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7.xml.rels" ContentType="application/vnd.openxmlformats-package.relationships+xml"/>
  <Override PartName="/xl/worksheets/_rels/sheet1.xml.rels" ContentType="application/vnd.openxmlformats-package.relationships+xml"/>
  <Override PartName="/xl/worksheets/_rels/sheet15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8"/>
  </bookViews>
  <sheets>
    <sheet name="eDNA-st" sheetId="1" state="visible" r:id="rId2"/>
    <sheet name="Pivot Table_eDNA-st_2" sheetId="2" state="visible" r:id="rId3"/>
    <sheet name="eDNA-site" sheetId="3" state="visible" r:id="rId4"/>
    <sheet name="Pivot Table_eDNA-st_1" sheetId="4" state="visible" r:id="rId5"/>
    <sheet name="data" sheetId="5" state="visible" r:id="rId6"/>
    <sheet name="st_data" sheetId="6" state="visible" r:id="rId7"/>
    <sheet name="catch_data" sheetId="7" state="visible" r:id="rId8"/>
    <sheet name="Underwater visualization_data" sheetId="8" state="visible" r:id="rId9"/>
    <sheet name="eDNA_data" sheetId="9" state="visible" r:id="rId10"/>
    <sheet name="catch-UWS-eDNA_data" sheetId="10" state="visible" r:id="rId11"/>
    <sheet name="Pivot Table_catch-UWS-eDNA_data" sheetId="11" state="visible" r:id="rId12"/>
    <sheet name="Pivot Table_catch-UWS-eDNA_da-1" sheetId="12" state="visible" r:id="rId13"/>
    <sheet name="data_2" sheetId="13" state="visible" r:id="rId14"/>
    <sheet name="Technique_data" sheetId="14" state="visible" r:id="rId15"/>
    <sheet name="eDNA family_RA" sheetId="15" state="visible" r:id="rId16"/>
    <sheet name="data_3" sheetId="16" state="visible" r:id="rId17"/>
    <sheet name="venn" sheetId="17" state="visible" r:id="rId18"/>
    <sheet name="Species list" sheetId="18" state="visible" r:id="rId19"/>
    <sheet name="site_venn" sheetId="19" state="visible" r:id="rId20"/>
  </sheets>
  <definedNames>
    <definedName function="false" hidden="true" localSheetId="9" name="_xlnm._FilterDatabase" vbProcedure="false">'catch-UWS-eDNA_data'!$A$1:$E$136</definedName>
    <definedName function="false" hidden="true" localSheetId="14" name="_xlnm._FilterDatabase" vbProcedure="false">'eDNA family_RA'!$A$1:$C$33</definedName>
    <definedName function="false" hidden="true" localSheetId="8" name="_xlnm._FilterDatabase" vbProcedure="false">eDNA_data!$A$1:$B$65</definedName>
    <definedName function="false" hidden="true" localSheetId="0" name="_xlnm._FilterDatabase" vbProcedure="false">'eDNA-st'!$B$1:$D$120</definedName>
    <definedName function="false" hidden="true" localSheetId="13" name="_xlnm._FilterDatabase" vbProcedure="false">Technique_data!$A$1:$A$4</definedName>
    <definedName function="false" hidden="true" localSheetId="16" name="_xlnm._FilterDatabase" vbProcedure="false">venn!$A$1:$D$101</definedName>
  </definedNames>
  <calcPr iterateCount="100" refMode="A1" iterate="false" iterateDelta="0.001"/>
  <pivotCaches>
    <pivotCache cacheId="1" r:id="rId22"/>
    <pivotCache cacheId="2" r:id="rId2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<sst xmlns="http://schemas.openxmlformats.org/spreadsheetml/2006/main" count="1914" uniqueCount="193">
  <si>
    <t xml:space="preserve">Sample name</t>
  </si>
  <si>
    <t xml:space="preserve">Species</t>
  </si>
  <si>
    <t xml:space="preserve">Total read</t>
  </si>
  <si>
    <t xml:space="preserve">Site A</t>
  </si>
  <si>
    <t xml:space="preserve">A1</t>
  </si>
  <si>
    <t xml:space="preserve">Lethrinus harak</t>
  </si>
  <si>
    <t xml:space="preserve">Atherinomorus forskalii</t>
  </si>
  <si>
    <t xml:space="preserve">Plotosus japonicus</t>
  </si>
  <si>
    <t xml:space="preserve">Oxycheilinus bimaculatus</t>
  </si>
  <si>
    <t xml:space="preserve">A2</t>
  </si>
  <si>
    <t xml:space="preserve">Lutjanus fulviflamma</t>
  </si>
  <si>
    <t xml:space="preserve">Siganus sutor</t>
  </si>
  <si>
    <t xml:space="preserve">A3</t>
  </si>
  <si>
    <t xml:space="preserve">Oplopomus oplopomus</t>
  </si>
  <si>
    <t xml:space="preserve">A4</t>
  </si>
  <si>
    <t xml:space="preserve">Bothus pantherinus</t>
  </si>
  <si>
    <t xml:space="preserve">Site B</t>
  </si>
  <si>
    <t xml:space="preserve">B1</t>
  </si>
  <si>
    <t xml:space="preserve">Hemiramphus lutkei</t>
  </si>
  <si>
    <t xml:space="preserve">Parupeneus indicus</t>
  </si>
  <si>
    <t xml:space="preserve">B2</t>
  </si>
  <si>
    <t xml:space="preserve">Cryptocentrus melanopus</t>
  </si>
  <si>
    <t xml:space="preserve">Epinephelus maculatus</t>
  </si>
  <si>
    <t xml:space="preserve">Parupeneus barberinus</t>
  </si>
  <si>
    <t xml:space="preserve">Gnatholepis anjerensis</t>
  </si>
  <si>
    <t xml:space="preserve">B3</t>
  </si>
  <si>
    <t xml:space="preserve">Lethrinus nebulosus</t>
  </si>
  <si>
    <t xml:space="preserve">Scomberomorus commerson</t>
  </si>
  <si>
    <t xml:space="preserve">Platax orbicularis</t>
  </si>
  <si>
    <t xml:space="preserve">Saurida nebulosa</t>
  </si>
  <si>
    <t xml:space="preserve">Caranx ignobilis</t>
  </si>
  <si>
    <t xml:space="preserve">B4</t>
  </si>
  <si>
    <t xml:space="preserve">Lutjanus argentimaculatus</t>
  </si>
  <si>
    <t xml:space="preserve">Gerres baconensis</t>
  </si>
  <si>
    <t xml:space="preserve">Site C</t>
  </si>
  <si>
    <t xml:space="preserve">C1</t>
  </si>
  <si>
    <t xml:space="preserve">Cyclichthys orbicularis</t>
  </si>
  <si>
    <t xml:space="preserve">Novaculoides macrolepidotus</t>
  </si>
  <si>
    <t xml:space="preserve">Gymnothorax richardsonii</t>
  </si>
  <si>
    <t xml:space="preserve">Leptoscarus vaigiensis</t>
  </si>
  <si>
    <t xml:space="preserve">Xiphias gladius</t>
  </si>
  <si>
    <t xml:space="preserve">Pseudobalistes flavimarginatus</t>
  </si>
  <si>
    <t xml:space="preserve">Calotomus spinidens</t>
  </si>
  <si>
    <t xml:space="preserve">C2</t>
  </si>
  <si>
    <t xml:space="preserve">Acanthurus dussumieri</t>
  </si>
  <si>
    <t xml:space="preserve">Sargocentron caudimaculatum</t>
  </si>
  <si>
    <t xml:space="preserve">Pterocaesio tile</t>
  </si>
  <si>
    <t xml:space="preserve">Acanthurus triostegus</t>
  </si>
  <si>
    <t xml:space="preserve">Mulloidichthys vanicolensis</t>
  </si>
  <si>
    <t xml:space="preserve">Lutjanus bengalensis</t>
  </si>
  <si>
    <t xml:space="preserve">Carangoides gymnostethus</t>
  </si>
  <si>
    <t xml:space="preserve">Dascyllus trimaculatus</t>
  </si>
  <si>
    <t xml:space="preserve">Gymnothorax flavimarginatus</t>
  </si>
  <si>
    <t xml:space="preserve">Plectorhinchus gibbosus</t>
  </si>
  <si>
    <t xml:space="preserve">Naso lopezi</t>
  </si>
  <si>
    <t xml:space="preserve">Lethrinus rubrioperculatus</t>
  </si>
  <si>
    <t xml:space="preserve">Heteropriacanthus cruentatus</t>
  </si>
  <si>
    <t xml:space="preserve">Siganus luridus</t>
  </si>
  <si>
    <t xml:space="preserve">Parupeneus macronemus</t>
  </si>
  <si>
    <t xml:space="preserve">Ctenochaetus striatus</t>
  </si>
  <si>
    <t xml:space="preserve">Abudefduf sexfasciatus</t>
  </si>
  <si>
    <t xml:space="preserve">Acanthurus nigrofuscus</t>
  </si>
  <si>
    <t xml:space="preserve">Lutjanus kasmira</t>
  </si>
  <si>
    <t xml:space="preserve">Rastrelliger kanagurta</t>
  </si>
  <si>
    <t xml:space="preserve">Lutjanus monostigma</t>
  </si>
  <si>
    <t xml:space="preserve">Zanclus cornutus</t>
  </si>
  <si>
    <t xml:space="preserve">Euthynnus affinis</t>
  </si>
  <si>
    <t xml:space="preserve">Parupeneus pleurostigma</t>
  </si>
  <si>
    <t xml:space="preserve">Carangoides ferdau</t>
  </si>
  <si>
    <t xml:space="preserve">Myripristis greenfieldi</t>
  </si>
  <si>
    <t xml:space="preserve">Chlorurus sordidus</t>
  </si>
  <si>
    <t xml:space="preserve">Terapon jarbua</t>
  </si>
  <si>
    <t xml:space="preserve">Calotomus carolinus</t>
  </si>
  <si>
    <t xml:space="preserve">C3</t>
  </si>
  <si>
    <t xml:space="preserve">Hippocampus kelloggi</t>
  </si>
  <si>
    <t xml:space="preserve">C4</t>
  </si>
  <si>
    <t xml:space="preserve">Acanthurus sohal</t>
  </si>
  <si>
    <t xml:space="preserve">Sphyraena forsteri</t>
  </si>
  <si>
    <t xml:space="preserve">Auxis thazard</t>
  </si>
  <si>
    <t xml:space="preserve">Aphareus rutilans</t>
  </si>
  <si>
    <t xml:space="preserve">Scarus psittacus</t>
  </si>
  <si>
    <t xml:space="preserve">Sum - Total read</t>
  </si>
  <si>
    <t xml:space="preserve">Total Result</t>
  </si>
  <si>
    <t xml:space="preserve">Replicate</t>
  </si>
  <si>
    <t xml:space="preserve">Site</t>
  </si>
  <si>
    <t xml:space="preserve">Habitat</t>
  </si>
  <si>
    <t xml:space="preserve">Depth (m)</t>
  </si>
  <si>
    <r>
      <rPr>
        <b val="true"/>
        <sz val="10"/>
        <rFont val="Arial"/>
        <family val="2"/>
        <charset val="1"/>
      </rPr>
      <t xml:space="preserve">Temperature</t>
    </r>
    <r>
      <rPr>
        <b val="true"/>
        <vertAlign val="superscript"/>
        <sz val="10"/>
        <rFont val="Arial"/>
        <family val="2"/>
        <charset val="1"/>
      </rPr>
      <t xml:space="preserve">(0</t>
    </r>
    <r>
      <rPr>
        <b val="true"/>
        <sz val="10"/>
        <rFont val="Arial"/>
        <family val="2"/>
        <charset val="1"/>
      </rPr>
      <t xml:space="preserve">C</t>
    </r>
    <r>
      <rPr>
        <b val="true"/>
        <vertAlign val="superscript"/>
        <sz val="10"/>
        <rFont val="Arial"/>
        <family val="2"/>
        <charset val="1"/>
      </rPr>
      <t xml:space="preserve">)</t>
    </r>
  </si>
  <si>
    <t xml:space="preserve">pH</t>
  </si>
  <si>
    <t xml:space="preserve">Salinity (ppt)</t>
  </si>
  <si>
    <t xml:space="preserve">Group</t>
  </si>
  <si>
    <t xml:space="preserve">A</t>
  </si>
  <si>
    <t xml:space="preserve">Mangrove-Seagrass</t>
  </si>
  <si>
    <t xml:space="preserve">Site-A</t>
  </si>
  <si>
    <t xml:space="preserve">B</t>
  </si>
  <si>
    <t xml:space="preserve">Seagrass</t>
  </si>
  <si>
    <t xml:space="preserve">Site-B</t>
  </si>
  <si>
    <t xml:space="preserve">C</t>
  </si>
  <si>
    <t xml:space="preserve">Coral reef-Seagrass</t>
  </si>
  <si>
    <t xml:space="preserve">Site-C</t>
  </si>
  <si>
    <t xml:space="preserve">Species </t>
  </si>
  <si>
    <t xml:space="preserve">Family</t>
  </si>
  <si>
    <t xml:space="preserve">Count </t>
  </si>
  <si>
    <t xml:space="preserve">Archamia fucata </t>
  </si>
  <si>
    <t xml:space="preserve">Apogonidae</t>
  </si>
  <si>
    <t xml:space="preserve">Cheilio inermis</t>
  </si>
  <si>
    <t xml:space="preserve">Labridae</t>
  </si>
  <si>
    <t xml:space="preserve">Serranidae</t>
  </si>
  <si>
    <t xml:space="preserve">Hemiramphus far</t>
  </si>
  <si>
    <t xml:space="preserve">Hemiramphidae</t>
  </si>
  <si>
    <t xml:space="preserve">Gerres oyena</t>
  </si>
  <si>
    <t xml:space="preserve">Gerreidae</t>
  </si>
  <si>
    <t xml:space="preserve">Scaridae</t>
  </si>
  <si>
    <t xml:space="preserve">Lethrinus erythrocanthus</t>
  </si>
  <si>
    <t xml:space="preserve">Lethrinidae</t>
  </si>
  <si>
    <t xml:space="preserve">Lethrinus lentjan</t>
  </si>
  <si>
    <t xml:space="preserve">Lethrinus mahsena</t>
  </si>
  <si>
    <t xml:space="preserve">Lethrinus microdon</t>
  </si>
  <si>
    <t xml:space="preserve">Lutjanidae</t>
  </si>
  <si>
    <t xml:space="preserve">Glossogobius aureus</t>
  </si>
  <si>
    <t xml:space="preserve">Gobiidae</t>
  </si>
  <si>
    <t xml:space="preserve">Sargocentron spiniferum</t>
  </si>
  <si>
    <t xml:space="preserve">Holocentridae</t>
  </si>
  <si>
    <t xml:space="preserve">Mullidae</t>
  </si>
  <si>
    <t xml:space="preserve">Pampus minor</t>
  </si>
  <si>
    <t xml:space="preserve">Stromateidae</t>
  </si>
  <si>
    <t xml:space="preserve">Plectorhinchus gaterinus</t>
  </si>
  <si>
    <t xml:space="preserve">Haemulidae</t>
  </si>
  <si>
    <t xml:space="preserve">Plectorhinchus lessonii</t>
  </si>
  <si>
    <t xml:space="preserve">Anguilla mossambica </t>
  </si>
  <si>
    <t xml:space="preserve">Anguillidae</t>
  </si>
  <si>
    <t xml:space="preserve">Scarus ghobban</t>
  </si>
  <si>
    <t xml:space="preserve">Bothidae</t>
  </si>
  <si>
    <t xml:space="preserve">Scolopsis ghanam</t>
  </si>
  <si>
    <t xml:space="preserve">Nemipteridae</t>
  </si>
  <si>
    <t xml:space="preserve">Siganidae</t>
  </si>
  <si>
    <t xml:space="preserve">Upeneus tragula</t>
  </si>
  <si>
    <t xml:space="preserve">Ablennes hians</t>
  </si>
  <si>
    <t xml:space="preserve">Belonidae</t>
  </si>
  <si>
    <t xml:space="preserve">Lethrinus obsoletus</t>
  </si>
  <si>
    <t xml:space="preserve">Archamia fucata</t>
  </si>
  <si>
    <t xml:space="preserve">Atherinidae</t>
  </si>
  <si>
    <t xml:space="preserve">Sillago sihama</t>
  </si>
  <si>
    <t xml:space="preserve">Sillaginidae</t>
  </si>
  <si>
    <t xml:space="preserve">Monodactylus falciformis</t>
  </si>
  <si>
    <t xml:space="preserve">Monodactylidae</t>
  </si>
  <si>
    <t xml:space="preserve">Mugil cephalus</t>
  </si>
  <si>
    <t xml:space="preserve">Mugilidae</t>
  </si>
  <si>
    <t xml:space="preserve">Parupeneus multifasciatus</t>
  </si>
  <si>
    <t xml:space="preserve">Platax teira</t>
  </si>
  <si>
    <t xml:space="preserve">Ephippidae</t>
  </si>
  <si>
    <t xml:space="preserve">Diagramma pictum</t>
  </si>
  <si>
    <t xml:space="preserve">Plectorhinchus picus</t>
  </si>
  <si>
    <t xml:space="preserve">Plectorhinchus schotaf</t>
  </si>
  <si>
    <t xml:space="preserve">Plectorhinchus vittatus</t>
  </si>
  <si>
    <t xml:space="preserve">Plotosus lineatus </t>
  </si>
  <si>
    <t xml:space="preserve">Plotosidae</t>
  </si>
  <si>
    <t xml:space="preserve">Chanos chanos</t>
  </si>
  <si>
    <t xml:space="preserve">Chanidae</t>
  </si>
  <si>
    <t xml:space="preserve">Chaetodon melannotus</t>
  </si>
  <si>
    <t xml:space="preserve">Chaetodontidae</t>
  </si>
  <si>
    <t xml:space="preserve">Portunus pelagicus</t>
  </si>
  <si>
    <t xml:space="preserve">Portunidae</t>
  </si>
  <si>
    <t xml:space="preserve">Diodontidae</t>
  </si>
  <si>
    <t xml:space="preserve">Pteragogus  flagellifer</t>
  </si>
  <si>
    <t xml:space="preserve">Dunckerocampus dactyliophorus</t>
  </si>
  <si>
    <t xml:space="preserve">Syngnathidae</t>
  </si>
  <si>
    <t xml:space="preserve">Trachinocephalus myops</t>
  </si>
  <si>
    <t xml:space="preserve">Synodontidae</t>
  </si>
  <si>
    <t xml:space="preserve">Gymnothorax meleagris </t>
  </si>
  <si>
    <t xml:space="preserve">Muraenidae</t>
  </si>
  <si>
    <t xml:space="preserve">Amphiprion clarkii </t>
  </si>
  <si>
    <t xml:space="preserve">Pomacentridae</t>
  </si>
  <si>
    <t xml:space="preserve">Total reads</t>
  </si>
  <si>
    <t xml:space="preserve">Technique</t>
  </si>
  <si>
    <t xml:space="preserve">Count</t>
  </si>
  <si>
    <t xml:space="preserve">Relative abundance</t>
  </si>
  <si>
    <t xml:space="preserve">Catch</t>
  </si>
  <si>
    <t xml:space="preserve">UWS</t>
  </si>
  <si>
    <t xml:space="preserve">eDNA</t>
  </si>
  <si>
    <t xml:space="preserve">Sum - Relative abundance</t>
  </si>
  <si>
    <t xml:space="preserve">Acanthuridae</t>
  </si>
  <si>
    <t xml:space="preserve">Carangidae</t>
  </si>
  <si>
    <t xml:space="preserve">Scombridae</t>
  </si>
  <si>
    <t xml:space="preserve">Xiphiidae</t>
  </si>
  <si>
    <t xml:space="preserve">Balistidae</t>
  </si>
  <si>
    <t xml:space="preserve">Priacanthidae</t>
  </si>
  <si>
    <t xml:space="preserve">Sphyraenidae</t>
  </si>
  <si>
    <t xml:space="preserve">Zanclidae</t>
  </si>
  <si>
    <t xml:space="preserve">Terapontidae</t>
  </si>
  <si>
    <t xml:space="preserve">Site_A</t>
  </si>
  <si>
    <t xml:space="preserve">Site_B</t>
  </si>
  <si>
    <t xml:space="preserve">Site_C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</si>
</sst>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  <font>
      <b val="true"/>
      <vertAlign val="superscript"/>
      <sz val="10"/>
      <name val="Arial"/>
      <family val="2"/>
      <charset val="1"/>
    </font>
    <font>
      <sz val="10.5"/>
      <name val="Arial"/>
      <family val="2"/>
      <charset val="1"/>
    </font>
    <font>
      <b val="true"/>
      <sz val="10.5"/>
      <name val="Arial"/>
      <family val="2"/>
      <charset val="1"/>
    </font>
    <font>
      <b val="true"/>
      <sz val="10.5"/>
      <name val="Times New Roman"/>
      <family val="1"/>
      <charset val="1"/>
    </font>
    <font>
      <sz val="10.5"/>
      <name val="Times New Roman"/>
      <family val="1"/>
      <charset val="1"/>
    </font>
    <font>
      <b val="true"/>
      <sz val="8"/>
      <name val="Times New Roman"/>
      <family val="1"/>
      <charset val="1"/>
    </font>
    <font>
      <i val="true"/>
      <sz val="8"/>
      <name val="Times New Roman"/>
      <family val="1"/>
      <charset val="1"/>
    </font>
    <font>
      <sz val="12"/>
      <name val="Times New Roman"/>
      <family val="1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hair"/>
      <bottom style="hair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6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11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5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16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7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7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25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1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7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4" fillId="0" borderId="8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true">
      <alignment horizontal="left" vertical="bottom" textRotation="0" wrapText="false" indent="0" shrinkToFit="false"/>
      <protection locked="true" hidden="false"/>
    </xf>
    <xf numFmtId="164" fontId="13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<Relationship Id="rId22" Type="http://schemas.openxmlformats.org/officeDocument/2006/relationships/pivotCacheDefinition" Target="pivotCache/pivotCacheDefinition1.xml"/><Relationship Id="rId23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19" createdVersion="3">
  <cacheSource type="worksheet">
    <worksheetSource ref="B1:D120" sheet="eDNA-st"/>
  </cacheSource>
  <cacheFields count="3">
    <cacheField name="Sample name" numFmtId="0">
      <sharedItems count="12">
        <s v="A1"/>
        <s v="A2"/>
        <s v="A3"/>
        <s v="A4"/>
        <s v="B1"/>
        <s v="B2"/>
        <s v="B3"/>
        <s v="B4"/>
        <s v="C1"/>
        <s v="C2"/>
        <s v="C3"/>
        <s v="C4"/>
      </sharedItems>
    </cacheField>
    <cacheField name="Species" numFmtId="0">
      <sharedItems count="63">
        <s v="Abudefduf sexfasciatus"/>
        <s v="Acanthurus dussumieri"/>
        <s v="Acanthurus nigrofuscus"/>
        <s v="Acanthurus sohal"/>
        <s v="Acanthurus triostegus"/>
        <s v="Aphareus rutilans"/>
        <s v="Atherinomorus forskalii"/>
        <s v="Auxis thazard"/>
        <s v="Bothus pantherinus"/>
        <s v="Calotomus carolinus"/>
        <s v="Calotomus spinidens"/>
        <s v="Carangoides ferdau"/>
        <s v="Carangoides gymnostethus"/>
        <s v="Caranx ignobilis"/>
        <s v="Chlorurus sordidus"/>
        <s v="Cryptocentrus melanopus"/>
        <s v="Ctenochaetus striatus"/>
        <s v="Cyclichthys orbicularis"/>
        <s v="Dascyllus trimaculatus"/>
        <s v="Epinephelus maculatus"/>
        <s v="Euthynnus affinis"/>
        <s v="Gerres baconensis"/>
        <s v="Gnatholepis anjerensis"/>
        <s v="Gymnothorax flavimarginatus"/>
        <s v="Gymnothorax richardsonii"/>
        <s v="Hemiramphus lutkei"/>
        <s v="Heteropriacanthus cruentatus"/>
        <s v="Hippocampus kelloggi"/>
        <s v="Leptoscarus vaigiensis"/>
        <s v="Lethrinus harak"/>
        <s v="Lethrinus nebulosus"/>
        <s v="Lethrinus rubrioperculatus"/>
        <s v="Lutjanus argentimaculatus"/>
        <s v="Lutjanus bengalensis"/>
        <s v="Lutjanus fulviflamma"/>
        <s v="Lutjanus kasmira"/>
        <s v="Lutjanus monostigma"/>
        <s v="Mulloidichthys vanicolensis"/>
        <s v="Myripristis greenfieldi"/>
        <s v="Naso lopezi"/>
        <s v="Novaculoides macrolepidotus"/>
        <s v="Oplopomus oplopomus"/>
        <s v="Oxycheilinus bimaculatus"/>
        <s v="Parupeneus barberinus"/>
        <s v="Parupeneus indicus"/>
        <s v="Parupeneus macronemus"/>
        <s v="Parupeneus pleurostigma"/>
        <s v="Platax orbicularis"/>
        <s v="Plectorhinchus gibbosus"/>
        <s v="Plotosus japonicus"/>
        <s v="Pseudobalistes flavimarginatus"/>
        <s v="Pterocaesio tile"/>
        <s v="Rastrelliger kanagurta"/>
        <s v="Sargocentron caudimaculatum"/>
        <s v="Saurida nebulosa"/>
        <s v="Scarus psittacus"/>
        <s v="Scomberomorus commerson"/>
        <s v="Siganus luridus"/>
        <s v="Siganus sutor"/>
        <s v="Sphyraena forsteri"/>
        <s v="Terapon jarbua"/>
        <s v="Xiphias gladius"/>
        <s v="Zanclus cornutus"/>
      </sharedItems>
    </cacheField>
    <cacheField name="Total read" numFmtId="0">
      <sharedItems containsSemiMixedTypes="0" containsString="0" containsNumber="1" containsInteger="1" minValue="26" maxValue="63902" count="111">
        <n v="26"/>
        <n v="27"/>
        <n v="28"/>
        <n v="31"/>
        <n v="35"/>
        <n v="37"/>
        <n v="40"/>
        <n v="41"/>
        <n v="42"/>
        <n v="44"/>
        <n v="47"/>
        <n v="49"/>
        <n v="50"/>
        <n v="51"/>
        <n v="52"/>
        <n v="54"/>
        <n v="56"/>
        <n v="64"/>
        <n v="65"/>
        <n v="66"/>
        <n v="78"/>
        <n v="80"/>
        <n v="82"/>
        <n v="86"/>
        <n v="90"/>
        <n v="94"/>
        <n v="100"/>
        <n v="110"/>
        <n v="114"/>
        <n v="121"/>
        <n v="122"/>
        <n v="136"/>
        <n v="146"/>
        <n v="154"/>
        <n v="211"/>
        <n v="215"/>
        <n v="221"/>
        <n v="244"/>
        <n v="270"/>
        <n v="523"/>
        <n v="774"/>
        <n v="835"/>
        <n v="1220"/>
        <n v="1321"/>
        <n v="1351"/>
        <n v="1391"/>
        <n v="1513"/>
        <n v="1515"/>
        <n v="1736"/>
        <n v="1811"/>
        <n v="1940"/>
        <n v="1953"/>
        <n v="1969"/>
        <n v="2080"/>
        <n v="2510"/>
        <n v="2820"/>
        <n v="2823"/>
        <n v="3088"/>
        <n v="3260"/>
        <n v="3748"/>
        <n v="3825"/>
        <n v="4001"/>
        <n v="4366"/>
        <n v="4461"/>
        <n v="4528"/>
        <n v="4555"/>
        <n v="5367"/>
        <n v="5871"/>
        <n v="6222"/>
        <n v="6416"/>
        <n v="6469"/>
        <n v="6614"/>
        <n v="6746"/>
        <n v="6839"/>
        <n v="7065"/>
        <n v="7480"/>
        <n v="7693"/>
        <n v="8065"/>
        <n v="8266"/>
        <n v="9076"/>
        <n v="9194"/>
        <n v="9382"/>
        <n v="9637"/>
        <n v="10027"/>
        <n v="10578"/>
        <n v="10783"/>
        <n v="10876"/>
        <n v="11078"/>
        <n v="11305"/>
        <n v="11337"/>
        <n v="11497"/>
        <n v="11641"/>
        <n v="12378"/>
        <n v="12722"/>
        <n v="12758"/>
        <n v="13135"/>
        <n v="13979"/>
        <n v="14105"/>
        <n v="14544"/>
        <n v="15280"/>
        <n v="15902"/>
        <n v="17878"/>
        <n v="19451"/>
        <n v="19601"/>
        <n v="22627"/>
        <n v="22946"/>
        <n v="28276"/>
        <n v="32439"/>
        <n v="35315"/>
        <n v="45568"/>
        <n v="6390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35" createdVersion="3">
  <cacheSource type="worksheet">
    <worksheetSource ref="A1:E136" sheet="catch-UWS-eDNA_data"/>
  </cacheSource>
  <cacheFields count="5">
    <cacheField name="Technique" numFmtId="0">
      <sharedItems count="3">
        <s v="Catch"/>
        <s v="eDNA"/>
        <s v="UWS"/>
      </sharedItems>
    </cacheField>
    <cacheField name="Species" numFmtId="0">
      <sharedItems count="100">
        <s v="Ablennes hians"/>
        <s v="Abudefduf sexfasciatus"/>
        <s v="Acanthurus dussumieri"/>
        <s v="Acanthurus nigrofuscus"/>
        <s v="Acanthurus sohal"/>
        <s v="Acanthurus triostegus"/>
        <s v="Amphiprion clarkii "/>
        <s v="Anguilla mossambica "/>
        <s v="Aphareus rutilans"/>
        <s v="Archamia fucata "/>
        <s v="Atherinomorus forskalii"/>
        <s v="Auxis thazard"/>
        <s v="Bothus pantherinus"/>
        <s v="Calotomus carolinus"/>
        <s v="Calotomus spinidens"/>
        <s v="Carangoides ferdau"/>
        <s v="Carangoides gymnostethus"/>
        <s v="Caranx ignobilis"/>
        <s v="Chaetodon melannotus"/>
        <s v="Chanos chanos"/>
        <s v="Cheilio inermis"/>
        <s v="Chlorurus sordidus"/>
        <s v="Cryptocentrus melanopus"/>
        <s v="Ctenochaetus striatus"/>
        <s v="Cyclichthys orbicularis"/>
        <s v="Dascyllus trimaculatus"/>
        <s v="Diagramma pictum"/>
        <s v="Dunckerocampus dactyliophorus"/>
        <s v="Epinephelus maculatus"/>
        <s v="Euthynnus affinis"/>
        <s v="Gerres baconensis"/>
        <s v="Gerres oyena"/>
        <s v="Glossogobius aureus"/>
        <s v="Gnatholepis anjerensis"/>
        <s v="Gymnothorax flavimarginatus"/>
        <s v="Gymnothorax meleagris "/>
        <s v="Gymnothorax richardsonii"/>
        <s v="Hemiramphus far"/>
        <s v="Hemiramphus lutkei"/>
        <s v="Heteropriacanthus cruentatus"/>
        <s v="Hippocampus kelloggi"/>
        <s v="Leptoscarus vaigiensis"/>
        <s v="Lethrinus erythrocanthus"/>
        <s v="Lethrinus harak"/>
        <s v="Lethrinus lentjan"/>
        <s v="Lethrinus mahsena"/>
        <s v="Lethrinus microdon"/>
        <s v="Lethrinus nebulosus"/>
        <s v="Lethrinus obsoletus"/>
        <s v="Lethrinus rubrioperculatus"/>
        <s v="Lutjanus argentimaculatus"/>
        <s v="Lutjanus bengalensis"/>
        <s v="Lutjanus fulviflamma"/>
        <s v="Lutjanus kasmira"/>
        <s v="Lutjanus monostigma"/>
        <s v="Monodactylus falciformis"/>
        <s v="Mugil cephalus"/>
        <s v="Mulloidichthys vanicolensis"/>
        <s v="Myripristis greenfieldi"/>
        <s v="Naso lopezi"/>
        <s v="Novaculoides macrolepidotus"/>
        <s v="Oplopomus oplopomus"/>
        <s v="Oxycheilinus bimaculatus"/>
        <s v="Pampus minor"/>
        <s v="Parupeneus barberinus"/>
        <s v="Parupeneus indicus"/>
        <s v="Parupeneus macronemus"/>
        <s v="Parupeneus multifasciatus"/>
        <s v="Parupeneus pleurostigma"/>
        <s v="Platax orbicularis"/>
        <s v="Platax teira"/>
        <s v="Plectorhinchus gaterinus"/>
        <s v="Plectorhinchus gibbosus"/>
        <s v="Plectorhinchus lessonii"/>
        <s v="Plectorhinchus picus"/>
        <s v="Plectorhinchus schotaf"/>
        <s v="Plectorhinchus vittatus"/>
        <s v="Plotosus japonicus"/>
        <s v="Plotosus lineatus "/>
        <s v="Portunus pelagicus"/>
        <s v="Pseudobalistes flavimarginatus"/>
        <s v="Pteragogus  flagellifer"/>
        <s v="Pterocaesio tile"/>
        <s v="Rastrelliger kanagurta"/>
        <s v="Sargocentron caudimaculatum"/>
        <s v="Sargocentron spiniferum"/>
        <s v="Saurida nebulosa"/>
        <s v="Scarus ghobban"/>
        <s v="Scarus psittacus"/>
        <s v="Scolopsis ghanam"/>
        <s v="Scomberomorus commerson"/>
        <s v="Siganus luridus"/>
        <s v="Siganus sutor"/>
        <s v="Sillago sihama"/>
        <s v="Sphyraena forsteri"/>
        <s v="Terapon jarbua"/>
        <s v="Trachinocephalus myops"/>
        <s v="Upeneus tragula"/>
        <s v="Xiphias gladius"/>
        <s v="Zanclus cornutus"/>
      </sharedItems>
    </cacheField>
    <cacheField name="Count" numFmtId="0">
      <sharedItems containsSemiMixedTypes="0" containsString="0" containsNumber="1" containsInteger="1" minValue="1" maxValue="121413" count="98">
        <n v="1"/>
        <n v="2"/>
        <n v="3"/>
        <n v="4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6"/>
        <n v="27"/>
        <n v="28"/>
        <n v="29"/>
        <n v="32"/>
        <n v="34"/>
        <n v="35"/>
        <n v="36"/>
        <n v="37"/>
        <n v="41"/>
        <n v="42"/>
        <n v="44"/>
        <n v="47"/>
        <n v="49"/>
        <n v="50"/>
        <n v="51"/>
        <n v="53"/>
        <n v="54"/>
        <n v="55"/>
        <n v="56"/>
        <n v="57"/>
        <n v="61"/>
        <n v="62"/>
        <n v="63"/>
        <n v="72"/>
        <n v="79"/>
        <n v="81"/>
        <n v="85"/>
        <n v="91"/>
        <n v="92"/>
        <n v="107"/>
        <n v="136"/>
        <n v="144"/>
        <n v="158"/>
        <n v="176"/>
        <n v="215"/>
        <n v="224"/>
        <n v="369"/>
        <n v="380"/>
        <n v="774"/>
        <n v="793"/>
        <n v="835"/>
        <n v="1351"/>
        <n v="1391"/>
        <n v="1811"/>
        <n v="1940"/>
        <n v="1969"/>
        <n v="2080"/>
        <n v="2823"/>
        <n v="2992"/>
        <n v="3188"/>
        <n v="3251"/>
        <n v="3260"/>
        <n v="4461"/>
        <n v="4528"/>
        <n v="6258"/>
        <n v="6614"/>
        <n v="7065"/>
        <n v="7480"/>
        <n v="7768"/>
        <n v="9194"/>
        <n v="10783"/>
        <n v="11497"/>
        <n v="12113"/>
        <n v="12632"/>
        <n v="13135"/>
        <n v="14481"/>
        <n v="21013"/>
        <n v="23715"/>
        <n v="27554"/>
        <n v="29259"/>
        <n v="32446"/>
        <n v="35503"/>
        <n v="55066"/>
        <n v="63902"/>
        <n v="78294"/>
        <n v="80883"/>
        <n v="121413"/>
      </sharedItems>
    </cacheField>
    <cacheField name="Relative abundance" numFmtId="0">
      <sharedItems containsSemiMixedTypes="0" containsString="0" containsNumber="1" minValue="0.00357036432821535" maxValue="16.6726401608312" count="111">
        <n v="0.00357036432821535"/>
        <n v="0.00370768603314671"/>
        <n v="0.00384500773807807"/>
        <n v="0.00508090308246031"/>
        <n v="0.00563018990218575"/>
        <n v="0.00645412013177391"/>
        <n v="0.00686608524656799"/>
        <n v="0.00700340695149935"/>
        <n v="0.00769001547615615"/>
        <n v="0.0108484146895774"/>
        <n v="0.0111230580994401"/>
        <n v="0.0116723449191656"/>
        <n v="0.0124962751487537"/>
        <n v="0.0126335968536851"/>
        <n v="0.0146934224276555"/>
        <n v="0.0186757518706649"/>
        <n v="0.0197743255101158"/>
        <n v="0.0216968293791548"/>
        <n v="0.0241686200679193"/>
        <n v="0.0295241665602423"/>
        <n v="0.0307600619046246"/>
        <n v="0.0506717091196717"/>
        <n v="0.0521822478739167"/>
        <n v="0.106286999616872"/>
        <n v="0.108896112010568"/>
        <n v="0.114663623617685"/>
        <n v="0.140845070422535"/>
        <n v="0.185521623362267"/>
        <n v="0.191014491559521"/>
        <n v="0.248689607630692"/>
        <n v="0.266404107566838"/>
        <n v="0.270386437009847"/>
        <n v="0.28169014084507"/>
        <n v="0.285629146257228"/>
        <n v="0.293255131964809"/>
        <n v="0.387659173021229"/>
        <n v="0.410866541154628"/>
        <n v="0.422535211267606"/>
        <n v="0.437781595321175"/>
        <n v="0.439882697947214"/>
        <n v="0.446432862731851"/>
        <n v="0.447668758076233"/>
        <n v="0.563380281690141"/>
        <n v="0.586510263929619"/>
        <n v="0.612592125698796"/>
        <n v="0.621792679929197"/>
        <n v="0.845070422535211"/>
        <n v="0.859359229460449"/>
        <n v="0.879765395894428"/>
        <n v="0.908245756416013"/>
        <n v="0.970177845340057"/>
        <n v="1.02639296187683"/>
        <n v="1.02716635288657"/>
        <n v="1.0667150039068"/>
        <n v="1.12676056338028"/>
        <n v="1.26253575513892"/>
        <n v="1.26760563380282"/>
        <n v="1.31964809384164"/>
        <n v="1.40845070422535"/>
        <n v="1.46627565982405"/>
        <n v="1.48073994427485"/>
        <n v="1.54929577464789"/>
        <n v="1.57878764159584"/>
        <n v="1.61290322580645"/>
        <n v="1.66337781183356"/>
        <n v="1.69014084507042"/>
        <n v="1.73464777669294"/>
        <n v="1.80372059427341"/>
        <n v="1.83098591549296"/>
        <n v="1.98855560911102"/>
        <n v="2.05278592375367"/>
        <n v="2.11267605633803"/>
        <n v="2.19941348973607"/>
        <n v="2.25352112676056"/>
        <n v="2.3943661971831"/>
        <n v="2.63929618768328"/>
        <n v="2.67605633802817"/>
        <n v="2.88554098572266"/>
        <n v="2.93255131964809"/>
        <n v="3.0791788856305"/>
        <n v="3.2565842324472"/>
        <n v="3.66197183098592"/>
        <n v="3.78376225767869"/>
        <n v="4.01789576458665"/>
        <n v="4.08450704225352"/>
        <n v="4.10557184750733"/>
        <n v="4.4555400382029"/>
        <n v="4.50704225352113"/>
        <n v="4.7887323943662"/>
        <n v="4.87533249017807"/>
        <n v="4.92957746478873"/>
        <n v="5.07042253521127"/>
        <n v="5.42521994134897"/>
        <n v="5.91549295774648"/>
        <n v="6.158357771261"/>
        <n v="6.45161290322581"/>
        <n v="7.04225352112676"/>
        <n v="7.18475073313783"/>
        <n v="7.56175700375026"/>
        <n v="7.77126099706745"/>
        <n v="7.91788856304985"/>
        <n v="8.02816901408451"/>
        <n v="8.06451612903226"/>
        <n v="8.73239436619718"/>
        <n v="8.77513158852375"/>
        <n v="8.87323943661972"/>
        <n v="8.94428152492669"/>
        <n v="10.5571847507331"/>
        <n v="10.7514655658959"/>
        <n v="11.1069914599632"/>
        <n v="16.6726401608312"/>
      </sharedItems>
    </cacheField>
    <cacheField name="Column E" numFmtId="0">
      <sharedItems containsString="0" containsBlank="1" containsNumber="1" containsInteger="1" minValue="682" maxValue="710" count="3">
        <n v="682"/>
        <n v="71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">
  <r>
    <x v="0"/>
    <x v="29"/>
    <x v="101"/>
  </r>
  <r>
    <x v="0"/>
    <x v="6"/>
    <x v="73"/>
  </r>
  <r>
    <x v="0"/>
    <x v="49"/>
    <x v="58"/>
  </r>
  <r>
    <x v="0"/>
    <x v="42"/>
    <x v="53"/>
  </r>
  <r>
    <x v="1"/>
    <x v="34"/>
    <x v="97"/>
  </r>
  <r>
    <x v="1"/>
    <x v="58"/>
    <x v="91"/>
  </r>
  <r>
    <x v="1"/>
    <x v="29"/>
    <x v="79"/>
  </r>
  <r>
    <x v="2"/>
    <x v="6"/>
    <x v="87"/>
  </r>
  <r>
    <x v="2"/>
    <x v="58"/>
    <x v="86"/>
  </r>
  <r>
    <x v="2"/>
    <x v="41"/>
    <x v="74"/>
  </r>
  <r>
    <x v="2"/>
    <x v="29"/>
    <x v="61"/>
  </r>
  <r>
    <x v="3"/>
    <x v="58"/>
    <x v="84"/>
  </r>
  <r>
    <x v="3"/>
    <x v="6"/>
    <x v="82"/>
  </r>
  <r>
    <x v="3"/>
    <x v="8"/>
    <x v="56"/>
  </r>
  <r>
    <x v="4"/>
    <x v="25"/>
    <x v="98"/>
  </r>
  <r>
    <x v="4"/>
    <x v="29"/>
    <x v="94"/>
  </r>
  <r>
    <x v="4"/>
    <x v="58"/>
    <x v="76"/>
  </r>
  <r>
    <x v="4"/>
    <x v="44"/>
    <x v="51"/>
  </r>
  <r>
    <x v="5"/>
    <x v="58"/>
    <x v="106"/>
  </r>
  <r>
    <x v="5"/>
    <x v="15"/>
    <x v="80"/>
  </r>
  <r>
    <x v="5"/>
    <x v="44"/>
    <x v="65"/>
  </r>
  <r>
    <x v="5"/>
    <x v="19"/>
    <x v="62"/>
  </r>
  <r>
    <x v="5"/>
    <x v="43"/>
    <x v="59"/>
  </r>
  <r>
    <x v="5"/>
    <x v="22"/>
    <x v="57"/>
  </r>
  <r>
    <x v="6"/>
    <x v="30"/>
    <x v="95"/>
  </r>
  <r>
    <x v="6"/>
    <x v="58"/>
    <x v="93"/>
  </r>
  <r>
    <x v="6"/>
    <x v="56"/>
    <x v="85"/>
  </r>
  <r>
    <x v="6"/>
    <x v="19"/>
    <x v="78"/>
  </r>
  <r>
    <x v="6"/>
    <x v="47"/>
    <x v="75"/>
  </r>
  <r>
    <x v="6"/>
    <x v="29"/>
    <x v="88"/>
  </r>
  <r>
    <x v="6"/>
    <x v="25"/>
    <x v="70"/>
  </r>
  <r>
    <x v="6"/>
    <x v="54"/>
    <x v="64"/>
  </r>
  <r>
    <x v="6"/>
    <x v="13"/>
    <x v="63"/>
  </r>
  <r>
    <x v="7"/>
    <x v="58"/>
    <x v="105"/>
  </r>
  <r>
    <x v="7"/>
    <x v="29"/>
    <x v="102"/>
  </r>
  <r>
    <x v="7"/>
    <x v="32"/>
    <x v="90"/>
  </r>
  <r>
    <x v="7"/>
    <x v="21"/>
    <x v="71"/>
  </r>
  <r>
    <x v="7"/>
    <x v="34"/>
    <x v="67"/>
  </r>
  <r>
    <x v="7"/>
    <x v="43"/>
    <x v="54"/>
  </r>
  <r>
    <x v="7"/>
    <x v="44"/>
    <x v="42"/>
  </r>
  <r>
    <x v="8"/>
    <x v="58"/>
    <x v="68"/>
  </r>
  <r>
    <x v="8"/>
    <x v="34"/>
    <x v="55"/>
  </r>
  <r>
    <x v="8"/>
    <x v="17"/>
    <x v="52"/>
  </r>
  <r>
    <x v="8"/>
    <x v="40"/>
    <x v="50"/>
  </r>
  <r>
    <x v="8"/>
    <x v="24"/>
    <x v="49"/>
  </r>
  <r>
    <x v="8"/>
    <x v="28"/>
    <x v="46"/>
  </r>
  <r>
    <x v="8"/>
    <x v="61"/>
    <x v="45"/>
  </r>
  <r>
    <x v="8"/>
    <x v="50"/>
    <x v="44"/>
  </r>
  <r>
    <x v="8"/>
    <x v="10"/>
    <x v="41"/>
  </r>
  <r>
    <x v="8"/>
    <x v="22"/>
    <x v="26"/>
  </r>
  <r>
    <x v="9"/>
    <x v="1"/>
    <x v="109"/>
  </r>
  <r>
    <x v="9"/>
    <x v="53"/>
    <x v="107"/>
  </r>
  <r>
    <x v="9"/>
    <x v="51"/>
    <x v="103"/>
  </r>
  <r>
    <x v="9"/>
    <x v="4"/>
    <x v="96"/>
  </r>
  <r>
    <x v="9"/>
    <x v="37"/>
    <x v="92"/>
  </r>
  <r>
    <x v="9"/>
    <x v="33"/>
    <x v="77"/>
  </r>
  <r>
    <x v="9"/>
    <x v="12"/>
    <x v="72"/>
  </r>
  <r>
    <x v="9"/>
    <x v="18"/>
    <x v="47"/>
  </r>
  <r>
    <x v="9"/>
    <x v="23"/>
    <x v="39"/>
  </r>
  <r>
    <x v="9"/>
    <x v="48"/>
    <x v="35"/>
  </r>
  <r>
    <x v="9"/>
    <x v="58"/>
    <x v="34"/>
  </r>
  <r>
    <x v="9"/>
    <x v="39"/>
    <x v="37"/>
  </r>
  <r>
    <x v="9"/>
    <x v="34"/>
    <x v="30"/>
  </r>
  <r>
    <x v="9"/>
    <x v="31"/>
    <x v="29"/>
  </r>
  <r>
    <x v="9"/>
    <x v="26"/>
    <x v="27"/>
  </r>
  <r>
    <x v="9"/>
    <x v="57"/>
    <x v="24"/>
  </r>
  <r>
    <x v="9"/>
    <x v="28"/>
    <x v="21"/>
  </r>
  <r>
    <x v="9"/>
    <x v="45"/>
    <x v="20"/>
  </r>
  <r>
    <x v="9"/>
    <x v="16"/>
    <x v="18"/>
  </r>
  <r>
    <x v="9"/>
    <x v="0"/>
    <x v="25"/>
  </r>
  <r>
    <x v="9"/>
    <x v="2"/>
    <x v="16"/>
  </r>
  <r>
    <x v="9"/>
    <x v="35"/>
    <x v="15"/>
  </r>
  <r>
    <x v="9"/>
    <x v="52"/>
    <x v="15"/>
  </r>
  <r>
    <x v="9"/>
    <x v="36"/>
    <x v="14"/>
  </r>
  <r>
    <x v="9"/>
    <x v="62"/>
    <x v="13"/>
  </r>
  <r>
    <x v="9"/>
    <x v="20"/>
    <x v="12"/>
  </r>
  <r>
    <x v="9"/>
    <x v="46"/>
    <x v="9"/>
  </r>
  <r>
    <x v="9"/>
    <x v="11"/>
    <x v="9"/>
  </r>
  <r>
    <x v="9"/>
    <x v="38"/>
    <x v="8"/>
  </r>
  <r>
    <x v="9"/>
    <x v="14"/>
    <x v="7"/>
  </r>
  <r>
    <x v="9"/>
    <x v="44"/>
    <x v="6"/>
  </r>
  <r>
    <x v="9"/>
    <x v="60"/>
    <x v="1"/>
  </r>
  <r>
    <x v="9"/>
    <x v="9"/>
    <x v="0"/>
  </r>
  <r>
    <x v="10"/>
    <x v="27"/>
    <x v="110"/>
  </r>
  <r>
    <x v="10"/>
    <x v="58"/>
    <x v="83"/>
  </r>
  <r>
    <x v="10"/>
    <x v="34"/>
    <x v="81"/>
  </r>
  <r>
    <x v="10"/>
    <x v="29"/>
    <x v="60"/>
  </r>
  <r>
    <x v="10"/>
    <x v="28"/>
    <x v="43"/>
  </r>
  <r>
    <x v="11"/>
    <x v="1"/>
    <x v="108"/>
  </r>
  <r>
    <x v="11"/>
    <x v="53"/>
    <x v="104"/>
  </r>
  <r>
    <x v="11"/>
    <x v="51"/>
    <x v="100"/>
  </r>
  <r>
    <x v="11"/>
    <x v="4"/>
    <x v="99"/>
  </r>
  <r>
    <x v="11"/>
    <x v="37"/>
    <x v="89"/>
  </r>
  <r>
    <x v="11"/>
    <x v="33"/>
    <x v="69"/>
  </r>
  <r>
    <x v="11"/>
    <x v="12"/>
    <x v="66"/>
  </r>
  <r>
    <x v="11"/>
    <x v="18"/>
    <x v="48"/>
  </r>
  <r>
    <x v="11"/>
    <x v="3"/>
    <x v="40"/>
  </r>
  <r>
    <x v="11"/>
    <x v="23"/>
    <x v="38"/>
  </r>
  <r>
    <x v="11"/>
    <x v="58"/>
    <x v="36"/>
  </r>
  <r>
    <x v="11"/>
    <x v="48"/>
    <x v="33"/>
  </r>
  <r>
    <x v="11"/>
    <x v="34"/>
    <x v="32"/>
  </r>
  <r>
    <x v="11"/>
    <x v="39"/>
    <x v="31"/>
  </r>
  <r>
    <x v="11"/>
    <x v="26"/>
    <x v="28"/>
  </r>
  <r>
    <x v="11"/>
    <x v="31"/>
    <x v="25"/>
  </r>
  <r>
    <x v="11"/>
    <x v="57"/>
    <x v="23"/>
  </r>
  <r>
    <x v="11"/>
    <x v="52"/>
    <x v="22"/>
  </r>
  <r>
    <x v="11"/>
    <x v="28"/>
    <x v="20"/>
  </r>
  <r>
    <x v="11"/>
    <x v="45"/>
    <x v="19"/>
  </r>
  <r>
    <x v="11"/>
    <x v="0"/>
    <x v="17"/>
  </r>
  <r>
    <x v="11"/>
    <x v="59"/>
    <x v="16"/>
  </r>
  <r>
    <x v="11"/>
    <x v="38"/>
    <x v="11"/>
  </r>
  <r>
    <x v="11"/>
    <x v="7"/>
    <x v="10"/>
  </r>
  <r>
    <x v="11"/>
    <x v="16"/>
    <x v="8"/>
  </r>
  <r>
    <x v="11"/>
    <x v="36"/>
    <x v="6"/>
  </r>
  <r>
    <x v="11"/>
    <x v="5"/>
    <x v="5"/>
  </r>
  <r>
    <x v="11"/>
    <x v="46"/>
    <x v="5"/>
  </r>
  <r>
    <x v="11"/>
    <x v="11"/>
    <x v="4"/>
  </r>
  <r>
    <x v="11"/>
    <x v="35"/>
    <x v="3"/>
  </r>
  <r>
    <x v="11"/>
    <x v="5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x v="0"/>
    <x v="9"/>
    <x v="18"/>
    <x v="78"/>
    <x v="2"/>
  </r>
  <r>
    <x v="0"/>
    <x v="20"/>
    <x v="30"/>
    <x v="94"/>
    <x v="2"/>
  </r>
  <r>
    <x v="0"/>
    <x v="28"/>
    <x v="2"/>
    <x v="39"/>
    <x v="2"/>
  </r>
  <r>
    <x v="0"/>
    <x v="37"/>
    <x v="3"/>
    <x v="43"/>
    <x v="2"/>
  </r>
  <r>
    <x v="0"/>
    <x v="31"/>
    <x v="19"/>
    <x v="79"/>
    <x v="2"/>
  </r>
  <r>
    <x v="0"/>
    <x v="38"/>
    <x v="38"/>
    <x v="102"/>
    <x v="2"/>
  </r>
  <r>
    <x v="0"/>
    <x v="41"/>
    <x v="41"/>
    <x v="106"/>
    <x v="2"/>
  </r>
  <r>
    <x v="0"/>
    <x v="42"/>
    <x v="28"/>
    <x v="92"/>
    <x v="2"/>
  </r>
  <r>
    <x v="0"/>
    <x v="43"/>
    <x v="33"/>
    <x v="97"/>
    <x v="2"/>
  </r>
  <r>
    <x v="0"/>
    <x v="44"/>
    <x v="16"/>
    <x v="75"/>
    <x v="2"/>
  </r>
  <r>
    <x v="0"/>
    <x v="45"/>
    <x v="9"/>
    <x v="63"/>
    <x v="2"/>
  </r>
  <r>
    <x v="0"/>
    <x v="46"/>
    <x v="12"/>
    <x v="70"/>
    <x v="2"/>
  </r>
  <r>
    <x v="0"/>
    <x v="47"/>
    <x v="4"/>
    <x v="48"/>
    <x v="2"/>
  </r>
  <r>
    <x v="0"/>
    <x v="50"/>
    <x v="19"/>
    <x v="79"/>
    <x v="2"/>
  </r>
  <r>
    <x v="0"/>
    <x v="32"/>
    <x v="1"/>
    <x v="34"/>
    <x v="2"/>
  </r>
  <r>
    <x v="0"/>
    <x v="85"/>
    <x v="4"/>
    <x v="48"/>
    <x v="2"/>
  </r>
  <r>
    <x v="0"/>
    <x v="52"/>
    <x v="44"/>
    <x v="107"/>
    <x v="2"/>
  </r>
  <r>
    <x v="0"/>
    <x v="60"/>
    <x v="31"/>
    <x v="95"/>
    <x v="2"/>
  </r>
  <r>
    <x v="0"/>
    <x v="64"/>
    <x v="22"/>
    <x v="85"/>
    <x v="2"/>
  </r>
  <r>
    <x v="0"/>
    <x v="65"/>
    <x v="7"/>
    <x v="57"/>
    <x v="2"/>
  </r>
  <r>
    <x v="0"/>
    <x v="63"/>
    <x v="5"/>
    <x v="51"/>
    <x v="2"/>
  </r>
  <r>
    <x v="0"/>
    <x v="71"/>
    <x v="13"/>
    <x v="72"/>
    <x v="2"/>
  </r>
  <r>
    <x v="0"/>
    <x v="73"/>
    <x v="3"/>
    <x v="43"/>
    <x v="2"/>
  </r>
  <r>
    <x v="0"/>
    <x v="7"/>
    <x v="2"/>
    <x v="39"/>
    <x v="2"/>
  </r>
  <r>
    <x v="0"/>
    <x v="87"/>
    <x v="36"/>
    <x v="99"/>
    <x v="2"/>
  </r>
  <r>
    <x v="0"/>
    <x v="12"/>
    <x v="4"/>
    <x v="48"/>
    <x v="2"/>
  </r>
  <r>
    <x v="0"/>
    <x v="89"/>
    <x v="5"/>
    <x v="51"/>
    <x v="2"/>
  </r>
  <r>
    <x v="0"/>
    <x v="92"/>
    <x v="37"/>
    <x v="100"/>
    <x v="2"/>
  </r>
  <r>
    <x v="0"/>
    <x v="97"/>
    <x v="8"/>
    <x v="59"/>
    <x v="0"/>
  </r>
  <r>
    <x v="2"/>
    <x v="0"/>
    <x v="6"/>
    <x v="54"/>
    <x v="2"/>
  </r>
  <r>
    <x v="2"/>
    <x v="48"/>
    <x v="2"/>
    <x v="37"/>
    <x v="2"/>
  </r>
  <r>
    <x v="2"/>
    <x v="9"/>
    <x v="23"/>
    <x v="84"/>
    <x v="2"/>
  </r>
  <r>
    <x v="2"/>
    <x v="7"/>
    <x v="13"/>
    <x v="71"/>
    <x v="2"/>
  </r>
  <r>
    <x v="2"/>
    <x v="10"/>
    <x v="24"/>
    <x v="87"/>
    <x v="2"/>
  </r>
  <r>
    <x v="2"/>
    <x v="12"/>
    <x v="20"/>
    <x v="81"/>
    <x v="2"/>
  </r>
  <r>
    <x v="2"/>
    <x v="20"/>
    <x v="25"/>
    <x v="88"/>
    <x v="2"/>
  </r>
  <r>
    <x v="2"/>
    <x v="28"/>
    <x v="6"/>
    <x v="54"/>
    <x v="2"/>
  </r>
  <r>
    <x v="2"/>
    <x v="38"/>
    <x v="0"/>
    <x v="26"/>
    <x v="2"/>
  </r>
  <r>
    <x v="2"/>
    <x v="93"/>
    <x v="2"/>
    <x v="37"/>
    <x v="2"/>
  </r>
  <r>
    <x v="2"/>
    <x v="41"/>
    <x v="34"/>
    <x v="96"/>
    <x v="2"/>
  </r>
  <r>
    <x v="2"/>
    <x v="43"/>
    <x v="42"/>
    <x v="103"/>
    <x v="2"/>
  </r>
  <r>
    <x v="2"/>
    <x v="44"/>
    <x v="14"/>
    <x v="73"/>
    <x v="2"/>
  </r>
  <r>
    <x v="2"/>
    <x v="47"/>
    <x v="17"/>
    <x v="76"/>
    <x v="2"/>
  </r>
  <r>
    <x v="2"/>
    <x v="52"/>
    <x v="26"/>
    <x v="90"/>
    <x v="2"/>
  </r>
  <r>
    <x v="2"/>
    <x v="55"/>
    <x v="2"/>
    <x v="37"/>
    <x v="2"/>
  </r>
  <r>
    <x v="2"/>
    <x v="56"/>
    <x v="9"/>
    <x v="61"/>
    <x v="2"/>
  </r>
  <r>
    <x v="2"/>
    <x v="60"/>
    <x v="40"/>
    <x v="101"/>
    <x v="2"/>
  </r>
  <r>
    <x v="2"/>
    <x v="64"/>
    <x v="15"/>
    <x v="74"/>
    <x v="2"/>
  </r>
  <r>
    <x v="2"/>
    <x v="65"/>
    <x v="14"/>
    <x v="73"/>
    <x v="2"/>
  </r>
  <r>
    <x v="2"/>
    <x v="66"/>
    <x v="10"/>
    <x v="65"/>
    <x v="2"/>
  </r>
  <r>
    <x v="2"/>
    <x v="67"/>
    <x v="6"/>
    <x v="54"/>
    <x v="2"/>
  </r>
  <r>
    <x v="2"/>
    <x v="70"/>
    <x v="8"/>
    <x v="58"/>
    <x v="2"/>
  </r>
  <r>
    <x v="2"/>
    <x v="71"/>
    <x v="2"/>
    <x v="37"/>
    <x v="2"/>
  </r>
  <r>
    <x v="2"/>
    <x v="63"/>
    <x v="11"/>
    <x v="68"/>
    <x v="2"/>
  </r>
  <r>
    <x v="2"/>
    <x v="26"/>
    <x v="1"/>
    <x v="32"/>
    <x v="2"/>
  </r>
  <r>
    <x v="2"/>
    <x v="74"/>
    <x v="4"/>
    <x v="46"/>
    <x v="2"/>
  </r>
  <r>
    <x v="2"/>
    <x v="75"/>
    <x v="6"/>
    <x v="54"/>
    <x v="2"/>
  </r>
  <r>
    <x v="2"/>
    <x v="76"/>
    <x v="7"/>
    <x v="56"/>
    <x v="2"/>
  </r>
  <r>
    <x v="2"/>
    <x v="78"/>
    <x v="7"/>
    <x v="56"/>
    <x v="2"/>
  </r>
  <r>
    <x v="2"/>
    <x v="19"/>
    <x v="4"/>
    <x v="46"/>
    <x v="2"/>
  </r>
  <r>
    <x v="2"/>
    <x v="18"/>
    <x v="1"/>
    <x v="32"/>
    <x v="2"/>
  </r>
  <r>
    <x v="2"/>
    <x v="79"/>
    <x v="8"/>
    <x v="58"/>
    <x v="2"/>
  </r>
  <r>
    <x v="2"/>
    <x v="24"/>
    <x v="1"/>
    <x v="32"/>
    <x v="2"/>
  </r>
  <r>
    <x v="2"/>
    <x v="81"/>
    <x v="6"/>
    <x v="54"/>
    <x v="2"/>
  </r>
  <r>
    <x v="2"/>
    <x v="87"/>
    <x v="43"/>
    <x v="105"/>
    <x v="2"/>
  </r>
  <r>
    <x v="2"/>
    <x v="92"/>
    <x v="30"/>
    <x v="93"/>
    <x v="2"/>
  </r>
  <r>
    <x v="2"/>
    <x v="27"/>
    <x v="1"/>
    <x v="32"/>
    <x v="2"/>
  </r>
  <r>
    <x v="2"/>
    <x v="96"/>
    <x v="0"/>
    <x v="26"/>
    <x v="2"/>
  </r>
  <r>
    <x v="2"/>
    <x v="35"/>
    <x v="2"/>
    <x v="37"/>
    <x v="2"/>
  </r>
  <r>
    <x v="2"/>
    <x v="6"/>
    <x v="3"/>
    <x v="42"/>
    <x v="2"/>
  </r>
  <r>
    <x v="2"/>
    <x v="69"/>
    <x v="4"/>
    <x v="46"/>
    <x v="2"/>
  </r>
  <r>
    <x v="2"/>
    <x v="31"/>
    <x v="27"/>
    <x v="91"/>
    <x v="1"/>
  </r>
  <r>
    <x v="1"/>
    <x v="92"/>
    <x v="97"/>
    <x v="110"/>
    <x v="2"/>
  </r>
  <r>
    <x v="1"/>
    <x v="2"/>
    <x v="96"/>
    <x v="109"/>
    <x v="2"/>
  </r>
  <r>
    <x v="1"/>
    <x v="43"/>
    <x v="95"/>
    <x v="108"/>
    <x v="2"/>
  </r>
  <r>
    <x v="1"/>
    <x v="40"/>
    <x v="94"/>
    <x v="104"/>
    <x v="2"/>
  </r>
  <r>
    <x v="1"/>
    <x v="84"/>
    <x v="93"/>
    <x v="98"/>
    <x v="2"/>
  </r>
  <r>
    <x v="1"/>
    <x v="82"/>
    <x v="92"/>
    <x v="89"/>
    <x v="2"/>
  </r>
  <r>
    <x v="1"/>
    <x v="52"/>
    <x v="91"/>
    <x v="86"/>
    <x v="2"/>
  </r>
  <r>
    <x v="1"/>
    <x v="5"/>
    <x v="90"/>
    <x v="83"/>
    <x v="2"/>
  </r>
  <r>
    <x v="1"/>
    <x v="10"/>
    <x v="89"/>
    <x v="82"/>
    <x v="2"/>
  </r>
  <r>
    <x v="1"/>
    <x v="57"/>
    <x v="88"/>
    <x v="80"/>
    <x v="2"/>
  </r>
  <r>
    <x v="1"/>
    <x v="38"/>
    <x v="87"/>
    <x v="77"/>
    <x v="2"/>
  </r>
  <r>
    <x v="1"/>
    <x v="51"/>
    <x v="86"/>
    <x v="69"/>
    <x v="2"/>
  </r>
  <r>
    <x v="1"/>
    <x v="47"/>
    <x v="85"/>
    <x v="67"/>
    <x v="2"/>
  </r>
  <r>
    <x v="1"/>
    <x v="28"/>
    <x v="84"/>
    <x v="66"/>
    <x v="2"/>
  </r>
  <r>
    <x v="1"/>
    <x v="16"/>
    <x v="83"/>
    <x v="64"/>
    <x v="2"/>
  </r>
  <r>
    <x v="1"/>
    <x v="50"/>
    <x v="82"/>
    <x v="62"/>
    <x v="2"/>
  </r>
  <r>
    <x v="1"/>
    <x v="90"/>
    <x v="81"/>
    <x v="60"/>
    <x v="2"/>
  </r>
  <r>
    <x v="1"/>
    <x v="22"/>
    <x v="80"/>
    <x v="55"/>
    <x v="2"/>
  </r>
  <r>
    <x v="1"/>
    <x v="65"/>
    <x v="79"/>
    <x v="53"/>
    <x v="2"/>
  </r>
  <r>
    <x v="1"/>
    <x v="69"/>
    <x v="78"/>
    <x v="52"/>
    <x v="2"/>
  </r>
  <r>
    <x v="1"/>
    <x v="61"/>
    <x v="77"/>
    <x v="50"/>
    <x v="2"/>
  </r>
  <r>
    <x v="1"/>
    <x v="30"/>
    <x v="76"/>
    <x v="49"/>
    <x v="2"/>
  </r>
  <r>
    <x v="1"/>
    <x v="64"/>
    <x v="75"/>
    <x v="47"/>
    <x v="2"/>
  </r>
  <r>
    <x v="1"/>
    <x v="86"/>
    <x v="74"/>
    <x v="45"/>
    <x v="2"/>
  </r>
  <r>
    <x v="1"/>
    <x v="17"/>
    <x v="73"/>
    <x v="44"/>
    <x v="2"/>
  </r>
  <r>
    <x v="1"/>
    <x v="77"/>
    <x v="72"/>
    <x v="41"/>
    <x v="2"/>
  </r>
  <r>
    <x v="1"/>
    <x v="25"/>
    <x v="71"/>
    <x v="40"/>
    <x v="2"/>
  </r>
  <r>
    <x v="1"/>
    <x v="33"/>
    <x v="70"/>
    <x v="38"/>
    <x v="2"/>
  </r>
  <r>
    <x v="1"/>
    <x v="41"/>
    <x v="69"/>
    <x v="36"/>
    <x v="2"/>
  </r>
  <r>
    <x v="1"/>
    <x v="12"/>
    <x v="68"/>
    <x v="35"/>
    <x v="2"/>
  </r>
  <r>
    <x v="1"/>
    <x v="62"/>
    <x v="67"/>
    <x v="33"/>
    <x v="2"/>
  </r>
  <r>
    <x v="1"/>
    <x v="24"/>
    <x v="66"/>
    <x v="31"/>
    <x v="2"/>
  </r>
  <r>
    <x v="1"/>
    <x v="60"/>
    <x v="65"/>
    <x v="30"/>
    <x v="2"/>
  </r>
  <r>
    <x v="1"/>
    <x v="36"/>
    <x v="64"/>
    <x v="29"/>
    <x v="2"/>
  </r>
  <r>
    <x v="1"/>
    <x v="98"/>
    <x v="63"/>
    <x v="28"/>
    <x v="2"/>
  </r>
  <r>
    <x v="1"/>
    <x v="80"/>
    <x v="62"/>
    <x v="27"/>
    <x v="2"/>
  </r>
  <r>
    <x v="1"/>
    <x v="14"/>
    <x v="61"/>
    <x v="25"/>
    <x v="2"/>
  </r>
  <r>
    <x v="1"/>
    <x v="34"/>
    <x v="60"/>
    <x v="24"/>
    <x v="2"/>
  </r>
  <r>
    <x v="1"/>
    <x v="4"/>
    <x v="59"/>
    <x v="23"/>
    <x v="2"/>
  </r>
  <r>
    <x v="1"/>
    <x v="59"/>
    <x v="58"/>
    <x v="22"/>
    <x v="2"/>
  </r>
  <r>
    <x v="1"/>
    <x v="72"/>
    <x v="57"/>
    <x v="21"/>
    <x v="2"/>
  </r>
  <r>
    <x v="1"/>
    <x v="39"/>
    <x v="56"/>
    <x v="20"/>
    <x v="2"/>
  </r>
  <r>
    <x v="1"/>
    <x v="49"/>
    <x v="55"/>
    <x v="19"/>
    <x v="2"/>
  </r>
  <r>
    <x v="1"/>
    <x v="91"/>
    <x v="54"/>
    <x v="18"/>
    <x v="2"/>
  </r>
  <r>
    <x v="1"/>
    <x v="1"/>
    <x v="53"/>
    <x v="17"/>
    <x v="2"/>
  </r>
  <r>
    <x v="1"/>
    <x v="66"/>
    <x v="52"/>
    <x v="16"/>
    <x v="2"/>
  </r>
  <r>
    <x v="1"/>
    <x v="83"/>
    <x v="51"/>
    <x v="15"/>
    <x v="2"/>
  </r>
  <r>
    <x v="1"/>
    <x v="23"/>
    <x v="50"/>
    <x v="14"/>
    <x v="2"/>
  </r>
  <r>
    <x v="1"/>
    <x v="54"/>
    <x v="49"/>
    <x v="13"/>
    <x v="2"/>
  </r>
  <r>
    <x v="1"/>
    <x v="58"/>
    <x v="48"/>
    <x v="12"/>
    <x v="2"/>
  </r>
  <r>
    <x v="1"/>
    <x v="53"/>
    <x v="47"/>
    <x v="11"/>
    <x v="2"/>
  </r>
  <r>
    <x v="1"/>
    <x v="68"/>
    <x v="46"/>
    <x v="10"/>
    <x v="2"/>
  </r>
  <r>
    <x v="1"/>
    <x v="15"/>
    <x v="45"/>
    <x v="9"/>
    <x v="2"/>
  </r>
  <r>
    <x v="1"/>
    <x v="3"/>
    <x v="39"/>
    <x v="8"/>
    <x v="2"/>
  </r>
  <r>
    <x v="1"/>
    <x v="94"/>
    <x v="39"/>
    <x v="8"/>
    <x v="2"/>
  </r>
  <r>
    <x v="1"/>
    <x v="99"/>
    <x v="35"/>
    <x v="7"/>
    <x v="2"/>
  </r>
  <r>
    <x v="1"/>
    <x v="29"/>
    <x v="34"/>
    <x v="6"/>
    <x v="2"/>
  </r>
  <r>
    <x v="1"/>
    <x v="11"/>
    <x v="32"/>
    <x v="5"/>
    <x v="2"/>
  </r>
  <r>
    <x v="1"/>
    <x v="21"/>
    <x v="29"/>
    <x v="4"/>
    <x v="2"/>
  </r>
  <r>
    <x v="1"/>
    <x v="8"/>
    <x v="28"/>
    <x v="3"/>
    <x v="2"/>
  </r>
  <r>
    <x v="1"/>
    <x v="88"/>
    <x v="22"/>
    <x v="2"/>
    <x v="2"/>
  </r>
  <r>
    <x v="1"/>
    <x v="95"/>
    <x v="21"/>
    <x v="1"/>
    <x v="2"/>
  </r>
  <r>
    <x v="1"/>
    <x v="13"/>
    <x v="20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4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N66" firstHeaderRow="1" firstDataRow="2" firstDataCol="1"/>
  <pivotFields count="3">
    <pivotField axis="axisCol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compact="0" showAll="0" defaultSubtotal="0" outline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dataField="1" compact="0" showAll="0" outline="0"/>
  </pivotFields>
  <rowFields count="1">
    <field x="1"/>
  </rowFields>
  <colFields count="1">
    <field x="0"/>
  </colFields>
  <dataFields count="1">
    <dataField name="Sum - Total read" fld="2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3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M15" firstHeaderRow="1" firstDataRow="2" firstDataCol="1"/>
  <pivotFields count="3"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showAll="0" defaultSubtotal="0" outline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</items>
    </pivotField>
    <pivotField dataField="1" compact="0" showAll="0" outline="0"/>
  </pivotFields>
  <rowFields count="1">
    <field x="0"/>
  </rowFields>
  <colFields count="1">
    <field x="1"/>
  </colFields>
  <dataFields count="1">
    <dataField name="Sum - Total read" fld="2" subtotal="sum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CX6" firstHeaderRow="1" firstDataRow="2" firstDataCol="1"/>
  <pivotFields count="5"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compact="0" showAll="0"/>
    <pivotField dataField="1" compact="0" showAll="0" outline="0"/>
    <pivotField compact="0" showAll="0"/>
  </pivotFields>
  <rowFields count="1">
    <field x="0"/>
  </rowFields>
  <colFields count="1">
    <field x="1"/>
  </colFields>
  <dataFields count="1">
    <dataField name="Sum - Relative abundance" fld="3" subtotal="sum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E103" firstHeaderRow="1" firstDataRow="2" firstDataCol="1"/>
  <pivotFields count="5">
    <pivotField axis="axisCol" compact="0" showAll="0" defaultSubtotal="0" outline="0">
      <items count="3">
        <item x="0"/>
        <item x="1"/>
        <item x="2"/>
      </items>
    </pivotField>
    <pivotField axis="axisRow" compact="0" showAll="0" defaultSubtotal="0" outline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compact="0" showAll="0"/>
    <pivotField dataField="1" compact="0" showAll="0" outline="0"/>
    <pivotField compact="0" showAll="0"/>
  </pivotFields>
  <rowFields count="1">
    <field x="1"/>
  </rowFields>
  <colFields count="1">
    <field x="0"/>
  </colFields>
  <dataFields count="1">
    <dataField name="Sum - Relative abundance" fld="3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pivotTable" Target="../pivotTables/pivotTable3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pivotTable" Target="../pivotTables/pivotTable4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0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B1" activeCellId="0" sqref="B1"/>
    </sheetView>
  </sheetViews>
  <sheetFormatPr defaultColWidth="11.60546875" defaultRowHeight="12.8" zeroHeight="false" outlineLevelRow="0" outlineLevelCol="0"/>
  <cols>
    <col collapsed="false" customWidth="true" hidden="false" outlineLevel="0" max="2" min="1" style="0" width="25.79"/>
    <col collapsed="false" customWidth="true" hidden="false" outlineLevel="0" max="3" min="3" style="0" width="32.34"/>
    <col collapsed="false" customWidth="true" hidden="false" outlineLevel="0" max="4" min="4" style="0" width="13.4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A2" s="2" t="s">
        <v>3</v>
      </c>
      <c r="B2" s="3" t="s">
        <v>4</v>
      </c>
      <c r="C2" s="3" t="s">
        <v>5</v>
      </c>
      <c r="D2" s="3" t="n">
        <v>17878</v>
      </c>
    </row>
    <row r="3" customFormat="false" ht="13.8" hidden="false" customHeight="false" outlineLevel="0" collapsed="false">
      <c r="A3" s="2"/>
      <c r="B3" s="3" t="s">
        <v>4</v>
      </c>
      <c r="C3" s="3" t="s">
        <v>6</v>
      </c>
      <c r="D3" s="3" t="n">
        <v>6839</v>
      </c>
    </row>
    <row r="4" customFormat="false" ht="13.8" hidden="false" customHeight="false" outlineLevel="0" collapsed="false">
      <c r="A4" s="2"/>
      <c r="B4" s="3" t="s">
        <v>4</v>
      </c>
      <c r="C4" s="3" t="s">
        <v>7</v>
      </c>
      <c r="D4" s="3" t="n">
        <v>3260</v>
      </c>
    </row>
    <row r="5" customFormat="false" ht="13.8" hidden="false" customHeight="false" outlineLevel="0" collapsed="false">
      <c r="A5" s="2"/>
      <c r="B5" s="3" t="s">
        <v>4</v>
      </c>
      <c r="C5" s="3" t="s">
        <v>8</v>
      </c>
      <c r="D5" s="3" t="n">
        <v>2080</v>
      </c>
    </row>
    <row r="6" customFormat="false" ht="13.8" hidden="false" customHeight="false" outlineLevel="0" collapsed="false">
      <c r="A6" s="2"/>
      <c r="B6" s="3" t="s">
        <v>9</v>
      </c>
      <c r="C6" s="3" t="s">
        <v>10</v>
      </c>
      <c r="D6" s="3" t="n">
        <v>14105</v>
      </c>
    </row>
    <row r="7" customFormat="false" ht="13.8" hidden="false" customHeight="false" outlineLevel="0" collapsed="false">
      <c r="A7" s="2"/>
      <c r="B7" s="3" t="s">
        <v>9</v>
      </c>
      <c r="C7" s="3" t="s">
        <v>11</v>
      </c>
      <c r="D7" s="3" t="n">
        <v>11641</v>
      </c>
    </row>
    <row r="8" customFormat="false" ht="13.8" hidden="false" customHeight="false" outlineLevel="0" collapsed="false">
      <c r="A8" s="2"/>
      <c r="B8" s="3" t="s">
        <v>9</v>
      </c>
      <c r="C8" s="3" t="s">
        <v>5</v>
      </c>
      <c r="D8" s="3" t="n">
        <v>9076</v>
      </c>
    </row>
    <row r="9" customFormat="false" ht="13.8" hidden="false" customHeight="false" outlineLevel="0" collapsed="false">
      <c r="A9" s="2"/>
      <c r="B9" s="3" t="s">
        <v>12</v>
      </c>
      <c r="C9" s="3" t="s">
        <v>6</v>
      </c>
      <c r="D9" s="3" t="n">
        <v>11078</v>
      </c>
    </row>
    <row r="10" customFormat="false" ht="13.8" hidden="false" customHeight="false" outlineLevel="0" collapsed="false">
      <c r="A10" s="2"/>
      <c r="B10" s="3" t="s">
        <v>12</v>
      </c>
      <c r="C10" s="3" t="s">
        <v>11</v>
      </c>
      <c r="D10" s="3" t="n">
        <v>10876</v>
      </c>
    </row>
    <row r="11" customFormat="false" ht="13.8" hidden="false" customHeight="false" outlineLevel="0" collapsed="false">
      <c r="A11" s="2"/>
      <c r="B11" s="3" t="s">
        <v>12</v>
      </c>
      <c r="C11" s="3" t="s">
        <v>13</v>
      </c>
      <c r="D11" s="3" t="n">
        <v>7065</v>
      </c>
    </row>
    <row r="12" customFormat="false" ht="13.8" hidden="false" customHeight="false" outlineLevel="0" collapsed="false">
      <c r="A12" s="2"/>
      <c r="B12" s="3" t="s">
        <v>12</v>
      </c>
      <c r="C12" s="3" t="s">
        <v>5</v>
      </c>
      <c r="D12" s="3" t="n">
        <v>4001</v>
      </c>
    </row>
    <row r="13" customFormat="false" ht="13.8" hidden="false" customHeight="false" outlineLevel="0" collapsed="false">
      <c r="A13" s="2"/>
      <c r="B13" s="3" t="s">
        <v>14</v>
      </c>
      <c r="C13" s="3" t="s">
        <v>11</v>
      </c>
      <c r="D13" s="3" t="n">
        <v>10578</v>
      </c>
    </row>
    <row r="14" customFormat="false" ht="13.8" hidden="false" customHeight="false" outlineLevel="0" collapsed="false">
      <c r="A14" s="2"/>
      <c r="B14" s="3" t="s">
        <v>14</v>
      </c>
      <c r="C14" s="3" t="s">
        <v>6</v>
      </c>
      <c r="D14" s="3" t="n">
        <v>9637</v>
      </c>
    </row>
    <row r="15" customFormat="false" ht="13.8" hidden="false" customHeight="false" outlineLevel="0" collapsed="false">
      <c r="A15" s="2"/>
      <c r="B15" s="3" t="s">
        <v>14</v>
      </c>
      <c r="C15" s="3" t="s">
        <v>15</v>
      </c>
      <c r="D15" s="3" t="n">
        <v>2823</v>
      </c>
    </row>
    <row r="16" customFormat="false" ht="13.8" hidden="false" customHeight="false" outlineLevel="0" collapsed="false">
      <c r="A16" s="2" t="s">
        <v>16</v>
      </c>
      <c r="B16" s="3" t="s">
        <v>17</v>
      </c>
      <c r="C16" s="3" t="s">
        <v>18</v>
      </c>
      <c r="D16" s="3" t="n">
        <v>14544</v>
      </c>
    </row>
    <row r="17" customFormat="false" ht="13.8" hidden="false" customHeight="false" outlineLevel="0" collapsed="false">
      <c r="A17" s="2"/>
      <c r="B17" s="3" t="s">
        <v>17</v>
      </c>
      <c r="C17" s="3" t="s">
        <v>5</v>
      </c>
      <c r="D17" s="3" t="n">
        <v>12758</v>
      </c>
    </row>
    <row r="18" customFormat="false" ht="13.8" hidden="false" customHeight="false" outlineLevel="0" collapsed="false">
      <c r="A18" s="2"/>
      <c r="B18" s="3" t="s">
        <v>17</v>
      </c>
      <c r="C18" s="3" t="s">
        <v>11</v>
      </c>
      <c r="D18" s="3" t="n">
        <v>7693</v>
      </c>
    </row>
    <row r="19" customFormat="false" ht="13.8" hidden="false" customHeight="false" outlineLevel="0" collapsed="false">
      <c r="A19" s="2"/>
      <c r="B19" s="3" t="s">
        <v>17</v>
      </c>
      <c r="C19" s="3" t="s">
        <v>19</v>
      </c>
      <c r="D19" s="3" t="n">
        <v>1953</v>
      </c>
    </row>
    <row r="20" customFormat="false" ht="13.8" hidden="false" customHeight="false" outlineLevel="0" collapsed="false">
      <c r="A20" s="2"/>
      <c r="B20" s="3" t="s">
        <v>20</v>
      </c>
      <c r="C20" s="3" t="s">
        <v>11</v>
      </c>
      <c r="D20" s="3" t="n">
        <v>28276</v>
      </c>
    </row>
    <row r="21" customFormat="false" ht="13.8" hidden="false" customHeight="false" outlineLevel="0" collapsed="false">
      <c r="A21" s="2"/>
      <c r="B21" s="3" t="s">
        <v>20</v>
      </c>
      <c r="C21" s="3" t="s">
        <v>21</v>
      </c>
      <c r="D21" s="3" t="n">
        <v>9194</v>
      </c>
    </row>
    <row r="22" customFormat="false" ht="13.8" hidden="false" customHeight="false" outlineLevel="0" collapsed="false">
      <c r="A22" s="2"/>
      <c r="B22" s="3" t="s">
        <v>20</v>
      </c>
      <c r="C22" s="3" t="s">
        <v>19</v>
      </c>
      <c r="D22" s="3" t="n">
        <v>4555</v>
      </c>
    </row>
    <row r="23" customFormat="false" ht="13.8" hidden="false" customHeight="false" outlineLevel="0" collapsed="false">
      <c r="A23" s="2"/>
      <c r="B23" s="3" t="s">
        <v>20</v>
      </c>
      <c r="C23" s="3" t="s">
        <v>22</v>
      </c>
      <c r="D23" s="3" t="n">
        <v>4366</v>
      </c>
    </row>
    <row r="24" customFormat="false" ht="13.8" hidden="false" customHeight="false" outlineLevel="0" collapsed="false">
      <c r="A24" s="2"/>
      <c r="B24" s="3" t="s">
        <v>20</v>
      </c>
      <c r="C24" s="3" t="s">
        <v>23</v>
      </c>
      <c r="D24" s="3" t="n">
        <v>3748</v>
      </c>
    </row>
    <row r="25" customFormat="false" ht="13.8" hidden="false" customHeight="false" outlineLevel="0" collapsed="false">
      <c r="A25" s="2"/>
      <c r="B25" s="3" t="s">
        <v>20</v>
      </c>
      <c r="C25" s="3" t="s">
        <v>24</v>
      </c>
      <c r="D25" s="3" t="n">
        <v>3088</v>
      </c>
    </row>
    <row r="26" customFormat="false" ht="13.8" hidden="false" customHeight="false" outlineLevel="0" collapsed="false">
      <c r="A26" s="2"/>
      <c r="B26" s="3" t="s">
        <v>25</v>
      </c>
      <c r="C26" s="3" t="s">
        <v>26</v>
      </c>
      <c r="D26" s="3" t="n">
        <v>13135</v>
      </c>
    </row>
    <row r="27" customFormat="false" ht="13.8" hidden="false" customHeight="false" outlineLevel="0" collapsed="false">
      <c r="A27" s="2"/>
      <c r="B27" s="3" t="s">
        <v>25</v>
      </c>
      <c r="C27" s="3" t="s">
        <v>11</v>
      </c>
      <c r="D27" s="3" t="n">
        <v>12722</v>
      </c>
    </row>
    <row r="28" customFormat="false" ht="13.8" hidden="false" customHeight="false" outlineLevel="0" collapsed="false">
      <c r="A28" s="2"/>
      <c r="B28" s="3" t="s">
        <v>25</v>
      </c>
      <c r="C28" s="3" t="s">
        <v>27</v>
      </c>
      <c r="D28" s="3" t="n">
        <v>10783</v>
      </c>
    </row>
    <row r="29" customFormat="false" ht="13.8" hidden="false" customHeight="false" outlineLevel="0" collapsed="false">
      <c r="A29" s="2"/>
      <c r="B29" s="3" t="s">
        <v>25</v>
      </c>
      <c r="C29" s="3" t="s">
        <v>22</v>
      </c>
      <c r="D29" s="3" t="n">
        <v>8266</v>
      </c>
    </row>
    <row r="30" customFormat="false" ht="13.8" hidden="false" customHeight="false" outlineLevel="0" collapsed="false">
      <c r="A30" s="2"/>
      <c r="B30" s="3" t="s">
        <v>25</v>
      </c>
      <c r="C30" s="3" t="s">
        <v>28</v>
      </c>
      <c r="D30" s="3" t="n">
        <v>7480</v>
      </c>
    </row>
    <row r="31" customFormat="false" ht="13.8" hidden="false" customHeight="false" outlineLevel="0" collapsed="false">
      <c r="A31" s="2"/>
      <c r="B31" s="3" t="s">
        <v>25</v>
      </c>
      <c r="C31" s="4" t="s">
        <v>5</v>
      </c>
      <c r="D31" s="4" t="n">
        <v>11305</v>
      </c>
    </row>
    <row r="32" customFormat="false" ht="13.8" hidden="false" customHeight="false" outlineLevel="0" collapsed="false">
      <c r="A32" s="2"/>
      <c r="B32" s="3" t="s">
        <v>25</v>
      </c>
      <c r="C32" s="3" t="s">
        <v>18</v>
      </c>
      <c r="D32" s="3" t="n">
        <v>6469</v>
      </c>
    </row>
    <row r="33" customFormat="false" ht="13.8" hidden="false" customHeight="false" outlineLevel="0" collapsed="false">
      <c r="A33" s="2"/>
      <c r="B33" s="3" t="s">
        <v>25</v>
      </c>
      <c r="C33" s="3" t="s">
        <v>29</v>
      </c>
      <c r="D33" s="3" t="n">
        <v>4528</v>
      </c>
    </row>
    <row r="34" customFormat="false" ht="13.8" hidden="false" customHeight="false" outlineLevel="0" collapsed="false">
      <c r="A34" s="2"/>
      <c r="B34" s="3" t="s">
        <v>25</v>
      </c>
      <c r="C34" s="3" t="s">
        <v>30</v>
      </c>
      <c r="D34" s="3" t="n">
        <v>4461</v>
      </c>
    </row>
    <row r="35" customFormat="false" ht="13.8" hidden="false" customHeight="false" outlineLevel="0" collapsed="false">
      <c r="A35" s="2"/>
      <c r="B35" s="3" t="s">
        <v>31</v>
      </c>
      <c r="C35" s="3" t="s">
        <v>11</v>
      </c>
      <c r="D35" s="3" t="n">
        <v>22946</v>
      </c>
    </row>
    <row r="36" customFormat="false" ht="13.8" hidden="false" customHeight="false" outlineLevel="0" collapsed="false">
      <c r="A36" s="2"/>
      <c r="B36" s="3" t="s">
        <v>31</v>
      </c>
      <c r="C36" s="3" t="s">
        <v>5</v>
      </c>
      <c r="D36" s="3" t="n">
        <v>19451</v>
      </c>
    </row>
    <row r="37" customFormat="false" ht="13.8" hidden="false" customHeight="false" outlineLevel="0" collapsed="false">
      <c r="A37" s="2"/>
      <c r="B37" s="3" t="s">
        <v>31</v>
      </c>
      <c r="C37" s="3" t="s">
        <v>32</v>
      </c>
      <c r="D37" s="3" t="n">
        <v>11497</v>
      </c>
    </row>
    <row r="38" customFormat="false" ht="13.8" hidden="false" customHeight="false" outlineLevel="0" collapsed="false">
      <c r="A38" s="2"/>
      <c r="B38" s="3" t="s">
        <v>31</v>
      </c>
      <c r="C38" s="3" t="s">
        <v>33</v>
      </c>
      <c r="D38" s="3" t="n">
        <v>6614</v>
      </c>
    </row>
    <row r="39" customFormat="false" ht="13.8" hidden="false" customHeight="false" outlineLevel="0" collapsed="false">
      <c r="A39" s="2"/>
      <c r="B39" s="3" t="s">
        <v>31</v>
      </c>
      <c r="C39" s="3" t="s">
        <v>10</v>
      </c>
      <c r="D39" s="3" t="n">
        <v>5871</v>
      </c>
    </row>
    <row r="40" customFormat="false" ht="13.8" hidden="false" customHeight="false" outlineLevel="0" collapsed="false">
      <c r="A40" s="2"/>
      <c r="B40" s="3" t="s">
        <v>31</v>
      </c>
      <c r="C40" s="3" t="s">
        <v>23</v>
      </c>
      <c r="D40" s="3" t="n">
        <v>2510</v>
      </c>
    </row>
    <row r="41" customFormat="false" ht="13.8" hidden="false" customHeight="false" outlineLevel="0" collapsed="false">
      <c r="A41" s="2"/>
      <c r="B41" s="3" t="s">
        <v>31</v>
      </c>
      <c r="C41" s="3" t="s">
        <v>19</v>
      </c>
      <c r="D41" s="3" t="n">
        <v>1220</v>
      </c>
    </row>
    <row r="42" customFormat="false" ht="13.8" hidden="false" customHeight="false" outlineLevel="0" collapsed="false">
      <c r="A42" s="2" t="s">
        <v>34</v>
      </c>
      <c r="B42" s="3" t="s">
        <v>35</v>
      </c>
      <c r="C42" s="3" t="s">
        <v>11</v>
      </c>
      <c r="D42" s="3" t="n">
        <v>6222</v>
      </c>
    </row>
    <row r="43" customFormat="false" ht="13.8" hidden="false" customHeight="false" outlineLevel="0" collapsed="false">
      <c r="A43" s="2"/>
      <c r="B43" s="3" t="s">
        <v>35</v>
      </c>
      <c r="C43" s="3" t="s">
        <v>10</v>
      </c>
      <c r="D43" s="3" t="n">
        <v>2820</v>
      </c>
    </row>
    <row r="44" customFormat="false" ht="13.8" hidden="false" customHeight="false" outlineLevel="0" collapsed="false">
      <c r="A44" s="2"/>
      <c r="B44" s="3" t="s">
        <v>35</v>
      </c>
      <c r="C44" s="4" t="s">
        <v>36</v>
      </c>
      <c r="D44" s="4" t="n">
        <v>1969</v>
      </c>
    </row>
    <row r="45" customFormat="false" ht="13.8" hidden="false" customHeight="false" outlineLevel="0" collapsed="false">
      <c r="A45" s="2"/>
      <c r="B45" s="3" t="s">
        <v>35</v>
      </c>
      <c r="C45" s="3" t="s">
        <v>37</v>
      </c>
      <c r="D45" s="3" t="n">
        <v>1940</v>
      </c>
    </row>
    <row r="46" customFormat="false" ht="13.8" hidden="false" customHeight="false" outlineLevel="0" collapsed="false">
      <c r="A46" s="2"/>
      <c r="B46" s="3" t="s">
        <v>35</v>
      </c>
      <c r="C46" s="3" t="s">
        <v>38</v>
      </c>
      <c r="D46" s="3" t="n">
        <v>1811</v>
      </c>
    </row>
    <row r="47" customFormat="false" ht="13.8" hidden="false" customHeight="false" outlineLevel="0" collapsed="false">
      <c r="A47" s="2"/>
      <c r="B47" s="3" t="s">
        <v>35</v>
      </c>
      <c r="C47" s="3" t="s">
        <v>39</v>
      </c>
      <c r="D47" s="3" t="n">
        <v>1513</v>
      </c>
    </row>
    <row r="48" customFormat="false" ht="13.8" hidden="false" customHeight="false" outlineLevel="0" collapsed="false">
      <c r="A48" s="2"/>
      <c r="B48" s="3" t="s">
        <v>35</v>
      </c>
      <c r="C48" s="3" t="s">
        <v>40</v>
      </c>
      <c r="D48" s="3" t="n">
        <v>1391</v>
      </c>
    </row>
    <row r="49" customFormat="false" ht="13.8" hidden="false" customHeight="false" outlineLevel="0" collapsed="false">
      <c r="A49" s="2"/>
      <c r="B49" s="3" t="s">
        <v>35</v>
      </c>
      <c r="C49" s="4" t="s">
        <v>41</v>
      </c>
      <c r="D49" s="4" t="n">
        <v>1351</v>
      </c>
    </row>
    <row r="50" customFormat="false" ht="13.8" hidden="false" customHeight="false" outlineLevel="0" collapsed="false">
      <c r="A50" s="2"/>
      <c r="B50" s="3" t="s">
        <v>35</v>
      </c>
      <c r="C50" s="3" t="s">
        <v>42</v>
      </c>
      <c r="D50" s="3" t="n">
        <v>835</v>
      </c>
    </row>
    <row r="51" customFormat="false" ht="13.8" hidden="false" customHeight="false" outlineLevel="0" collapsed="false">
      <c r="A51" s="2"/>
      <c r="B51" s="3" t="s">
        <v>35</v>
      </c>
      <c r="C51" s="3" t="s">
        <v>24</v>
      </c>
      <c r="D51" s="3" t="n">
        <v>100</v>
      </c>
    </row>
    <row r="52" customFormat="false" ht="13.8" hidden="false" customHeight="false" outlineLevel="0" collapsed="false">
      <c r="A52" s="2"/>
      <c r="B52" s="4" t="s">
        <v>43</v>
      </c>
      <c r="C52" s="4" t="s">
        <v>44</v>
      </c>
      <c r="D52" s="4" t="n">
        <v>45568</v>
      </c>
    </row>
    <row r="53" customFormat="false" ht="13.8" hidden="false" customHeight="false" outlineLevel="0" collapsed="false">
      <c r="A53" s="2"/>
      <c r="B53" s="4" t="s">
        <v>43</v>
      </c>
      <c r="C53" s="3" t="s">
        <v>45</v>
      </c>
      <c r="D53" s="3" t="n">
        <v>32439</v>
      </c>
    </row>
    <row r="54" customFormat="false" ht="13.8" hidden="false" customHeight="false" outlineLevel="0" collapsed="false">
      <c r="A54" s="2"/>
      <c r="B54" s="4" t="s">
        <v>43</v>
      </c>
      <c r="C54" s="3" t="s">
        <v>46</v>
      </c>
      <c r="D54" s="3" t="n">
        <v>19601</v>
      </c>
    </row>
    <row r="55" customFormat="false" ht="13.8" hidden="false" customHeight="false" outlineLevel="0" collapsed="false">
      <c r="A55" s="2"/>
      <c r="B55" s="4" t="s">
        <v>43</v>
      </c>
      <c r="C55" s="3" t="s">
        <v>47</v>
      </c>
      <c r="D55" s="3" t="n">
        <v>13979</v>
      </c>
    </row>
    <row r="56" customFormat="false" ht="13.8" hidden="false" customHeight="false" outlineLevel="0" collapsed="false">
      <c r="A56" s="2"/>
      <c r="B56" s="4" t="s">
        <v>43</v>
      </c>
      <c r="C56" s="4" t="s">
        <v>48</v>
      </c>
      <c r="D56" s="4" t="n">
        <v>12378</v>
      </c>
    </row>
    <row r="57" customFormat="false" ht="13.8" hidden="false" customHeight="false" outlineLevel="0" collapsed="false">
      <c r="A57" s="2"/>
      <c r="B57" s="4" t="s">
        <v>43</v>
      </c>
      <c r="C57" s="3" t="s">
        <v>49</v>
      </c>
      <c r="D57" s="3" t="n">
        <v>8065</v>
      </c>
    </row>
    <row r="58" customFormat="false" ht="13.8" hidden="false" customHeight="false" outlineLevel="0" collapsed="false">
      <c r="A58" s="2"/>
      <c r="B58" s="4" t="s">
        <v>43</v>
      </c>
      <c r="C58" s="3" t="s">
        <v>50</v>
      </c>
      <c r="D58" s="3" t="n">
        <v>6746</v>
      </c>
    </row>
    <row r="59" customFormat="false" ht="13.8" hidden="false" customHeight="false" outlineLevel="0" collapsed="false">
      <c r="A59" s="2"/>
      <c r="B59" s="4" t="s">
        <v>43</v>
      </c>
      <c r="C59" s="3" t="s">
        <v>51</v>
      </c>
      <c r="D59" s="3" t="n">
        <v>1515</v>
      </c>
    </row>
    <row r="60" customFormat="false" ht="13.8" hidden="false" customHeight="false" outlineLevel="0" collapsed="false">
      <c r="A60" s="2"/>
      <c r="B60" s="4" t="s">
        <v>43</v>
      </c>
      <c r="C60" s="3" t="s">
        <v>52</v>
      </c>
      <c r="D60" s="3" t="n">
        <v>523</v>
      </c>
    </row>
    <row r="61" customFormat="false" ht="13.8" hidden="false" customHeight="false" outlineLevel="0" collapsed="false">
      <c r="A61" s="2"/>
      <c r="B61" s="4" t="s">
        <v>43</v>
      </c>
      <c r="C61" s="3" t="s">
        <v>53</v>
      </c>
      <c r="D61" s="3" t="n">
        <v>215</v>
      </c>
    </row>
    <row r="62" customFormat="false" ht="13.8" hidden="false" customHeight="false" outlineLevel="0" collapsed="false">
      <c r="A62" s="2"/>
      <c r="B62" s="4" t="s">
        <v>43</v>
      </c>
      <c r="C62" s="3" t="s">
        <v>11</v>
      </c>
      <c r="D62" s="3" t="n">
        <v>211</v>
      </c>
    </row>
    <row r="63" customFormat="false" ht="13.8" hidden="false" customHeight="false" outlineLevel="0" collapsed="false">
      <c r="A63" s="2"/>
      <c r="B63" s="4" t="s">
        <v>43</v>
      </c>
      <c r="C63" s="4" t="s">
        <v>54</v>
      </c>
      <c r="D63" s="4" t="n">
        <v>244</v>
      </c>
    </row>
    <row r="64" customFormat="false" ht="13.8" hidden="false" customHeight="false" outlineLevel="0" collapsed="false">
      <c r="A64" s="2"/>
      <c r="B64" s="4" t="s">
        <v>43</v>
      </c>
      <c r="C64" s="3" t="s">
        <v>10</v>
      </c>
      <c r="D64" s="3" t="n">
        <v>122</v>
      </c>
    </row>
    <row r="65" customFormat="false" ht="13.8" hidden="false" customHeight="false" outlineLevel="0" collapsed="false">
      <c r="A65" s="2"/>
      <c r="B65" s="4" t="s">
        <v>43</v>
      </c>
      <c r="C65" s="3" t="s">
        <v>55</v>
      </c>
      <c r="D65" s="3" t="n">
        <v>121</v>
      </c>
    </row>
    <row r="66" customFormat="false" ht="13.8" hidden="false" customHeight="false" outlineLevel="0" collapsed="false">
      <c r="A66" s="2"/>
      <c r="B66" s="4" t="s">
        <v>43</v>
      </c>
      <c r="C66" s="3" t="s">
        <v>56</v>
      </c>
      <c r="D66" s="3" t="n">
        <v>110</v>
      </c>
    </row>
    <row r="67" customFormat="false" ht="13.8" hidden="false" customHeight="false" outlineLevel="0" collapsed="false">
      <c r="A67" s="2"/>
      <c r="B67" s="4" t="s">
        <v>43</v>
      </c>
      <c r="C67" s="3" t="s">
        <v>57</v>
      </c>
      <c r="D67" s="3" t="n">
        <v>90</v>
      </c>
    </row>
    <row r="68" customFormat="false" ht="13.8" hidden="false" customHeight="false" outlineLevel="0" collapsed="false">
      <c r="A68" s="2"/>
      <c r="B68" s="4" t="s">
        <v>43</v>
      </c>
      <c r="C68" s="3" t="s">
        <v>39</v>
      </c>
      <c r="D68" s="3" t="n">
        <v>80</v>
      </c>
    </row>
    <row r="69" customFormat="false" ht="13.8" hidden="false" customHeight="false" outlineLevel="0" collapsed="false">
      <c r="A69" s="2"/>
      <c r="B69" s="4" t="s">
        <v>43</v>
      </c>
      <c r="C69" s="3" t="s">
        <v>58</v>
      </c>
      <c r="D69" s="3" t="n">
        <v>78</v>
      </c>
    </row>
    <row r="70" customFormat="false" ht="13.8" hidden="false" customHeight="false" outlineLevel="0" collapsed="false">
      <c r="A70" s="2"/>
      <c r="B70" s="4" t="s">
        <v>43</v>
      </c>
      <c r="C70" s="3" t="s">
        <v>59</v>
      </c>
      <c r="D70" s="3" t="n">
        <v>65</v>
      </c>
    </row>
    <row r="71" customFormat="false" ht="13.8" hidden="false" customHeight="false" outlineLevel="0" collapsed="false">
      <c r="A71" s="2"/>
      <c r="B71" s="4" t="s">
        <v>43</v>
      </c>
      <c r="C71" s="4" t="s">
        <v>60</v>
      </c>
      <c r="D71" s="4" t="n">
        <v>94</v>
      </c>
    </row>
    <row r="72" customFormat="false" ht="13.8" hidden="false" customHeight="false" outlineLevel="0" collapsed="false">
      <c r="A72" s="2"/>
      <c r="B72" s="4" t="s">
        <v>43</v>
      </c>
      <c r="C72" s="3" t="s">
        <v>61</v>
      </c>
      <c r="D72" s="3" t="n">
        <v>56</v>
      </c>
    </row>
    <row r="73" customFormat="false" ht="13.8" hidden="false" customHeight="false" outlineLevel="0" collapsed="false">
      <c r="A73" s="2"/>
      <c r="B73" s="4" t="s">
        <v>43</v>
      </c>
      <c r="C73" s="3" t="s">
        <v>62</v>
      </c>
      <c r="D73" s="3" t="n">
        <v>54</v>
      </c>
    </row>
    <row r="74" customFormat="false" ht="13.8" hidden="false" customHeight="false" outlineLevel="0" collapsed="false">
      <c r="A74" s="2"/>
      <c r="B74" s="4" t="s">
        <v>43</v>
      </c>
      <c r="C74" s="3" t="s">
        <v>63</v>
      </c>
      <c r="D74" s="3" t="n">
        <v>54</v>
      </c>
    </row>
    <row r="75" customFormat="false" ht="13.8" hidden="false" customHeight="false" outlineLevel="0" collapsed="false">
      <c r="A75" s="2"/>
      <c r="B75" s="4" t="s">
        <v>43</v>
      </c>
      <c r="C75" s="3" t="s">
        <v>64</v>
      </c>
      <c r="D75" s="3" t="n">
        <v>52</v>
      </c>
    </row>
    <row r="76" customFormat="false" ht="13.8" hidden="false" customHeight="false" outlineLevel="0" collapsed="false">
      <c r="A76" s="2"/>
      <c r="B76" s="4" t="s">
        <v>43</v>
      </c>
      <c r="C76" s="3" t="s">
        <v>65</v>
      </c>
      <c r="D76" s="3" t="n">
        <v>51</v>
      </c>
    </row>
    <row r="77" customFormat="false" ht="13.8" hidden="false" customHeight="false" outlineLevel="0" collapsed="false">
      <c r="A77" s="2"/>
      <c r="B77" s="4" t="s">
        <v>43</v>
      </c>
      <c r="C77" s="3" t="s">
        <v>66</v>
      </c>
      <c r="D77" s="3" t="n">
        <v>50</v>
      </c>
    </row>
    <row r="78" customFormat="false" ht="13.8" hidden="false" customHeight="false" outlineLevel="0" collapsed="false">
      <c r="A78" s="2"/>
      <c r="B78" s="4" t="s">
        <v>43</v>
      </c>
      <c r="C78" s="3" t="s">
        <v>67</v>
      </c>
      <c r="D78" s="3" t="n">
        <v>44</v>
      </c>
    </row>
    <row r="79" customFormat="false" ht="13.8" hidden="false" customHeight="false" outlineLevel="0" collapsed="false">
      <c r="A79" s="2"/>
      <c r="B79" s="4" t="s">
        <v>43</v>
      </c>
      <c r="C79" s="3" t="s">
        <v>68</v>
      </c>
      <c r="D79" s="3" t="n">
        <v>44</v>
      </c>
    </row>
    <row r="80" customFormat="false" ht="13.8" hidden="false" customHeight="false" outlineLevel="0" collapsed="false">
      <c r="A80" s="2"/>
      <c r="B80" s="4" t="s">
        <v>43</v>
      </c>
      <c r="C80" s="3" t="s">
        <v>69</v>
      </c>
      <c r="D80" s="3" t="n">
        <v>42</v>
      </c>
    </row>
    <row r="81" customFormat="false" ht="13.8" hidden="false" customHeight="false" outlineLevel="0" collapsed="false">
      <c r="A81" s="2"/>
      <c r="B81" s="4" t="s">
        <v>43</v>
      </c>
      <c r="C81" s="3" t="s">
        <v>70</v>
      </c>
      <c r="D81" s="3" t="n">
        <v>41</v>
      </c>
    </row>
    <row r="82" customFormat="false" ht="13.8" hidden="false" customHeight="false" outlineLevel="0" collapsed="false">
      <c r="A82" s="2"/>
      <c r="B82" s="4" t="s">
        <v>43</v>
      </c>
      <c r="C82" s="3" t="s">
        <v>19</v>
      </c>
      <c r="D82" s="3" t="n">
        <v>40</v>
      </c>
    </row>
    <row r="83" customFormat="false" ht="13.8" hidden="false" customHeight="false" outlineLevel="0" collapsed="false">
      <c r="A83" s="2"/>
      <c r="B83" s="4" t="s">
        <v>43</v>
      </c>
      <c r="C83" s="3" t="s">
        <v>71</v>
      </c>
      <c r="D83" s="3" t="n">
        <v>27</v>
      </c>
    </row>
    <row r="84" customFormat="false" ht="13.8" hidden="false" customHeight="false" outlineLevel="0" collapsed="false">
      <c r="A84" s="2"/>
      <c r="B84" s="4" t="s">
        <v>43</v>
      </c>
      <c r="C84" s="3" t="s">
        <v>72</v>
      </c>
      <c r="D84" s="3" t="n">
        <v>26</v>
      </c>
    </row>
    <row r="85" customFormat="false" ht="13.8" hidden="false" customHeight="false" outlineLevel="0" collapsed="false">
      <c r="A85" s="2"/>
      <c r="B85" s="3" t="s">
        <v>73</v>
      </c>
      <c r="C85" s="3" t="s">
        <v>74</v>
      </c>
      <c r="D85" s="3" t="n">
        <v>63902</v>
      </c>
    </row>
    <row r="86" customFormat="false" ht="13.8" hidden="false" customHeight="false" outlineLevel="0" collapsed="false">
      <c r="A86" s="2"/>
      <c r="B86" s="3" t="s">
        <v>73</v>
      </c>
      <c r="C86" s="3" t="s">
        <v>11</v>
      </c>
      <c r="D86" s="3" t="n">
        <v>10027</v>
      </c>
    </row>
    <row r="87" customFormat="false" ht="13.8" hidden="false" customHeight="false" outlineLevel="0" collapsed="false">
      <c r="A87" s="2"/>
      <c r="B87" s="3" t="s">
        <v>73</v>
      </c>
      <c r="C87" s="3" t="s">
        <v>10</v>
      </c>
      <c r="D87" s="3" t="n">
        <v>9382</v>
      </c>
    </row>
    <row r="88" customFormat="false" ht="13.8" hidden="false" customHeight="false" outlineLevel="0" collapsed="false">
      <c r="A88" s="2"/>
      <c r="B88" s="3" t="s">
        <v>73</v>
      </c>
      <c r="C88" s="3" t="s">
        <v>5</v>
      </c>
      <c r="D88" s="3" t="n">
        <v>3825</v>
      </c>
    </row>
    <row r="89" customFormat="false" ht="13.8" hidden="false" customHeight="false" outlineLevel="0" collapsed="false">
      <c r="A89" s="2"/>
      <c r="B89" s="3" t="s">
        <v>73</v>
      </c>
      <c r="C89" s="3" t="s">
        <v>39</v>
      </c>
      <c r="D89" s="3" t="n">
        <v>1321</v>
      </c>
    </row>
    <row r="90" customFormat="false" ht="13.8" hidden="false" customHeight="false" outlineLevel="0" collapsed="false">
      <c r="A90" s="2"/>
      <c r="B90" s="4" t="s">
        <v>75</v>
      </c>
      <c r="C90" s="4" t="s">
        <v>44</v>
      </c>
      <c r="D90" s="4" t="n">
        <v>35315</v>
      </c>
    </row>
    <row r="91" customFormat="false" ht="13.8" hidden="false" customHeight="false" outlineLevel="0" collapsed="false">
      <c r="A91" s="2"/>
      <c r="B91" s="4" t="s">
        <v>75</v>
      </c>
      <c r="C91" s="4" t="s">
        <v>45</v>
      </c>
      <c r="D91" s="4" t="n">
        <v>22627</v>
      </c>
    </row>
    <row r="92" customFormat="false" ht="13.8" hidden="false" customHeight="false" outlineLevel="0" collapsed="false">
      <c r="A92" s="2"/>
      <c r="B92" s="4" t="s">
        <v>75</v>
      </c>
      <c r="C92" s="3" t="s">
        <v>46</v>
      </c>
      <c r="D92" s="3" t="n">
        <v>15902</v>
      </c>
    </row>
    <row r="93" customFormat="false" ht="13.8" hidden="false" customHeight="false" outlineLevel="0" collapsed="false">
      <c r="A93" s="2"/>
      <c r="B93" s="4" t="s">
        <v>75</v>
      </c>
      <c r="C93" s="3" t="s">
        <v>47</v>
      </c>
      <c r="D93" s="3" t="n">
        <v>15280</v>
      </c>
    </row>
    <row r="94" customFormat="false" ht="13.8" hidden="false" customHeight="false" outlineLevel="0" collapsed="false">
      <c r="A94" s="2"/>
      <c r="B94" s="4" t="s">
        <v>75</v>
      </c>
      <c r="C94" s="3" t="s">
        <v>48</v>
      </c>
      <c r="D94" s="3" t="n">
        <v>11337</v>
      </c>
    </row>
    <row r="95" customFormat="false" ht="13.8" hidden="false" customHeight="false" outlineLevel="0" collapsed="false">
      <c r="A95" s="2"/>
      <c r="B95" s="4" t="s">
        <v>75</v>
      </c>
      <c r="C95" s="3" t="s">
        <v>49</v>
      </c>
      <c r="D95" s="3" t="n">
        <v>6416</v>
      </c>
    </row>
    <row r="96" customFormat="false" ht="13.8" hidden="false" customHeight="false" outlineLevel="0" collapsed="false">
      <c r="A96" s="2"/>
      <c r="B96" s="4" t="s">
        <v>75</v>
      </c>
      <c r="C96" s="4" t="s">
        <v>50</v>
      </c>
      <c r="D96" s="4" t="n">
        <v>5367</v>
      </c>
    </row>
    <row r="97" customFormat="false" ht="13.8" hidden="false" customHeight="false" outlineLevel="0" collapsed="false">
      <c r="A97" s="2"/>
      <c r="B97" s="4" t="s">
        <v>75</v>
      </c>
      <c r="C97" s="3" t="s">
        <v>51</v>
      </c>
      <c r="D97" s="3" t="n">
        <v>1736</v>
      </c>
    </row>
    <row r="98" customFormat="false" ht="13.8" hidden="false" customHeight="false" outlineLevel="0" collapsed="false">
      <c r="A98" s="2"/>
      <c r="B98" s="4" t="s">
        <v>75</v>
      </c>
      <c r="C98" s="3" t="s">
        <v>76</v>
      </c>
      <c r="D98" s="3" t="n">
        <v>774</v>
      </c>
    </row>
    <row r="99" customFormat="false" ht="13.8" hidden="false" customHeight="false" outlineLevel="0" collapsed="false">
      <c r="A99" s="2"/>
      <c r="B99" s="4" t="s">
        <v>75</v>
      </c>
      <c r="C99" s="3" t="s">
        <v>52</v>
      </c>
      <c r="D99" s="3" t="n">
        <v>270</v>
      </c>
    </row>
    <row r="100" customFormat="false" ht="13.8" hidden="false" customHeight="false" outlineLevel="0" collapsed="false">
      <c r="A100" s="2"/>
      <c r="B100" s="4" t="s">
        <v>75</v>
      </c>
      <c r="C100" s="3" t="s">
        <v>11</v>
      </c>
      <c r="D100" s="3" t="n">
        <v>221</v>
      </c>
    </row>
    <row r="101" customFormat="false" ht="13.8" hidden="false" customHeight="false" outlineLevel="0" collapsed="false">
      <c r="A101" s="2"/>
      <c r="B101" s="4" t="s">
        <v>75</v>
      </c>
      <c r="C101" s="3" t="s">
        <v>53</v>
      </c>
      <c r="D101" s="3" t="n">
        <v>154</v>
      </c>
    </row>
    <row r="102" customFormat="false" ht="13.8" hidden="false" customHeight="false" outlineLevel="0" collapsed="false">
      <c r="A102" s="2"/>
      <c r="B102" s="4" t="s">
        <v>75</v>
      </c>
      <c r="C102" s="3" t="s">
        <v>10</v>
      </c>
      <c r="D102" s="3" t="n">
        <v>146</v>
      </c>
    </row>
    <row r="103" customFormat="false" ht="13.8" hidden="false" customHeight="false" outlineLevel="0" collapsed="false">
      <c r="A103" s="2"/>
      <c r="B103" s="4" t="s">
        <v>75</v>
      </c>
      <c r="C103" s="3" t="s">
        <v>54</v>
      </c>
      <c r="D103" s="3" t="n">
        <v>136</v>
      </c>
    </row>
    <row r="104" customFormat="false" ht="13.8" hidden="false" customHeight="false" outlineLevel="0" collapsed="false">
      <c r="A104" s="2"/>
      <c r="B104" s="4" t="s">
        <v>75</v>
      </c>
      <c r="C104" s="3" t="s">
        <v>56</v>
      </c>
      <c r="D104" s="3" t="n">
        <v>114</v>
      </c>
    </row>
    <row r="105" customFormat="false" ht="13.8" hidden="false" customHeight="false" outlineLevel="0" collapsed="false">
      <c r="A105" s="2"/>
      <c r="B105" s="4" t="s">
        <v>75</v>
      </c>
      <c r="C105" s="3" t="s">
        <v>55</v>
      </c>
      <c r="D105" s="3" t="n">
        <v>94</v>
      </c>
    </row>
    <row r="106" customFormat="false" ht="13.8" hidden="false" customHeight="false" outlineLevel="0" collapsed="false">
      <c r="A106" s="2"/>
      <c r="B106" s="4" t="s">
        <v>75</v>
      </c>
      <c r="C106" s="3" t="s">
        <v>57</v>
      </c>
      <c r="D106" s="3" t="n">
        <v>86</v>
      </c>
    </row>
    <row r="107" customFormat="false" ht="13.8" hidden="false" customHeight="false" outlineLevel="0" collapsed="false">
      <c r="A107" s="2"/>
      <c r="B107" s="4" t="s">
        <v>75</v>
      </c>
      <c r="C107" s="3" t="s">
        <v>63</v>
      </c>
      <c r="D107" s="3" t="n">
        <v>82</v>
      </c>
    </row>
    <row r="108" customFormat="false" ht="13.8" hidden="false" customHeight="false" outlineLevel="0" collapsed="false">
      <c r="A108" s="2"/>
      <c r="B108" s="4" t="s">
        <v>75</v>
      </c>
      <c r="C108" s="3" t="s">
        <v>39</v>
      </c>
      <c r="D108" s="3" t="n">
        <v>78</v>
      </c>
    </row>
    <row r="109" customFormat="false" ht="13.8" hidden="false" customHeight="false" outlineLevel="0" collapsed="false">
      <c r="A109" s="2"/>
      <c r="B109" s="4" t="s">
        <v>75</v>
      </c>
      <c r="C109" s="3" t="s">
        <v>58</v>
      </c>
      <c r="D109" s="3" t="n">
        <v>66</v>
      </c>
    </row>
    <row r="110" customFormat="false" ht="13.8" hidden="false" customHeight="false" outlineLevel="0" collapsed="false">
      <c r="A110" s="2"/>
      <c r="B110" s="4" t="s">
        <v>75</v>
      </c>
      <c r="C110" s="3" t="s">
        <v>60</v>
      </c>
      <c r="D110" s="3" t="n">
        <v>64</v>
      </c>
    </row>
    <row r="111" customFormat="false" ht="13.8" hidden="false" customHeight="false" outlineLevel="0" collapsed="false">
      <c r="A111" s="2"/>
      <c r="B111" s="4" t="s">
        <v>75</v>
      </c>
      <c r="C111" s="3" t="s">
        <v>77</v>
      </c>
      <c r="D111" s="3" t="n">
        <v>56</v>
      </c>
    </row>
    <row r="112" customFormat="false" ht="13.8" hidden="false" customHeight="false" outlineLevel="0" collapsed="false">
      <c r="A112" s="2"/>
      <c r="B112" s="4" t="s">
        <v>75</v>
      </c>
      <c r="C112" s="3" t="s">
        <v>69</v>
      </c>
      <c r="D112" s="3" t="n">
        <v>49</v>
      </c>
    </row>
    <row r="113" customFormat="false" ht="13.8" hidden="false" customHeight="false" outlineLevel="0" collapsed="false">
      <c r="A113" s="2"/>
      <c r="B113" s="4" t="s">
        <v>75</v>
      </c>
      <c r="C113" s="3" t="s">
        <v>78</v>
      </c>
      <c r="D113" s="3" t="n">
        <v>47</v>
      </c>
    </row>
    <row r="114" customFormat="false" ht="13.8" hidden="false" customHeight="false" outlineLevel="0" collapsed="false">
      <c r="A114" s="2"/>
      <c r="B114" s="4" t="s">
        <v>75</v>
      </c>
      <c r="C114" s="3" t="s">
        <v>59</v>
      </c>
      <c r="D114" s="3" t="n">
        <v>42</v>
      </c>
    </row>
    <row r="115" customFormat="false" ht="13.8" hidden="false" customHeight="false" outlineLevel="0" collapsed="false">
      <c r="A115" s="2"/>
      <c r="B115" s="4" t="s">
        <v>75</v>
      </c>
      <c r="C115" s="3" t="s">
        <v>64</v>
      </c>
      <c r="D115" s="3" t="n">
        <v>40</v>
      </c>
    </row>
    <row r="116" customFormat="false" ht="13.8" hidden="false" customHeight="false" outlineLevel="0" collapsed="false">
      <c r="A116" s="2"/>
      <c r="B116" s="4" t="s">
        <v>75</v>
      </c>
      <c r="C116" s="3" t="s">
        <v>79</v>
      </c>
      <c r="D116" s="3" t="n">
        <v>37</v>
      </c>
    </row>
    <row r="117" customFormat="false" ht="13.8" hidden="false" customHeight="false" outlineLevel="0" collapsed="false">
      <c r="A117" s="2"/>
      <c r="B117" s="4" t="s">
        <v>75</v>
      </c>
      <c r="C117" s="3" t="s">
        <v>67</v>
      </c>
      <c r="D117" s="3" t="n">
        <v>37</v>
      </c>
    </row>
    <row r="118" customFormat="false" ht="13.8" hidden="false" customHeight="false" outlineLevel="0" collapsed="false">
      <c r="A118" s="2"/>
      <c r="B118" s="4" t="s">
        <v>75</v>
      </c>
      <c r="C118" s="3" t="s">
        <v>68</v>
      </c>
      <c r="D118" s="3" t="n">
        <v>35</v>
      </c>
    </row>
    <row r="119" customFormat="false" ht="13.8" hidden="false" customHeight="false" outlineLevel="0" collapsed="false">
      <c r="A119" s="2"/>
      <c r="B119" s="4" t="s">
        <v>75</v>
      </c>
      <c r="C119" s="3" t="s">
        <v>62</v>
      </c>
      <c r="D119" s="3" t="n">
        <v>31</v>
      </c>
    </row>
    <row r="120" customFormat="false" ht="13.8" hidden="false" customHeight="false" outlineLevel="0" collapsed="false">
      <c r="A120" s="2"/>
      <c r="B120" s="4" t="s">
        <v>75</v>
      </c>
      <c r="C120" s="3" t="s">
        <v>80</v>
      </c>
      <c r="D120" s="3" t="n">
        <v>28</v>
      </c>
    </row>
  </sheetData>
  <autoFilter ref="B1:D120"/>
  <mergeCells count="3">
    <mergeCell ref="A2:A15"/>
    <mergeCell ref="A16:A41"/>
    <mergeCell ref="A42:A1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9" activeCellId="0" sqref="F129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28.52"/>
  </cols>
  <sheetData>
    <row r="1" s="35" customFormat="true" ht="12.8" hidden="false" customHeight="false" outlineLevel="0" collapsed="false">
      <c r="A1" s="48" t="s">
        <v>174</v>
      </c>
      <c r="B1" s="48" t="s">
        <v>1</v>
      </c>
      <c r="C1" s="48" t="s">
        <v>175</v>
      </c>
      <c r="D1" s="35" t="s">
        <v>176</v>
      </c>
    </row>
    <row r="2" customFormat="false" ht="13.2" hidden="false" customHeight="false" outlineLevel="0" collapsed="false">
      <c r="A2" s="53" t="s">
        <v>177</v>
      </c>
      <c r="B2" s="53" t="s">
        <v>103</v>
      </c>
      <c r="C2" s="71" t="n">
        <v>20</v>
      </c>
      <c r="D2" s="0" t="n">
        <f aca="false">(C2/682)*100</f>
        <v>2.93255131964809</v>
      </c>
    </row>
    <row r="3" customFormat="false" ht="12.8" hidden="false" customHeight="false" outlineLevel="0" collapsed="false">
      <c r="A3" s="53" t="s">
        <v>177</v>
      </c>
      <c r="B3" s="53" t="s">
        <v>105</v>
      </c>
      <c r="C3" s="71" t="n">
        <v>42</v>
      </c>
      <c r="D3" s="0" t="n">
        <f aca="false">(C3/682)*100</f>
        <v>6.158357771261</v>
      </c>
    </row>
    <row r="4" customFormat="false" ht="12.8" hidden="false" customHeight="false" outlineLevel="0" collapsed="false">
      <c r="A4" s="53" t="s">
        <v>177</v>
      </c>
      <c r="B4" s="53" t="s">
        <v>22</v>
      </c>
      <c r="C4" s="71" t="n">
        <v>3</v>
      </c>
      <c r="D4" s="0" t="n">
        <f aca="false">(C4/682)*100</f>
        <v>0.439882697947214</v>
      </c>
    </row>
    <row r="5" customFormat="false" ht="12.8" hidden="false" customHeight="false" outlineLevel="0" collapsed="false">
      <c r="A5" s="53" t="s">
        <v>177</v>
      </c>
      <c r="B5" s="53" t="s">
        <v>108</v>
      </c>
      <c r="C5" s="71" t="n">
        <v>4</v>
      </c>
      <c r="D5" s="0" t="n">
        <f aca="false">(C5/682)*100</f>
        <v>0.586510263929619</v>
      </c>
    </row>
    <row r="6" customFormat="false" ht="12.8" hidden="false" customHeight="false" outlineLevel="0" collapsed="false">
      <c r="A6" s="53" t="s">
        <v>177</v>
      </c>
      <c r="B6" s="53" t="s">
        <v>110</v>
      </c>
      <c r="C6" s="71" t="n">
        <v>21</v>
      </c>
      <c r="D6" s="0" t="n">
        <f aca="false">(C6/682)*100</f>
        <v>3.0791788856305</v>
      </c>
    </row>
    <row r="7" customFormat="false" ht="12.8" hidden="false" customHeight="false" outlineLevel="0" collapsed="false">
      <c r="A7" s="53" t="s">
        <v>177</v>
      </c>
      <c r="B7" s="53" t="s">
        <v>18</v>
      </c>
      <c r="C7" s="71" t="n">
        <v>55</v>
      </c>
      <c r="D7" s="0" t="n">
        <f aca="false">(C7/682)*100</f>
        <v>8.06451612903226</v>
      </c>
    </row>
    <row r="8" customFormat="false" ht="12.8" hidden="false" customHeight="false" outlineLevel="0" collapsed="false">
      <c r="A8" s="53" t="s">
        <v>177</v>
      </c>
      <c r="B8" s="53" t="s">
        <v>39</v>
      </c>
      <c r="C8" s="71" t="n">
        <v>61</v>
      </c>
      <c r="D8" s="0" t="n">
        <f aca="false">(C8/682)*100</f>
        <v>8.94428152492669</v>
      </c>
    </row>
    <row r="9" customFormat="false" ht="12.8" hidden="false" customHeight="false" outlineLevel="0" collapsed="false">
      <c r="A9" s="53" t="s">
        <v>177</v>
      </c>
      <c r="B9" s="53" t="s">
        <v>113</v>
      </c>
      <c r="C9" s="71" t="n">
        <v>37</v>
      </c>
      <c r="D9" s="0" t="n">
        <f aca="false">(C9/682)*100</f>
        <v>5.42521994134897</v>
      </c>
    </row>
    <row r="10" customFormat="false" ht="12.8" hidden="false" customHeight="false" outlineLevel="0" collapsed="false">
      <c r="A10" s="53" t="s">
        <v>177</v>
      </c>
      <c r="B10" s="53" t="s">
        <v>5</v>
      </c>
      <c r="C10" s="71" t="n">
        <v>49</v>
      </c>
      <c r="D10" s="0" t="n">
        <f aca="false">(C10/682)*100</f>
        <v>7.18475073313783</v>
      </c>
    </row>
    <row r="11" customFormat="false" ht="12.8" hidden="false" customHeight="false" outlineLevel="0" collapsed="false">
      <c r="A11" s="53" t="s">
        <v>177</v>
      </c>
      <c r="B11" s="53" t="s">
        <v>115</v>
      </c>
      <c r="C11" s="71" t="n">
        <v>18</v>
      </c>
      <c r="D11" s="0" t="n">
        <f aca="false">(C11/682)*100</f>
        <v>2.63929618768328</v>
      </c>
    </row>
    <row r="12" customFormat="false" ht="12.8" hidden="false" customHeight="false" outlineLevel="0" collapsed="false">
      <c r="A12" s="53" t="s">
        <v>177</v>
      </c>
      <c r="B12" s="53" t="s">
        <v>116</v>
      </c>
      <c r="C12" s="71" t="n">
        <v>11</v>
      </c>
      <c r="D12" s="0" t="n">
        <f aca="false">(C12/682)*100</f>
        <v>1.61290322580645</v>
      </c>
    </row>
    <row r="13" customFormat="false" ht="12.8" hidden="false" customHeight="false" outlineLevel="0" collapsed="false">
      <c r="A13" s="53" t="s">
        <v>177</v>
      </c>
      <c r="B13" s="53" t="s">
        <v>117</v>
      </c>
      <c r="C13" s="71" t="n">
        <v>14</v>
      </c>
      <c r="D13" s="0" t="n">
        <f aca="false">(C13/682)*100</f>
        <v>2.05278592375367</v>
      </c>
    </row>
    <row r="14" customFormat="false" ht="12.8" hidden="false" customHeight="false" outlineLevel="0" collapsed="false">
      <c r="A14" s="53" t="s">
        <v>177</v>
      </c>
      <c r="B14" s="53" t="s">
        <v>26</v>
      </c>
      <c r="C14" s="71" t="n">
        <v>6</v>
      </c>
      <c r="D14" s="0" t="n">
        <f aca="false">(C14/682)*100</f>
        <v>0.879765395894428</v>
      </c>
    </row>
    <row r="15" customFormat="false" ht="12.8" hidden="false" customHeight="false" outlineLevel="0" collapsed="false">
      <c r="A15" s="53" t="s">
        <v>177</v>
      </c>
      <c r="B15" s="53" t="s">
        <v>32</v>
      </c>
      <c r="C15" s="71" t="n">
        <v>21</v>
      </c>
      <c r="D15" s="0" t="n">
        <f aca="false">(C15/682)*100</f>
        <v>3.0791788856305</v>
      </c>
    </row>
    <row r="16" customFormat="false" ht="12.8" hidden="false" customHeight="false" outlineLevel="0" collapsed="false">
      <c r="A16" s="53" t="s">
        <v>177</v>
      </c>
      <c r="B16" s="53" t="s">
        <v>119</v>
      </c>
      <c r="C16" s="71" t="n">
        <v>2</v>
      </c>
      <c r="D16" s="0" t="n">
        <f aca="false">(C16/682)*100</f>
        <v>0.293255131964809</v>
      </c>
    </row>
    <row r="17" customFormat="false" ht="12.8" hidden="false" customHeight="false" outlineLevel="0" collapsed="false">
      <c r="A17" s="53" t="s">
        <v>177</v>
      </c>
      <c r="B17" s="53" t="s">
        <v>121</v>
      </c>
      <c r="C17" s="71" t="n">
        <v>6</v>
      </c>
      <c r="D17" s="0" t="n">
        <f aca="false">(C17/682)*100</f>
        <v>0.879765395894428</v>
      </c>
    </row>
    <row r="18" customFormat="false" ht="12.8" hidden="false" customHeight="false" outlineLevel="0" collapsed="false">
      <c r="A18" s="53" t="s">
        <v>177</v>
      </c>
      <c r="B18" s="53" t="s">
        <v>10</v>
      </c>
      <c r="C18" s="71" t="n">
        <v>72</v>
      </c>
      <c r="D18" s="0" t="n">
        <f aca="false">(C18/682)*100</f>
        <v>10.5571847507331</v>
      </c>
    </row>
    <row r="19" customFormat="false" ht="12.8" hidden="false" customHeight="false" outlineLevel="0" collapsed="false">
      <c r="A19" s="53" t="s">
        <v>177</v>
      </c>
      <c r="B19" s="53" t="s">
        <v>37</v>
      </c>
      <c r="C19" s="71" t="n">
        <v>44</v>
      </c>
      <c r="D19" s="0" t="n">
        <f aca="false">(C19/682)*100</f>
        <v>6.45161290322581</v>
      </c>
    </row>
    <row r="20" customFormat="false" ht="12.8" hidden="false" customHeight="false" outlineLevel="0" collapsed="false">
      <c r="A20" s="53" t="s">
        <v>177</v>
      </c>
      <c r="B20" s="53" t="s">
        <v>23</v>
      </c>
      <c r="C20" s="71" t="n">
        <v>28</v>
      </c>
      <c r="D20" s="0" t="n">
        <f aca="false">(C20/682)*100</f>
        <v>4.10557184750733</v>
      </c>
    </row>
    <row r="21" customFormat="false" ht="12.8" hidden="false" customHeight="false" outlineLevel="0" collapsed="false">
      <c r="A21" s="53" t="s">
        <v>177</v>
      </c>
      <c r="B21" s="53" t="s">
        <v>19</v>
      </c>
      <c r="C21" s="71" t="n">
        <v>9</v>
      </c>
      <c r="D21" s="0" t="n">
        <f aca="false">(C21/682)*100</f>
        <v>1.31964809384164</v>
      </c>
    </row>
    <row r="22" customFormat="false" ht="12.8" hidden="false" customHeight="false" outlineLevel="0" collapsed="false">
      <c r="A22" s="53" t="s">
        <v>177</v>
      </c>
      <c r="B22" s="53" t="s">
        <v>124</v>
      </c>
      <c r="C22" s="71" t="n">
        <v>7</v>
      </c>
      <c r="D22" s="0" t="n">
        <f aca="false">(C22/682)*100</f>
        <v>1.02639296187683</v>
      </c>
    </row>
    <row r="23" customFormat="false" ht="12.8" hidden="false" customHeight="false" outlineLevel="0" collapsed="false">
      <c r="A23" s="53" t="s">
        <v>177</v>
      </c>
      <c r="B23" s="53" t="s">
        <v>126</v>
      </c>
      <c r="C23" s="71" t="n">
        <v>15</v>
      </c>
      <c r="D23" s="0" t="n">
        <f aca="false">(C23/682)*100</f>
        <v>2.19941348973607</v>
      </c>
    </row>
    <row r="24" customFormat="false" ht="12.8" hidden="false" customHeight="false" outlineLevel="0" collapsed="false">
      <c r="A24" s="53" t="s">
        <v>177</v>
      </c>
      <c r="B24" s="53" t="s">
        <v>128</v>
      </c>
      <c r="C24" s="71" t="n">
        <v>4</v>
      </c>
      <c r="D24" s="0" t="n">
        <f aca="false">(C24/682)*100</f>
        <v>0.586510263929619</v>
      </c>
    </row>
    <row r="25" customFormat="false" ht="12.8" hidden="false" customHeight="false" outlineLevel="0" collapsed="false">
      <c r="A25" s="53" t="s">
        <v>177</v>
      </c>
      <c r="B25" s="53" t="s">
        <v>129</v>
      </c>
      <c r="C25" s="71" t="n">
        <v>3</v>
      </c>
      <c r="D25" s="0" t="n">
        <f aca="false">(C25/682)*100</f>
        <v>0.439882697947214</v>
      </c>
    </row>
    <row r="26" customFormat="false" ht="12.8" hidden="false" customHeight="false" outlineLevel="0" collapsed="false">
      <c r="A26" s="53" t="s">
        <v>177</v>
      </c>
      <c r="B26" s="53" t="s">
        <v>131</v>
      </c>
      <c r="C26" s="71" t="n">
        <v>53</v>
      </c>
      <c r="D26" s="0" t="n">
        <f aca="false">(C26/682)*100</f>
        <v>7.77126099706745</v>
      </c>
    </row>
    <row r="27" customFormat="false" ht="12.8" hidden="false" customHeight="false" outlineLevel="0" collapsed="false">
      <c r="A27" s="53" t="s">
        <v>177</v>
      </c>
      <c r="B27" s="53" t="s">
        <v>15</v>
      </c>
      <c r="C27" s="71" t="n">
        <v>6</v>
      </c>
      <c r="D27" s="0" t="n">
        <f aca="false">(C27/682)*100</f>
        <v>0.879765395894428</v>
      </c>
    </row>
    <row r="28" customFormat="false" ht="12.8" hidden="false" customHeight="false" outlineLevel="0" collapsed="false">
      <c r="A28" s="53" t="s">
        <v>177</v>
      </c>
      <c r="B28" s="53" t="s">
        <v>133</v>
      </c>
      <c r="C28" s="71" t="n">
        <v>7</v>
      </c>
      <c r="D28" s="0" t="n">
        <f aca="false">(C28/682)*100</f>
        <v>1.02639296187683</v>
      </c>
    </row>
    <row r="29" customFormat="false" ht="12.8" hidden="false" customHeight="false" outlineLevel="0" collapsed="false">
      <c r="A29" s="53" t="s">
        <v>177</v>
      </c>
      <c r="B29" s="53" t="s">
        <v>11</v>
      </c>
      <c r="C29" s="71" t="n">
        <v>54</v>
      </c>
      <c r="D29" s="0" t="n">
        <f aca="false">(C29/682)*100</f>
        <v>7.91788856304985</v>
      </c>
    </row>
    <row r="30" customFormat="false" ht="12.8" hidden="false" customHeight="false" outlineLevel="0" collapsed="false">
      <c r="A30" s="53" t="s">
        <v>177</v>
      </c>
      <c r="B30" s="53" t="s">
        <v>136</v>
      </c>
      <c r="C30" s="71" t="n">
        <v>10</v>
      </c>
      <c r="D30" s="0" t="n">
        <f aca="false">(C30/682)*100</f>
        <v>1.46627565982405</v>
      </c>
      <c r="E30" s="0" t="n">
        <v>682</v>
      </c>
    </row>
    <row r="31" customFormat="false" ht="12.8" hidden="false" customHeight="false" outlineLevel="0" collapsed="false">
      <c r="A31" s="53" t="s">
        <v>178</v>
      </c>
      <c r="B31" s="53" t="s">
        <v>137</v>
      </c>
      <c r="C31" s="71" t="n">
        <v>8</v>
      </c>
      <c r="D31" s="0" t="n">
        <f aca="false">(C31/710)*100</f>
        <v>1.12676056338028</v>
      </c>
    </row>
    <row r="32" customFormat="false" ht="12.8" hidden="false" customHeight="false" outlineLevel="0" collapsed="false">
      <c r="A32" s="53" t="s">
        <v>178</v>
      </c>
      <c r="B32" s="53" t="s">
        <v>139</v>
      </c>
      <c r="C32" s="71" t="n">
        <v>3</v>
      </c>
      <c r="D32" s="0" t="n">
        <f aca="false">(C32/710)*100</f>
        <v>0.422535211267606</v>
      </c>
    </row>
    <row r="33" customFormat="false" ht="13.2" hidden="false" customHeight="false" outlineLevel="0" collapsed="false">
      <c r="A33" s="53" t="s">
        <v>178</v>
      </c>
      <c r="B33" s="53" t="s">
        <v>103</v>
      </c>
      <c r="C33" s="71" t="n">
        <v>29</v>
      </c>
      <c r="D33" s="0" t="n">
        <f aca="false">(C33/710)*100</f>
        <v>4.08450704225352</v>
      </c>
    </row>
    <row r="34" customFormat="false" ht="12.8" hidden="false" customHeight="false" outlineLevel="0" collapsed="false">
      <c r="A34" s="53" t="s">
        <v>178</v>
      </c>
      <c r="B34" s="53" t="s">
        <v>129</v>
      </c>
      <c r="C34" s="71" t="n">
        <v>15</v>
      </c>
      <c r="D34" s="0" t="n">
        <f aca="false">(C34/710)*100</f>
        <v>2.11267605633803</v>
      </c>
    </row>
    <row r="35" customFormat="false" ht="12.8" hidden="false" customHeight="false" outlineLevel="0" collapsed="false">
      <c r="A35" s="53" t="s">
        <v>178</v>
      </c>
      <c r="B35" s="53" t="s">
        <v>6</v>
      </c>
      <c r="C35" s="71" t="n">
        <v>32</v>
      </c>
      <c r="D35" s="0" t="n">
        <f aca="false">(C35/710)*100</f>
        <v>4.50704225352113</v>
      </c>
    </row>
    <row r="36" customFormat="false" ht="12.8" hidden="false" customHeight="false" outlineLevel="0" collapsed="false">
      <c r="A36" s="53" t="s">
        <v>178</v>
      </c>
      <c r="B36" s="53" t="s">
        <v>15</v>
      </c>
      <c r="C36" s="71" t="n">
        <v>26</v>
      </c>
      <c r="D36" s="0" t="n">
        <f aca="false">(C36/710)*100</f>
        <v>3.66197183098592</v>
      </c>
    </row>
    <row r="37" customFormat="false" ht="12.8" hidden="false" customHeight="false" outlineLevel="0" collapsed="false">
      <c r="A37" s="53" t="s">
        <v>178</v>
      </c>
      <c r="B37" s="53" t="s">
        <v>105</v>
      </c>
      <c r="C37" s="71" t="n">
        <v>34</v>
      </c>
      <c r="D37" s="0" t="n">
        <f aca="false">(C37/710)*100</f>
        <v>4.7887323943662</v>
      </c>
    </row>
    <row r="38" customFormat="false" ht="12.8" hidden="false" customHeight="false" outlineLevel="0" collapsed="false">
      <c r="A38" s="53" t="s">
        <v>178</v>
      </c>
      <c r="B38" s="53" t="s">
        <v>22</v>
      </c>
      <c r="C38" s="71" t="n">
        <v>8</v>
      </c>
      <c r="D38" s="0" t="n">
        <f aca="false">(C38/710)*100</f>
        <v>1.12676056338028</v>
      </c>
    </row>
    <row r="39" customFormat="false" ht="12.8" hidden="false" customHeight="false" outlineLevel="0" collapsed="false">
      <c r="A39" s="53" t="s">
        <v>178</v>
      </c>
      <c r="B39" s="53" t="s">
        <v>18</v>
      </c>
      <c r="C39" s="71" t="n">
        <v>1</v>
      </c>
      <c r="D39" s="0" t="n">
        <f aca="false">(C39/710)*100</f>
        <v>0.140845070422535</v>
      </c>
    </row>
    <row r="40" customFormat="false" ht="12.8" hidden="false" customHeight="false" outlineLevel="0" collapsed="false">
      <c r="A40" s="53" t="s">
        <v>178</v>
      </c>
      <c r="B40" s="53" t="s">
        <v>142</v>
      </c>
      <c r="C40" s="71" t="n">
        <v>3</v>
      </c>
      <c r="D40" s="0" t="n">
        <f aca="false">(C40/710)*100</f>
        <v>0.422535211267606</v>
      </c>
    </row>
    <row r="41" customFormat="false" ht="12.8" hidden="false" customHeight="false" outlineLevel="0" collapsed="false">
      <c r="A41" s="53" t="s">
        <v>178</v>
      </c>
      <c r="B41" s="53" t="s">
        <v>39</v>
      </c>
      <c r="C41" s="71" t="n">
        <v>50</v>
      </c>
      <c r="D41" s="0" t="n">
        <f aca="false">(C41/710)*100</f>
        <v>7.04225352112676</v>
      </c>
    </row>
    <row r="42" customFormat="false" ht="12.8" hidden="false" customHeight="false" outlineLevel="0" collapsed="false">
      <c r="A42" s="53" t="s">
        <v>178</v>
      </c>
      <c r="B42" s="53" t="s">
        <v>5</v>
      </c>
      <c r="C42" s="71" t="n">
        <v>62</v>
      </c>
      <c r="D42" s="0" t="n">
        <f aca="false">(C42/710)*100</f>
        <v>8.73239436619718</v>
      </c>
    </row>
    <row r="43" customFormat="false" ht="12.8" hidden="false" customHeight="false" outlineLevel="0" collapsed="false">
      <c r="A43" s="53" t="s">
        <v>178</v>
      </c>
      <c r="B43" s="53" t="s">
        <v>115</v>
      </c>
      <c r="C43" s="71" t="n">
        <v>16</v>
      </c>
      <c r="D43" s="0" t="n">
        <f aca="false">(C43/710)*100</f>
        <v>2.25352112676056</v>
      </c>
    </row>
    <row r="44" customFormat="false" ht="12.8" hidden="false" customHeight="false" outlineLevel="0" collapsed="false">
      <c r="A44" s="53" t="s">
        <v>178</v>
      </c>
      <c r="B44" s="53" t="s">
        <v>26</v>
      </c>
      <c r="C44" s="71" t="n">
        <v>19</v>
      </c>
      <c r="D44" s="0" t="n">
        <f aca="false">(C44/710)*100</f>
        <v>2.67605633802817</v>
      </c>
    </row>
    <row r="45" customFormat="false" ht="12.8" hidden="false" customHeight="false" outlineLevel="0" collapsed="false">
      <c r="A45" s="53" t="s">
        <v>178</v>
      </c>
      <c r="B45" s="53" t="s">
        <v>10</v>
      </c>
      <c r="C45" s="71" t="n">
        <v>35</v>
      </c>
      <c r="D45" s="0" t="n">
        <f aca="false">(C45/710)*100</f>
        <v>4.92957746478873</v>
      </c>
    </row>
    <row r="46" customFormat="false" ht="12.8" hidden="false" customHeight="false" outlineLevel="0" collapsed="false">
      <c r="A46" s="53" t="s">
        <v>178</v>
      </c>
      <c r="B46" s="53" t="s">
        <v>144</v>
      </c>
      <c r="C46" s="71" t="n">
        <v>3</v>
      </c>
      <c r="D46" s="0" t="n">
        <f aca="false">(C46/710)*100</f>
        <v>0.422535211267606</v>
      </c>
    </row>
    <row r="47" customFormat="false" ht="12.8" hidden="false" customHeight="false" outlineLevel="0" collapsed="false">
      <c r="A47" s="53" t="s">
        <v>178</v>
      </c>
      <c r="B47" s="53" t="s">
        <v>146</v>
      </c>
      <c r="C47" s="71" t="n">
        <v>11</v>
      </c>
      <c r="D47" s="0" t="n">
        <f aca="false">(C47/710)*100</f>
        <v>1.54929577464789</v>
      </c>
    </row>
    <row r="48" customFormat="false" ht="12.8" hidden="false" customHeight="false" outlineLevel="0" collapsed="false">
      <c r="A48" s="53" t="s">
        <v>178</v>
      </c>
      <c r="B48" s="53" t="s">
        <v>37</v>
      </c>
      <c r="C48" s="71" t="n">
        <v>57</v>
      </c>
      <c r="D48" s="0" t="n">
        <f aca="false">(C48/710)*100</f>
        <v>8.02816901408451</v>
      </c>
    </row>
    <row r="49" customFormat="false" ht="12.8" hidden="false" customHeight="false" outlineLevel="0" collapsed="false">
      <c r="A49" s="53" t="s">
        <v>178</v>
      </c>
      <c r="B49" s="53" t="s">
        <v>23</v>
      </c>
      <c r="C49" s="71" t="n">
        <v>17</v>
      </c>
      <c r="D49" s="0" t="n">
        <f aca="false">(C49/710)*100</f>
        <v>2.3943661971831</v>
      </c>
    </row>
    <row r="50" customFormat="false" ht="12.8" hidden="false" customHeight="false" outlineLevel="0" collapsed="false">
      <c r="A50" s="53" t="s">
        <v>178</v>
      </c>
      <c r="B50" s="53" t="s">
        <v>19</v>
      </c>
      <c r="C50" s="71" t="n">
        <v>16</v>
      </c>
      <c r="D50" s="0" t="n">
        <f aca="false">(C50/710)*100</f>
        <v>2.25352112676056</v>
      </c>
    </row>
    <row r="51" customFormat="false" ht="12.8" hidden="false" customHeight="false" outlineLevel="0" collapsed="false">
      <c r="A51" s="53" t="s">
        <v>178</v>
      </c>
      <c r="B51" s="53" t="s">
        <v>58</v>
      </c>
      <c r="C51" s="71" t="n">
        <v>12</v>
      </c>
      <c r="D51" s="0" t="n">
        <f aca="false">(C51/710)*100</f>
        <v>1.69014084507042</v>
      </c>
    </row>
    <row r="52" customFormat="false" ht="12.8" hidden="false" customHeight="false" outlineLevel="0" collapsed="false">
      <c r="A52" s="53" t="s">
        <v>178</v>
      </c>
      <c r="B52" s="53" t="s">
        <v>148</v>
      </c>
      <c r="C52" s="71" t="n">
        <v>8</v>
      </c>
      <c r="D52" s="0" t="n">
        <f aca="false">(C52/710)*100</f>
        <v>1.12676056338028</v>
      </c>
    </row>
    <row r="53" customFormat="false" ht="12.8" hidden="false" customHeight="false" outlineLevel="0" collapsed="false">
      <c r="A53" s="53" t="s">
        <v>178</v>
      </c>
      <c r="B53" s="53" t="s">
        <v>149</v>
      </c>
      <c r="C53" s="71" t="n">
        <v>10</v>
      </c>
      <c r="D53" s="0" t="n">
        <f aca="false">(C53/710)*100</f>
        <v>1.40845070422535</v>
      </c>
    </row>
    <row r="54" customFormat="false" ht="12.8" hidden="false" customHeight="false" outlineLevel="0" collapsed="false">
      <c r="A54" s="53" t="s">
        <v>178</v>
      </c>
      <c r="B54" s="53" t="s">
        <v>126</v>
      </c>
      <c r="C54" s="71" t="n">
        <v>3</v>
      </c>
      <c r="D54" s="0" t="n">
        <f aca="false">(C54/710)*100</f>
        <v>0.422535211267606</v>
      </c>
    </row>
    <row r="55" customFormat="false" ht="12.8" hidden="false" customHeight="false" outlineLevel="0" collapsed="false">
      <c r="A55" s="53" t="s">
        <v>178</v>
      </c>
      <c r="B55" s="53" t="s">
        <v>124</v>
      </c>
      <c r="C55" s="71" t="n">
        <v>13</v>
      </c>
      <c r="D55" s="0" t="n">
        <f aca="false">(C55/710)*100</f>
        <v>1.83098591549296</v>
      </c>
    </row>
    <row r="56" customFormat="false" ht="12.8" hidden="false" customHeight="false" outlineLevel="0" collapsed="false">
      <c r="A56" s="53" t="s">
        <v>178</v>
      </c>
      <c r="B56" s="53" t="s">
        <v>151</v>
      </c>
      <c r="C56" s="71" t="n">
        <v>2</v>
      </c>
      <c r="D56" s="0" t="n">
        <f aca="false">(C56/710)*100</f>
        <v>0.28169014084507</v>
      </c>
    </row>
    <row r="57" customFormat="false" ht="12.8" hidden="false" customHeight="false" outlineLevel="0" collapsed="false">
      <c r="A57" s="53" t="s">
        <v>178</v>
      </c>
      <c r="B57" s="53" t="s">
        <v>152</v>
      </c>
      <c r="C57" s="71" t="n">
        <v>6</v>
      </c>
      <c r="D57" s="0" t="n">
        <f aca="false">(C57/710)*100</f>
        <v>0.845070422535211</v>
      </c>
    </row>
    <row r="58" customFormat="false" ht="12.8" hidden="false" customHeight="false" outlineLevel="0" collapsed="false">
      <c r="A58" s="53" t="s">
        <v>178</v>
      </c>
      <c r="B58" s="53" t="s">
        <v>153</v>
      </c>
      <c r="C58" s="71" t="n">
        <v>8</v>
      </c>
      <c r="D58" s="0" t="n">
        <f aca="false">(C58/710)*100</f>
        <v>1.12676056338028</v>
      </c>
    </row>
    <row r="59" customFormat="false" ht="12.8" hidden="false" customHeight="false" outlineLevel="0" collapsed="false">
      <c r="A59" s="53" t="s">
        <v>178</v>
      </c>
      <c r="B59" s="53" t="s">
        <v>154</v>
      </c>
      <c r="C59" s="71" t="n">
        <v>9</v>
      </c>
      <c r="D59" s="0" t="n">
        <f aca="false">(C59/710)*100</f>
        <v>1.26760563380282</v>
      </c>
    </row>
    <row r="60" customFormat="false" ht="12.8" hidden="false" customHeight="false" outlineLevel="0" collapsed="false">
      <c r="A60" s="53" t="s">
        <v>178</v>
      </c>
      <c r="B60" s="53" t="s">
        <v>155</v>
      </c>
      <c r="C60" s="71" t="n">
        <v>9</v>
      </c>
      <c r="D60" s="0" t="n">
        <f aca="false">(C60/710)*100</f>
        <v>1.26760563380282</v>
      </c>
    </row>
    <row r="61" customFormat="false" ht="12.8" hidden="false" customHeight="false" outlineLevel="0" collapsed="false">
      <c r="A61" s="53" t="s">
        <v>178</v>
      </c>
      <c r="B61" s="53" t="s">
        <v>157</v>
      </c>
      <c r="C61" s="71" t="n">
        <v>6</v>
      </c>
      <c r="D61" s="0" t="n">
        <f aca="false">(C61/710)*100</f>
        <v>0.845070422535211</v>
      </c>
    </row>
    <row r="62" customFormat="false" ht="12.8" hidden="false" customHeight="false" outlineLevel="0" collapsed="false">
      <c r="A62" s="53" t="s">
        <v>178</v>
      </c>
      <c r="B62" s="53" t="s">
        <v>159</v>
      </c>
      <c r="C62" s="71" t="n">
        <v>2</v>
      </c>
      <c r="D62" s="0" t="n">
        <f aca="false">(C62/710)*100</f>
        <v>0.28169014084507</v>
      </c>
    </row>
    <row r="63" customFormat="false" ht="12.8" hidden="false" customHeight="false" outlineLevel="0" collapsed="false">
      <c r="A63" s="53" t="s">
        <v>178</v>
      </c>
      <c r="B63" s="53" t="s">
        <v>161</v>
      </c>
      <c r="C63" s="71" t="n">
        <v>10</v>
      </c>
      <c r="D63" s="0" t="n">
        <f aca="false">(C63/710)*100</f>
        <v>1.40845070422535</v>
      </c>
    </row>
    <row r="64" customFormat="false" ht="12.8" hidden="false" customHeight="false" outlineLevel="0" collapsed="false">
      <c r="A64" s="53" t="s">
        <v>178</v>
      </c>
      <c r="B64" s="53" t="s">
        <v>36</v>
      </c>
      <c r="C64" s="71" t="n">
        <v>2</v>
      </c>
      <c r="D64" s="0" t="n">
        <f aca="false">(C64/710)*100</f>
        <v>0.28169014084507</v>
      </c>
    </row>
    <row r="65" customFormat="false" ht="12.8" hidden="false" customHeight="false" outlineLevel="0" collapsed="false">
      <c r="A65" s="53" t="s">
        <v>178</v>
      </c>
      <c r="B65" s="53" t="s">
        <v>164</v>
      </c>
      <c r="C65" s="71" t="n">
        <v>8</v>
      </c>
      <c r="D65" s="0" t="n">
        <f aca="false">(C65/710)*100</f>
        <v>1.12676056338028</v>
      </c>
    </row>
    <row r="66" customFormat="false" ht="12.8" hidden="false" customHeight="false" outlineLevel="0" collapsed="false">
      <c r="A66" s="53" t="s">
        <v>178</v>
      </c>
      <c r="B66" s="53" t="s">
        <v>131</v>
      </c>
      <c r="C66" s="71" t="n">
        <v>63</v>
      </c>
      <c r="D66" s="0" t="n">
        <f aca="false">(C66/710)*100</f>
        <v>8.87323943661972</v>
      </c>
    </row>
    <row r="67" customFormat="false" ht="12.8" hidden="false" customHeight="false" outlineLevel="0" collapsed="false">
      <c r="A67" s="53" t="s">
        <v>178</v>
      </c>
      <c r="B67" s="53" t="s">
        <v>11</v>
      </c>
      <c r="C67" s="71" t="n">
        <v>42</v>
      </c>
      <c r="D67" s="0" t="n">
        <f aca="false">(C67/710)*100</f>
        <v>5.91549295774648</v>
      </c>
    </row>
    <row r="68" customFormat="false" ht="12.8" hidden="false" customHeight="false" outlineLevel="0" collapsed="false">
      <c r="A68" s="53" t="s">
        <v>178</v>
      </c>
      <c r="B68" s="53" t="s">
        <v>165</v>
      </c>
      <c r="C68" s="71" t="n">
        <v>2</v>
      </c>
      <c r="D68" s="0" t="n">
        <f aca="false">(C68/710)*100</f>
        <v>0.28169014084507</v>
      </c>
    </row>
    <row r="69" customFormat="false" ht="12.8" hidden="false" customHeight="false" outlineLevel="0" collapsed="false">
      <c r="A69" s="53" t="s">
        <v>178</v>
      </c>
      <c r="B69" s="53" t="s">
        <v>167</v>
      </c>
      <c r="C69" s="71" t="n">
        <v>1</v>
      </c>
      <c r="D69" s="0" t="n">
        <f aca="false">(C69/710)*100</f>
        <v>0.140845070422535</v>
      </c>
    </row>
    <row r="70" customFormat="false" ht="12.8" hidden="false" customHeight="false" outlineLevel="0" collapsed="false">
      <c r="A70" s="53" t="s">
        <v>178</v>
      </c>
      <c r="B70" s="53" t="s">
        <v>169</v>
      </c>
      <c r="C70" s="71" t="n">
        <v>3</v>
      </c>
      <c r="D70" s="0" t="n">
        <f aca="false">(C70/710)*100</f>
        <v>0.422535211267606</v>
      </c>
    </row>
    <row r="71" customFormat="false" ht="12.8" hidden="false" customHeight="false" outlineLevel="0" collapsed="false">
      <c r="A71" s="53" t="s">
        <v>178</v>
      </c>
      <c r="B71" s="53" t="s">
        <v>171</v>
      </c>
      <c r="C71" s="71" t="n">
        <v>4</v>
      </c>
      <c r="D71" s="0" t="n">
        <f aca="false">(C71/710)*100</f>
        <v>0.563380281690141</v>
      </c>
    </row>
    <row r="72" customFormat="false" ht="12.8" hidden="false" customHeight="false" outlineLevel="0" collapsed="false">
      <c r="A72" s="53" t="s">
        <v>178</v>
      </c>
      <c r="B72" s="53" t="s">
        <v>28</v>
      </c>
      <c r="C72" s="71" t="n">
        <v>6</v>
      </c>
      <c r="D72" s="0" t="n">
        <f aca="false">(C72/710)*100</f>
        <v>0.845070422535211</v>
      </c>
    </row>
    <row r="73" customFormat="false" ht="12.8" hidden="false" customHeight="false" outlineLevel="0" collapsed="false">
      <c r="A73" s="53" t="s">
        <v>178</v>
      </c>
      <c r="B73" s="53" t="s">
        <v>110</v>
      </c>
      <c r="C73" s="71" t="n">
        <v>36</v>
      </c>
      <c r="D73" s="0" t="n">
        <f aca="false">(C73/710)*100</f>
        <v>5.07042253521127</v>
      </c>
      <c r="E73" s="0" t="n">
        <v>710</v>
      </c>
    </row>
    <row r="74" customFormat="false" ht="13.8" hidden="false" customHeight="false" outlineLevel="0" collapsed="false">
      <c r="A74" s="53" t="s">
        <v>179</v>
      </c>
      <c r="B74" s="3" t="s">
        <v>11</v>
      </c>
      <c r="C74" s="4" t="n">
        <v>121413</v>
      </c>
      <c r="D74" s="0" t="n">
        <f aca="false">(C74/728217)*100</f>
        <v>16.6726401608312</v>
      </c>
    </row>
    <row r="75" customFormat="false" ht="13.8" hidden="false" customHeight="false" outlineLevel="0" collapsed="false">
      <c r="A75" s="53" t="s">
        <v>179</v>
      </c>
      <c r="B75" s="4" t="s">
        <v>44</v>
      </c>
      <c r="C75" s="4" t="n">
        <v>80883</v>
      </c>
      <c r="D75" s="0" t="n">
        <f aca="false">(C75/728217)*100</f>
        <v>11.1069914599632</v>
      </c>
    </row>
    <row r="76" customFormat="false" ht="13.8" hidden="false" customHeight="false" outlineLevel="0" collapsed="false">
      <c r="A76" s="53" t="s">
        <v>179</v>
      </c>
      <c r="B76" s="3" t="s">
        <v>5</v>
      </c>
      <c r="C76" s="4" t="n">
        <v>78294</v>
      </c>
      <c r="D76" s="0" t="n">
        <f aca="false">(C76/728217)*100</f>
        <v>10.7514655658959</v>
      </c>
    </row>
    <row r="77" customFormat="false" ht="13.8" hidden="false" customHeight="false" outlineLevel="0" collapsed="false">
      <c r="A77" s="53" t="s">
        <v>179</v>
      </c>
      <c r="B77" s="3" t="s">
        <v>74</v>
      </c>
      <c r="C77" s="4" t="n">
        <v>63902</v>
      </c>
      <c r="D77" s="0" t="n">
        <f aca="false">(C77/728217)*100</f>
        <v>8.77513158852375</v>
      </c>
    </row>
    <row r="78" customFormat="false" ht="13.8" hidden="false" customHeight="false" outlineLevel="0" collapsed="false">
      <c r="A78" s="53" t="s">
        <v>179</v>
      </c>
      <c r="B78" s="3" t="s">
        <v>45</v>
      </c>
      <c r="C78" s="4" t="n">
        <v>55066</v>
      </c>
      <c r="D78" s="0" t="n">
        <f aca="false">(C78/728217)*100</f>
        <v>7.56175700375026</v>
      </c>
    </row>
    <row r="79" customFormat="false" ht="13.8" hidden="false" customHeight="false" outlineLevel="0" collapsed="false">
      <c r="A79" s="53" t="s">
        <v>179</v>
      </c>
      <c r="B79" s="3" t="s">
        <v>46</v>
      </c>
      <c r="C79" s="4" t="n">
        <v>35503</v>
      </c>
      <c r="D79" s="0" t="n">
        <f aca="false">(C79/728217)*100</f>
        <v>4.87533249017807</v>
      </c>
    </row>
    <row r="80" customFormat="false" ht="13.8" hidden="false" customHeight="false" outlineLevel="0" collapsed="false">
      <c r="A80" s="53" t="s">
        <v>179</v>
      </c>
      <c r="B80" s="3" t="s">
        <v>10</v>
      </c>
      <c r="C80" s="4" t="n">
        <v>32446</v>
      </c>
      <c r="D80" s="0" t="n">
        <f aca="false">(C80/728217)*100</f>
        <v>4.4555400382029</v>
      </c>
    </row>
    <row r="81" customFormat="false" ht="13.8" hidden="false" customHeight="false" outlineLevel="0" collapsed="false">
      <c r="A81" s="53" t="s">
        <v>179</v>
      </c>
      <c r="B81" s="3" t="s">
        <v>47</v>
      </c>
      <c r="C81" s="4" t="n">
        <v>29259</v>
      </c>
      <c r="D81" s="0" t="n">
        <f aca="false">(C81/728217)*100</f>
        <v>4.01789576458665</v>
      </c>
    </row>
    <row r="82" customFormat="false" ht="13.8" hidden="false" customHeight="false" outlineLevel="0" collapsed="false">
      <c r="A82" s="53" t="s">
        <v>179</v>
      </c>
      <c r="B82" s="3" t="s">
        <v>6</v>
      </c>
      <c r="C82" s="4" t="n">
        <v>27554</v>
      </c>
      <c r="D82" s="0" t="n">
        <f aca="false">(C82/728217)*100</f>
        <v>3.78376225767869</v>
      </c>
    </row>
    <row r="83" customFormat="false" ht="13.8" hidden="false" customHeight="false" outlineLevel="0" collapsed="false">
      <c r="A83" s="53" t="s">
        <v>179</v>
      </c>
      <c r="B83" s="4" t="s">
        <v>48</v>
      </c>
      <c r="C83" s="4" t="n">
        <v>23715</v>
      </c>
      <c r="D83" s="0" t="n">
        <f aca="false">(C83/728217)*100</f>
        <v>3.2565842324472</v>
      </c>
    </row>
    <row r="84" customFormat="false" ht="13.8" hidden="false" customHeight="false" outlineLevel="0" collapsed="false">
      <c r="A84" s="53" t="s">
        <v>179</v>
      </c>
      <c r="B84" s="3" t="s">
        <v>18</v>
      </c>
      <c r="C84" s="4" t="n">
        <v>21013</v>
      </c>
      <c r="D84" s="0" t="n">
        <f aca="false">(C84/728217)*100</f>
        <v>2.88554098572266</v>
      </c>
    </row>
    <row r="85" customFormat="false" ht="13.8" hidden="false" customHeight="false" outlineLevel="0" collapsed="false">
      <c r="A85" s="53" t="s">
        <v>179</v>
      </c>
      <c r="B85" s="3" t="s">
        <v>49</v>
      </c>
      <c r="C85" s="4" t="n">
        <v>14481</v>
      </c>
      <c r="D85" s="0" t="n">
        <f aca="false">(C85/728217)*100</f>
        <v>1.98855560911102</v>
      </c>
    </row>
    <row r="86" customFormat="false" ht="13.8" hidden="false" customHeight="false" outlineLevel="0" collapsed="false">
      <c r="A86" s="53" t="s">
        <v>179</v>
      </c>
      <c r="B86" s="3" t="s">
        <v>26</v>
      </c>
      <c r="C86" s="4" t="n">
        <v>13135</v>
      </c>
      <c r="D86" s="0" t="n">
        <f aca="false">(C86/728217)*100</f>
        <v>1.80372059427341</v>
      </c>
    </row>
    <row r="87" customFormat="false" ht="13.8" hidden="false" customHeight="false" outlineLevel="0" collapsed="false">
      <c r="A87" s="53" t="s">
        <v>179</v>
      </c>
      <c r="B87" s="3" t="s">
        <v>22</v>
      </c>
      <c r="C87" s="4" t="n">
        <v>12632</v>
      </c>
      <c r="D87" s="0" t="n">
        <f aca="false">(C87/728217)*100</f>
        <v>1.73464777669294</v>
      </c>
    </row>
    <row r="88" customFormat="false" ht="13.8" hidden="false" customHeight="false" outlineLevel="0" collapsed="false">
      <c r="A88" s="53" t="s">
        <v>179</v>
      </c>
      <c r="B88" s="3" t="s">
        <v>50</v>
      </c>
      <c r="C88" s="4" t="n">
        <v>12113</v>
      </c>
      <c r="D88" s="0" t="n">
        <f aca="false">(C88/728217)*100</f>
        <v>1.66337781183356</v>
      </c>
    </row>
    <row r="89" customFormat="false" ht="13.8" hidden="false" customHeight="false" outlineLevel="0" collapsed="false">
      <c r="A89" s="53" t="s">
        <v>179</v>
      </c>
      <c r="B89" s="3" t="s">
        <v>32</v>
      </c>
      <c r="C89" s="4" t="n">
        <v>11497</v>
      </c>
      <c r="D89" s="0" t="n">
        <f aca="false">(C89/728217)*100</f>
        <v>1.57878764159584</v>
      </c>
    </row>
    <row r="90" customFormat="false" ht="13.8" hidden="false" customHeight="false" outlineLevel="0" collapsed="false">
      <c r="A90" s="53" t="s">
        <v>179</v>
      </c>
      <c r="B90" s="3" t="s">
        <v>27</v>
      </c>
      <c r="C90" s="4" t="n">
        <v>10783</v>
      </c>
      <c r="D90" s="0" t="n">
        <f aca="false">(C90/728217)*100</f>
        <v>1.48073994427485</v>
      </c>
    </row>
    <row r="91" customFormat="false" ht="13.8" hidden="false" customHeight="false" outlineLevel="0" collapsed="false">
      <c r="A91" s="53" t="s">
        <v>179</v>
      </c>
      <c r="B91" s="3" t="s">
        <v>21</v>
      </c>
      <c r="C91" s="4" t="n">
        <v>9194</v>
      </c>
      <c r="D91" s="0" t="n">
        <f aca="false">(C91/728217)*100</f>
        <v>1.26253575513892</v>
      </c>
    </row>
    <row r="92" customFormat="false" ht="13.8" hidden="false" customHeight="false" outlineLevel="0" collapsed="false">
      <c r="A92" s="53" t="s">
        <v>179</v>
      </c>
      <c r="B92" s="3" t="s">
        <v>19</v>
      </c>
      <c r="C92" s="4" t="n">
        <v>7768</v>
      </c>
      <c r="D92" s="0" t="n">
        <f aca="false">(C92/728217)*100</f>
        <v>1.0667150039068</v>
      </c>
    </row>
    <row r="93" customFormat="false" ht="13.8" hidden="false" customHeight="false" outlineLevel="0" collapsed="false">
      <c r="A93" s="53" t="s">
        <v>179</v>
      </c>
      <c r="B93" s="3" t="s">
        <v>28</v>
      </c>
      <c r="C93" s="4" t="n">
        <v>7480</v>
      </c>
      <c r="D93" s="0" t="n">
        <f aca="false">(C93/728217)*100</f>
        <v>1.02716635288657</v>
      </c>
    </row>
    <row r="94" customFormat="false" ht="13.8" hidden="false" customHeight="false" outlineLevel="0" collapsed="false">
      <c r="A94" s="53" t="s">
        <v>179</v>
      </c>
      <c r="B94" s="3" t="s">
        <v>13</v>
      </c>
      <c r="C94" s="4" t="n">
        <v>7065</v>
      </c>
      <c r="D94" s="0" t="n">
        <f aca="false">(C94/728217)*100</f>
        <v>0.970177845340057</v>
      </c>
    </row>
    <row r="95" customFormat="false" ht="13.8" hidden="false" customHeight="false" outlineLevel="0" collapsed="false">
      <c r="A95" s="53" t="s">
        <v>179</v>
      </c>
      <c r="B95" s="3" t="s">
        <v>33</v>
      </c>
      <c r="C95" s="4" t="n">
        <v>6614</v>
      </c>
      <c r="D95" s="0" t="n">
        <f aca="false">(C95/728217)*100</f>
        <v>0.908245756416013</v>
      </c>
    </row>
    <row r="96" customFormat="false" ht="13.8" hidden="false" customHeight="false" outlineLevel="0" collapsed="false">
      <c r="A96" s="53" t="s">
        <v>179</v>
      </c>
      <c r="B96" s="3" t="s">
        <v>23</v>
      </c>
      <c r="C96" s="4" t="n">
        <v>6258</v>
      </c>
      <c r="D96" s="0" t="n">
        <f aca="false">(C96/728217)*100</f>
        <v>0.859359229460449</v>
      </c>
    </row>
    <row r="97" customFormat="false" ht="13.8" hidden="false" customHeight="false" outlineLevel="0" collapsed="false">
      <c r="A97" s="53" t="s">
        <v>179</v>
      </c>
      <c r="B97" s="3" t="s">
        <v>29</v>
      </c>
      <c r="C97" s="4" t="n">
        <v>4528</v>
      </c>
      <c r="D97" s="0" t="n">
        <f aca="false">(C97/728217)*100</f>
        <v>0.621792679929197</v>
      </c>
    </row>
    <row r="98" customFormat="false" ht="13.8" hidden="false" customHeight="false" outlineLevel="0" collapsed="false">
      <c r="A98" s="53" t="s">
        <v>179</v>
      </c>
      <c r="B98" s="3" t="s">
        <v>30</v>
      </c>
      <c r="C98" s="4" t="n">
        <v>4461</v>
      </c>
      <c r="D98" s="0" t="n">
        <f aca="false">(C98/728217)*100</f>
        <v>0.612592125698796</v>
      </c>
    </row>
    <row r="99" customFormat="false" ht="13.8" hidden="false" customHeight="false" outlineLevel="0" collapsed="false">
      <c r="A99" s="53" t="s">
        <v>179</v>
      </c>
      <c r="B99" s="3" t="s">
        <v>7</v>
      </c>
      <c r="C99" s="4" t="n">
        <v>3260</v>
      </c>
      <c r="D99" s="0" t="n">
        <f aca="false">(C99/728217)*100</f>
        <v>0.447668758076233</v>
      </c>
    </row>
    <row r="100" customFormat="false" ht="13.8" hidden="false" customHeight="false" outlineLevel="0" collapsed="false">
      <c r="A100" s="53" t="s">
        <v>179</v>
      </c>
      <c r="B100" s="3" t="s">
        <v>51</v>
      </c>
      <c r="C100" s="4" t="n">
        <v>3251</v>
      </c>
      <c r="D100" s="0" t="n">
        <f aca="false">(C100/728217)*100</f>
        <v>0.446432862731851</v>
      </c>
    </row>
    <row r="101" customFormat="false" ht="13.8" hidden="false" customHeight="false" outlineLevel="0" collapsed="false">
      <c r="A101" s="53" t="s">
        <v>179</v>
      </c>
      <c r="B101" s="3" t="s">
        <v>24</v>
      </c>
      <c r="C101" s="4" t="n">
        <v>3188</v>
      </c>
      <c r="D101" s="0" t="n">
        <f aca="false">(C101/728217)*100</f>
        <v>0.437781595321175</v>
      </c>
    </row>
    <row r="102" customFormat="false" ht="13.8" hidden="false" customHeight="false" outlineLevel="0" collapsed="false">
      <c r="A102" s="53" t="s">
        <v>179</v>
      </c>
      <c r="B102" s="3" t="s">
        <v>39</v>
      </c>
      <c r="C102" s="4" t="n">
        <v>2992</v>
      </c>
      <c r="D102" s="0" t="n">
        <f aca="false">(C102/728217)*100</f>
        <v>0.410866541154628</v>
      </c>
    </row>
    <row r="103" customFormat="false" ht="13.8" hidden="false" customHeight="false" outlineLevel="0" collapsed="false">
      <c r="A103" s="53" t="s">
        <v>179</v>
      </c>
      <c r="B103" s="3" t="s">
        <v>15</v>
      </c>
      <c r="C103" s="4" t="n">
        <v>2823</v>
      </c>
      <c r="D103" s="0" t="n">
        <f aca="false">(C103/728217)*100</f>
        <v>0.387659173021229</v>
      </c>
    </row>
    <row r="104" customFormat="false" ht="13.8" hidden="false" customHeight="false" outlineLevel="0" collapsed="false">
      <c r="A104" s="53" t="s">
        <v>179</v>
      </c>
      <c r="B104" s="3" t="s">
        <v>8</v>
      </c>
      <c r="C104" s="4" t="n">
        <v>2080</v>
      </c>
      <c r="D104" s="0" t="n">
        <f aca="false">(C104/728217)*100</f>
        <v>0.285629146257228</v>
      </c>
    </row>
    <row r="105" customFormat="false" ht="13.8" hidden="false" customHeight="false" outlineLevel="0" collapsed="false">
      <c r="A105" s="53" t="s">
        <v>179</v>
      </c>
      <c r="B105" s="4" t="s">
        <v>36</v>
      </c>
      <c r="C105" s="4" t="n">
        <v>1969</v>
      </c>
      <c r="D105" s="0" t="n">
        <f aca="false">(C105/728217)*100</f>
        <v>0.270386437009847</v>
      </c>
    </row>
    <row r="106" customFormat="false" ht="13.8" hidden="false" customHeight="false" outlineLevel="0" collapsed="false">
      <c r="A106" s="53" t="s">
        <v>179</v>
      </c>
      <c r="B106" s="3" t="s">
        <v>37</v>
      </c>
      <c r="C106" s="4" t="n">
        <v>1940</v>
      </c>
      <c r="D106" s="0" t="n">
        <f aca="false">(C106/728217)*100</f>
        <v>0.266404107566838</v>
      </c>
    </row>
    <row r="107" customFormat="false" ht="13.8" hidden="false" customHeight="false" outlineLevel="0" collapsed="false">
      <c r="A107" s="53" t="s">
        <v>179</v>
      </c>
      <c r="B107" s="3" t="s">
        <v>38</v>
      </c>
      <c r="C107" s="4" t="n">
        <v>1811</v>
      </c>
      <c r="D107" s="0" t="n">
        <f aca="false">(C107/728217)*100</f>
        <v>0.248689607630692</v>
      </c>
    </row>
    <row r="108" customFormat="false" ht="13.8" hidden="false" customHeight="false" outlineLevel="0" collapsed="false">
      <c r="A108" s="53" t="s">
        <v>179</v>
      </c>
      <c r="B108" s="3" t="s">
        <v>40</v>
      </c>
      <c r="C108" s="4" t="n">
        <v>1391</v>
      </c>
      <c r="D108" s="0" t="n">
        <f aca="false">(C108/728217)*100</f>
        <v>0.191014491559521</v>
      </c>
    </row>
    <row r="109" customFormat="false" ht="13.8" hidden="false" customHeight="false" outlineLevel="0" collapsed="false">
      <c r="A109" s="53" t="s">
        <v>179</v>
      </c>
      <c r="B109" s="4" t="s">
        <v>41</v>
      </c>
      <c r="C109" s="4" t="n">
        <v>1351</v>
      </c>
      <c r="D109" s="0" t="n">
        <f aca="false">(C109/728217)*100</f>
        <v>0.185521623362267</v>
      </c>
    </row>
    <row r="110" customFormat="false" ht="13.8" hidden="false" customHeight="false" outlineLevel="0" collapsed="false">
      <c r="A110" s="53" t="s">
        <v>179</v>
      </c>
      <c r="B110" s="3" t="s">
        <v>42</v>
      </c>
      <c r="C110" s="4" t="n">
        <v>835</v>
      </c>
      <c r="D110" s="0" t="n">
        <f aca="false">(C110/728217)*100</f>
        <v>0.114663623617685</v>
      </c>
    </row>
    <row r="111" customFormat="false" ht="13.8" hidden="false" customHeight="false" outlineLevel="0" collapsed="false">
      <c r="A111" s="53" t="s">
        <v>179</v>
      </c>
      <c r="B111" s="3" t="s">
        <v>52</v>
      </c>
      <c r="C111" s="4" t="n">
        <v>793</v>
      </c>
      <c r="D111" s="0" t="n">
        <f aca="false">(C111/728217)*100</f>
        <v>0.108896112010568</v>
      </c>
    </row>
    <row r="112" customFormat="false" ht="13.8" hidden="false" customHeight="false" outlineLevel="0" collapsed="false">
      <c r="A112" s="53" t="s">
        <v>179</v>
      </c>
      <c r="B112" s="3" t="s">
        <v>76</v>
      </c>
      <c r="C112" s="4" t="n">
        <v>774</v>
      </c>
      <c r="D112" s="0" t="n">
        <f aca="false">(C112/728217)*100</f>
        <v>0.106286999616872</v>
      </c>
    </row>
    <row r="113" customFormat="false" ht="13.8" hidden="false" customHeight="false" outlineLevel="0" collapsed="false">
      <c r="A113" s="53" t="s">
        <v>179</v>
      </c>
      <c r="B113" s="4" t="s">
        <v>54</v>
      </c>
      <c r="C113" s="4" t="n">
        <v>380</v>
      </c>
      <c r="D113" s="0" t="n">
        <f aca="false">(C113/728217)*100</f>
        <v>0.0521822478739167</v>
      </c>
    </row>
    <row r="114" customFormat="false" ht="13.8" hidden="false" customHeight="false" outlineLevel="0" collapsed="false">
      <c r="A114" s="53" t="s">
        <v>179</v>
      </c>
      <c r="B114" s="3" t="s">
        <v>53</v>
      </c>
      <c r="C114" s="4" t="n">
        <v>369</v>
      </c>
      <c r="D114" s="0" t="n">
        <f aca="false">(C114/728217)*100</f>
        <v>0.0506717091196717</v>
      </c>
    </row>
    <row r="115" customFormat="false" ht="13.8" hidden="false" customHeight="false" outlineLevel="0" collapsed="false">
      <c r="A115" s="53" t="s">
        <v>179</v>
      </c>
      <c r="B115" s="3" t="s">
        <v>56</v>
      </c>
      <c r="C115" s="4" t="n">
        <v>224</v>
      </c>
      <c r="D115" s="0" t="n">
        <f aca="false">(C115/728217)*100</f>
        <v>0.0307600619046246</v>
      </c>
    </row>
    <row r="116" customFormat="false" ht="13.8" hidden="false" customHeight="false" outlineLevel="0" collapsed="false">
      <c r="A116" s="53" t="s">
        <v>179</v>
      </c>
      <c r="B116" s="3" t="s">
        <v>55</v>
      </c>
      <c r="C116" s="4" t="n">
        <v>215</v>
      </c>
      <c r="D116" s="0" t="n">
        <f aca="false">(C116/728217)*100</f>
        <v>0.0295241665602423</v>
      </c>
    </row>
    <row r="117" customFormat="false" ht="13.8" hidden="false" customHeight="false" outlineLevel="0" collapsed="false">
      <c r="A117" s="53" t="s">
        <v>179</v>
      </c>
      <c r="B117" s="3" t="s">
        <v>57</v>
      </c>
      <c r="C117" s="4" t="n">
        <v>176</v>
      </c>
      <c r="D117" s="0" t="n">
        <f aca="false">(C117/728217)*100</f>
        <v>0.0241686200679193</v>
      </c>
    </row>
    <row r="118" customFormat="false" ht="13.8" hidden="false" customHeight="false" outlineLevel="0" collapsed="false">
      <c r="A118" s="53" t="s">
        <v>179</v>
      </c>
      <c r="B118" s="4" t="s">
        <v>60</v>
      </c>
      <c r="C118" s="4" t="n">
        <v>158</v>
      </c>
      <c r="D118" s="0" t="n">
        <f aca="false">(C118/728217)*100</f>
        <v>0.0216968293791548</v>
      </c>
    </row>
    <row r="119" customFormat="false" ht="13.8" hidden="false" customHeight="false" outlineLevel="0" collapsed="false">
      <c r="A119" s="53" t="s">
        <v>179</v>
      </c>
      <c r="B119" s="3" t="s">
        <v>58</v>
      </c>
      <c r="C119" s="4" t="n">
        <v>144</v>
      </c>
      <c r="D119" s="0" t="n">
        <f aca="false">(C119/728217)*100</f>
        <v>0.0197743255101158</v>
      </c>
    </row>
    <row r="120" customFormat="false" ht="13.8" hidden="false" customHeight="false" outlineLevel="0" collapsed="false">
      <c r="A120" s="53" t="s">
        <v>179</v>
      </c>
      <c r="B120" s="3" t="s">
        <v>63</v>
      </c>
      <c r="C120" s="4" t="n">
        <v>136</v>
      </c>
      <c r="D120" s="0" t="n">
        <f aca="false">(C120/728217)*100</f>
        <v>0.0186757518706649</v>
      </c>
    </row>
    <row r="121" customFormat="false" ht="13.8" hidden="false" customHeight="false" outlineLevel="0" collapsed="false">
      <c r="A121" s="53" t="s">
        <v>179</v>
      </c>
      <c r="B121" s="3" t="s">
        <v>59</v>
      </c>
      <c r="C121" s="4" t="n">
        <v>107</v>
      </c>
      <c r="D121" s="0" t="n">
        <f aca="false">(C121/728217)*100</f>
        <v>0.0146934224276555</v>
      </c>
    </row>
    <row r="122" customFormat="false" ht="13.8" hidden="false" customHeight="false" outlineLevel="0" collapsed="false">
      <c r="A122" s="53" t="s">
        <v>179</v>
      </c>
      <c r="B122" s="3" t="s">
        <v>64</v>
      </c>
      <c r="C122" s="4" t="n">
        <v>92</v>
      </c>
      <c r="D122" s="0" t="n">
        <f aca="false">(C122/728217)*100</f>
        <v>0.0126335968536851</v>
      </c>
    </row>
    <row r="123" customFormat="false" ht="13.8" hidden="false" customHeight="false" outlineLevel="0" collapsed="false">
      <c r="A123" s="53" t="s">
        <v>179</v>
      </c>
      <c r="B123" s="3" t="s">
        <v>69</v>
      </c>
      <c r="C123" s="4" t="n">
        <v>91</v>
      </c>
      <c r="D123" s="0" t="n">
        <f aca="false">(C123/728217)*100</f>
        <v>0.0124962751487537</v>
      </c>
    </row>
    <row r="124" customFormat="false" ht="13.8" hidden="false" customHeight="false" outlineLevel="0" collapsed="false">
      <c r="A124" s="53" t="s">
        <v>179</v>
      </c>
      <c r="B124" s="3" t="s">
        <v>62</v>
      </c>
      <c r="C124" s="4" t="n">
        <v>85</v>
      </c>
      <c r="D124" s="0" t="n">
        <f aca="false">(C124/728217)*100</f>
        <v>0.0116723449191656</v>
      </c>
    </row>
    <row r="125" customFormat="false" ht="13.8" hidden="false" customHeight="false" outlineLevel="0" collapsed="false">
      <c r="A125" s="53" t="s">
        <v>179</v>
      </c>
      <c r="B125" s="3" t="s">
        <v>67</v>
      </c>
      <c r="C125" s="4" t="n">
        <v>81</v>
      </c>
      <c r="D125" s="0" t="n">
        <f aca="false">(C125/728217)*100</f>
        <v>0.0111230580994401</v>
      </c>
    </row>
    <row r="126" customFormat="false" ht="13.8" hidden="false" customHeight="false" outlineLevel="0" collapsed="false">
      <c r="A126" s="53" t="s">
        <v>179</v>
      </c>
      <c r="B126" s="3" t="s">
        <v>68</v>
      </c>
      <c r="C126" s="4" t="n">
        <v>79</v>
      </c>
      <c r="D126" s="0" t="n">
        <f aca="false">(C126/728217)*100</f>
        <v>0.0108484146895774</v>
      </c>
    </row>
    <row r="127" customFormat="false" ht="13.8" hidden="false" customHeight="false" outlineLevel="0" collapsed="false">
      <c r="A127" s="53" t="s">
        <v>179</v>
      </c>
      <c r="B127" s="3" t="s">
        <v>61</v>
      </c>
      <c r="C127" s="4" t="n">
        <v>56</v>
      </c>
      <c r="D127" s="0" t="n">
        <f aca="false">(C127/728217)*100</f>
        <v>0.00769001547615615</v>
      </c>
    </row>
    <row r="128" customFormat="false" ht="13.8" hidden="false" customHeight="false" outlineLevel="0" collapsed="false">
      <c r="A128" s="53" t="s">
        <v>179</v>
      </c>
      <c r="B128" s="3" t="s">
        <v>77</v>
      </c>
      <c r="C128" s="4" t="n">
        <v>56</v>
      </c>
      <c r="D128" s="0" t="n">
        <f aca="false">(C128/728217)*100</f>
        <v>0.00769001547615615</v>
      </c>
    </row>
    <row r="129" customFormat="false" ht="13.8" hidden="false" customHeight="false" outlineLevel="0" collapsed="false">
      <c r="A129" s="53" t="s">
        <v>179</v>
      </c>
      <c r="B129" s="3" t="s">
        <v>65</v>
      </c>
      <c r="C129" s="4" t="n">
        <v>51</v>
      </c>
      <c r="D129" s="0" t="n">
        <f aca="false">(C129/728217)*100</f>
        <v>0.00700340695149935</v>
      </c>
    </row>
    <row r="130" customFormat="false" ht="13.8" hidden="false" customHeight="false" outlineLevel="0" collapsed="false">
      <c r="A130" s="53" t="s">
        <v>179</v>
      </c>
      <c r="B130" s="3" t="s">
        <v>66</v>
      </c>
      <c r="C130" s="4" t="n">
        <v>50</v>
      </c>
      <c r="D130" s="0" t="n">
        <f aca="false">(C130/728217)*100</f>
        <v>0.00686608524656799</v>
      </c>
    </row>
    <row r="131" customFormat="false" ht="13.8" hidden="false" customHeight="false" outlineLevel="0" collapsed="false">
      <c r="A131" s="53" t="s">
        <v>179</v>
      </c>
      <c r="B131" s="3" t="s">
        <v>78</v>
      </c>
      <c r="C131" s="4" t="n">
        <v>47</v>
      </c>
      <c r="D131" s="0" t="n">
        <f aca="false">(C131/728217)*100</f>
        <v>0.00645412013177391</v>
      </c>
    </row>
    <row r="132" customFormat="false" ht="13.8" hidden="false" customHeight="false" outlineLevel="0" collapsed="false">
      <c r="A132" s="53" t="s">
        <v>179</v>
      </c>
      <c r="B132" s="3" t="s">
        <v>70</v>
      </c>
      <c r="C132" s="4" t="n">
        <v>41</v>
      </c>
      <c r="D132" s="0" t="n">
        <f aca="false">(C132/728217)*100</f>
        <v>0.00563018990218575</v>
      </c>
    </row>
    <row r="133" customFormat="false" ht="13.8" hidden="false" customHeight="false" outlineLevel="0" collapsed="false">
      <c r="A133" s="53" t="s">
        <v>179</v>
      </c>
      <c r="B133" s="3" t="s">
        <v>79</v>
      </c>
      <c r="C133" s="4" t="n">
        <v>37</v>
      </c>
      <c r="D133" s="0" t="n">
        <f aca="false">(C133/728217)*100</f>
        <v>0.00508090308246031</v>
      </c>
    </row>
    <row r="134" customFormat="false" ht="13.8" hidden="false" customHeight="false" outlineLevel="0" collapsed="false">
      <c r="A134" s="53" t="s">
        <v>179</v>
      </c>
      <c r="B134" s="3" t="s">
        <v>80</v>
      </c>
      <c r="C134" s="4" t="n">
        <v>28</v>
      </c>
      <c r="D134" s="0" t="n">
        <f aca="false">(C134/728217)*100</f>
        <v>0.00384500773807807</v>
      </c>
    </row>
    <row r="135" customFormat="false" ht="13.8" hidden="false" customHeight="false" outlineLevel="0" collapsed="false">
      <c r="A135" s="53" t="s">
        <v>179</v>
      </c>
      <c r="B135" s="3" t="s">
        <v>71</v>
      </c>
      <c r="C135" s="4" t="n">
        <v>27</v>
      </c>
      <c r="D135" s="0" t="n">
        <f aca="false">(C135/728217)*100</f>
        <v>0.00370768603314671</v>
      </c>
    </row>
    <row r="136" customFormat="false" ht="13.8" hidden="false" customHeight="false" outlineLevel="0" collapsed="false">
      <c r="A136" s="53" t="s">
        <v>179</v>
      </c>
      <c r="B136" s="3" t="s">
        <v>72</v>
      </c>
      <c r="C136" s="4" t="n">
        <v>26</v>
      </c>
      <c r="D136" s="0" t="n">
        <f aca="false">(C136/728217)*100</f>
        <v>0.00357036432821535</v>
      </c>
    </row>
    <row r="137" customFormat="false" ht="12.8" hidden="false" customHeight="false" outlineLevel="0" collapsed="false">
      <c r="E137" s="0" t="n">
        <v>728217</v>
      </c>
    </row>
  </sheetData>
  <autoFilter ref="A1:E13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27" activeCellId="0" sqref="G27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5" t="s">
        <v>180</v>
      </c>
      <c r="B1" s="6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8"/>
    </row>
    <row r="2" customFormat="false" ht="12.8" hidden="false" customHeight="false" outlineLevel="0" collapsed="false">
      <c r="A2" s="9" t="s">
        <v>174</v>
      </c>
      <c r="B2" s="10" t="s">
        <v>137</v>
      </c>
      <c r="C2" s="11" t="s">
        <v>60</v>
      </c>
      <c r="D2" s="11" t="s">
        <v>44</v>
      </c>
      <c r="E2" s="11" t="s">
        <v>61</v>
      </c>
      <c r="F2" s="11" t="s">
        <v>76</v>
      </c>
      <c r="G2" s="11" t="s">
        <v>47</v>
      </c>
      <c r="H2" s="11" t="s">
        <v>171</v>
      </c>
      <c r="I2" s="11" t="s">
        <v>129</v>
      </c>
      <c r="J2" s="11" t="s">
        <v>79</v>
      </c>
      <c r="K2" s="11" t="s">
        <v>103</v>
      </c>
      <c r="L2" s="11" t="s">
        <v>6</v>
      </c>
      <c r="M2" s="11" t="s">
        <v>78</v>
      </c>
      <c r="N2" s="11" t="s">
        <v>15</v>
      </c>
      <c r="O2" s="11" t="s">
        <v>72</v>
      </c>
      <c r="P2" s="11" t="s">
        <v>42</v>
      </c>
      <c r="Q2" s="11" t="s">
        <v>68</v>
      </c>
      <c r="R2" s="11" t="s">
        <v>50</v>
      </c>
      <c r="S2" s="11" t="s">
        <v>30</v>
      </c>
      <c r="T2" s="11" t="s">
        <v>159</v>
      </c>
      <c r="U2" s="11" t="s">
        <v>157</v>
      </c>
      <c r="V2" s="11" t="s">
        <v>105</v>
      </c>
      <c r="W2" s="11" t="s">
        <v>70</v>
      </c>
      <c r="X2" s="11" t="s">
        <v>21</v>
      </c>
      <c r="Y2" s="11" t="s">
        <v>59</v>
      </c>
      <c r="Z2" s="11" t="s">
        <v>36</v>
      </c>
      <c r="AA2" s="11" t="s">
        <v>51</v>
      </c>
      <c r="AB2" s="11" t="s">
        <v>151</v>
      </c>
      <c r="AC2" s="11" t="s">
        <v>165</v>
      </c>
      <c r="AD2" s="11" t="s">
        <v>22</v>
      </c>
      <c r="AE2" s="11" t="s">
        <v>66</v>
      </c>
      <c r="AF2" s="11" t="s">
        <v>33</v>
      </c>
      <c r="AG2" s="11" t="s">
        <v>110</v>
      </c>
      <c r="AH2" s="11" t="s">
        <v>119</v>
      </c>
      <c r="AI2" s="11" t="s">
        <v>24</v>
      </c>
      <c r="AJ2" s="11" t="s">
        <v>52</v>
      </c>
      <c r="AK2" s="11" t="s">
        <v>169</v>
      </c>
      <c r="AL2" s="11" t="s">
        <v>38</v>
      </c>
      <c r="AM2" s="11" t="s">
        <v>108</v>
      </c>
      <c r="AN2" s="11" t="s">
        <v>18</v>
      </c>
      <c r="AO2" s="11" t="s">
        <v>56</v>
      </c>
      <c r="AP2" s="11" t="s">
        <v>74</v>
      </c>
      <c r="AQ2" s="11" t="s">
        <v>39</v>
      </c>
      <c r="AR2" s="11" t="s">
        <v>113</v>
      </c>
      <c r="AS2" s="11" t="s">
        <v>5</v>
      </c>
      <c r="AT2" s="11" t="s">
        <v>115</v>
      </c>
      <c r="AU2" s="11" t="s">
        <v>116</v>
      </c>
      <c r="AV2" s="11" t="s">
        <v>117</v>
      </c>
      <c r="AW2" s="11" t="s">
        <v>26</v>
      </c>
      <c r="AX2" s="11" t="s">
        <v>139</v>
      </c>
      <c r="AY2" s="11" t="s">
        <v>55</v>
      </c>
      <c r="AZ2" s="11" t="s">
        <v>32</v>
      </c>
      <c r="BA2" s="11" t="s">
        <v>49</v>
      </c>
      <c r="BB2" s="11" t="s">
        <v>10</v>
      </c>
      <c r="BC2" s="11" t="s">
        <v>62</v>
      </c>
      <c r="BD2" s="11" t="s">
        <v>64</v>
      </c>
      <c r="BE2" s="11" t="s">
        <v>144</v>
      </c>
      <c r="BF2" s="11" t="s">
        <v>146</v>
      </c>
      <c r="BG2" s="11" t="s">
        <v>48</v>
      </c>
      <c r="BH2" s="11" t="s">
        <v>69</v>
      </c>
      <c r="BI2" s="11" t="s">
        <v>54</v>
      </c>
      <c r="BJ2" s="11" t="s">
        <v>37</v>
      </c>
      <c r="BK2" s="11" t="s">
        <v>13</v>
      </c>
      <c r="BL2" s="11" t="s">
        <v>8</v>
      </c>
      <c r="BM2" s="11" t="s">
        <v>124</v>
      </c>
      <c r="BN2" s="11" t="s">
        <v>23</v>
      </c>
      <c r="BO2" s="11" t="s">
        <v>19</v>
      </c>
      <c r="BP2" s="11" t="s">
        <v>58</v>
      </c>
      <c r="BQ2" s="11" t="s">
        <v>148</v>
      </c>
      <c r="BR2" s="11" t="s">
        <v>67</v>
      </c>
      <c r="BS2" s="11" t="s">
        <v>28</v>
      </c>
      <c r="BT2" s="11" t="s">
        <v>149</v>
      </c>
      <c r="BU2" s="11" t="s">
        <v>126</v>
      </c>
      <c r="BV2" s="11" t="s">
        <v>53</v>
      </c>
      <c r="BW2" s="11" t="s">
        <v>128</v>
      </c>
      <c r="BX2" s="11" t="s">
        <v>152</v>
      </c>
      <c r="BY2" s="11" t="s">
        <v>153</v>
      </c>
      <c r="BZ2" s="11" t="s">
        <v>154</v>
      </c>
      <c r="CA2" s="11" t="s">
        <v>7</v>
      </c>
      <c r="CB2" s="11" t="s">
        <v>155</v>
      </c>
      <c r="CC2" s="11" t="s">
        <v>161</v>
      </c>
      <c r="CD2" s="11" t="s">
        <v>41</v>
      </c>
      <c r="CE2" s="11" t="s">
        <v>164</v>
      </c>
      <c r="CF2" s="11" t="s">
        <v>46</v>
      </c>
      <c r="CG2" s="11" t="s">
        <v>63</v>
      </c>
      <c r="CH2" s="11" t="s">
        <v>45</v>
      </c>
      <c r="CI2" s="11" t="s">
        <v>121</v>
      </c>
      <c r="CJ2" s="11" t="s">
        <v>29</v>
      </c>
      <c r="CK2" s="11" t="s">
        <v>131</v>
      </c>
      <c r="CL2" s="11" t="s">
        <v>80</v>
      </c>
      <c r="CM2" s="11" t="s">
        <v>133</v>
      </c>
      <c r="CN2" s="11" t="s">
        <v>27</v>
      </c>
      <c r="CO2" s="11" t="s">
        <v>57</v>
      </c>
      <c r="CP2" s="11" t="s">
        <v>11</v>
      </c>
      <c r="CQ2" s="11" t="s">
        <v>142</v>
      </c>
      <c r="CR2" s="11" t="s">
        <v>77</v>
      </c>
      <c r="CS2" s="11" t="s">
        <v>71</v>
      </c>
      <c r="CT2" s="11" t="s">
        <v>167</v>
      </c>
      <c r="CU2" s="11" t="s">
        <v>136</v>
      </c>
      <c r="CV2" s="11" t="s">
        <v>40</v>
      </c>
      <c r="CW2" s="11" t="s">
        <v>65</v>
      </c>
      <c r="CX2" s="12" t="s">
        <v>82</v>
      </c>
    </row>
    <row r="3" customFormat="false" ht="12.8" hidden="false" customHeight="false" outlineLevel="0" collapsed="false">
      <c r="A3" s="13" t="s">
        <v>177</v>
      </c>
      <c r="B3" s="14"/>
      <c r="C3" s="15"/>
      <c r="D3" s="15"/>
      <c r="E3" s="15"/>
      <c r="F3" s="15"/>
      <c r="G3" s="15"/>
      <c r="H3" s="15"/>
      <c r="I3" s="15" t="n">
        <v>0.439882697947214</v>
      </c>
      <c r="J3" s="15"/>
      <c r="K3" s="15" t="n">
        <v>2.93255131964809</v>
      </c>
      <c r="L3" s="15"/>
      <c r="M3" s="15"/>
      <c r="N3" s="15" t="n">
        <v>0.879765395894428</v>
      </c>
      <c r="O3" s="15"/>
      <c r="P3" s="15"/>
      <c r="Q3" s="15"/>
      <c r="R3" s="15"/>
      <c r="S3" s="15"/>
      <c r="T3" s="15"/>
      <c r="U3" s="15"/>
      <c r="V3" s="15" t="n">
        <v>6.158357771261</v>
      </c>
      <c r="W3" s="15"/>
      <c r="X3" s="15"/>
      <c r="Y3" s="15"/>
      <c r="Z3" s="15"/>
      <c r="AA3" s="15"/>
      <c r="AB3" s="15"/>
      <c r="AC3" s="15"/>
      <c r="AD3" s="15" t="n">
        <v>0.439882697947214</v>
      </c>
      <c r="AE3" s="15"/>
      <c r="AF3" s="15"/>
      <c r="AG3" s="15" t="n">
        <v>3.0791788856305</v>
      </c>
      <c r="AH3" s="15" t="n">
        <v>0.293255131964809</v>
      </c>
      <c r="AI3" s="15"/>
      <c r="AJ3" s="15"/>
      <c r="AK3" s="15"/>
      <c r="AL3" s="15"/>
      <c r="AM3" s="15" t="n">
        <v>0.586510263929619</v>
      </c>
      <c r="AN3" s="15" t="n">
        <v>8.06451612903226</v>
      </c>
      <c r="AO3" s="15"/>
      <c r="AP3" s="15"/>
      <c r="AQ3" s="15" t="n">
        <v>8.94428152492669</v>
      </c>
      <c r="AR3" s="15" t="n">
        <v>5.42521994134897</v>
      </c>
      <c r="AS3" s="15" t="n">
        <v>7.18475073313783</v>
      </c>
      <c r="AT3" s="15" t="n">
        <v>2.63929618768328</v>
      </c>
      <c r="AU3" s="15" t="n">
        <v>1.61290322580645</v>
      </c>
      <c r="AV3" s="15" t="n">
        <v>2.05278592375367</v>
      </c>
      <c r="AW3" s="15" t="n">
        <v>0.879765395894428</v>
      </c>
      <c r="AX3" s="15"/>
      <c r="AY3" s="15"/>
      <c r="AZ3" s="15" t="n">
        <v>3.0791788856305</v>
      </c>
      <c r="BA3" s="15"/>
      <c r="BB3" s="15" t="n">
        <v>10.5571847507331</v>
      </c>
      <c r="BC3" s="15"/>
      <c r="BD3" s="15"/>
      <c r="BE3" s="15"/>
      <c r="BF3" s="15"/>
      <c r="BG3" s="15"/>
      <c r="BH3" s="15"/>
      <c r="BI3" s="15"/>
      <c r="BJ3" s="15" t="n">
        <v>6.45161290322581</v>
      </c>
      <c r="BK3" s="15"/>
      <c r="BL3" s="15"/>
      <c r="BM3" s="15" t="n">
        <v>1.02639296187683</v>
      </c>
      <c r="BN3" s="15" t="n">
        <v>4.10557184750733</v>
      </c>
      <c r="BO3" s="15" t="n">
        <v>1.31964809384164</v>
      </c>
      <c r="BP3" s="15"/>
      <c r="BQ3" s="15"/>
      <c r="BR3" s="15"/>
      <c r="BS3" s="15"/>
      <c r="BT3" s="15"/>
      <c r="BU3" s="15" t="n">
        <v>2.19941348973607</v>
      </c>
      <c r="BV3" s="15"/>
      <c r="BW3" s="15" t="n">
        <v>0.586510263929619</v>
      </c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 t="n">
        <v>0.879765395894428</v>
      </c>
      <c r="CJ3" s="15"/>
      <c r="CK3" s="15" t="n">
        <v>7.77126099706745</v>
      </c>
      <c r="CL3" s="15"/>
      <c r="CM3" s="15" t="n">
        <v>1.02639296187683</v>
      </c>
      <c r="CN3" s="15"/>
      <c r="CO3" s="15"/>
      <c r="CP3" s="15" t="n">
        <v>7.91788856304985</v>
      </c>
      <c r="CQ3" s="15"/>
      <c r="CR3" s="15"/>
      <c r="CS3" s="15"/>
      <c r="CT3" s="15"/>
      <c r="CU3" s="15" t="n">
        <v>1.46627565982405</v>
      </c>
      <c r="CV3" s="15"/>
      <c r="CW3" s="16"/>
      <c r="CX3" s="17" t="n">
        <v>100</v>
      </c>
    </row>
    <row r="4" customFormat="false" ht="12.8" hidden="false" customHeight="false" outlineLevel="0" collapsed="false">
      <c r="A4" s="18" t="s">
        <v>179</v>
      </c>
      <c r="B4" s="19"/>
      <c r="C4" s="20" t="n">
        <v>0.0216968293791548</v>
      </c>
      <c r="D4" s="20" t="n">
        <v>11.1069914599632</v>
      </c>
      <c r="E4" s="20" t="n">
        <v>0.00769001547615615</v>
      </c>
      <c r="F4" s="20" t="n">
        <v>0.106286999616872</v>
      </c>
      <c r="G4" s="20" t="n">
        <v>4.01789576458665</v>
      </c>
      <c r="H4" s="20"/>
      <c r="I4" s="20"/>
      <c r="J4" s="20" t="n">
        <v>0.00508090308246031</v>
      </c>
      <c r="K4" s="20"/>
      <c r="L4" s="20" t="n">
        <v>3.78376225767869</v>
      </c>
      <c r="M4" s="20" t="n">
        <v>0.00645412013177391</v>
      </c>
      <c r="N4" s="20" t="n">
        <v>0.387659173021229</v>
      </c>
      <c r="O4" s="20" t="n">
        <v>0.00357036432821535</v>
      </c>
      <c r="P4" s="20" t="n">
        <v>0.114663623617685</v>
      </c>
      <c r="Q4" s="20" t="n">
        <v>0.0108484146895774</v>
      </c>
      <c r="R4" s="20" t="n">
        <v>1.66337781183356</v>
      </c>
      <c r="S4" s="20" t="n">
        <v>0.612592125698796</v>
      </c>
      <c r="T4" s="20"/>
      <c r="U4" s="20"/>
      <c r="V4" s="20"/>
      <c r="W4" s="20" t="n">
        <v>0.00563018990218575</v>
      </c>
      <c r="X4" s="20" t="n">
        <v>1.26253575513892</v>
      </c>
      <c r="Y4" s="20" t="n">
        <v>0.0146934224276555</v>
      </c>
      <c r="Z4" s="20" t="n">
        <v>0.270386437009847</v>
      </c>
      <c r="AA4" s="20" t="n">
        <v>0.446432862731851</v>
      </c>
      <c r="AB4" s="20"/>
      <c r="AC4" s="20"/>
      <c r="AD4" s="20" t="n">
        <v>1.73464777669294</v>
      </c>
      <c r="AE4" s="20" t="n">
        <v>0.00686608524656799</v>
      </c>
      <c r="AF4" s="20" t="n">
        <v>0.908245756416013</v>
      </c>
      <c r="AG4" s="20"/>
      <c r="AH4" s="20"/>
      <c r="AI4" s="20" t="n">
        <v>0.437781595321175</v>
      </c>
      <c r="AJ4" s="20" t="n">
        <v>0.108896112010568</v>
      </c>
      <c r="AK4" s="20"/>
      <c r="AL4" s="20" t="n">
        <v>0.248689607630692</v>
      </c>
      <c r="AM4" s="20"/>
      <c r="AN4" s="20" t="n">
        <v>2.88554098572266</v>
      </c>
      <c r="AO4" s="20" t="n">
        <v>0.0307600619046246</v>
      </c>
      <c r="AP4" s="20" t="n">
        <v>8.77513158852375</v>
      </c>
      <c r="AQ4" s="20" t="n">
        <v>0.410866541154628</v>
      </c>
      <c r="AR4" s="20"/>
      <c r="AS4" s="20" t="n">
        <v>10.7514655658959</v>
      </c>
      <c r="AT4" s="20"/>
      <c r="AU4" s="20"/>
      <c r="AV4" s="20"/>
      <c r="AW4" s="20" t="n">
        <v>1.80372059427341</v>
      </c>
      <c r="AX4" s="20"/>
      <c r="AY4" s="20" t="n">
        <v>0.0295241665602423</v>
      </c>
      <c r="AZ4" s="20" t="n">
        <v>1.57878764159584</v>
      </c>
      <c r="BA4" s="20" t="n">
        <v>1.98855560911102</v>
      </c>
      <c r="BB4" s="20" t="n">
        <v>4.4555400382029</v>
      </c>
      <c r="BC4" s="20" t="n">
        <v>0.0116723449191656</v>
      </c>
      <c r="BD4" s="20" t="n">
        <v>0.0126335968536851</v>
      </c>
      <c r="BE4" s="20"/>
      <c r="BF4" s="20"/>
      <c r="BG4" s="20" t="n">
        <v>3.2565842324472</v>
      </c>
      <c r="BH4" s="20" t="n">
        <v>0.0124962751487537</v>
      </c>
      <c r="BI4" s="20" t="n">
        <v>0.0521822478739167</v>
      </c>
      <c r="BJ4" s="20" t="n">
        <v>0.266404107566838</v>
      </c>
      <c r="BK4" s="20" t="n">
        <v>0.970177845340057</v>
      </c>
      <c r="BL4" s="20" t="n">
        <v>0.285629146257228</v>
      </c>
      <c r="BM4" s="20"/>
      <c r="BN4" s="20" t="n">
        <v>0.859359229460449</v>
      </c>
      <c r="BO4" s="20" t="n">
        <v>1.0667150039068</v>
      </c>
      <c r="BP4" s="20" t="n">
        <v>0.0197743255101158</v>
      </c>
      <c r="BQ4" s="20"/>
      <c r="BR4" s="20" t="n">
        <v>0.0111230580994401</v>
      </c>
      <c r="BS4" s="20" t="n">
        <v>1.02716635288657</v>
      </c>
      <c r="BT4" s="20"/>
      <c r="BU4" s="20"/>
      <c r="BV4" s="20" t="n">
        <v>0.0506717091196717</v>
      </c>
      <c r="BW4" s="20"/>
      <c r="BX4" s="20"/>
      <c r="BY4" s="20"/>
      <c r="BZ4" s="20"/>
      <c r="CA4" s="20" t="n">
        <v>0.447668758076233</v>
      </c>
      <c r="CB4" s="20"/>
      <c r="CC4" s="20"/>
      <c r="CD4" s="20" t="n">
        <v>0.185521623362267</v>
      </c>
      <c r="CE4" s="20"/>
      <c r="CF4" s="20" t="n">
        <v>4.87533249017807</v>
      </c>
      <c r="CG4" s="20" t="n">
        <v>0.0186757518706649</v>
      </c>
      <c r="CH4" s="20" t="n">
        <v>7.56175700375026</v>
      </c>
      <c r="CI4" s="20"/>
      <c r="CJ4" s="20" t="n">
        <v>0.621792679929197</v>
      </c>
      <c r="CK4" s="20"/>
      <c r="CL4" s="20" t="n">
        <v>0.00384500773807807</v>
      </c>
      <c r="CM4" s="20"/>
      <c r="CN4" s="20" t="n">
        <v>1.48073994427485</v>
      </c>
      <c r="CO4" s="20" t="n">
        <v>0.0241686200679193</v>
      </c>
      <c r="CP4" s="20" t="n">
        <v>16.6726401608312</v>
      </c>
      <c r="CQ4" s="20"/>
      <c r="CR4" s="20" t="n">
        <v>0.00769001547615615</v>
      </c>
      <c r="CS4" s="20" t="n">
        <v>0.00370768603314671</v>
      </c>
      <c r="CT4" s="20"/>
      <c r="CU4" s="20"/>
      <c r="CV4" s="20" t="n">
        <v>0.191014491559521</v>
      </c>
      <c r="CW4" s="21" t="n">
        <v>0.00700340695149935</v>
      </c>
      <c r="CX4" s="22" t="n">
        <v>100.007415372066</v>
      </c>
    </row>
    <row r="5" customFormat="false" ht="12.8" hidden="false" customHeight="false" outlineLevel="0" collapsed="false">
      <c r="A5" s="18" t="s">
        <v>178</v>
      </c>
      <c r="B5" s="23" t="n">
        <v>1.12676056338028</v>
      </c>
      <c r="C5" s="24"/>
      <c r="D5" s="24"/>
      <c r="E5" s="24"/>
      <c r="F5" s="24"/>
      <c r="G5" s="24"/>
      <c r="H5" s="24" t="n">
        <v>0.563380281690141</v>
      </c>
      <c r="I5" s="24" t="n">
        <v>2.11267605633803</v>
      </c>
      <c r="J5" s="24"/>
      <c r="K5" s="24" t="n">
        <v>4.08450704225352</v>
      </c>
      <c r="L5" s="24" t="n">
        <v>4.50704225352113</v>
      </c>
      <c r="M5" s="24"/>
      <c r="N5" s="24" t="n">
        <v>3.66197183098592</v>
      </c>
      <c r="O5" s="24"/>
      <c r="P5" s="24"/>
      <c r="Q5" s="24"/>
      <c r="R5" s="24"/>
      <c r="S5" s="24"/>
      <c r="T5" s="24" t="n">
        <v>0.28169014084507</v>
      </c>
      <c r="U5" s="24" t="n">
        <v>0.845070422535211</v>
      </c>
      <c r="V5" s="24" t="n">
        <v>4.7887323943662</v>
      </c>
      <c r="W5" s="24"/>
      <c r="X5" s="24"/>
      <c r="Y5" s="24"/>
      <c r="Z5" s="24" t="n">
        <v>0.28169014084507</v>
      </c>
      <c r="AA5" s="24"/>
      <c r="AB5" s="24" t="n">
        <v>0.28169014084507</v>
      </c>
      <c r="AC5" s="24" t="n">
        <v>0.28169014084507</v>
      </c>
      <c r="AD5" s="24" t="n">
        <v>1.12676056338028</v>
      </c>
      <c r="AE5" s="24"/>
      <c r="AF5" s="24"/>
      <c r="AG5" s="24" t="n">
        <v>5.07042253521127</v>
      </c>
      <c r="AH5" s="24"/>
      <c r="AI5" s="24"/>
      <c r="AJ5" s="24"/>
      <c r="AK5" s="24" t="n">
        <v>0.422535211267606</v>
      </c>
      <c r="AL5" s="24"/>
      <c r="AM5" s="24"/>
      <c r="AN5" s="24" t="n">
        <v>0.140845070422535</v>
      </c>
      <c r="AO5" s="24"/>
      <c r="AP5" s="24"/>
      <c r="AQ5" s="24" t="n">
        <v>7.04225352112676</v>
      </c>
      <c r="AR5" s="24"/>
      <c r="AS5" s="24" t="n">
        <v>8.73239436619718</v>
      </c>
      <c r="AT5" s="24" t="n">
        <v>2.25352112676056</v>
      </c>
      <c r="AU5" s="24"/>
      <c r="AV5" s="24"/>
      <c r="AW5" s="24" t="n">
        <v>2.67605633802817</v>
      </c>
      <c r="AX5" s="24" t="n">
        <v>0.422535211267606</v>
      </c>
      <c r="AY5" s="24"/>
      <c r="AZ5" s="24"/>
      <c r="BA5" s="24"/>
      <c r="BB5" s="24" t="n">
        <v>4.92957746478873</v>
      </c>
      <c r="BC5" s="24"/>
      <c r="BD5" s="24"/>
      <c r="BE5" s="24" t="n">
        <v>0.422535211267606</v>
      </c>
      <c r="BF5" s="24" t="n">
        <v>1.54929577464789</v>
      </c>
      <c r="BG5" s="24"/>
      <c r="BH5" s="24"/>
      <c r="BI5" s="24"/>
      <c r="BJ5" s="24" t="n">
        <v>8.02816901408451</v>
      </c>
      <c r="BK5" s="24"/>
      <c r="BL5" s="24"/>
      <c r="BM5" s="24" t="n">
        <v>1.83098591549296</v>
      </c>
      <c r="BN5" s="24" t="n">
        <v>2.3943661971831</v>
      </c>
      <c r="BO5" s="24" t="n">
        <v>2.25352112676056</v>
      </c>
      <c r="BP5" s="24" t="n">
        <v>1.69014084507042</v>
      </c>
      <c r="BQ5" s="24" t="n">
        <v>1.12676056338028</v>
      </c>
      <c r="BR5" s="24"/>
      <c r="BS5" s="24" t="n">
        <v>0.845070422535211</v>
      </c>
      <c r="BT5" s="24" t="n">
        <v>1.40845070422535</v>
      </c>
      <c r="BU5" s="24" t="n">
        <v>0.422535211267606</v>
      </c>
      <c r="BV5" s="24"/>
      <c r="BW5" s="24"/>
      <c r="BX5" s="24" t="n">
        <v>0.845070422535211</v>
      </c>
      <c r="BY5" s="24" t="n">
        <v>1.12676056338028</v>
      </c>
      <c r="BZ5" s="24" t="n">
        <v>1.26760563380282</v>
      </c>
      <c r="CA5" s="24"/>
      <c r="CB5" s="24" t="n">
        <v>1.26760563380282</v>
      </c>
      <c r="CC5" s="24" t="n">
        <v>1.40845070422535</v>
      </c>
      <c r="CD5" s="24"/>
      <c r="CE5" s="24" t="n">
        <v>1.12676056338028</v>
      </c>
      <c r="CF5" s="24"/>
      <c r="CG5" s="24"/>
      <c r="CH5" s="24"/>
      <c r="CI5" s="24"/>
      <c r="CJ5" s="24"/>
      <c r="CK5" s="24" t="n">
        <v>8.87323943661972</v>
      </c>
      <c r="CL5" s="24"/>
      <c r="CM5" s="24"/>
      <c r="CN5" s="24"/>
      <c r="CO5" s="24"/>
      <c r="CP5" s="24" t="n">
        <v>5.91549295774648</v>
      </c>
      <c r="CQ5" s="24" t="n">
        <v>0.422535211267606</v>
      </c>
      <c r="CR5" s="24"/>
      <c r="CS5" s="24"/>
      <c r="CT5" s="24" t="n">
        <v>0.140845070422535</v>
      </c>
      <c r="CU5" s="24"/>
      <c r="CV5" s="24"/>
      <c r="CW5" s="25"/>
      <c r="CX5" s="26" t="n">
        <v>100</v>
      </c>
    </row>
    <row r="6" customFormat="false" ht="12.8" hidden="false" customHeight="false" outlineLevel="0" collapsed="false">
      <c r="A6" s="27" t="s">
        <v>82</v>
      </c>
      <c r="B6" s="28" t="n">
        <v>1.12676056338028</v>
      </c>
      <c r="C6" s="29" t="n">
        <v>0.0216968293791548</v>
      </c>
      <c r="D6" s="29" t="n">
        <v>11.1069914599632</v>
      </c>
      <c r="E6" s="29" t="n">
        <v>0.00769001547615615</v>
      </c>
      <c r="F6" s="29" t="n">
        <v>0.106286999616872</v>
      </c>
      <c r="G6" s="29" t="n">
        <v>4.01789576458665</v>
      </c>
      <c r="H6" s="29" t="n">
        <v>0.563380281690141</v>
      </c>
      <c r="I6" s="29" t="n">
        <v>2.55255875428524</v>
      </c>
      <c r="J6" s="29" t="n">
        <v>0.00508090308246031</v>
      </c>
      <c r="K6" s="29" t="n">
        <v>7.01705836190161</v>
      </c>
      <c r="L6" s="29" t="n">
        <v>8.29080451119982</v>
      </c>
      <c r="M6" s="29" t="n">
        <v>0.00645412013177391</v>
      </c>
      <c r="N6" s="29" t="n">
        <v>4.92939639990158</v>
      </c>
      <c r="O6" s="29" t="n">
        <v>0.00357036432821535</v>
      </c>
      <c r="P6" s="29" t="n">
        <v>0.114663623617685</v>
      </c>
      <c r="Q6" s="29" t="n">
        <v>0.0108484146895774</v>
      </c>
      <c r="R6" s="29" t="n">
        <v>1.66337781183356</v>
      </c>
      <c r="S6" s="29" t="n">
        <v>0.612592125698796</v>
      </c>
      <c r="T6" s="29" t="n">
        <v>0.28169014084507</v>
      </c>
      <c r="U6" s="29" t="n">
        <v>0.845070422535211</v>
      </c>
      <c r="V6" s="29" t="n">
        <v>10.9470901656272</v>
      </c>
      <c r="W6" s="29" t="n">
        <v>0.00563018990218575</v>
      </c>
      <c r="X6" s="29" t="n">
        <v>1.26253575513892</v>
      </c>
      <c r="Y6" s="29" t="n">
        <v>0.0146934224276555</v>
      </c>
      <c r="Z6" s="29" t="n">
        <v>0.552076577854917</v>
      </c>
      <c r="AA6" s="29" t="n">
        <v>0.446432862731851</v>
      </c>
      <c r="AB6" s="29" t="n">
        <v>0.28169014084507</v>
      </c>
      <c r="AC6" s="29" t="n">
        <v>0.28169014084507</v>
      </c>
      <c r="AD6" s="29" t="n">
        <v>3.30129103802043</v>
      </c>
      <c r="AE6" s="29" t="n">
        <v>0.00686608524656799</v>
      </c>
      <c r="AF6" s="29" t="n">
        <v>0.908245756416013</v>
      </c>
      <c r="AG6" s="29" t="n">
        <v>8.14960142084177</v>
      </c>
      <c r="AH6" s="29" t="n">
        <v>0.293255131964809</v>
      </c>
      <c r="AI6" s="29" t="n">
        <v>0.437781595321175</v>
      </c>
      <c r="AJ6" s="29" t="n">
        <v>0.108896112010568</v>
      </c>
      <c r="AK6" s="29" t="n">
        <v>0.422535211267606</v>
      </c>
      <c r="AL6" s="29" t="n">
        <v>0.248689607630692</v>
      </c>
      <c r="AM6" s="29" t="n">
        <v>0.586510263929619</v>
      </c>
      <c r="AN6" s="29" t="n">
        <v>11.0909021851775</v>
      </c>
      <c r="AO6" s="29" t="n">
        <v>0.0307600619046246</v>
      </c>
      <c r="AP6" s="29" t="n">
        <v>8.77513158852375</v>
      </c>
      <c r="AQ6" s="29" t="n">
        <v>16.3974015872081</v>
      </c>
      <c r="AR6" s="29" t="n">
        <v>5.42521994134897</v>
      </c>
      <c r="AS6" s="29" t="n">
        <v>26.6686106652309</v>
      </c>
      <c r="AT6" s="29" t="n">
        <v>4.89281731444384</v>
      </c>
      <c r="AU6" s="29" t="n">
        <v>1.61290322580645</v>
      </c>
      <c r="AV6" s="29" t="n">
        <v>2.05278592375367</v>
      </c>
      <c r="AW6" s="29" t="n">
        <v>5.35954232819601</v>
      </c>
      <c r="AX6" s="29" t="n">
        <v>0.422535211267606</v>
      </c>
      <c r="AY6" s="29" t="n">
        <v>0.0295241665602423</v>
      </c>
      <c r="AZ6" s="29" t="n">
        <v>4.65796652722634</v>
      </c>
      <c r="BA6" s="29" t="n">
        <v>1.98855560911102</v>
      </c>
      <c r="BB6" s="29" t="n">
        <v>19.9423022537247</v>
      </c>
      <c r="BC6" s="29" t="n">
        <v>0.0116723449191656</v>
      </c>
      <c r="BD6" s="29" t="n">
        <v>0.0126335968536851</v>
      </c>
      <c r="BE6" s="29" t="n">
        <v>0.422535211267606</v>
      </c>
      <c r="BF6" s="29" t="n">
        <v>1.54929577464789</v>
      </c>
      <c r="BG6" s="29" t="n">
        <v>3.2565842324472</v>
      </c>
      <c r="BH6" s="29" t="n">
        <v>0.0124962751487537</v>
      </c>
      <c r="BI6" s="29" t="n">
        <v>0.0521822478739167</v>
      </c>
      <c r="BJ6" s="29" t="n">
        <v>14.7461860248772</v>
      </c>
      <c r="BK6" s="29" t="n">
        <v>0.970177845340057</v>
      </c>
      <c r="BL6" s="29" t="n">
        <v>0.285629146257228</v>
      </c>
      <c r="BM6" s="29" t="n">
        <v>2.85737887736979</v>
      </c>
      <c r="BN6" s="29" t="n">
        <v>7.35929727415088</v>
      </c>
      <c r="BO6" s="29" t="n">
        <v>4.639884224509</v>
      </c>
      <c r="BP6" s="29" t="n">
        <v>1.70991517058054</v>
      </c>
      <c r="BQ6" s="29" t="n">
        <v>1.12676056338028</v>
      </c>
      <c r="BR6" s="29" t="n">
        <v>0.0111230580994401</v>
      </c>
      <c r="BS6" s="29" t="n">
        <v>1.87223677542178</v>
      </c>
      <c r="BT6" s="29" t="n">
        <v>1.40845070422535</v>
      </c>
      <c r="BU6" s="29" t="n">
        <v>2.62194870100368</v>
      </c>
      <c r="BV6" s="29" t="n">
        <v>0.0506717091196717</v>
      </c>
      <c r="BW6" s="29" t="n">
        <v>0.586510263929619</v>
      </c>
      <c r="BX6" s="29" t="n">
        <v>0.845070422535211</v>
      </c>
      <c r="BY6" s="29" t="n">
        <v>1.12676056338028</v>
      </c>
      <c r="BZ6" s="29" t="n">
        <v>1.26760563380282</v>
      </c>
      <c r="CA6" s="29" t="n">
        <v>0.447668758076233</v>
      </c>
      <c r="CB6" s="29" t="n">
        <v>1.26760563380282</v>
      </c>
      <c r="CC6" s="29" t="n">
        <v>1.40845070422535</v>
      </c>
      <c r="CD6" s="29" t="n">
        <v>0.185521623362267</v>
      </c>
      <c r="CE6" s="29" t="n">
        <v>1.12676056338028</v>
      </c>
      <c r="CF6" s="29" t="n">
        <v>4.87533249017807</v>
      </c>
      <c r="CG6" s="29" t="n">
        <v>0.0186757518706649</v>
      </c>
      <c r="CH6" s="29" t="n">
        <v>7.56175700375026</v>
      </c>
      <c r="CI6" s="29" t="n">
        <v>0.879765395894428</v>
      </c>
      <c r="CJ6" s="29" t="n">
        <v>0.621792679929197</v>
      </c>
      <c r="CK6" s="29" t="n">
        <v>16.6445004336872</v>
      </c>
      <c r="CL6" s="29" t="n">
        <v>0.00384500773807807</v>
      </c>
      <c r="CM6" s="29" t="n">
        <v>1.02639296187683</v>
      </c>
      <c r="CN6" s="29" t="n">
        <v>1.48073994427485</v>
      </c>
      <c r="CO6" s="29" t="n">
        <v>0.0241686200679193</v>
      </c>
      <c r="CP6" s="29" t="n">
        <v>30.5060216816275</v>
      </c>
      <c r="CQ6" s="29" t="n">
        <v>0.422535211267606</v>
      </c>
      <c r="CR6" s="29" t="n">
        <v>0.00769001547615615</v>
      </c>
      <c r="CS6" s="29" t="n">
        <v>0.00370768603314671</v>
      </c>
      <c r="CT6" s="29" t="n">
        <v>0.140845070422535</v>
      </c>
      <c r="CU6" s="29" t="n">
        <v>1.46627565982405</v>
      </c>
      <c r="CV6" s="29" t="n">
        <v>0.191014491559521</v>
      </c>
      <c r="CW6" s="30" t="n">
        <v>0.00700340695149935</v>
      </c>
      <c r="CX6" s="31" t="n">
        <v>300.007415372066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02" activeCellId="0" sqref="D10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9.24"/>
  </cols>
  <sheetData>
    <row r="1" customFormat="false" ht="12.8" hidden="false" customHeight="false" outlineLevel="0" collapsed="false">
      <c r="A1" s="5" t="s">
        <v>180</v>
      </c>
      <c r="B1" s="6" t="s">
        <v>174</v>
      </c>
      <c r="C1" s="7"/>
      <c r="D1" s="7"/>
      <c r="E1" s="8"/>
    </row>
    <row r="2" customFormat="false" ht="12.8" hidden="false" customHeight="false" outlineLevel="0" collapsed="false">
      <c r="A2" s="9" t="s">
        <v>1</v>
      </c>
      <c r="B2" s="10" t="s">
        <v>177</v>
      </c>
      <c r="C2" s="11" t="s">
        <v>179</v>
      </c>
      <c r="D2" s="11" t="s">
        <v>178</v>
      </c>
      <c r="E2" s="12" t="s">
        <v>82</v>
      </c>
    </row>
    <row r="3" customFormat="false" ht="12.8" hidden="false" customHeight="false" outlineLevel="0" collapsed="false">
      <c r="A3" s="13" t="s">
        <v>137</v>
      </c>
      <c r="B3" s="14"/>
      <c r="C3" s="15"/>
      <c r="D3" s="16" t="n">
        <v>1.12676056338028</v>
      </c>
      <c r="E3" s="17" t="n">
        <v>1.12676056338028</v>
      </c>
    </row>
    <row r="4" customFormat="false" ht="12.8" hidden="false" customHeight="false" outlineLevel="0" collapsed="false">
      <c r="A4" s="18" t="s">
        <v>60</v>
      </c>
      <c r="B4" s="19"/>
      <c r="C4" s="20" t="n">
        <v>0.0216968293791548</v>
      </c>
      <c r="D4" s="21"/>
      <c r="E4" s="22" t="n">
        <v>0.0216968293791548</v>
      </c>
    </row>
    <row r="5" customFormat="false" ht="12.8" hidden="false" customHeight="false" outlineLevel="0" collapsed="false">
      <c r="A5" s="18" t="s">
        <v>44</v>
      </c>
      <c r="B5" s="19"/>
      <c r="C5" s="20" t="n">
        <v>11.1069914599632</v>
      </c>
      <c r="D5" s="21"/>
      <c r="E5" s="22" t="n">
        <v>11.1069914599632</v>
      </c>
    </row>
    <row r="6" customFormat="false" ht="12.8" hidden="false" customHeight="false" outlineLevel="0" collapsed="false">
      <c r="A6" s="18" t="s">
        <v>61</v>
      </c>
      <c r="B6" s="19"/>
      <c r="C6" s="20" t="n">
        <v>0.00769001547615615</v>
      </c>
      <c r="D6" s="21"/>
      <c r="E6" s="22" t="n">
        <v>0.00769001547615615</v>
      </c>
    </row>
    <row r="7" customFormat="false" ht="12.8" hidden="false" customHeight="false" outlineLevel="0" collapsed="false">
      <c r="A7" s="18" t="s">
        <v>76</v>
      </c>
      <c r="B7" s="19"/>
      <c r="C7" s="20" t="n">
        <v>0.106286999616872</v>
      </c>
      <c r="D7" s="21"/>
      <c r="E7" s="22" t="n">
        <v>0.106286999616872</v>
      </c>
    </row>
    <row r="8" customFormat="false" ht="12.8" hidden="false" customHeight="false" outlineLevel="0" collapsed="false">
      <c r="A8" s="18" t="s">
        <v>47</v>
      </c>
      <c r="B8" s="19"/>
      <c r="C8" s="20" t="n">
        <v>4.01789576458665</v>
      </c>
      <c r="D8" s="21"/>
      <c r="E8" s="22" t="n">
        <v>4.01789576458665</v>
      </c>
    </row>
    <row r="9" customFormat="false" ht="12.8" hidden="false" customHeight="false" outlineLevel="0" collapsed="false">
      <c r="A9" s="18" t="s">
        <v>171</v>
      </c>
      <c r="B9" s="19"/>
      <c r="C9" s="20"/>
      <c r="D9" s="21" t="n">
        <v>0.563380281690141</v>
      </c>
      <c r="E9" s="22" t="n">
        <v>0.563380281690141</v>
      </c>
    </row>
    <row r="10" customFormat="false" ht="12.8" hidden="false" customHeight="false" outlineLevel="0" collapsed="false">
      <c r="A10" s="18" t="s">
        <v>129</v>
      </c>
      <c r="B10" s="19" t="n">
        <v>0.439882697947214</v>
      </c>
      <c r="C10" s="20"/>
      <c r="D10" s="21" t="n">
        <v>2.11267605633803</v>
      </c>
      <c r="E10" s="22" t="n">
        <v>2.55255875428524</v>
      </c>
    </row>
    <row r="11" customFormat="false" ht="12.8" hidden="false" customHeight="false" outlineLevel="0" collapsed="false">
      <c r="A11" s="18" t="s">
        <v>79</v>
      </c>
      <c r="B11" s="19"/>
      <c r="C11" s="20" t="n">
        <v>0.00508090308246031</v>
      </c>
      <c r="D11" s="21"/>
      <c r="E11" s="22" t="n">
        <v>0.00508090308246031</v>
      </c>
    </row>
    <row r="12" customFormat="false" ht="12.8" hidden="false" customHeight="false" outlineLevel="0" collapsed="false">
      <c r="A12" s="18" t="s">
        <v>103</v>
      </c>
      <c r="B12" s="19" t="n">
        <v>2.93255131964809</v>
      </c>
      <c r="C12" s="20"/>
      <c r="D12" s="21" t="n">
        <v>4.08450704225352</v>
      </c>
      <c r="E12" s="22" t="n">
        <v>7.01705836190161</v>
      </c>
    </row>
    <row r="13" customFormat="false" ht="12.8" hidden="false" customHeight="false" outlineLevel="0" collapsed="false">
      <c r="A13" s="18" t="s">
        <v>6</v>
      </c>
      <c r="B13" s="19"/>
      <c r="C13" s="20" t="n">
        <v>3.78376225767869</v>
      </c>
      <c r="D13" s="21" t="n">
        <v>4.50704225352113</v>
      </c>
      <c r="E13" s="22" t="n">
        <v>8.29080451119982</v>
      </c>
    </row>
    <row r="14" customFormat="false" ht="12.8" hidden="false" customHeight="false" outlineLevel="0" collapsed="false">
      <c r="A14" s="18" t="s">
        <v>78</v>
      </c>
      <c r="B14" s="19"/>
      <c r="C14" s="20" t="n">
        <v>0.00645412013177391</v>
      </c>
      <c r="D14" s="21"/>
      <c r="E14" s="22" t="n">
        <v>0.00645412013177391</v>
      </c>
    </row>
    <row r="15" customFormat="false" ht="12.8" hidden="false" customHeight="false" outlineLevel="0" collapsed="false">
      <c r="A15" s="18" t="s">
        <v>15</v>
      </c>
      <c r="B15" s="19" t="n">
        <v>0.879765395894428</v>
      </c>
      <c r="C15" s="20" t="n">
        <v>0.387659173021229</v>
      </c>
      <c r="D15" s="21" t="n">
        <v>3.66197183098592</v>
      </c>
      <c r="E15" s="22" t="n">
        <v>4.92939639990158</v>
      </c>
    </row>
    <row r="16" customFormat="false" ht="12.8" hidden="false" customHeight="false" outlineLevel="0" collapsed="false">
      <c r="A16" s="18" t="s">
        <v>72</v>
      </c>
      <c r="B16" s="19"/>
      <c r="C16" s="20" t="n">
        <v>0.00357036432821535</v>
      </c>
      <c r="D16" s="21"/>
      <c r="E16" s="22" t="n">
        <v>0.00357036432821535</v>
      </c>
    </row>
    <row r="17" customFormat="false" ht="12.8" hidden="false" customHeight="false" outlineLevel="0" collapsed="false">
      <c r="A17" s="18" t="s">
        <v>42</v>
      </c>
      <c r="B17" s="19"/>
      <c r="C17" s="20" t="n">
        <v>0.114663623617685</v>
      </c>
      <c r="D17" s="21"/>
      <c r="E17" s="22" t="n">
        <v>0.114663623617685</v>
      </c>
    </row>
    <row r="18" customFormat="false" ht="12.8" hidden="false" customHeight="false" outlineLevel="0" collapsed="false">
      <c r="A18" s="18" t="s">
        <v>68</v>
      </c>
      <c r="B18" s="19"/>
      <c r="C18" s="20" t="n">
        <v>0.0108484146895774</v>
      </c>
      <c r="D18" s="21"/>
      <c r="E18" s="22" t="n">
        <v>0.0108484146895774</v>
      </c>
    </row>
    <row r="19" customFormat="false" ht="12.8" hidden="false" customHeight="false" outlineLevel="0" collapsed="false">
      <c r="A19" s="18" t="s">
        <v>50</v>
      </c>
      <c r="B19" s="19"/>
      <c r="C19" s="20" t="n">
        <v>1.66337781183356</v>
      </c>
      <c r="D19" s="21"/>
      <c r="E19" s="22" t="n">
        <v>1.66337781183356</v>
      </c>
    </row>
    <row r="20" customFormat="false" ht="12.8" hidden="false" customHeight="false" outlineLevel="0" collapsed="false">
      <c r="A20" s="18" t="s">
        <v>30</v>
      </c>
      <c r="B20" s="19"/>
      <c r="C20" s="20" t="n">
        <v>0.612592125698796</v>
      </c>
      <c r="D20" s="21"/>
      <c r="E20" s="22" t="n">
        <v>0.612592125698796</v>
      </c>
    </row>
    <row r="21" customFormat="false" ht="12.8" hidden="false" customHeight="false" outlineLevel="0" collapsed="false">
      <c r="A21" s="18" t="s">
        <v>159</v>
      </c>
      <c r="B21" s="19"/>
      <c r="C21" s="20"/>
      <c r="D21" s="21" t="n">
        <v>0.28169014084507</v>
      </c>
      <c r="E21" s="22" t="n">
        <v>0.28169014084507</v>
      </c>
    </row>
    <row r="22" customFormat="false" ht="12.8" hidden="false" customHeight="false" outlineLevel="0" collapsed="false">
      <c r="A22" s="18" t="s">
        <v>157</v>
      </c>
      <c r="B22" s="19"/>
      <c r="C22" s="20"/>
      <c r="D22" s="21" t="n">
        <v>0.845070422535211</v>
      </c>
      <c r="E22" s="22" t="n">
        <v>0.845070422535211</v>
      </c>
    </row>
    <row r="23" customFormat="false" ht="12.8" hidden="false" customHeight="false" outlineLevel="0" collapsed="false">
      <c r="A23" s="18" t="s">
        <v>105</v>
      </c>
      <c r="B23" s="19" t="n">
        <v>6.158357771261</v>
      </c>
      <c r="C23" s="20"/>
      <c r="D23" s="21" t="n">
        <v>4.7887323943662</v>
      </c>
      <c r="E23" s="22" t="n">
        <v>10.9470901656272</v>
      </c>
    </row>
    <row r="24" customFormat="false" ht="12.8" hidden="false" customHeight="false" outlineLevel="0" collapsed="false">
      <c r="A24" s="18" t="s">
        <v>70</v>
      </c>
      <c r="B24" s="19"/>
      <c r="C24" s="20" t="n">
        <v>0.00563018990218575</v>
      </c>
      <c r="D24" s="21"/>
      <c r="E24" s="22" t="n">
        <v>0.00563018990218575</v>
      </c>
    </row>
    <row r="25" customFormat="false" ht="12.8" hidden="false" customHeight="false" outlineLevel="0" collapsed="false">
      <c r="A25" s="18" t="s">
        <v>21</v>
      </c>
      <c r="B25" s="19"/>
      <c r="C25" s="20" t="n">
        <v>1.26253575513892</v>
      </c>
      <c r="D25" s="21"/>
      <c r="E25" s="22" t="n">
        <v>1.26253575513892</v>
      </c>
    </row>
    <row r="26" customFormat="false" ht="12.8" hidden="false" customHeight="false" outlineLevel="0" collapsed="false">
      <c r="A26" s="18" t="s">
        <v>59</v>
      </c>
      <c r="B26" s="19"/>
      <c r="C26" s="20" t="n">
        <v>0.0146934224276555</v>
      </c>
      <c r="D26" s="21"/>
      <c r="E26" s="22" t="n">
        <v>0.0146934224276555</v>
      </c>
    </row>
    <row r="27" customFormat="false" ht="12.8" hidden="false" customHeight="false" outlineLevel="0" collapsed="false">
      <c r="A27" s="18" t="s">
        <v>36</v>
      </c>
      <c r="B27" s="19"/>
      <c r="C27" s="20" t="n">
        <v>0.270386437009847</v>
      </c>
      <c r="D27" s="21" t="n">
        <v>0.28169014084507</v>
      </c>
      <c r="E27" s="22" t="n">
        <v>0.552076577854917</v>
      </c>
    </row>
    <row r="28" customFormat="false" ht="12.8" hidden="false" customHeight="false" outlineLevel="0" collapsed="false">
      <c r="A28" s="18" t="s">
        <v>51</v>
      </c>
      <c r="B28" s="19"/>
      <c r="C28" s="20" t="n">
        <v>0.446432862731851</v>
      </c>
      <c r="D28" s="21"/>
      <c r="E28" s="22" t="n">
        <v>0.446432862731851</v>
      </c>
    </row>
    <row r="29" customFormat="false" ht="12.8" hidden="false" customHeight="false" outlineLevel="0" collapsed="false">
      <c r="A29" s="18" t="s">
        <v>151</v>
      </c>
      <c r="B29" s="19"/>
      <c r="C29" s="20"/>
      <c r="D29" s="21" t="n">
        <v>0.28169014084507</v>
      </c>
      <c r="E29" s="22" t="n">
        <v>0.28169014084507</v>
      </c>
    </row>
    <row r="30" customFormat="false" ht="12.8" hidden="false" customHeight="false" outlineLevel="0" collapsed="false">
      <c r="A30" s="18" t="s">
        <v>165</v>
      </c>
      <c r="B30" s="19"/>
      <c r="C30" s="20"/>
      <c r="D30" s="21" t="n">
        <v>0.28169014084507</v>
      </c>
      <c r="E30" s="22" t="n">
        <v>0.28169014084507</v>
      </c>
    </row>
    <row r="31" customFormat="false" ht="12.8" hidden="false" customHeight="false" outlineLevel="0" collapsed="false">
      <c r="A31" s="18" t="s">
        <v>22</v>
      </c>
      <c r="B31" s="19" t="n">
        <v>0.439882697947214</v>
      </c>
      <c r="C31" s="20" t="n">
        <v>1.73464777669294</v>
      </c>
      <c r="D31" s="21" t="n">
        <v>1.12676056338028</v>
      </c>
      <c r="E31" s="22" t="n">
        <v>3.30129103802043</v>
      </c>
    </row>
    <row r="32" customFormat="false" ht="12.8" hidden="false" customHeight="false" outlineLevel="0" collapsed="false">
      <c r="A32" s="18" t="s">
        <v>66</v>
      </c>
      <c r="B32" s="19"/>
      <c r="C32" s="20" t="n">
        <v>0.00686608524656799</v>
      </c>
      <c r="D32" s="21"/>
      <c r="E32" s="22" t="n">
        <v>0.00686608524656799</v>
      </c>
    </row>
    <row r="33" customFormat="false" ht="12.8" hidden="false" customHeight="false" outlineLevel="0" collapsed="false">
      <c r="A33" s="18" t="s">
        <v>33</v>
      </c>
      <c r="B33" s="19"/>
      <c r="C33" s="20" t="n">
        <v>0.908245756416013</v>
      </c>
      <c r="D33" s="21"/>
      <c r="E33" s="22" t="n">
        <v>0.908245756416013</v>
      </c>
    </row>
    <row r="34" customFormat="false" ht="12.8" hidden="false" customHeight="false" outlineLevel="0" collapsed="false">
      <c r="A34" s="18" t="s">
        <v>110</v>
      </c>
      <c r="B34" s="19" t="n">
        <v>3.0791788856305</v>
      </c>
      <c r="C34" s="20"/>
      <c r="D34" s="21" t="n">
        <v>5.07042253521127</v>
      </c>
      <c r="E34" s="22" t="n">
        <v>8.14960142084177</v>
      </c>
    </row>
    <row r="35" customFormat="false" ht="12.8" hidden="false" customHeight="false" outlineLevel="0" collapsed="false">
      <c r="A35" s="18" t="s">
        <v>119</v>
      </c>
      <c r="B35" s="19" t="n">
        <v>0.293255131964809</v>
      </c>
      <c r="C35" s="20"/>
      <c r="D35" s="21"/>
      <c r="E35" s="22" t="n">
        <v>0.293255131964809</v>
      </c>
    </row>
    <row r="36" customFormat="false" ht="12.8" hidden="false" customHeight="false" outlineLevel="0" collapsed="false">
      <c r="A36" s="18" t="s">
        <v>24</v>
      </c>
      <c r="B36" s="19"/>
      <c r="C36" s="20" t="n">
        <v>0.437781595321175</v>
      </c>
      <c r="D36" s="21"/>
      <c r="E36" s="22" t="n">
        <v>0.437781595321175</v>
      </c>
    </row>
    <row r="37" customFormat="false" ht="12.8" hidden="false" customHeight="false" outlineLevel="0" collapsed="false">
      <c r="A37" s="18" t="s">
        <v>52</v>
      </c>
      <c r="B37" s="19"/>
      <c r="C37" s="20" t="n">
        <v>0.108896112010568</v>
      </c>
      <c r="D37" s="21"/>
      <c r="E37" s="22" t="n">
        <v>0.108896112010568</v>
      </c>
    </row>
    <row r="38" customFormat="false" ht="12.8" hidden="false" customHeight="false" outlineLevel="0" collapsed="false">
      <c r="A38" s="18" t="s">
        <v>169</v>
      </c>
      <c r="B38" s="19"/>
      <c r="C38" s="20"/>
      <c r="D38" s="21" t="n">
        <v>0.422535211267606</v>
      </c>
      <c r="E38" s="22" t="n">
        <v>0.422535211267606</v>
      </c>
    </row>
    <row r="39" customFormat="false" ht="12.8" hidden="false" customHeight="false" outlineLevel="0" collapsed="false">
      <c r="A39" s="18" t="s">
        <v>38</v>
      </c>
      <c r="B39" s="19"/>
      <c r="C39" s="20" t="n">
        <v>0.248689607630692</v>
      </c>
      <c r="D39" s="21"/>
      <c r="E39" s="22" t="n">
        <v>0.248689607630692</v>
      </c>
    </row>
    <row r="40" customFormat="false" ht="12.8" hidden="false" customHeight="false" outlineLevel="0" collapsed="false">
      <c r="A40" s="18" t="s">
        <v>108</v>
      </c>
      <c r="B40" s="19" t="n">
        <v>0.586510263929619</v>
      </c>
      <c r="C40" s="20"/>
      <c r="D40" s="21"/>
      <c r="E40" s="22" t="n">
        <v>0.586510263929619</v>
      </c>
    </row>
    <row r="41" customFormat="false" ht="12.8" hidden="false" customHeight="false" outlineLevel="0" collapsed="false">
      <c r="A41" s="18" t="s">
        <v>18</v>
      </c>
      <c r="B41" s="19" t="n">
        <v>8.06451612903226</v>
      </c>
      <c r="C41" s="20" t="n">
        <v>2.88554098572266</v>
      </c>
      <c r="D41" s="21" t="n">
        <v>0.140845070422535</v>
      </c>
      <c r="E41" s="22" t="n">
        <v>11.0909021851775</v>
      </c>
    </row>
    <row r="42" customFormat="false" ht="12.8" hidden="false" customHeight="false" outlineLevel="0" collapsed="false">
      <c r="A42" s="18" t="s">
        <v>56</v>
      </c>
      <c r="B42" s="19"/>
      <c r="C42" s="20" t="n">
        <v>0.0307600619046246</v>
      </c>
      <c r="D42" s="21"/>
      <c r="E42" s="22" t="n">
        <v>0.0307600619046246</v>
      </c>
    </row>
    <row r="43" customFormat="false" ht="12.8" hidden="false" customHeight="false" outlineLevel="0" collapsed="false">
      <c r="A43" s="18" t="s">
        <v>74</v>
      </c>
      <c r="B43" s="19"/>
      <c r="C43" s="20" t="n">
        <v>8.77513158852375</v>
      </c>
      <c r="D43" s="21"/>
      <c r="E43" s="22" t="n">
        <v>8.77513158852375</v>
      </c>
    </row>
    <row r="44" customFormat="false" ht="12.8" hidden="false" customHeight="false" outlineLevel="0" collapsed="false">
      <c r="A44" s="18" t="s">
        <v>39</v>
      </c>
      <c r="B44" s="19" t="n">
        <v>8.94428152492669</v>
      </c>
      <c r="C44" s="20" t="n">
        <v>0.410866541154628</v>
      </c>
      <c r="D44" s="21" t="n">
        <v>7.04225352112676</v>
      </c>
      <c r="E44" s="22" t="n">
        <v>16.3974015872081</v>
      </c>
    </row>
    <row r="45" customFormat="false" ht="12.8" hidden="false" customHeight="false" outlineLevel="0" collapsed="false">
      <c r="A45" s="18" t="s">
        <v>113</v>
      </c>
      <c r="B45" s="19" t="n">
        <v>5.42521994134897</v>
      </c>
      <c r="C45" s="20"/>
      <c r="D45" s="21"/>
      <c r="E45" s="22" t="n">
        <v>5.42521994134897</v>
      </c>
    </row>
    <row r="46" customFormat="false" ht="12.8" hidden="false" customHeight="false" outlineLevel="0" collapsed="false">
      <c r="A46" s="18" t="s">
        <v>5</v>
      </c>
      <c r="B46" s="19" t="n">
        <v>7.18475073313783</v>
      </c>
      <c r="C46" s="20" t="n">
        <v>10.7514655658959</v>
      </c>
      <c r="D46" s="21" t="n">
        <v>8.73239436619718</v>
      </c>
      <c r="E46" s="22" t="n">
        <v>26.6686106652309</v>
      </c>
    </row>
    <row r="47" customFormat="false" ht="12.8" hidden="false" customHeight="false" outlineLevel="0" collapsed="false">
      <c r="A47" s="18" t="s">
        <v>115</v>
      </c>
      <c r="B47" s="19" t="n">
        <v>2.63929618768328</v>
      </c>
      <c r="C47" s="20"/>
      <c r="D47" s="21" t="n">
        <v>2.25352112676056</v>
      </c>
      <c r="E47" s="22" t="n">
        <v>4.89281731444384</v>
      </c>
    </row>
    <row r="48" customFormat="false" ht="12.8" hidden="false" customHeight="false" outlineLevel="0" collapsed="false">
      <c r="A48" s="18" t="s">
        <v>116</v>
      </c>
      <c r="B48" s="19" t="n">
        <v>1.61290322580645</v>
      </c>
      <c r="C48" s="20"/>
      <c r="D48" s="21"/>
      <c r="E48" s="22" t="n">
        <v>1.61290322580645</v>
      </c>
    </row>
    <row r="49" customFormat="false" ht="12.8" hidden="false" customHeight="false" outlineLevel="0" collapsed="false">
      <c r="A49" s="18" t="s">
        <v>117</v>
      </c>
      <c r="B49" s="19" t="n">
        <v>2.05278592375367</v>
      </c>
      <c r="C49" s="20"/>
      <c r="D49" s="21"/>
      <c r="E49" s="22" t="n">
        <v>2.05278592375367</v>
      </c>
    </row>
    <row r="50" customFormat="false" ht="12.8" hidden="false" customHeight="false" outlineLevel="0" collapsed="false">
      <c r="A50" s="18" t="s">
        <v>26</v>
      </c>
      <c r="B50" s="19" t="n">
        <v>0.879765395894428</v>
      </c>
      <c r="C50" s="20" t="n">
        <v>1.80372059427341</v>
      </c>
      <c r="D50" s="21" t="n">
        <v>2.67605633802817</v>
      </c>
      <c r="E50" s="22" t="n">
        <v>5.35954232819601</v>
      </c>
    </row>
    <row r="51" customFormat="false" ht="12.8" hidden="false" customHeight="false" outlineLevel="0" collapsed="false">
      <c r="A51" s="18" t="s">
        <v>139</v>
      </c>
      <c r="B51" s="19"/>
      <c r="C51" s="20"/>
      <c r="D51" s="21" t="n">
        <v>0.422535211267606</v>
      </c>
      <c r="E51" s="22" t="n">
        <v>0.422535211267606</v>
      </c>
    </row>
    <row r="52" customFormat="false" ht="12.8" hidden="false" customHeight="false" outlineLevel="0" collapsed="false">
      <c r="A52" s="18" t="s">
        <v>55</v>
      </c>
      <c r="B52" s="19"/>
      <c r="C52" s="20" t="n">
        <v>0.0295241665602423</v>
      </c>
      <c r="D52" s="21"/>
      <c r="E52" s="22" t="n">
        <v>0.0295241665602423</v>
      </c>
    </row>
    <row r="53" customFormat="false" ht="12.8" hidden="false" customHeight="false" outlineLevel="0" collapsed="false">
      <c r="A53" s="18" t="s">
        <v>32</v>
      </c>
      <c r="B53" s="19" t="n">
        <v>3.0791788856305</v>
      </c>
      <c r="C53" s="20" t="n">
        <v>1.57878764159584</v>
      </c>
      <c r="D53" s="21"/>
      <c r="E53" s="22" t="n">
        <v>4.65796652722634</v>
      </c>
    </row>
    <row r="54" customFormat="false" ht="12.8" hidden="false" customHeight="false" outlineLevel="0" collapsed="false">
      <c r="A54" s="18" t="s">
        <v>49</v>
      </c>
      <c r="B54" s="19"/>
      <c r="C54" s="20" t="n">
        <v>1.98855560911102</v>
      </c>
      <c r="D54" s="21"/>
      <c r="E54" s="22" t="n">
        <v>1.98855560911102</v>
      </c>
    </row>
    <row r="55" customFormat="false" ht="12.8" hidden="false" customHeight="false" outlineLevel="0" collapsed="false">
      <c r="A55" s="18" t="s">
        <v>10</v>
      </c>
      <c r="B55" s="19" t="n">
        <v>10.5571847507331</v>
      </c>
      <c r="C55" s="20" t="n">
        <v>4.4555400382029</v>
      </c>
      <c r="D55" s="21" t="n">
        <v>4.92957746478873</v>
      </c>
      <c r="E55" s="22" t="n">
        <v>19.9423022537247</v>
      </c>
    </row>
    <row r="56" customFormat="false" ht="12.8" hidden="false" customHeight="false" outlineLevel="0" collapsed="false">
      <c r="A56" s="18" t="s">
        <v>62</v>
      </c>
      <c r="B56" s="19"/>
      <c r="C56" s="20" t="n">
        <v>0.0116723449191656</v>
      </c>
      <c r="D56" s="21"/>
      <c r="E56" s="22" t="n">
        <v>0.0116723449191656</v>
      </c>
    </row>
    <row r="57" customFormat="false" ht="12.8" hidden="false" customHeight="false" outlineLevel="0" collapsed="false">
      <c r="A57" s="18" t="s">
        <v>64</v>
      </c>
      <c r="B57" s="19"/>
      <c r="C57" s="20" t="n">
        <v>0.0126335968536851</v>
      </c>
      <c r="D57" s="21"/>
      <c r="E57" s="22" t="n">
        <v>0.0126335968536851</v>
      </c>
    </row>
    <row r="58" customFormat="false" ht="12.8" hidden="false" customHeight="false" outlineLevel="0" collapsed="false">
      <c r="A58" s="18" t="s">
        <v>144</v>
      </c>
      <c r="B58" s="19"/>
      <c r="C58" s="20"/>
      <c r="D58" s="21" t="n">
        <v>0.422535211267606</v>
      </c>
      <c r="E58" s="22" t="n">
        <v>0.422535211267606</v>
      </c>
    </row>
    <row r="59" customFormat="false" ht="12.8" hidden="false" customHeight="false" outlineLevel="0" collapsed="false">
      <c r="A59" s="18" t="s">
        <v>146</v>
      </c>
      <c r="B59" s="19"/>
      <c r="C59" s="20"/>
      <c r="D59" s="21" t="n">
        <v>1.54929577464789</v>
      </c>
      <c r="E59" s="22" t="n">
        <v>1.54929577464789</v>
      </c>
    </row>
    <row r="60" customFormat="false" ht="12.8" hidden="false" customHeight="false" outlineLevel="0" collapsed="false">
      <c r="A60" s="18" t="s">
        <v>48</v>
      </c>
      <c r="B60" s="19"/>
      <c r="C60" s="20" t="n">
        <v>3.2565842324472</v>
      </c>
      <c r="D60" s="21"/>
      <c r="E60" s="22" t="n">
        <v>3.2565842324472</v>
      </c>
    </row>
    <row r="61" customFormat="false" ht="12.8" hidden="false" customHeight="false" outlineLevel="0" collapsed="false">
      <c r="A61" s="18" t="s">
        <v>69</v>
      </c>
      <c r="B61" s="19"/>
      <c r="C61" s="20" t="n">
        <v>0.0124962751487537</v>
      </c>
      <c r="D61" s="21"/>
      <c r="E61" s="22" t="n">
        <v>0.0124962751487537</v>
      </c>
    </row>
    <row r="62" customFormat="false" ht="12.8" hidden="false" customHeight="false" outlineLevel="0" collapsed="false">
      <c r="A62" s="18" t="s">
        <v>54</v>
      </c>
      <c r="B62" s="19"/>
      <c r="C62" s="20" t="n">
        <v>0.0521822478739167</v>
      </c>
      <c r="D62" s="21"/>
      <c r="E62" s="22" t="n">
        <v>0.0521822478739167</v>
      </c>
    </row>
    <row r="63" customFormat="false" ht="12.8" hidden="false" customHeight="false" outlineLevel="0" collapsed="false">
      <c r="A63" s="18" t="s">
        <v>37</v>
      </c>
      <c r="B63" s="19" t="n">
        <v>6.45161290322581</v>
      </c>
      <c r="C63" s="20" t="n">
        <v>0.266404107566838</v>
      </c>
      <c r="D63" s="21" t="n">
        <v>8.02816901408451</v>
      </c>
      <c r="E63" s="22" t="n">
        <v>14.7461860248772</v>
      </c>
    </row>
    <row r="64" customFormat="false" ht="12.8" hidden="false" customHeight="false" outlineLevel="0" collapsed="false">
      <c r="A64" s="18" t="s">
        <v>13</v>
      </c>
      <c r="B64" s="19"/>
      <c r="C64" s="20" t="n">
        <v>0.970177845340057</v>
      </c>
      <c r="D64" s="21"/>
      <c r="E64" s="22" t="n">
        <v>0.970177845340057</v>
      </c>
    </row>
    <row r="65" customFormat="false" ht="12.8" hidden="false" customHeight="false" outlineLevel="0" collapsed="false">
      <c r="A65" s="18" t="s">
        <v>8</v>
      </c>
      <c r="B65" s="19"/>
      <c r="C65" s="20" t="n">
        <v>0.285629146257228</v>
      </c>
      <c r="D65" s="21"/>
      <c r="E65" s="22" t="n">
        <v>0.285629146257228</v>
      </c>
    </row>
    <row r="66" customFormat="false" ht="12.8" hidden="false" customHeight="false" outlineLevel="0" collapsed="false">
      <c r="A66" s="18" t="s">
        <v>124</v>
      </c>
      <c r="B66" s="19" t="n">
        <v>1.02639296187683</v>
      </c>
      <c r="C66" s="20"/>
      <c r="D66" s="21" t="n">
        <v>1.83098591549296</v>
      </c>
      <c r="E66" s="22" t="n">
        <v>2.85737887736979</v>
      </c>
    </row>
    <row r="67" customFormat="false" ht="12.8" hidden="false" customHeight="false" outlineLevel="0" collapsed="false">
      <c r="A67" s="18" t="s">
        <v>23</v>
      </c>
      <c r="B67" s="19" t="n">
        <v>4.10557184750733</v>
      </c>
      <c r="C67" s="20" t="n">
        <v>0.859359229460449</v>
      </c>
      <c r="D67" s="21" t="n">
        <v>2.3943661971831</v>
      </c>
      <c r="E67" s="22" t="n">
        <v>7.35929727415088</v>
      </c>
    </row>
    <row r="68" customFormat="false" ht="12.8" hidden="false" customHeight="false" outlineLevel="0" collapsed="false">
      <c r="A68" s="18" t="s">
        <v>19</v>
      </c>
      <c r="B68" s="19" t="n">
        <v>1.31964809384164</v>
      </c>
      <c r="C68" s="20" t="n">
        <v>1.0667150039068</v>
      </c>
      <c r="D68" s="21" t="n">
        <v>2.25352112676056</v>
      </c>
      <c r="E68" s="22" t="n">
        <v>4.639884224509</v>
      </c>
    </row>
    <row r="69" customFormat="false" ht="12.8" hidden="false" customHeight="false" outlineLevel="0" collapsed="false">
      <c r="A69" s="18" t="s">
        <v>58</v>
      </c>
      <c r="B69" s="19"/>
      <c r="C69" s="20" t="n">
        <v>0.0197743255101158</v>
      </c>
      <c r="D69" s="21" t="n">
        <v>1.69014084507042</v>
      </c>
      <c r="E69" s="22" t="n">
        <v>1.70991517058054</v>
      </c>
    </row>
    <row r="70" customFormat="false" ht="12.8" hidden="false" customHeight="false" outlineLevel="0" collapsed="false">
      <c r="A70" s="18" t="s">
        <v>148</v>
      </c>
      <c r="B70" s="19"/>
      <c r="C70" s="20"/>
      <c r="D70" s="21" t="n">
        <v>1.12676056338028</v>
      </c>
      <c r="E70" s="22" t="n">
        <v>1.12676056338028</v>
      </c>
    </row>
    <row r="71" customFormat="false" ht="12.8" hidden="false" customHeight="false" outlineLevel="0" collapsed="false">
      <c r="A71" s="18" t="s">
        <v>67</v>
      </c>
      <c r="B71" s="19"/>
      <c r="C71" s="20" t="n">
        <v>0.0111230580994401</v>
      </c>
      <c r="D71" s="21"/>
      <c r="E71" s="22" t="n">
        <v>0.0111230580994401</v>
      </c>
    </row>
    <row r="72" customFormat="false" ht="12.8" hidden="false" customHeight="false" outlineLevel="0" collapsed="false">
      <c r="A72" s="18" t="s">
        <v>28</v>
      </c>
      <c r="B72" s="19"/>
      <c r="C72" s="20" t="n">
        <v>1.02716635288657</v>
      </c>
      <c r="D72" s="21" t="n">
        <v>0.845070422535211</v>
      </c>
      <c r="E72" s="22" t="n">
        <v>1.87223677542178</v>
      </c>
    </row>
    <row r="73" customFormat="false" ht="12.8" hidden="false" customHeight="false" outlineLevel="0" collapsed="false">
      <c r="A73" s="18" t="s">
        <v>149</v>
      </c>
      <c r="B73" s="19"/>
      <c r="C73" s="20"/>
      <c r="D73" s="21" t="n">
        <v>1.40845070422535</v>
      </c>
      <c r="E73" s="22" t="n">
        <v>1.40845070422535</v>
      </c>
    </row>
    <row r="74" customFormat="false" ht="12.8" hidden="false" customHeight="false" outlineLevel="0" collapsed="false">
      <c r="A74" s="18" t="s">
        <v>126</v>
      </c>
      <c r="B74" s="19" t="n">
        <v>2.19941348973607</v>
      </c>
      <c r="C74" s="20"/>
      <c r="D74" s="21" t="n">
        <v>0.422535211267606</v>
      </c>
      <c r="E74" s="22" t="n">
        <v>2.62194870100368</v>
      </c>
    </row>
    <row r="75" customFormat="false" ht="12.8" hidden="false" customHeight="false" outlineLevel="0" collapsed="false">
      <c r="A75" s="18" t="s">
        <v>53</v>
      </c>
      <c r="B75" s="19"/>
      <c r="C75" s="20" t="n">
        <v>0.0506717091196717</v>
      </c>
      <c r="D75" s="21"/>
      <c r="E75" s="22" t="n">
        <v>0.0506717091196717</v>
      </c>
    </row>
    <row r="76" customFormat="false" ht="12.8" hidden="false" customHeight="false" outlineLevel="0" collapsed="false">
      <c r="A76" s="18" t="s">
        <v>128</v>
      </c>
      <c r="B76" s="19" t="n">
        <v>0.586510263929619</v>
      </c>
      <c r="C76" s="20"/>
      <c r="D76" s="21"/>
      <c r="E76" s="22" t="n">
        <v>0.586510263929619</v>
      </c>
    </row>
    <row r="77" customFormat="false" ht="12.8" hidden="false" customHeight="false" outlineLevel="0" collapsed="false">
      <c r="A77" s="18" t="s">
        <v>152</v>
      </c>
      <c r="B77" s="19"/>
      <c r="C77" s="20"/>
      <c r="D77" s="21" t="n">
        <v>0.845070422535211</v>
      </c>
      <c r="E77" s="22" t="n">
        <v>0.845070422535211</v>
      </c>
    </row>
    <row r="78" customFormat="false" ht="12.8" hidden="false" customHeight="false" outlineLevel="0" collapsed="false">
      <c r="A78" s="18" t="s">
        <v>153</v>
      </c>
      <c r="B78" s="19"/>
      <c r="C78" s="20"/>
      <c r="D78" s="21" t="n">
        <v>1.12676056338028</v>
      </c>
      <c r="E78" s="22" t="n">
        <v>1.12676056338028</v>
      </c>
    </row>
    <row r="79" customFormat="false" ht="12.8" hidden="false" customHeight="false" outlineLevel="0" collapsed="false">
      <c r="A79" s="18" t="s">
        <v>154</v>
      </c>
      <c r="B79" s="19"/>
      <c r="C79" s="20"/>
      <c r="D79" s="21" t="n">
        <v>1.26760563380282</v>
      </c>
      <c r="E79" s="22" t="n">
        <v>1.26760563380282</v>
      </c>
    </row>
    <row r="80" customFormat="false" ht="12.8" hidden="false" customHeight="false" outlineLevel="0" collapsed="false">
      <c r="A80" s="18" t="s">
        <v>7</v>
      </c>
      <c r="B80" s="19"/>
      <c r="C80" s="20" t="n">
        <v>0.447668758076233</v>
      </c>
      <c r="D80" s="21"/>
      <c r="E80" s="22" t="n">
        <v>0.447668758076233</v>
      </c>
    </row>
    <row r="81" customFormat="false" ht="12.8" hidden="false" customHeight="false" outlineLevel="0" collapsed="false">
      <c r="A81" s="18" t="s">
        <v>155</v>
      </c>
      <c r="B81" s="19"/>
      <c r="C81" s="20"/>
      <c r="D81" s="21" t="n">
        <v>1.26760563380282</v>
      </c>
      <c r="E81" s="22" t="n">
        <v>1.26760563380282</v>
      </c>
    </row>
    <row r="82" customFormat="false" ht="12.8" hidden="false" customHeight="false" outlineLevel="0" collapsed="false">
      <c r="A82" s="18" t="s">
        <v>161</v>
      </c>
      <c r="B82" s="19"/>
      <c r="C82" s="20"/>
      <c r="D82" s="21" t="n">
        <v>1.40845070422535</v>
      </c>
      <c r="E82" s="22" t="n">
        <v>1.40845070422535</v>
      </c>
    </row>
    <row r="83" customFormat="false" ht="12.8" hidden="false" customHeight="false" outlineLevel="0" collapsed="false">
      <c r="A83" s="18" t="s">
        <v>41</v>
      </c>
      <c r="B83" s="19"/>
      <c r="C83" s="20" t="n">
        <v>0.185521623362267</v>
      </c>
      <c r="D83" s="21"/>
      <c r="E83" s="22" t="n">
        <v>0.185521623362267</v>
      </c>
    </row>
    <row r="84" customFormat="false" ht="12.8" hidden="false" customHeight="false" outlineLevel="0" collapsed="false">
      <c r="A84" s="18" t="s">
        <v>164</v>
      </c>
      <c r="B84" s="19"/>
      <c r="C84" s="20"/>
      <c r="D84" s="21" t="n">
        <v>1.12676056338028</v>
      </c>
      <c r="E84" s="22" t="n">
        <v>1.12676056338028</v>
      </c>
    </row>
    <row r="85" customFormat="false" ht="12.8" hidden="false" customHeight="false" outlineLevel="0" collapsed="false">
      <c r="A85" s="18" t="s">
        <v>46</v>
      </c>
      <c r="B85" s="19"/>
      <c r="C85" s="20" t="n">
        <v>4.87533249017807</v>
      </c>
      <c r="D85" s="21"/>
      <c r="E85" s="22" t="n">
        <v>4.87533249017807</v>
      </c>
    </row>
    <row r="86" customFormat="false" ht="12.8" hidden="false" customHeight="false" outlineLevel="0" collapsed="false">
      <c r="A86" s="18" t="s">
        <v>63</v>
      </c>
      <c r="B86" s="19"/>
      <c r="C86" s="20" t="n">
        <v>0.0186757518706649</v>
      </c>
      <c r="D86" s="21"/>
      <c r="E86" s="22" t="n">
        <v>0.0186757518706649</v>
      </c>
    </row>
    <row r="87" customFormat="false" ht="12.8" hidden="false" customHeight="false" outlineLevel="0" collapsed="false">
      <c r="A87" s="18" t="s">
        <v>45</v>
      </c>
      <c r="B87" s="19"/>
      <c r="C87" s="20" t="n">
        <v>7.56175700375026</v>
      </c>
      <c r="D87" s="21"/>
      <c r="E87" s="22" t="n">
        <v>7.56175700375026</v>
      </c>
    </row>
    <row r="88" customFormat="false" ht="12.8" hidden="false" customHeight="false" outlineLevel="0" collapsed="false">
      <c r="A88" s="18" t="s">
        <v>121</v>
      </c>
      <c r="B88" s="19" t="n">
        <v>0.879765395894428</v>
      </c>
      <c r="C88" s="20"/>
      <c r="D88" s="21"/>
      <c r="E88" s="22" t="n">
        <v>0.879765395894428</v>
      </c>
    </row>
    <row r="89" customFormat="false" ht="12.8" hidden="false" customHeight="false" outlineLevel="0" collapsed="false">
      <c r="A89" s="18" t="s">
        <v>29</v>
      </c>
      <c r="B89" s="19"/>
      <c r="C89" s="20" t="n">
        <v>0.621792679929197</v>
      </c>
      <c r="D89" s="21"/>
      <c r="E89" s="22" t="n">
        <v>0.621792679929197</v>
      </c>
    </row>
    <row r="90" customFormat="false" ht="12.8" hidden="false" customHeight="false" outlineLevel="0" collapsed="false">
      <c r="A90" s="18" t="s">
        <v>131</v>
      </c>
      <c r="B90" s="19" t="n">
        <v>7.77126099706745</v>
      </c>
      <c r="C90" s="20"/>
      <c r="D90" s="21" t="n">
        <v>8.87323943661972</v>
      </c>
      <c r="E90" s="22" t="n">
        <v>16.6445004336872</v>
      </c>
    </row>
    <row r="91" customFormat="false" ht="12.8" hidden="false" customHeight="false" outlineLevel="0" collapsed="false">
      <c r="A91" s="18" t="s">
        <v>80</v>
      </c>
      <c r="B91" s="19"/>
      <c r="C91" s="20" t="n">
        <v>0.00384500773807807</v>
      </c>
      <c r="D91" s="21"/>
      <c r="E91" s="22" t="n">
        <v>0.00384500773807807</v>
      </c>
    </row>
    <row r="92" customFormat="false" ht="12.8" hidden="false" customHeight="false" outlineLevel="0" collapsed="false">
      <c r="A92" s="18" t="s">
        <v>133</v>
      </c>
      <c r="B92" s="19" t="n">
        <v>1.02639296187683</v>
      </c>
      <c r="C92" s="20"/>
      <c r="D92" s="21"/>
      <c r="E92" s="22" t="n">
        <v>1.02639296187683</v>
      </c>
    </row>
    <row r="93" customFormat="false" ht="12.8" hidden="false" customHeight="false" outlineLevel="0" collapsed="false">
      <c r="A93" s="18" t="s">
        <v>27</v>
      </c>
      <c r="B93" s="19"/>
      <c r="C93" s="20" t="n">
        <v>1.48073994427485</v>
      </c>
      <c r="D93" s="21"/>
      <c r="E93" s="22" t="n">
        <v>1.48073994427485</v>
      </c>
    </row>
    <row r="94" customFormat="false" ht="12.8" hidden="false" customHeight="false" outlineLevel="0" collapsed="false">
      <c r="A94" s="18" t="s">
        <v>57</v>
      </c>
      <c r="B94" s="19"/>
      <c r="C94" s="20" t="n">
        <v>0.0241686200679193</v>
      </c>
      <c r="D94" s="21"/>
      <c r="E94" s="22" t="n">
        <v>0.0241686200679193</v>
      </c>
    </row>
    <row r="95" customFormat="false" ht="12.8" hidden="false" customHeight="false" outlineLevel="0" collapsed="false">
      <c r="A95" s="18" t="s">
        <v>11</v>
      </c>
      <c r="B95" s="19" t="n">
        <v>7.91788856304985</v>
      </c>
      <c r="C95" s="20" t="n">
        <v>16.6726401608312</v>
      </c>
      <c r="D95" s="21" t="n">
        <v>5.91549295774648</v>
      </c>
      <c r="E95" s="22" t="n">
        <v>30.5060216816275</v>
      </c>
    </row>
    <row r="96" customFormat="false" ht="12.8" hidden="false" customHeight="false" outlineLevel="0" collapsed="false">
      <c r="A96" s="18" t="s">
        <v>142</v>
      </c>
      <c r="B96" s="19"/>
      <c r="C96" s="20"/>
      <c r="D96" s="21" t="n">
        <v>0.422535211267606</v>
      </c>
      <c r="E96" s="22" t="n">
        <v>0.422535211267606</v>
      </c>
    </row>
    <row r="97" customFormat="false" ht="12.8" hidden="false" customHeight="false" outlineLevel="0" collapsed="false">
      <c r="A97" s="18" t="s">
        <v>77</v>
      </c>
      <c r="B97" s="19"/>
      <c r="C97" s="20" t="n">
        <v>0.00769001547615615</v>
      </c>
      <c r="D97" s="21"/>
      <c r="E97" s="22" t="n">
        <v>0.00769001547615615</v>
      </c>
    </row>
    <row r="98" customFormat="false" ht="12.8" hidden="false" customHeight="false" outlineLevel="0" collapsed="false">
      <c r="A98" s="18" t="s">
        <v>71</v>
      </c>
      <c r="B98" s="19"/>
      <c r="C98" s="20" t="n">
        <v>0.00370768603314671</v>
      </c>
      <c r="D98" s="21"/>
      <c r="E98" s="22" t="n">
        <v>0.00370768603314671</v>
      </c>
    </row>
    <row r="99" customFormat="false" ht="12.8" hidden="false" customHeight="false" outlineLevel="0" collapsed="false">
      <c r="A99" s="18" t="s">
        <v>167</v>
      </c>
      <c r="B99" s="19"/>
      <c r="C99" s="20"/>
      <c r="D99" s="21" t="n">
        <v>0.140845070422535</v>
      </c>
      <c r="E99" s="22" t="n">
        <v>0.140845070422535</v>
      </c>
    </row>
    <row r="100" customFormat="false" ht="12.8" hidden="false" customHeight="false" outlineLevel="0" collapsed="false">
      <c r="A100" s="18" t="s">
        <v>136</v>
      </c>
      <c r="B100" s="19" t="n">
        <v>1.46627565982405</v>
      </c>
      <c r="C100" s="20"/>
      <c r="D100" s="21"/>
      <c r="E100" s="22" t="n">
        <v>1.46627565982405</v>
      </c>
    </row>
    <row r="101" customFormat="false" ht="12.8" hidden="false" customHeight="false" outlineLevel="0" collapsed="false">
      <c r="A101" s="18" t="s">
        <v>40</v>
      </c>
      <c r="B101" s="19"/>
      <c r="C101" s="20" t="n">
        <v>0.191014491559521</v>
      </c>
      <c r="D101" s="21"/>
      <c r="E101" s="22" t="n">
        <v>0.191014491559521</v>
      </c>
    </row>
    <row r="102" customFormat="false" ht="12.8" hidden="false" customHeight="false" outlineLevel="0" collapsed="false">
      <c r="A102" s="18" t="s">
        <v>65</v>
      </c>
      <c r="B102" s="23"/>
      <c r="C102" s="24" t="n">
        <v>0.00700340695149935</v>
      </c>
      <c r="D102" s="25"/>
      <c r="E102" s="26" t="n">
        <v>0.00700340695149935</v>
      </c>
    </row>
    <row r="103" customFormat="false" ht="12.8" hidden="false" customHeight="false" outlineLevel="0" collapsed="false">
      <c r="A103" s="27" t="s">
        <v>82</v>
      </c>
      <c r="B103" s="28" t="n">
        <v>100</v>
      </c>
      <c r="C103" s="29" t="n">
        <v>100.007415372066</v>
      </c>
      <c r="D103" s="30" t="n">
        <v>100</v>
      </c>
      <c r="E103" s="31" t="n">
        <v>300.007415372066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W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1" activeCellId="0" sqref="I31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67" width="11.52"/>
  </cols>
  <sheetData>
    <row r="1" customFormat="false" ht="12.8" hidden="false" customHeight="false" outlineLevel="0" collapsed="false">
      <c r="A1" s="72" t="s">
        <v>174</v>
      </c>
      <c r="B1" s="73" t="s">
        <v>137</v>
      </c>
      <c r="C1" s="74" t="s">
        <v>60</v>
      </c>
      <c r="D1" s="74" t="s">
        <v>44</v>
      </c>
      <c r="E1" s="74" t="s">
        <v>61</v>
      </c>
      <c r="F1" s="74" t="s">
        <v>76</v>
      </c>
      <c r="G1" s="74" t="s">
        <v>47</v>
      </c>
      <c r="H1" s="74" t="s">
        <v>171</v>
      </c>
      <c r="I1" s="74" t="s">
        <v>129</v>
      </c>
      <c r="J1" s="74" t="s">
        <v>79</v>
      </c>
      <c r="K1" s="74" t="s">
        <v>103</v>
      </c>
      <c r="L1" s="74" t="s">
        <v>6</v>
      </c>
      <c r="M1" s="74" t="s">
        <v>78</v>
      </c>
      <c r="N1" s="74" t="s">
        <v>15</v>
      </c>
      <c r="O1" s="74" t="s">
        <v>72</v>
      </c>
      <c r="P1" s="74" t="s">
        <v>42</v>
      </c>
      <c r="Q1" s="74" t="s">
        <v>68</v>
      </c>
      <c r="R1" s="74" t="s">
        <v>50</v>
      </c>
      <c r="S1" s="74" t="s">
        <v>30</v>
      </c>
      <c r="T1" s="74" t="s">
        <v>159</v>
      </c>
      <c r="U1" s="74" t="s">
        <v>157</v>
      </c>
      <c r="V1" s="74" t="s">
        <v>105</v>
      </c>
      <c r="W1" s="74" t="s">
        <v>70</v>
      </c>
      <c r="X1" s="74" t="s">
        <v>21</v>
      </c>
      <c r="Y1" s="74" t="s">
        <v>59</v>
      </c>
      <c r="Z1" s="74" t="s">
        <v>36</v>
      </c>
      <c r="AA1" s="74" t="s">
        <v>51</v>
      </c>
      <c r="AB1" s="74" t="s">
        <v>151</v>
      </c>
      <c r="AC1" s="74" t="s">
        <v>165</v>
      </c>
      <c r="AD1" s="74" t="s">
        <v>22</v>
      </c>
      <c r="AE1" s="74" t="s">
        <v>66</v>
      </c>
      <c r="AF1" s="74" t="s">
        <v>33</v>
      </c>
      <c r="AG1" s="74" t="s">
        <v>110</v>
      </c>
      <c r="AH1" s="74" t="s">
        <v>119</v>
      </c>
      <c r="AI1" s="74" t="s">
        <v>24</v>
      </c>
      <c r="AJ1" s="74" t="s">
        <v>52</v>
      </c>
      <c r="AK1" s="74" t="s">
        <v>169</v>
      </c>
      <c r="AL1" s="74" t="s">
        <v>38</v>
      </c>
      <c r="AM1" s="74" t="s">
        <v>108</v>
      </c>
      <c r="AN1" s="74" t="s">
        <v>18</v>
      </c>
      <c r="AO1" s="74" t="s">
        <v>56</v>
      </c>
      <c r="AP1" s="74" t="s">
        <v>74</v>
      </c>
      <c r="AQ1" s="74" t="s">
        <v>39</v>
      </c>
      <c r="AR1" s="74" t="s">
        <v>113</v>
      </c>
      <c r="AS1" s="74" t="s">
        <v>5</v>
      </c>
      <c r="AT1" s="74" t="s">
        <v>115</v>
      </c>
      <c r="AU1" s="74" t="s">
        <v>116</v>
      </c>
      <c r="AV1" s="74" t="s">
        <v>117</v>
      </c>
      <c r="AW1" s="74" t="s">
        <v>26</v>
      </c>
      <c r="AX1" s="74" t="s">
        <v>139</v>
      </c>
      <c r="AY1" s="74" t="s">
        <v>55</v>
      </c>
      <c r="AZ1" s="74" t="s">
        <v>32</v>
      </c>
      <c r="BA1" s="74" t="s">
        <v>49</v>
      </c>
      <c r="BB1" s="74" t="s">
        <v>10</v>
      </c>
      <c r="BC1" s="74" t="s">
        <v>62</v>
      </c>
      <c r="BD1" s="74" t="s">
        <v>64</v>
      </c>
      <c r="BE1" s="74" t="s">
        <v>144</v>
      </c>
      <c r="BF1" s="74" t="s">
        <v>146</v>
      </c>
      <c r="BG1" s="74" t="s">
        <v>48</v>
      </c>
      <c r="BH1" s="74" t="s">
        <v>69</v>
      </c>
      <c r="BI1" s="74" t="s">
        <v>54</v>
      </c>
      <c r="BJ1" s="74" t="s">
        <v>37</v>
      </c>
      <c r="BK1" s="74" t="s">
        <v>13</v>
      </c>
      <c r="BL1" s="74" t="s">
        <v>8</v>
      </c>
      <c r="BM1" s="74" t="s">
        <v>124</v>
      </c>
      <c r="BN1" s="74" t="s">
        <v>23</v>
      </c>
      <c r="BO1" s="74" t="s">
        <v>19</v>
      </c>
      <c r="BP1" s="74" t="s">
        <v>58</v>
      </c>
      <c r="BQ1" s="74" t="s">
        <v>148</v>
      </c>
      <c r="BR1" s="74" t="s">
        <v>67</v>
      </c>
      <c r="BS1" s="74" t="s">
        <v>28</v>
      </c>
      <c r="BT1" s="74" t="s">
        <v>149</v>
      </c>
      <c r="BU1" s="74" t="s">
        <v>126</v>
      </c>
      <c r="BV1" s="74" t="s">
        <v>53</v>
      </c>
      <c r="BW1" s="74" t="s">
        <v>128</v>
      </c>
      <c r="BX1" s="74" t="s">
        <v>152</v>
      </c>
      <c r="BY1" s="74" t="s">
        <v>153</v>
      </c>
      <c r="BZ1" s="74" t="s">
        <v>154</v>
      </c>
      <c r="CA1" s="74" t="s">
        <v>7</v>
      </c>
      <c r="CB1" s="74" t="s">
        <v>155</v>
      </c>
      <c r="CC1" s="74" t="s">
        <v>161</v>
      </c>
      <c r="CD1" s="74" t="s">
        <v>41</v>
      </c>
      <c r="CE1" s="74" t="s">
        <v>164</v>
      </c>
      <c r="CF1" s="74" t="s">
        <v>46</v>
      </c>
      <c r="CG1" s="74" t="s">
        <v>63</v>
      </c>
      <c r="CH1" s="74" t="s">
        <v>45</v>
      </c>
      <c r="CI1" s="74" t="s">
        <v>121</v>
      </c>
      <c r="CJ1" s="74" t="s">
        <v>29</v>
      </c>
      <c r="CK1" s="74" t="s">
        <v>131</v>
      </c>
      <c r="CL1" s="74" t="s">
        <v>80</v>
      </c>
      <c r="CM1" s="74" t="s">
        <v>133</v>
      </c>
      <c r="CN1" s="74" t="s">
        <v>27</v>
      </c>
      <c r="CO1" s="74" t="s">
        <v>57</v>
      </c>
      <c r="CP1" s="74" t="s">
        <v>11</v>
      </c>
      <c r="CQ1" s="74" t="s">
        <v>142</v>
      </c>
      <c r="CR1" s="74" t="s">
        <v>77</v>
      </c>
      <c r="CS1" s="74" t="s">
        <v>71</v>
      </c>
      <c r="CT1" s="74" t="s">
        <v>167</v>
      </c>
      <c r="CU1" s="74" t="s">
        <v>136</v>
      </c>
      <c r="CV1" s="74" t="s">
        <v>40</v>
      </c>
      <c r="CW1" s="74" t="s">
        <v>65</v>
      </c>
    </row>
    <row r="2" customFormat="false" ht="12.8" hidden="false" customHeight="false" outlineLevel="0" collapsed="false">
      <c r="A2" s="36" t="s">
        <v>177</v>
      </c>
      <c r="B2" s="37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0.439882697947214</v>
      </c>
      <c r="J2" s="38" t="n">
        <v>0</v>
      </c>
      <c r="K2" s="38" t="n">
        <v>2.93255131964809</v>
      </c>
      <c r="L2" s="38" t="n">
        <v>0</v>
      </c>
      <c r="M2" s="38" t="n">
        <v>0</v>
      </c>
      <c r="N2" s="38" t="n">
        <v>0.879765395894428</v>
      </c>
      <c r="O2" s="38" t="n">
        <v>0</v>
      </c>
      <c r="P2" s="38" t="n">
        <v>0</v>
      </c>
      <c r="Q2" s="38" t="n">
        <v>0</v>
      </c>
      <c r="R2" s="38" t="n">
        <v>0</v>
      </c>
      <c r="S2" s="38" t="n">
        <v>0</v>
      </c>
      <c r="T2" s="38" t="n">
        <v>0</v>
      </c>
      <c r="U2" s="38" t="n">
        <v>0</v>
      </c>
      <c r="V2" s="38" t="n">
        <v>6.158357771261</v>
      </c>
      <c r="W2" s="38" t="n">
        <v>0</v>
      </c>
      <c r="X2" s="38" t="n">
        <v>0</v>
      </c>
      <c r="Y2" s="38" t="n">
        <v>0</v>
      </c>
      <c r="Z2" s="38" t="n">
        <v>0</v>
      </c>
      <c r="AA2" s="38" t="n">
        <v>0</v>
      </c>
      <c r="AB2" s="38" t="n">
        <v>0</v>
      </c>
      <c r="AC2" s="38" t="n">
        <v>0</v>
      </c>
      <c r="AD2" s="38" t="n">
        <v>0.439882697947214</v>
      </c>
      <c r="AE2" s="38" t="n">
        <v>0</v>
      </c>
      <c r="AF2" s="38" t="n">
        <v>0</v>
      </c>
      <c r="AG2" s="38" t="n">
        <v>3.0791788856305</v>
      </c>
      <c r="AH2" s="38" t="n">
        <v>0.293255131964809</v>
      </c>
      <c r="AI2" s="38" t="n">
        <v>0</v>
      </c>
      <c r="AJ2" s="38" t="n">
        <v>0</v>
      </c>
      <c r="AK2" s="38" t="n">
        <v>0</v>
      </c>
      <c r="AL2" s="38" t="n">
        <v>0</v>
      </c>
      <c r="AM2" s="38" t="n">
        <v>0.586510263929619</v>
      </c>
      <c r="AN2" s="38" t="n">
        <v>8.06451612903226</v>
      </c>
      <c r="AO2" s="38" t="n">
        <v>0</v>
      </c>
      <c r="AP2" s="38" t="n">
        <v>0</v>
      </c>
      <c r="AQ2" s="38" t="n">
        <v>8.94428152492669</v>
      </c>
      <c r="AR2" s="38" t="n">
        <v>5.42521994134897</v>
      </c>
      <c r="AS2" s="38" t="n">
        <v>7.18475073313783</v>
      </c>
      <c r="AT2" s="38" t="n">
        <v>2.63929618768328</v>
      </c>
      <c r="AU2" s="38" t="n">
        <v>1.61290322580645</v>
      </c>
      <c r="AV2" s="38" t="n">
        <v>2.05278592375367</v>
      </c>
      <c r="AW2" s="38" t="n">
        <v>0.879765395894428</v>
      </c>
      <c r="AX2" s="38" t="n">
        <v>0</v>
      </c>
      <c r="AY2" s="38" t="n">
        <v>0</v>
      </c>
      <c r="AZ2" s="38" t="n">
        <v>3.0791788856305</v>
      </c>
      <c r="BA2" s="38" t="n">
        <v>0</v>
      </c>
      <c r="BB2" s="38" t="n">
        <v>10.5571847507331</v>
      </c>
      <c r="BC2" s="38" t="n">
        <v>0</v>
      </c>
      <c r="BD2" s="38" t="n">
        <v>0</v>
      </c>
      <c r="BE2" s="38" t="n">
        <v>0</v>
      </c>
      <c r="BF2" s="38" t="n">
        <v>0</v>
      </c>
      <c r="BG2" s="38" t="n">
        <v>0</v>
      </c>
      <c r="BH2" s="38" t="n">
        <v>0</v>
      </c>
      <c r="BI2" s="38" t="n">
        <v>0</v>
      </c>
      <c r="BJ2" s="38" t="n">
        <v>6.45161290322581</v>
      </c>
      <c r="BK2" s="38" t="n">
        <v>0</v>
      </c>
      <c r="BL2" s="38" t="n">
        <v>0</v>
      </c>
      <c r="BM2" s="38" t="n">
        <v>1.02639296187683</v>
      </c>
      <c r="BN2" s="38" t="n">
        <v>4.10557184750733</v>
      </c>
      <c r="BO2" s="38" t="n">
        <v>1.31964809384164</v>
      </c>
      <c r="BP2" s="38" t="n">
        <v>0</v>
      </c>
      <c r="BQ2" s="38" t="n">
        <v>0</v>
      </c>
      <c r="BR2" s="38" t="n">
        <v>0</v>
      </c>
      <c r="BS2" s="38" t="n">
        <v>0</v>
      </c>
      <c r="BT2" s="38" t="n">
        <v>0</v>
      </c>
      <c r="BU2" s="38" t="n">
        <v>2.19941348973607</v>
      </c>
      <c r="BV2" s="38" t="n">
        <v>0</v>
      </c>
      <c r="BW2" s="38" t="n">
        <v>0.586510263929619</v>
      </c>
      <c r="BX2" s="38" t="n">
        <v>0</v>
      </c>
      <c r="BY2" s="38" t="n">
        <v>0</v>
      </c>
      <c r="BZ2" s="38" t="n">
        <v>0</v>
      </c>
      <c r="CA2" s="38" t="n">
        <v>0</v>
      </c>
      <c r="CB2" s="38" t="n">
        <v>0</v>
      </c>
      <c r="CC2" s="38" t="n">
        <v>0</v>
      </c>
      <c r="CD2" s="38" t="n">
        <v>0</v>
      </c>
      <c r="CE2" s="38" t="n">
        <v>0</v>
      </c>
      <c r="CF2" s="38" t="n">
        <v>0</v>
      </c>
      <c r="CG2" s="38" t="n">
        <v>0</v>
      </c>
      <c r="CH2" s="38" t="n">
        <v>0</v>
      </c>
      <c r="CI2" s="38" t="n">
        <v>0.879765395894428</v>
      </c>
      <c r="CJ2" s="38" t="n">
        <v>0</v>
      </c>
      <c r="CK2" s="38" t="n">
        <v>7.77126099706745</v>
      </c>
      <c r="CL2" s="38" t="n">
        <v>0</v>
      </c>
      <c r="CM2" s="38" t="n">
        <v>1.02639296187683</v>
      </c>
      <c r="CN2" s="38" t="n">
        <v>0</v>
      </c>
      <c r="CO2" s="38" t="n">
        <v>0</v>
      </c>
      <c r="CP2" s="38" t="n">
        <v>7.91788856304985</v>
      </c>
      <c r="CQ2" s="38" t="n">
        <v>0</v>
      </c>
      <c r="CR2" s="38" t="n">
        <v>0</v>
      </c>
      <c r="CS2" s="38" t="n">
        <v>0</v>
      </c>
      <c r="CT2" s="38" t="n">
        <v>0</v>
      </c>
      <c r="CU2" s="38" t="n">
        <v>1.46627565982405</v>
      </c>
      <c r="CV2" s="38" t="n">
        <v>0</v>
      </c>
      <c r="CW2" s="39" t="n">
        <v>0</v>
      </c>
    </row>
    <row r="3" customFormat="false" ht="12.8" hidden="false" customHeight="false" outlineLevel="0" collapsed="false">
      <c r="A3" s="40" t="s">
        <v>179</v>
      </c>
      <c r="B3" s="41" t="n">
        <v>0</v>
      </c>
      <c r="C3" s="42" t="n">
        <v>0.0216968293791548</v>
      </c>
      <c r="D3" s="42" t="n">
        <v>11.1069914599632</v>
      </c>
      <c r="E3" s="42" t="n">
        <v>0.00769001547615615</v>
      </c>
      <c r="F3" s="42" t="n">
        <v>0.106286999616872</v>
      </c>
      <c r="G3" s="42" t="n">
        <v>4.01789576458665</v>
      </c>
      <c r="H3" s="42" t="n">
        <v>0</v>
      </c>
      <c r="I3" s="42" t="n">
        <v>0</v>
      </c>
      <c r="J3" s="42" t="n">
        <v>0.00508090308246031</v>
      </c>
      <c r="K3" s="42" t="n">
        <v>0</v>
      </c>
      <c r="L3" s="42" t="n">
        <v>3.78376225767869</v>
      </c>
      <c r="M3" s="42" t="n">
        <v>0.00645412013177391</v>
      </c>
      <c r="N3" s="42" t="n">
        <v>0.387659173021229</v>
      </c>
      <c r="O3" s="42" t="n">
        <v>0.00357036432821535</v>
      </c>
      <c r="P3" s="42" t="n">
        <v>0.114663623617685</v>
      </c>
      <c r="Q3" s="42" t="n">
        <v>0.0108484146895774</v>
      </c>
      <c r="R3" s="42" t="n">
        <v>1.66337781183356</v>
      </c>
      <c r="S3" s="42" t="n">
        <v>0.612592125698796</v>
      </c>
      <c r="T3" s="42" t="n">
        <v>0</v>
      </c>
      <c r="U3" s="42" t="n">
        <v>0</v>
      </c>
      <c r="V3" s="42" t="n">
        <v>0</v>
      </c>
      <c r="W3" s="42" t="n">
        <v>0.00563018990218575</v>
      </c>
      <c r="X3" s="42" t="n">
        <v>1.26253575513892</v>
      </c>
      <c r="Y3" s="42" t="n">
        <v>0.0146934224276555</v>
      </c>
      <c r="Z3" s="42" t="n">
        <v>0.270386437009847</v>
      </c>
      <c r="AA3" s="42" t="n">
        <v>0.446432862731851</v>
      </c>
      <c r="AB3" s="42" t="n">
        <v>0</v>
      </c>
      <c r="AC3" s="42" t="n">
        <v>0</v>
      </c>
      <c r="AD3" s="42" t="n">
        <v>1.73464777669294</v>
      </c>
      <c r="AE3" s="42" t="n">
        <v>0.00686608524656799</v>
      </c>
      <c r="AF3" s="42" t="n">
        <v>0.908245756416013</v>
      </c>
      <c r="AG3" s="42" t="n">
        <v>0</v>
      </c>
      <c r="AH3" s="42" t="n">
        <v>0</v>
      </c>
      <c r="AI3" s="42" t="n">
        <v>0.437781595321175</v>
      </c>
      <c r="AJ3" s="42" t="n">
        <v>0.108896112010568</v>
      </c>
      <c r="AK3" s="42" t="n">
        <v>0</v>
      </c>
      <c r="AL3" s="42" t="n">
        <v>0.248689607630692</v>
      </c>
      <c r="AM3" s="42" t="n">
        <v>0</v>
      </c>
      <c r="AN3" s="42" t="n">
        <v>2.88554098572266</v>
      </c>
      <c r="AO3" s="42" t="n">
        <v>0.0307600619046246</v>
      </c>
      <c r="AP3" s="42" t="n">
        <v>8.77513158852375</v>
      </c>
      <c r="AQ3" s="42" t="n">
        <v>0.410866541154628</v>
      </c>
      <c r="AR3" s="42" t="n">
        <v>0</v>
      </c>
      <c r="AS3" s="42" t="n">
        <v>10.7514655658959</v>
      </c>
      <c r="AT3" s="42" t="n">
        <v>0</v>
      </c>
      <c r="AU3" s="42" t="n">
        <v>0</v>
      </c>
      <c r="AV3" s="42" t="n">
        <v>0</v>
      </c>
      <c r="AW3" s="42" t="n">
        <v>1.80372059427341</v>
      </c>
      <c r="AX3" s="42" t="n">
        <v>0</v>
      </c>
      <c r="AY3" s="42" t="n">
        <v>0.0295241665602423</v>
      </c>
      <c r="AZ3" s="42" t="n">
        <v>1.57878764159584</v>
      </c>
      <c r="BA3" s="42" t="n">
        <v>1.98855560911102</v>
      </c>
      <c r="BB3" s="42" t="n">
        <v>4.4555400382029</v>
      </c>
      <c r="BC3" s="42" t="n">
        <v>0.0116723449191656</v>
      </c>
      <c r="BD3" s="42" t="n">
        <v>0.0126335968536851</v>
      </c>
      <c r="BE3" s="42" t="n">
        <v>0</v>
      </c>
      <c r="BF3" s="42" t="n">
        <v>0</v>
      </c>
      <c r="BG3" s="42" t="n">
        <v>3.2565842324472</v>
      </c>
      <c r="BH3" s="42" t="n">
        <v>0.0124962751487537</v>
      </c>
      <c r="BI3" s="42" t="n">
        <v>0.0521822478739167</v>
      </c>
      <c r="BJ3" s="42" t="n">
        <v>0.266404107566838</v>
      </c>
      <c r="BK3" s="42" t="n">
        <v>0.970177845340057</v>
      </c>
      <c r="BL3" s="42" t="n">
        <v>0.285629146257228</v>
      </c>
      <c r="BM3" s="42" t="n">
        <v>0</v>
      </c>
      <c r="BN3" s="42" t="n">
        <v>0.859359229460449</v>
      </c>
      <c r="BO3" s="42" t="n">
        <v>1.0667150039068</v>
      </c>
      <c r="BP3" s="42" t="n">
        <v>0.0197743255101158</v>
      </c>
      <c r="BQ3" s="42" t="n">
        <v>0</v>
      </c>
      <c r="BR3" s="42" t="n">
        <v>0.0111230580994401</v>
      </c>
      <c r="BS3" s="42" t="n">
        <v>1.02716635288657</v>
      </c>
      <c r="BT3" s="42" t="n">
        <v>0</v>
      </c>
      <c r="BU3" s="42" t="n">
        <v>0</v>
      </c>
      <c r="BV3" s="42" t="n">
        <v>0.0506717091196717</v>
      </c>
      <c r="BW3" s="42" t="n">
        <v>0</v>
      </c>
      <c r="BX3" s="42" t="n">
        <v>0</v>
      </c>
      <c r="BY3" s="42" t="n">
        <v>0</v>
      </c>
      <c r="BZ3" s="42" t="n">
        <v>0</v>
      </c>
      <c r="CA3" s="42" t="n">
        <v>0.447668758076233</v>
      </c>
      <c r="CB3" s="42" t="n">
        <v>0</v>
      </c>
      <c r="CC3" s="42" t="n">
        <v>0</v>
      </c>
      <c r="CD3" s="42" t="n">
        <v>0.185521623362267</v>
      </c>
      <c r="CE3" s="42" t="n">
        <v>0</v>
      </c>
      <c r="CF3" s="42" t="n">
        <v>4.87533249017807</v>
      </c>
      <c r="CG3" s="42" t="n">
        <v>0.0186757518706649</v>
      </c>
      <c r="CH3" s="42" t="n">
        <v>7.56175700375026</v>
      </c>
      <c r="CI3" s="42" t="n">
        <v>0</v>
      </c>
      <c r="CJ3" s="42" t="n">
        <v>0.621792679929197</v>
      </c>
      <c r="CK3" s="42" t="n">
        <v>0</v>
      </c>
      <c r="CL3" s="42" t="n">
        <v>0.00384500773807807</v>
      </c>
      <c r="CM3" s="42" t="n">
        <v>0</v>
      </c>
      <c r="CN3" s="42" t="n">
        <v>1.48073994427485</v>
      </c>
      <c r="CO3" s="42" t="n">
        <v>0.0241686200679193</v>
      </c>
      <c r="CP3" s="42" t="n">
        <v>16.6726401608312</v>
      </c>
      <c r="CQ3" s="42" t="n">
        <v>0</v>
      </c>
      <c r="CR3" s="42" t="n">
        <v>0.00769001547615615</v>
      </c>
      <c r="CS3" s="42" t="n">
        <v>0.00370768603314671</v>
      </c>
      <c r="CT3" s="42" t="n">
        <v>0</v>
      </c>
      <c r="CU3" s="42" t="n">
        <v>0</v>
      </c>
      <c r="CV3" s="42" t="n">
        <v>0.191014491559521</v>
      </c>
      <c r="CW3" s="43" t="n">
        <v>0.00700340695149935</v>
      </c>
    </row>
    <row r="4" customFormat="false" ht="12.8" hidden="false" customHeight="false" outlineLevel="0" collapsed="false">
      <c r="A4" s="40" t="s">
        <v>178</v>
      </c>
      <c r="B4" s="44" t="n">
        <v>1.12676056338028</v>
      </c>
      <c r="C4" s="45" t="n">
        <v>0</v>
      </c>
      <c r="D4" s="45" t="n">
        <v>0</v>
      </c>
      <c r="E4" s="45" t="n">
        <v>0</v>
      </c>
      <c r="F4" s="45" t="n">
        <v>0</v>
      </c>
      <c r="G4" s="45" t="n">
        <v>0</v>
      </c>
      <c r="H4" s="45" t="n">
        <v>0.563380281690141</v>
      </c>
      <c r="I4" s="45" t="n">
        <v>2.11267605633803</v>
      </c>
      <c r="J4" s="45" t="n">
        <v>0</v>
      </c>
      <c r="K4" s="45" t="n">
        <v>4.08450704225352</v>
      </c>
      <c r="L4" s="45" t="n">
        <v>4.50704225352113</v>
      </c>
      <c r="M4" s="45" t="n">
        <v>0</v>
      </c>
      <c r="N4" s="45" t="n">
        <v>3.66197183098592</v>
      </c>
      <c r="O4" s="45" t="n">
        <v>0</v>
      </c>
      <c r="P4" s="45" t="n">
        <v>0</v>
      </c>
      <c r="Q4" s="45" t="n">
        <v>0</v>
      </c>
      <c r="R4" s="45" t="n">
        <v>0</v>
      </c>
      <c r="S4" s="45" t="n">
        <v>0</v>
      </c>
      <c r="T4" s="45" t="n">
        <v>0.28169014084507</v>
      </c>
      <c r="U4" s="45" t="n">
        <v>0.845070422535211</v>
      </c>
      <c r="V4" s="45" t="n">
        <v>4.7887323943662</v>
      </c>
      <c r="W4" s="45" t="n">
        <v>0</v>
      </c>
      <c r="X4" s="45" t="n">
        <v>0</v>
      </c>
      <c r="Y4" s="45" t="n">
        <v>0</v>
      </c>
      <c r="Z4" s="45" t="n">
        <v>0.28169014084507</v>
      </c>
      <c r="AA4" s="45" t="n">
        <v>0</v>
      </c>
      <c r="AB4" s="45" t="n">
        <v>0.28169014084507</v>
      </c>
      <c r="AC4" s="45" t="n">
        <v>0.28169014084507</v>
      </c>
      <c r="AD4" s="45" t="n">
        <v>1.12676056338028</v>
      </c>
      <c r="AE4" s="45" t="n">
        <v>0</v>
      </c>
      <c r="AF4" s="45" t="n">
        <v>0</v>
      </c>
      <c r="AG4" s="45" t="n">
        <v>5.07042253521127</v>
      </c>
      <c r="AH4" s="45" t="n">
        <v>0</v>
      </c>
      <c r="AI4" s="45" t="n">
        <v>0</v>
      </c>
      <c r="AJ4" s="45" t="n">
        <v>0</v>
      </c>
      <c r="AK4" s="45" t="n">
        <v>0.422535211267606</v>
      </c>
      <c r="AL4" s="45" t="n">
        <v>0</v>
      </c>
      <c r="AM4" s="45" t="n">
        <v>0</v>
      </c>
      <c r="AN4" s="45" t="n">
        <v>0.140845070422535</v>
      </c>
      <c r="AO4" s="45" t="n">
        <v>0</v>
      </c>
      <c r="AP4" s="45" t="n">
        <v>0</v>
      </c>
      <c r="AQ4" s="45" t="n">
        <v>7.04225352112676</v>
      </c>
      <c r="AR4" s="45" t="n">
        <v>0</v>
      </c>
      <c r="AS4" s="45" t="n">
        <v>8.73239436619718</v>
      </c>
      <c r="AT4" s="45" t="n">
        <v>2.25352112676056</v>
      </c>
      <c r="AU4" s="45" t="n">
        <v>0</v>
      </c>
      <c r="AV4" s="45" t="n">
        <v>0</v>
      </c>
      <c r="AW4" s="45" t="n">
        <v>2.67605633802817</v>
      </c>
      <c r="AX4" s="45" t="n">
        <v>0.422535211267606</v>
      </c>
      <c r="AY4" s="45" t="n">
        <v>0</v>
      </c>
      <c r="AZ4" s="45" t="n">
        <v>0</v>
      </c>
      <c r="BA4" s="45" t="n">
        <v>0</v>
      </c>
      <c r="BB4" s="45" t="n">
        <v>4.92957746478873</v>
      </c>
      <c r="BC4" s="45" t="n">
        <v>0</v>
      </c>
      <c r="BD4" s="45" t="n">
        <v>0</v>
      </c>
      <c r="BE4" s="45" t="n">
        <v>0.422535211267606</v>
      </c>
      <c r="BF4" s="45" t="n">
        <v>1.54929577464789</v>
      </c>
      <c r="BG4" s="45" t="n">
        <v>0</v>
      </c>
      <c r="BH4" s="45" t="n">
        <v>0</v>
      </c>
      <c r="BI4" s="45" t="n">
        <v>0</v>
      </c>
      <c r="BJ4" s="45" t="n">
        <v>8.02816901408451</v>
      </c>
      <c r="BK4" s="45" t="n">
        <v>0</v>
      </c>
      <c r="BL4" s="45" t="n">
        <v>0</v>
      </c>
      <c r="BM4" s="45" t="n">
        <v>1.83098591549296</v>
      </c>
      <c r="BN4" s="45" t="n">
        <v>2.3943661971831</v>
      </c>
      <c r="BO4" s="45" t="n">
        <v>2.25352112676056</v>
      </c>
      <c r="BP4" s="45" t="n">
        <v>1.69014084507042</v>
      </c>
      <c r="BQ4" s="45" t="n">
        <v>1.12676056338028</v>
      </c>
      <c r="BR4" s="45" t="n">
        <v>0</v>
      </c>
      <c r="BS4" s="45" t="n">
        <v>0.845070422535211</v>
      </c>
      <c r="BT4" s="45" t="n">
        <v>1.40845070422535</v>
      </c>
      <c r="BU4" s="45" t="n">
        <v>0.422535211267606</v>
      </c>
      <c r="BV4" s="45" t="n">
        <v>0</v>
      </c>
      <c r="BW4" s="45" t="n">
        <v>0</v>
      </c>
      <c r="BX4" s="45" t="n">
        <v>0.845070422535211</v>
      </c>
      <c r="BY4" s="45" t="n">
        <v>1.12676056338028</v>
      </c>
      <c r="BZ4" s="45" t="n">
        <v>1.26760563380282</v>
      </c>
      <c r="CA4" s="45" t="n">
        <v>0</v>
      </c>
      <c r="CB4" s="45" t="n">
        <v>1.26760563380282</v>
      </c>
      <c r="CC4" s="45" t="n">
        <v>1.40845070422535</v>
      </c>
      <c r="CD4" s="45" t="n">
        <v>0</v>
      </c>
      <c r="CE4" s="45" t="n">
        <v>1.12676056338028</v>
      </c>
      <c r="CF4" s="45" t="n">
        <v>0</v>
      </c>
      <c r="CG4" s="45" t="n">
        <v>0</v>
      </c>
      <c r="CH4" s="45" t="n">
        <v>0</v>
      </c>
      <c r="CI4" s="45" t="n">
        <v>0</v>
      </c>
      <c r="CJ4" s="45" t="n">
        <v>0</v>
      </c>
      <c r="CK4" s="45" t="n">
        <v>8.87323943661972</v>
      </c>
      <c r="CL4" s="45" t="n">
        <v>0</v>
      </c>
      <c r="CM4" s="45" t="n">
        <v>0</v>
      </c>
      <c r="CN4" s="45" t="n">
        <v>0</v>
      </c>
      <c r="CO4" s="45" t="n">
        <v>0</v>
      </c>
      <c r="CP4" s="45" t="n">
        <v>5.91549295774648</v>
      </c>
      <c r="CQ4" s="45" t="n">
        <v>0.422535211267606</v>
      </c>
      <c r="CR4" s="45" t="n">
        <v>0</v>
      </c>
      <c r="CS4" s="45" t="n">
        <v>0</v>
      </c>
      <c r="CT4" s="45" t="n">
        <v>0.140845070422535</v>
      </c>
      <c r="CU4" s="45" t="n">
        <v>0</v>
      </c>
      <c r="CV4" s="45" t="n">
        <v>0</v>
      </c>
      <c r="CW4" s="4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H49" activeCellId="0" sqref="AH49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35" t="s">
        <v>174</v>
      </c>
    </row>
    <row r="2" customFormat="false" ht="12.8" hidden="false" customHeight="false" outlineLevel="0" collapsed="false">
      <c r="A2" s="0" t="s">
        <v>177</v>
      </c>
    </row>
    <row r="3" customFormat="false" ht="12.8" hidden="false" customHeight="false" outlineLevel="0" collapsed="false">
      <c r="A3" s="0" t="s">
        <v>179</v>
      </c>
    </row>
    <row r="4" customFormat="false" ht="12.8" hidden="false" customHeight="false" outlineLevel="0" collapsed="false">
      <c r="A4" s="0" t="s">
        <v>178</v>
      </c>
    </row>
  </sheetData>
  <autoFilter ref="A1:A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ColWidth="11.66015625" defaultRowHeight="12.8" zeroHeight="false" outlineLevelRow="0" outlineLevelCol="0"/>
  <cols>
    <col collapsed="false" customWidth="true" hidden="false" outlineLevel="0" max="3" min="3" style="75" width="11.53"/>
  </cols>
  <sheetData>
    <row r="1" customFormat="false" ht="12.8" hidden="false" customHeight="false" outlineLevel="0" collapsed="false">
      <c r="A1" s="35" t="s">
        <v>101</v>
      </c>
      <c r="B1" s="35" t="s">
        <v>2</v>
      </c>
      <c r="C1" s="76" t="s">
        <v>176</v>
      </c>
    </row>
    <row r="2" customFormat="false" ht="12.8" hidden="false" customHeight="false" outlineLevel="0" collapsed="false">
      <c r="A2" s="0" t="s">
        <v>135</v>
      </c>
      <c r="B2" s="0" t="n">
        <v>121589</v>
      </c>
      <c r="C2" s="75" t="n">
        <f aca="false">B2/728271</f>
        <v>0.1669557074221</v>
      </c>
    </row>
    <row r="3" customFormat="false" ht="12.8" hidden="false" customHeight="false" outlineLevel="0" collapsed="false">
      <c r="A3" s="0" t="s">
        <v>181</v>
      </c>
      <c r="B3" s="0" t="n">
        <v>111459</v>
      </c>
      <c r="C3" s="75" t="n">
        <f aca="false">B3/728271</f>
        <v>0.153046050165392</v>
      </c>
    </row>
    <row r="4" customFormat="false" ht="12.8" hidden="false" customHeight="false" outlineLevel="0" collapsed="false">
      <c r="A4" s="0" t="s">
        <v>118</v>
      </c>
      <c r="B4" s="0" t="n">
        <v>94141</v>
      </c>
      <c r="C4" s="75" t="n">
        <f aca="false">B4/728271</f>
        <v>0.1292664406519</v>
      </c>
    </row>
    <row r="5" customFormat="false" ht="12.8" hidden="false" customHeight="false" outlineLevel="0" collapsed="false">
      <c r="A5" s="0" t="s">
        <v>114</v>
      </c>
      <c r="B5" s="0" t="n">
        <v>91644</v>
      </c>
      <c r="C5" s="75" t="n">
        <f aca="false">B5/728271</f>
        <v>0.125837771928307</v>
      </c>
    </row>
    <row r="6" customFormat="false" ht="12.8" hidden="false" customHeight="false" outlineLevel="0" collapsed="false">
      <c r="A6" s="0" t="s">
        <v>166</v>
      </c>
      <c r="B6" s="0" t="n">
        <v>63902</v>
      </c>
      <c r="C6" s="75" t="n">
        <f aca="false">B6/728271</f>
        <v>0.0877448092811605</v>
      </c>
    </row>
    <row r="7" customFormat="false" ht="12.8" hidden="false" customHeight="false" outlineLevel="0" collapsed="false">
      <c r="A7" s="0" t="s">
        <v>122</v>
      </c>
      <c r="B7" s="0" t="n">
        <v>55157</v>
      </c>
      <c r="C7" s="75" t="n">
        <f aca="false">B7/728271</f>
        <v>0.0757369166148316</v>
      </c>
    </row>
    <row r="8" customFormat="false" ht="12.8" hidden="false" customHeight="false" outlineLevel="0" collapsed="false">
      <c r="A8" s="0" t="s">
        <v>123</v>
      </c>
      <c r="B8" s="0" t="n">
        <v>37966</v>
      </c>
      <c r="C8" s="75" t="n">
        <f aca="false">B8/728271</f>
        <v>0.0521316927352593</v>
      </c>
    </row>
    <row r="9" customFormat="false" ht="12.8" hidden="false" customHeight="false" outlineLevel="0" collapsed="false">
      <c r="A9" s="0" t="s">
        <v>141</v>
      </c>
      <c r="B9" s="0" t="n">
        <v>27554</v>
      </c>
      <c r="C9" s="75" t="n">
        <f aca="false">B9/728271</f>
        <v>0.0378348169843369</v>
      </c>
    </row>
    <row r="10" customFormat="false" ht="12.8" hidden="false" customHeight="false" outlineLevel="0" collapsed="false">
      <c r="A10" s="0" t="s">
        <v>109</v>
      </c>
      <c r="B10" s="0" t="n">
        <v>21013</v>
      </c>
      <c r="C10" s="75" t="n">
        <f aca="false">B10/728271</f>
        <v>0.0288532702798821</v>
      </c>
    </row>
    <row r="11" customFormat="false" ht="12.8" hidden="false" customHeight="false" outlineLevel="0" collapsed="false">
      <c r="A11" s="0" t="s">
        <v>120</v>
      </c>
      <c r="B11" s="0" t="n">
        <v>19447</v>
      </c>
      <c r="C11" s="75" t="n">
        <f aca="false">B11/728271</f>
        <v>0.0267029718332873</v>
      </c>
    </row>
    <row r="12" customFormat="false" ht="12.8" hidden="false" customHeight="false" outlineLevel="0" collapsed="false">
      <c r="A12" s="0" t="s">
        <v>182</v>
      </c>
      <c r="B12" s="0" t="n">
        <v>16653</v>
      </c>
      <c r="C12" s="75" t="n">
        <f aca="false">B12/728271</f>
        <v>0.022866487887064</v>
      </c>
    </row>
    <row r="13" customFormat="false" ht="12.8" hidden="false" customHeight="false" outlineLevel="0" collapsed="false">
      <c r="A13" s="0" t="s">
        <v>107</v>
      </c>
      <c r="B13" s="0" t="n">
        <v>12632</v>
      </c>
      <c r="C13" s="75" t="n">
        <f aca="false">B13/728271</f>
        <v>0.0173451915564398</v>
      </c>
    </row>
    <row r="14" customFormat="false" ht="12.8" hidden="false" customHeight="false" outlineLevel="0" collapsed="false">
      <c r="A14" s="0" t="s">
        <v>183</v>
      </c>
      <c r="B14" s="0" t="n">
        <v>11016</v>
      </c>
      <c r="C14" s="75" t="n">
        <f aca="false">B14/728271</f>
        <v>0.0151262373484596</v>
      </c>
    </row>
    <row r="15" customFormat="false" ht="12.8" hidden="false" customHeight="false" outlineLevel="0" collapsed="false">
      <c r="A15" s="0" t="s">
        <v>106</v>
      </c>
      <c r="B15" s="0" t="n">
        <v>7942</v>
      </c>
      <c r="C15" s="75" t="n">
        <f aca="false">B15/728271</f>
        <v>0.0109052811384773</v>
      </c>
    </row>
    <row r="16" customFormat="false" ht="12.8" hidden="false" customHeight="false" outlineLevel="0" collapsed="false">
      <c r="A16" s="0" t="s">
        <v>150</v>
      </c>
      <c r="B16" s="0" t="n">
        <v>7480</v>
      </c>
      <c r="C16" s="75" t="n">
        <f aca="false">B16/728271</f>
        <v>0.010270901903275</v>
      </c>
    </row>
    <row r="17" customFormat="false" ht="12.8" hidden="false" customHeight="false" outlineLevel="0" collapsed="false">
      <c r="A17" s="0" t="s">
        <v>111</v>
      </c>
      <c r="B17" s="0" t="n">
        <v>6614</v>
      </c>
      <c r="C17" s="75" t="n">
        <f aca="false">B17/728271</f>
        <v>0.00908178411607767</v>
      </c>
    </row>
    <row r="18" customFormat="false" ht="12.8" hidden="false" customHeight="false" outlineLevel="0" collapsed="false">
      <c r="A18" s="0" t="s">
        <v>168</v>
      </c>
      <c r="B18" s="0" t="n">
        <v>4528</v>
      </c>
      <c r="C18" s="75" t="n">
        <f aca="false">B18/728271</f>
        <v>0.00621746575107343</v>
      </c>
    </row>
    <row r="19" customFormat="false" ht="12.8" hidden="false" customHeight="false" outlineLevel="0" collapsed="false">
      <c r="A19" s="0" t="s">
        <v>172</v>
      </c>
      <c r="B19" s="0" t="n">
        <v>3409</v>
      </c>
      <c r="C19" s="75" t="n">
        <f aca="false">B19/728271</f>
        <v>0.00468094981126531</v>
      </c>
    </row>
    <row r="20" customFormat="false" ht="12.8" hidden="false" customHeight="false" outlineLevel="0" collapsed="false">
      <c r="A20" s="0" t="s">
        <v>156</v>
      </c>
      <c r="B20" s="0" t="n">
        <v>3260</v>
      </c>
      <c r="C20" s="75" t="n">
        <f aca="false">B20/728271</f>
        <v>0.00447635564233644</v>
      </c>
    </row>
    <row r="21" customFormat="false" ht="12.8" hidden="false" customHeight="false" outlineLevel="0" collapsed="false">
      <c r="A21" s="0" t="s">
        <v>132</v>
      </c>
      <c r="B21" s="0" t="n">
        <v>2823</v>
      </c>
      <c r="C21" s="75" t="n">
        <f aca="false">B21/728271</f>
        <v>0.00387630428782692</v>
      </c>
    </row>
    <row r="22" customFormat="false" ht="12.8" hidden="false" customHeight="false" outlineLevel="0" collapsed="false">
      <c r="A22" s="0" t="s">
        <v>170</v>
      </c>
      <c r="B22" s="0" t="n">
        <v>2604</v>
      </c>
      <c r="C22" s="75" t="n">
        <f aca="false">B22/728271</f>
        <v>0.00357559205295831</v>
      </c>
    </row>
    <row r="23" customFormat="false" ht="12.8" hidden="false" customHeight="false" outlineLevel="0" collapsed="false">
      <c r="A23" s="0" t="s">
        <v>163</v>
      </c>
      <c r="B23" s="0" t="n">
        <v>1969</v>
      </c>
      <c r="C23" s="75" t="n">
        <f aca="false">B23/728271</f>
        <v>0.0027036638833621</v>
      </c>
    </row>
    <row r="24" customFormat="false" ht="12.8" hidden="false" customHeight="false" outlineLevel="0" collapsed="false">
      <c r="A24" s="0" t="s">
        <v>184</v>
      </c>
      <c r="B24" s="0" t="n">
        <v>1391</v>
      </c>
      <c r="C24" s="75" t="n">
        <f aca="false">B24/728271</f>
        <v>0.00191000328174539</v>
      </c>
    </row>
    <row r="25" customFormat="false" ht="12.8" hidden="false" customHeight="false" outlineLevel="0" collapsed="false">
      <c r="A25" s="0" t="s">
        <v>185</v>
      </c>
      <c r="B25" s="0" t="n">
        <v>1351</v>
      </c>
      <c r="C25" s="75" t="n">
        <f aca="false">B25/728271</f>
        <v>0.00185507867263697</v>
      </c>
    </row>
    <row r="26" customFormat="false" ht="12.8" hidden="false" customHeight="false" outlineLevel="0" collapsed="false">
      <c r="A26" s="0" t="s">
        <v>127</v>
      </c>
      <c r="B26" s="0" t="n">
        <v>369</v>
      </c>
      <c r="C26" s="75" t="n">
        <f aca="false">B26/728271</f>
        <v>0.000506679519025198</v>
      </c>
    </row>
    <row r="27" customFormat="false" ht="12.8" hidden="false" customHeight="false" outlineLevel="0" collapsed="false">
      <c r="A27" s="0" t="s">
        <v>186</v>
      </c>
      <c r="B27" s="0" t="n">
        <v>224</v>
      </c>
      <c r="C27" s="75" t="n">
        <f aca="false">B27/728271</f>
        <v>0.000307577811007166</v>
      </c>
    </row>
    <row r="28" customFormat="false" ht="12.8" hidden="false" customHeight="false" outlineLevel="0" collapsed="false">
      <c r="A28" s="0" t="s">
        <v>187</v>
      </c>
      <c r="B28" s="0" t="n">
        <v>56</v>
      </c>
      <c r="C28" s="75" t="n">
        <f aca="false">B28/728271</f>
        <v>7.68944527517916E-005</v>
      </c>
    </row>
    <row r="29" customFormat="false" ht="12.8" hidden="false" customHeight="false" outlineLevel="0" collapsed="false">
      <c r="A29" s="0" t="s">
        <v>188</v>
      </c>
      <c r="B29" s="0" t="n">
        <v>51</v>
      </c>
      <c r="C29" s="75" t="n">
        <f aca="false">B29/728271</f>
        <v>7.00288766132388E-005</v>
      </c>
    </row>
    <row r="30" customFormat="false" ht="12.8" hidden="false" customHeight="false" outlineLevel="0" collapsed="false">
      <c r="A30" s="0" t="s">
        <v>189</v>
      </c>
      <c r="B30" s="0" t="n">
        <v>27</v>
      </c>
      <c r="C30" s="75" t="n">
        <f aca="false">B30/728271</f>
        <v>3.70741111481852E-005</v>
      </c>
    </row>
    <row r="33" customFormat="false" ht="12.8" hidden="false" customHeight="false" outlineLevel="0" collapsed="false">
      <c r="A33" s="35"/>
      <c r="B33" s="35"/>
      <c r="C33" s="76"/>
    </row>
  </sheetData>
  <autoFilter ref="A1:C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7" width="27.84"/>
    <col collapsed="false" customWidth="false" hidden="false" outlineLevel="0" max="1024" min="2" style="67" width="11.52"/>
  </cols>
  <sheetData>
    <row r="1" customFormat="false" ht="12.8" hidden="false" customHeight="false" outlineLevel="0" collapsed="false">
      <c r="A1" s="32" t="s">
        <v>1</v>
      </c>
      <c r="B1" s="33" t="s">
        <v>177</v>
      </c>
      <c r="C1" s="34" t="s">
        <v>179</v>
      </c>
      <c r="D1" s="34" t="s">
        <v>178</v>
      </c>
    </row>
    <row r="2" customFormat="false" ht="12.8" hidden="false" customHeight="false" outlineLevel="0" collapsed="false">
      <c r="A2" s="36" t="s">
        <v>137</v>
      </c>
      <c r="B2" s="37" t="n">
        <v>0</v>
      </c>
      <c r="C2" s="38" t="n">
        <v>0</v>
      </c>
      <c r="D2" s="39" t="n">
        <v>1.12676056338028</v>
      </c>
    </row>
    <row r="3" customFormat="false" ht="12.8" hidden="false" customHeight="false" outlineLevel="0" collapsed="false">
      <c r="A3" s="40" t="s">
        <v>60</v>
      </c>
      <c r="B3" s="41" t="n">
        <v>0</v>
      </c>
      <c r="C3" s="42" t="n">
        <v>0.0216968293791548</v>
      </c>
      <c r="D3" s="43" t="n">
        <v>0</v>
      </c>
    </row>
    <row r="4" customFormat="false" ht="12.8" hidden="false" customHeight="false" outlineLevel="0" collapsed="false">
      <c r="A4" s="40" t="s">
        <v>44</v>
      </c>
      <c r="B4" s="41" t="n">
        <v>0</v>
      </c>
      <c r="C4" s="42" t="n">
        <v>11.1069914599632</v>
      </c>
      <c r="D4" s="43" t="n">
        <v>0</v>
      </c>
    </row>
    <row r="5" customFormat="false" ht="12.8" hidden="false" customHeight="false" outlineLevel="0" collapsed="false">
      <c r="A5" s="40" t="s">
        <v>61</v>
      </c>
      <c r="B5" s="41" t="n">
        <v>0</v>
      </c>
      <c r="C5" s="42" t="n">
        <v>0.00769001547615615</v>
      </c>
      <c r="D5" s="43" t="n">
        <v>0</v>
      </c>
    </row>
    <row r="6" customFormat="false" ht="12.8" hidden="false" customHeight="false" outlineLevel="0" collapsed="false">
      <c r="A6" s="40" t="s">
        <v>76</v>
      </c>
      <c r="B6" s="41" t="n">
        <v>0</v>
      </c>
      <c r="C6" s="42" t="n">
        <v>0.106286999616872</v>
      </c>
      <c r="D6" s="43" t="n">
        <v>0</v>
      </c>
    </row>
    <row r="7" customFormat="false" ht="12.8" hidden="false" customHeight="false" outlineLevel="0" collapsed="false">
      <c r="A7" s="40" t="s">
        <v>47</v>
      </c>
      <c r="B7" s="41" t="n">
        <v>0</v>
      </c>
      <c r="C7" s="42" t="n">
        <v>4.01789576458665</v>
      </c>
      <c r="D7" s="43" t="n">
        <v>0</v>
      </c>
    </row>
    <row r="8" customFormat="false" ht="12.8" hidden="false" customHeight="false" outlineLevel="0" collapsed="false">
      <c r="A8" s="40" t="s">
        <v>171</v>
      </c>
      <c r="B8" s="41" t="n">
        <v>0</v>
      </c>
      <c r="C8" s="42" t="n">
        <v>0</v>
      </c>
      <c r="D8" s="43" t="n">
        <v>0.563380281690141</v>
      </c>
    </row>
    <row r="9" customFormat="false" ht="12.8" hidden="false" customHeight="false" outlineLevel="0" collapsed="false">
      <c r="A9" s="40" t="s">
        <v>129</v>
      </c>
      <c r="B9" s="41" t="n">
        <v>0.439882697947214</v>
      </c>
      <c r="C9" s="42" t="n">
        <v>0</v>
      </c>
      <c r="D9" s="43" t="n">
        <v>2.11267605633803</v>
      </c>
    </row>
    <row r="10" customFormat="false" ht="12.8" hidden="false" customHeight="false" outlineLevel="0" collapsed="false">
      <c r="A10" s="40" t="s">
        <v>79</v>
      </c>
      <c r="B10" s="41" t="n">
        <v>0</v>
      </c>
      <c r="C10" s="42" t="n">
        <v>0.00508090308246031</v>
      </c>
      <c r="D10" s="43" t="n">
        <v>0</v>
      </c>
    </row>
    <row r="11" customFormat="false" ht="12.8" hidden="false" customHeight="false" outlineLevel="0" collapsed="false">
      <c r="A11" s="40" t="s">
        <v>103</v>
      </c>
      <c r="B11" s="41" t="n">
        <v>2.93255131964809</v>
      </c>
      <c r="C11" s="42" t="n">
        <v>0</v>
      </c>
      <c r="D11" s="43" t="n">
        <v>4.08450704225352</v>
      </c>
    </row>
    <row r="12" customFormat="false" ht="12.8" hidden="false" customHeight="false" outlineLevel="0" collapsed="false">
      <c r="A12" s="40" t="s">
        <v>6</v>
      </c>
      <c r="B12" s="41" t="n">
        <v>0</v>
      </c>
      <c r="C12" s="42" t="n">
        <v>3.78376225767869</v>
      </c>
      <c r="D12" s="43" t="n">
        <v>4.50704225352113</v>
      </c>
    </row>
    <row r="13" customFormat="false" ht="12.8" hidden="false" customHeight="false" outlineLevel="0" collapsed="false">
      <c r="A13" s="40" t="s">
        <v>78</v>
      </c>
      <c r="B13" s="41" t="n">
        <v>0</v>
      </c>
      <c r="C13" s="42" t="n">
        <v>0.00645412013177391</v>
      </c>
      <c r="D13" s="43" t="n">
        <v>0</v>
      </c>
    </row>
    <row r="14" customFormat="false" ht="12.8" hidden="false" customHeight="false" outlineLevel="0" collapsed="false">
      <c r="A14" s="40" t="s">
        <v>15</v>
      </c>
      <c r="B14" s="41" t="n">
        <v>0.879765395894428</v>
      </c>
      <c r="C14" s="42" t="n">
        <v>0.387659173021229</v>
      </c>
      <c r="D14" s="43" t="n">
        <v>3.66197183098592</v>
      </c>
    </row>
    <row r="15" customFormat="false" ht="12.8" hidden="false" customHeight="false" outlineLevel="0" collapsed="false">
      <c r="A15" s="40" t="s">
        <v>72</v>
      </c>
      <c r="B15" s="41" t="n">
        <v>0</v>
      </c>
      <c r="C15" s="42" t="n">
        <v>0.00357036432821535</v>
      </c>
      <c r="D15" s="43" t="n">
        <v>0</v>
      </c>
    </row>
    <row r="16" customFormat="false" ht="12.8" hidden="false" customHeight="false" outlineLevel="0" collapsed="false">
      <c r="A16" s="40" t="s">
        <v>42</v>
      </c>
      <c r="B16" s="41" t="n">
        <v>0</v>
      </c>
      <c r="C16" s="42" t="n">
        <v>0.114663623617685</v>
      </c>
      <c r="D16" s="43" t="n">
        <v>0</v>
      </c>
    </row>
    <row r="17" customFormat="false" ht="12.8" hidden="false" customHeight="false" outlineLevel="0" collapsed="false">
      <c r="A17" s="40" t="s">
        <v>68</v>
      </c>
      <c r="B17" s="41" t="n">
        <v>0</v>
      </c>
      <c r="C17" s="42" t="n">
        <v>0.0108484146895774</v>
      </c>
      <c r="D17" s="43" t="n">
        <v>0</v>
      </c>
    </row>
    <row r="18" customFormat="false" ht="12.8" hidden="false" customHeight="false" outlineLevel="0" collapsed="false">
      <c r="A18" s="40" t="s">
        <v>50</v>
      </c>
      <c r="B18" s="41" t="n">
        <v>0</v>
      </c>
      <c r="C18" s="42" t="n">
        <v>1.66337781183356</v>
      </c>
      <c r="D18" s="43" t="n">
        <v>0</v>
      </c>
    </row>
    <row r="19" customFormat="false" ht="12.8" hidden="false" customHeight="false" outlineLevel="0" collapsed="false">
      <c r="A19" s="40" t="s">
        <v>30</v>
      </c>
      <c r="B19" s="41" t="n">
        <v>0</v>
      </c>
      <c r="C19" s="42" t="n">
        <v>0.612592125698796</v>
      </c>
      <c r="D19" s="43" t="n">
        <v>0</v>
      </c>
    </row>
    <row r="20" customFormat="false" ht="12.8" hidden="false" customHeight="false" outlineLevel="0" collapsed="false">
      <c r="A20" s="40" t="s">
        <v>159</v>
      </c>
      <c r="B20" s="41" t="n">
        <v>0</v>
      </c>
      <c r="C20" s="42" t="n">
        <v>0</v>
      </c>
      <c r="D20" s="43" t="n">
        <v>0.28169014084507</v>
      </c>
    </row>
    <row r="21" customFormat="false" ht="12.8" hidden="false" customHeight="false" outlineLevel="0" collapsed="false">
      <c r="A21" s="40" t="s">
        <v>157</v>
      </c>
      <c r="B21" s="41" t="n">
        <v>0</v>
      </c>
      <c r="C21" s="42" t="n">
        <v>0</v>
      </c>
      <c r="D21" s="43" t="n">
        <v>0.845070422535211</v>
      </c>
    </row>
    <row r="22" customFormat="false" ht="12.8" hidden="false" customHeight="false" outlineLevel="0" collapsed="false">
      <c r="A22" s="40" t="s">
        <v>105</v>
      </c>
      <c r="B22" s="41" t="n">
        <v>6.158357771261</v>
      </c>
      <c r="C22" s="42" t="n">
        <v>0</v>
      </c>
      <c r="D22" s="43" t="n">
        <v>4.7887323943662</v>
      </c>
    </row>
    <row r="23" customFormat="false" ht="12.8" hidden="false" customHeight="false" outlineLevel="0" collapsed="false">
      <c r="A23" s="40" t="s">
        <v>70</v>
      </c>
      <c r="B23" s="41" t="n">
        <v>0</v>
      </c>
      <c r="C23" s="42" t="n">
        <v>0.00563018990218575</v>
      </c>
      <c r="D23" s="43" t="n">
        <v>0</v>
      </c>
    </row>
    <row r="24" customFormat="false" ht="12.8" hidden="false" customHeight="false" outlineLevel="0" collapsed="false">
      <c r="A24" s="40" t="s">
        <v>21</v>
      </c>
      <c r="B24" s="41" t="n">
        <v>0</v>
      </c>
      <c r="C24" s="42" t="n">
        <v>1.26253575513892</v>
      </c>
      <c r="D24" s="43" t="n">
        <v>0</v>
      </c>
    </row>
    <row r="25" customFormat="false" ht="12.8" hidden="false" customHeight="false" outlineLevel="0" collapsed="false">
      <c r="A25" s="40" t="s">
        <v>59</v>
      </c>
      <c r="B25" s="41" t="n">
        <v>0</v>
      </c>
      <c r="C25" s="42" t="n">
        <v>0.0146934224276555</v>
      </c>
      <c r="D25" s="43" t="n">
        <v>0</v>
      </c>
    </row>
    <row r="26" customFormat="false" ht="12.8" hidden="false" customHeight="false" outlineLevel="0" collapsed="false">
      <c r="A26" s="40" t="s">
        <v>36</v>
      </c>
      <c r="B26" s="41" t="n">
        <v>0</v>
      </c>
      <c r="C26" s="42" t="n">
        <v>0.270386437009847</v>
      </c>
      <c r="D26" s="43" t="n">
        <v>0.28169014084507</v>
      </c>
    </row>
    <row r="27" customFormat="false" ht="12.8" hidden="false" customHeight="false" outlineLevel="0" collapsed="false">
      <c r="A27" s="40" t="s">
        <v>51</v>
      </c>
      <c r="B27" s="41" t="n">
        <v>0</v>
      </c>
      <c r="C27" s="42" t="n">
        <v>0.446432862731851</v>
      </c>
      <c r="D27" s="43" t="n">
        <v>0</v>
      </c>
    </row>
    <row r="28" customFormat="false" ht="12.8" hidden="false" customHeight="false" outlineLevel="0" collapsed="false">
      <c r="A28" s="40" t="s">
        <v>151</v>
      </c>
      <c r="B28" s="41" t="n">
        <v>0</v>
      </c>
      <c r="C28" s="42" t="n">
        <v>0</v>
      </c>
      <c r="D28" s="43" t="n">
        <v>0.28169014084507</v>
      </c>
    </row>
    <row r="29" customFormat="false" ht="12.8" hidden="false" customHeight="false" outlineLevel="0" collapsed="false">
      <c r="A29" s="40" t="s">
        <v>165</v>
      </c>
      <c r="B29" s="41" t="n">
        <v>0</v>
      </c>
      <c r="C29" s="42" t="n">
        <v>0</v>
      </c>
      <c r="D29" s="43" t="n">
        <v>0.28169014084507</v>
      </c>
    </row>
    <row r="30" customFormat="false" ht="12.8" hidden="false" customHeight="false" outlineLevel="0" collapsed="false">
      <c r="A30" s="40" t="s">
        <v>22</v>
      </c>
      <c r="B30" s="41" t="n">
        <v>0.439882697947214</v>
      </c>
      <c r="C30" s="42" t="n">
        <v>1.73464777669294</v>
      </c>
      <c r="D30" s="43" t="n">
        <v>1.12676056338028</v>
      </c>
    </row>
    <row r="31" customFormat="false" ht="12.8" hidden="false" customHeight="false" outlineLevel="0" collapsed="false">
      <c r="A31" s="40" t="s">
        <v>66</v>
      </c>
      <c r="B31" s="41" t="n">
        <v>0</v>
      </c>
      <c r="C31" s="42" t="n">
        <v>0.00686608524656799</v>
      </c>
      <c r="D31" s="43" t="n">
        <v>0</v>
      </c>
    </row>
    <row r="32" customFormat="false" ht="12.8" hidden="false" customHeight="false" outlineLevel="0" collapsed="false">
      <c r="A32" s="40" t="s">
        <v>33</v>
      </c>
      <c r="B32" s="41" t="n">
        <v>0</v>
      </c>
      <c r="C32" s="42" t="n">
        <v>0.908245756416013</v>
      </c>
      <c r="D32" s="43" t="n">
        <v>0</v>
      </c>
    </row>
    <row r="33" customFormat="false" ht="12.8" hidden="false" customHeight="false" outlineLevel="0" collapsed="false">
      <c r="A33" s="40" t="s">
        <v>110</v>
      </c>
      <c r="B33" s="41" t="n">
        <v>3.0791788856305</v>
      </c>
      <c r="C33" s="42" t="n">
        <v>0</v>
      </c>
      <c r="D33" s="43" t="n">
        <v>5.07042253521127</v>
      </c>
    </row>
    <row r="34" customFormat="false" ht="12.8" hidden="false" customHeight="false" outlineLevel="0" collapsed="false">
      <c r="A34" s="40" t="s">
        <v>119</v>
      </c>
      <c r="B34" s="41" t="n">
        <v>0.293255131964809</v>
      </c>
      <c r="C34" s="42" t="n">
        <v>0</v>
      </c>
      <c r="D34" s="43" t="n">
        <v>0</v>
      </c>
    </row>
    <row r="35" customFormat="false" ht="12.8" hidden="false" customHeight="false" outlineLevel="0" collapsed="false">
      <c r="A35" s="40" t="s">
        <v>24</v>
      </c>
      <c r="B35" s="41" t="n">
        <v>0</v>
      </c>
      <c r="C35" s="42" t="n">
        <v>0.437781595321175</v>
      </c>
      <c r="D35" s="43" t="n">
        <v>0</v>
      </c>
    </row>
    <row r="36" customFormat="false" ht="12.8" hidden="false" customHeight="false" outlineLevel="0" collapsed="false">
      <c r="A36" s="40" t="s">
        <v>52</v>
      </c>
      <c r="B36" s="41" t="n">
        <v>0</v>
      </c>
      <c r="C36" s="42" t="n">
        <v>0.108896112010568</v>
      </c>
      <c r="D36" s="43" t="n">
        <v>0</v>
      </c>
    </row>
    <row r="37" customFormat="false" ht="12.8" hidden="false" customHeight="false" outlineLevel="0" collapsed="false">
      <c r="A37" s="40" t="s">
        <v>169</v>
      </c>
      <c r="B37" s="41" t="n">
        <v>0</v>
      </c>
      <c r="C37" s="42" t="n">
        <v>0</v>
      </c>
      <c r="D37" s="43" t="n">
        <v>0.422535211267606</v>
      </c>
    </row>
    <row r="38" customFormat="false" ht="12.8" hidden="false" customHeight="false" outlineLevel="0" collapsed="false">
      <c r="A38" s="40" t="s">
        <v>38</v>
      </c>
      <c r="B38" s="41" t="n">
        <v>0</v>
      </c>
      <c r="C38" s="42" t="n">
        <v>0.248689607630692</v>
      </c>
      <c r="D38" s="43" t="n">
        <v>0</v>
      </c>
    </row>
    <row r="39" customFormat="false" ht="12.8" hidden="false" customHeight="false" outlineLevel="0" collapsed="false">
      <c r="A39" s="40" t="s">
        <v>108</v>
      </c>
      <c r="B39" s="41" t="n">
        <v>0.586510263929619</v>
      </c>
      <c r="C39" s="42" t="n">
        <v>0</v>
      </c>
      <c r="D39" s="43" t="n">
        <v>0</v>
      </c>
    </row>
    <row r="40" customFormat="false" ht="12.8" hidden="false" customHeight="false" outlineLevel="0" collapsed="false">
      <c r="A40" s="40" t="s">
        <v>18</v>
      </c>
      <c r="B40" s="41" t="n">
        <v>8.06451612903226</v>
      </c>
      <c r="C40" s="42" t="n">
        <v>2.88554098572266</v>
      </c>
      <c r="D40" s="43" t="n">
        <v>0.140845070422535</v>
      </c>
    </row>
    <row r="41" customFormat="false" ht="12.8" hidden="false" customHeight="false" outlineLevel="0" collapsed="false">
      <c r="A41" s="40" t="s">
        <v>56</v>
      </c>
      <c r="B41" s="41" t="n">
        <v>0</v>
      </c>
      <c r="C41" s="42" t="n">
        <v>0.0307600619046246</v>
      </c>
      <c r="D41" s="43" t="n">
        <v>0</v>
      </c>
    </row>
    <row r="42" customFormat="false" ht="12.8" hidden="false" customHeight="false" outlineLevel="0" collapsed="false">
      <c r="A42" s="40" t="s">
        <v>74</v>
      </c>
      <c r="B42" s="41" t="n">
        <v>0</v>
      </c>
      <c r="C42" s="42" t="n">
        <v>8.77513158852375</v>
      </c>
      <c r="D42" s="43" t="n">
        <v>0</v>
      </c>
    </row>
    <row r="43" customFormat="false" ht="12.8" hidden="false" customHeight="false" outlineLevel="0" collapsed="false">
      <c r="A43" s="40" t="s">
        <v>39</v>
      </c>
      <c r="B43" s="41" t="n">
        <v>8.94428152492669</v>
      </c>
      <c r="C43" s="42" t="n">
        <v>0.410866541154628</v>
      </c>
      <c r="D43" s="43" t="n">
        <v>7.04225352112676</v>
      </c>
    </row>
    <row r="44" customFormat="false" ht="12.8" hidden="false" customHeight="false" outlineLevel="0" collapsed="false">
      <c r="A44" s="40" t="s">
        <v>113</v>
      </c>
      <c r="B44" s="41" t="n">
        <v>5.42521994134897</v>
      </c>
      <c r="C44" s="42" t="n">
        <v>0</v>
      </c>
      <c r="D44" s="43" t="n">
        <v>0</v>
      </c>
    </row>
    <row r="45" customFormat="false" ht="12.8" hidden="false" customHeight="false" outlineLevel="0" collapsed="false">
      <c r="A45" s="40" t="s">
        <v>5</v>
      </c>
      <c r="B45" s="41" t="n">
        <v>7.18475073313783</v>
      </c>
      <c r="C45" s="42" t="n">
        <v>10.7514655658959</v>
      </c>
      <c r="D45" s="43" t="n">
        <v>8.73239436619718</v>
      </c>
    </row>
    <row r="46" customFormat="false" ht="12.8" hidden="false" customHeight="false" outlineLevel="0" collapsed="false">
      <c r="A46" s="40" t="s">
        <v>115</v>
      </c>
      <c r="B46" s="41" t="n">
        <v>2.63929618768328</v>
      </c>
      <c r="C46" s="42" t="n">
        <v>0</v>
      </c>
      <c r="D46" s="43" t="n">
        <v>2.25352112676056</v>
      </c>
    </row>
    <row r="47" customFormat="false" ht="12.8" hidden="false" customHeight="false" outlineLevel="0" collapsed="false">
      <c r="A47" s="40" t="s">
        <v>116</v>
      </c>
      <c r="B47" s="41" t="n">
        <v>1.61290322580645</v>
      </c>
      <c r="C47" s="42" t="n">
        <v>0</v>
      </c>
      <c r="D47" s="43" t="n">
        <v>0</v>
      </c>
    </row>
    <row r="48" customFormat="false" ht="12.8" hidden="false" customHeight="false" outlineLevel="0" collapsed="false">
      <c r="A48" s="40" t="s">
        <v>117</v>
      </c>
      <c r="B48" s="41" t="n">
        <v>2.05278592375367</v>
      </c>
      <c r="C48" s="42" t="n">
        <v>0</v>
      </c>
      <c r="D48" s="43" t="n">
        <v>0</v>
      </c>
    </row>
    <row r="49" customFormat="false" ht="12.8" hidden="false" customHeight="false" outlineLevel="0" collapsed="false">
      <c r="A49" s="40" t="s">
        <v>26</v>
      </c>
      <c r="B49" s="41" t="n">
        <v>0.879765395894428</v>
      </c>
      <c r="C49" s="42" t="n">
        <v>1.80372059427341</v>
      </c>
      <c r="D49" s="43" t="n">
        <v>2.67605633802817</v>
      </c>
    </row>
    <row r="50" customFormat="false" ht="12.8" hidden="false" customHeight="false" outlineLevel="0" collapsed="false">
      <c r="A50" s="40" t="s">
        <v>139</v>
      </c>
      <c r="B50" s="41" t="n">
        <v>0</v>
      </c>
      <c r="C50" s="42" t="n">
        <v>0</v>
      </c>
      <c r="D50" s="43" t="n">
        <v>0.422535211267606</v>
      </c>
    </row>
    <row r="51" customFormat="false" ht="12.8" hidden="false" customHeight="false" outlineLevel="0" collapsed="false">
      <c r="A51" s="40" t="s">
        <v>55</v>
      </c>
      <c r="B51" s="41" t="n">
        <v>0</v>
      </c>
      <c r="C51" s="42" t="n">
        <v>0.0295241665602423</v>
      </c>
      <c r="D51" s="43" t="n">
        <v>0</v>
      </c>
    </row>
    <row r="52" customFormat="false" ht="12.8" hidden="false" customHeight="false" outlineLevel="0" collapsed="false">
      <c r="A52" s="40" t="s">
        <v>32</v>
      </c>
      <c r="B52" s="41" t="n">
        <v>3.0791788856305</v>
      </c>
      <c r="C52" s="42" t="n">
        <v>1.57878764159584</v>
      </c>
      <c r="D52" s="43" t="n">
        <v>0</v>
      </c>
    </row>
    <row r="53" customFormat="false" ht="12.8" hidden="false" customHeight="false" outlineLevel="0" collapsed="false">
      <c r="A53" s="40" t="s">
        <v>49</v>
      </c>
      <c r="B53" s="41" t="n">
        <v>0</v>
      </c>
      <c r="C53" s="42" t="n">
        <v>1.98855560911102</v>
      </c>
      <c r="D53" s="43" t="n">
        <v>0</v>
      </c>
    </row>
    <row r="54" customFormat="false" ht="12.8" hidden="false" customHeight="false" outlineLevel="0" collapsed="false">
      <c r="A54" s="40" t="s">
        <v>10</v>
      </c>
      <c r="B54" s="41" t="n">
        <v>10.5571847507331</v>
      </c>
      <c r="C54" s="42" t="n">
        <v>4.4555400382029</v>
      </c>
      <c r="D54" s="43" t="n">
        <v>4.92957746478873</v>
      </c>
    </row>
    <row r="55" customFormat="false" ht="12.8" hidden="false" customHeight="false" outlineLevel="0" collapsed="false">
      <c r="A55" s="40" t="s">
        <v>62</v>
      </c>
      <c r="B55" s="41" t="n">
        <v>0</v>
      </c>
      <c r="C55" s="42" t="n">
        <v>0.0116723449191656</v>
      </c>
      <c r="D55" s="43" t="n">
        <v>0</v>
      </c>
    </row>
    <row r="56" customFormat="false" ht="12.8" hidden="false" customHeight="false" outlineLevel="0" collapsed="false">
      <c r="A56" s="40" t="s">
        <v>64</v>
      </c>
      <c r="B56" s="41" t="n">
        <v>0</v>
      </c>
      <c r="C56" s="42" t="n">
        <v>0.0126335968536851</v>
      </c>
      <c r="D56" s="43" t="n">
        <v>0</v>
      </c>
    </row>
    <row r="57" customFormat="false" ht="12.8" hidden="false" customHeight="false" outlineLevel="0" collapsed="false">
      <c r="A57" s="40" t="s">
        <v>144</v>
      </c>
      <c r="B57" s="41" t="n">
        <v>0</v>
      </c>
      <c r="C57" s="42" t="n">
        <v>0</v>
      </c>
      <c r="D57" s="43" t="n">
        <v>0.422535211267606</v>
      </c>
    </row>
    <row r="58" customFormat="false" ht="12.8" hidden="false" customHeight="false" outlineLevel="0" collapsed="false">
      <c r="A58" s="40" t="s">
        <v>146</v>
      </c>
      <c r="B58" s="41" t="n">
        <v>0</v>
      </c>
      <c r="C58" s="42" t="n">
        <v>0</v>
      </c>
      <c r="D58" s="43" t="n">
        <v>1.54929577464789</v>
      </c>
    </row>
    <row r="59" customFormat="false" ht="12.8" hidden="false" customHeight="false" outlineLevel="0" collapsed="false">
      <c r="A59" s="40" t="s">
        <v>48</v>
      </c>
      <c r="B59" s="41" t="n">
        <v>0</v>
      </c>
      <c r="C59" s="42" t="n">
        <v>3.2565842324472</v>
      </c>
      <c r="D59" s="43" t="n">
        <v>0</v>
      </c>
    </row>
    <row r="60" customFormat="false" ht="12.8" hidden="false" customHeight="false" outlineLevel="0" collapsed="false">
      <c r="A60" s="40" t="s">
        <v>69</v>
      </c>
      <c r="B60" s="41" t="n">
        <v>0</v>
      </c>
      <c r="C60" s="42" t="n">
        <v>0.0124962751487537</v>
      </c>
      <c r="D60" s="43" t="n">
        <v>0</v>
      </c>
    </row>
    <row r="61" customFormat="false" ht="12.8" hidden="false" customHeight="false" outlineLevel="0" collapsed="false">
      <c r="A61" s="40" t="s">
        <v>54</v>
      </c>
      <c r="B61" s="41" t="n">
        <v>0</v>
      </c>
      <c r="C61" s="42" t="n">
        <v>0.0521822478739167</v>
      </c>
      <c r="D61" s="43" t="n">
        <v>0</v>
      </c>
    </row>
    <row r="62" customFormat="false" ht="12.8" hidden="false" customHeight="false" outlineLevel="0" collapsed="false">
      <c r="A62" s="40" t="s">
        <v>37</v>
      </c>
      <c r="B62" s="41" t="n">
        <v>6.45161290322581</v>
      </c>
      <c r="C62" s="42" t="n">
        <v>0.266404107566838</v>
      </c>
      <c r="D62" s="43" t="n">
        <v>8.02816901408451</v>
      </c>
    </row>
    <row r="63" customFormat="false" ht="12.8" hidden="false" customHeight="false" outlineLevel="0" collapsed="false">
      <c r="A63" s="40" t="s">
        <v>13</v>
      </c>
      <c r="B63" s="41" t="n">
        <v>0</v>
      </c>
      <c r="C63" s="42" t="n">
        <v>0.970177845340057</v>
      </c>
      <c r="D63" s="43" t="n">
        <v>0</v>
      </c>
    </row>
    <row r="64" customFormat="false" ht="12.8" hidden="false" customHeight="false" outlineLevel="0" collapsed="false">
      <c r="A64" s="40" t="s">
        <v>8</v>
      </c>
      <c r="B64" s="41" t="n">
        <v>0</v>
      </c>
      <c r="C64" s="42" t="n">
        <v>0.285629146257228</v>
      </c>
      <c r="D64" s="43" t="n">
        <v>0</v>
      </c>
    </row>
    <row r="65" customFormat="false" ht="12.8" hidden="false" customHeight="false" outlineLevel="0" collapsed="false">
      <c r="A65" s="40" t="s">
        <v>124</v>
      </c>
      <c r="B65" s="41" t="n">
        <v>1.02639296187683</v>
      </c>
      <c r="C65" s="42" t="n">
        <v>0</v>
      </c>
      <c r="D65" s="43" t="n">
        <v>1.83098591549296</v>
      </c>
    </row>
    <row r="66" customFormat="false" ht="12.8" hidden="false" customHeight="false" outlineLevel="0" collapsed="false">
      <c r="A66" s="40" t="s">
        <v>23</v>
      </c>
      <c r="B66" s="41" t="n">
        <v>4.10557184750733</v>
      </c>
      <c r="C66" s="42" t="n">
        <v>0.859359229460449</v>
      </c>
      <c r="D66" s="43" t="n">
        <v>2.3943661971831</v>
      </c>
    </row>
    <row r="67" customFormat="false" ht="12.8" hidden="false" customHeight="false" outlineLevel="0" collapsed="false">
      <c r="A67" s="40" t="s">
        <v>19</v>
      </c>
      <c r="B67" s="41" t="n">
        <v>1.31964809384164</v>
      </c>
      <c r="C67" s="42" t="n">
        <v>1.0667150039068</v>
      </c>
      <c r="D67" s="43" t="n">
        <v>2.25352112676056</v>
      </c>
    </row>
    <row r="68" customFormat="false" ht="12.8" hidden="false" customHeight="false" outlineLevel="0" collapsed="false">
      <c r="A68" s="40" t="s">
        <v>58</v>
      </c>
      <c r="B68" s="41" t="n">
        <v>0</v>
      </c>
      <c r="C68" s="42" t="n">
        <v>0.0197743255101158</v>
      </c>
      <c r="D68" s="43" t="n">
        <v>1.69014084507042</v>
      </c>
    </row>
    <row r="69" customFormat="false" ht="12.8" hidden="false" customHeight="false" outlineLevel="0" collapsed="false">
      <c r="A69" s="40" t="s">
        <v>148</v>
      </c>
      <c r="B69" s="41" t="n">
        <v>0</v>
      </c>
      <c r="C69" s="42" t="n">
        <v>0</v>
      </c>
      <c r="D69" s="43" t="n">
        <v>1.12676056338028</v>
      </c>
    </row>
    <row r="70" customFormat="false" ht="12.8" hidden="false" customHeight="false" outlineLevel="0" collapsed="false">
      <c r="A70" s="40" t="s">
        <v>67</v>
      </c>
      <c r="B70" s="41" t="n">
        <v>0</v>
      </c>
      <c r="C70" s="42" t="n">
        <v>0.0111230580994401</v>
      </c>
      <c r="D70" s="43" t="n">
        <v>0</v>
      </c>
    </row>
    <row r="71" customFormat="false" ht="12.8" hidden="false" customHeight="false" outlineLevel="0" collapsed="false">
      <c r="A71" s="40" t="s">
        <v>28</v>
      </c>
      <c r="B71" s="41" t="n">
        <v>0</v>
      </c>
      <c r="C71" s="42" t="n">
        <v>1.02716635288657</v>
      </c>
      <c r="D71" s="43" t="n">
        <v>0.845070422535211</v>
      </c>
    </row>
    <row r="72" customFormat="false" ht="12.8" hidden="false" customHeight="false" outlineLevel="0" collapsed="false">
      <c r="A72" s="40" t="s">
        <v>149</v>
      </c>
      <c r="B72" s="41" t="n">
        <v>0</v>
      </c>
      <c r="C72" s="42" t="n">
        <v>0</v>
      </c>
      <c r="D72" s="43" t="n">
        <v>1.40845070422535</v>
      </c>
    </row>
    <row r="73" customFormat="false" ht="12.8" hidden="false" customHeight="false" outlineLevel="0" collapsed="false">
      <c r="A73" s="40" t="s">
        <v>126</v>
      </c>
      <c r="B73" s="41" t="n">
        <v>2.19941348973607</v>
      </c>
      <c r="C73" s="42" t="n">
        <v>0</v>
      </c>
      <c r="D73" s="43" t="n">
        <v>0.422535211267606</v>
      </c>
    </row>
    <row r="74" customFormat="false" ht="12.8" hidden="false" customHeight="false" outlineLevel="0" collapsed="false">
      <c r="A74" s="40" t="s">
        <v>53</v>
      </c>
      <c r="B74" s="41" t="n">
        <v>0</v>
      </c>
      <c r="C74" s="42" t="n">
        <v>0.0506717091196717</v>
      </c>
      <c r="D74" s="43" t="n">
        <v>0</v>
      </c>
    </row>
    <row r="75" customFormat="false" ht="12.8" hidden="false" customHeight="false" outlineLevel="0" collapsed="false">
      <c r="A75" s="40" t="s">
        <v>128</v>
      </c>
      <c r="B75" s="41" t="n">
        <v>0.586510263929619</v>
      </c>
      <c r="C75" s="42" t="n">
        <v>0</v>
      </c>
      <c r="D75" s="43" t="n">
        <v>0</v>
      </c>
    </row>
    <row r="76" customFormat="false" ht="12.8" hidden="false" customHeight="false" outlineLevel="0" collapsed="false">
      <c r="A76" s="40" t="s">
        <v>152</v>
      </c>
      <c r="B76" s="41" t="n">
        <v>0</v>
      </c>
      <c r="C76" s="42" t="n">
        <v>0</v>
      </c>
      <c r="D76" s="43" t="n">
        <v>0.845070422535211</v>
      </c>
    </row>
    <row r="77" customFormat="false" ht="12.8" hidden="false" customHeight="false" outlineLevel="0" collapsed="false">
      <c r="A77" s="40" t="s">
        <v>153</v>
      </c>
      <c r="B77" s="41" t="n">
        <v>0</v>
      </c>
      <c r="C77" s="42" t="n">
        <v>0</v>
      </c>
      <c r="D77" s="43" t="n">
        <v>1.12676056338028</v>
      </c>
    </row>
    <row r="78" customFormat="false" ht="12.8" hidden="false" customHeight="false" outlineLevel="0" collapsed="false">
      <c r="A78" s="40" t="s">
        <v>154</v>
      </c>
      <c r="B78" s="41" t="n">
        <v>0</v>
      </c>
      <c r="C78" s="42" t="n">
        <v>0</v>
      </c>
      <c r="D78" s="43" t="n">
        <v>1.26760563380282</v>
      </c>
    </row>
    <row r="79" customFormat="false" ht="12.8" hidden="false" customHeight="false" outlineLevel="0" collapsed="false">
      <c r="A79" s="40" t="s">
        <v>7</v>
      </c>
      <c r="B79" s="41" t="n">
        <v>0</v>
      </c>
      <c r="C79" s="42" t="n">
        <v>0.447668758076233</v>
      </c>
      <c r="D79" s="43" t="n">
        <v>0</v>
      </c>
    </row>
    <row r="80" customFormat="false" ht="12.8" hidden="false" customHeight="false" outlineLevel="0" collapsed="false">
      <c r="A80" s="40" t="s">
        <v>155</v>
      </c>
      <c r="B80" s="41" t="n">
        <v>0</v>
      </c>
      <c r="C80" s="42" t="n">
        <v>0</v>
      </c>
      <c r="D80" s="43" t="n">
        <v>1.26760563380282</v>
      </c>
    </row>
    <row r="81" customFormat="false" ht="12.8" hidden="false" customHeight="false" outlineLevel="0" collapsed="false">
      <c r="A81" s="40" t="s">
        <v>161</v>
      </c>
      <c r="B81" s="41" t="n">
        <v>0</v>
      </c>
      <c r="C81" s="42" t="n">
        <v>0</v>
      </c>
      <c r="D81" s="43" t="n">
        <v>1.40845070422535</v>
      </c>
    </row>
    <row r="82" customFormat="false" ht="12.8" hidden="false" customHeight="false" outlineLevel="0" collapsed="false">
      <c r="A82" s="40" t="s">
        <v>41</v>
      </c>
      <c r="B82" s="41" t="n">
        <v>0</v>
      </c>
      <c r="C82" s="42" t="n">
        <v>0.185521623362267</v>
      </c>
      <c r="D82" s="43" t="n">
        <v>0</v>
      </c>
    </row>
    <row r="83" customFormat="false" ht="12.8" hidden="false" customHeight="false" outlineLevel="0" collapsed="false">
      <c r="A83" s="40" t="s">
        <v>164</v>
      </c>
      <c r="B83" s="41" t="n">
        <v>0</v>
      </c>
      <c r="C83" s="42" t="n">
        <v>0</v>
      </c>
      <c r="D83" s="43" t="n">
        <v>1.12676056338028</v>
      </c>
    </row>
    <row r="84" customFormat="false" ht="12.8" hidden="false" customHeight="false" outlineLevel="0" collapsed="false">
      <c r="A84" s="40" t="s">
        <v>46</v>
      </c>
      <c r="B84" s="41" t="n">
        <v>0</v>
      </c>
      <c r="C84" s="42" t="n">
        <v>4.87533249017807</v>
      </c>
      <c r="D84" s="43" t="n">
        <v>0</v>
      </c>
    </row>
    <row r="85" customFormat="false" ht="12.8" hidden="false" customHeight="false" outlineLevel="0" collapsed="false">
      <c r="A85" s="40" t="s">
        <v>63</v>
      </c>
      <c r="B85" s="41" t="n">
        <v>0</v>
      </c>
      <c r="C85" s="42" t="n">
        <v>0.0186757518706649</v>
      </c>
      <c r="D85" s="43" t="n">
        <v>0</v>
      </c>
    </row>
    <row r="86" customFormat="false" ht="12.8" hidden="false" customHeight="false" outlineLevel="0" collapsed="false">
      <c r="A86" s="40" t="s">
        <v>45</v>
      </c>
      <c r="B86" s="41" t="n">
        <v>0</v>
      </c>
      <c r="C86" s="42" t="n">
        <v>7.56175700375026</v>
      </c>
      <c r="D86" s="43" t="n">
        <v>0</v>
      </c>
    </row>
    <row r="87" customFormat="false" ht="12.8" hidden="false" customHeight="false" outlineLevel="0" collapsed="false">
      <c r="A87" s="40" t="s">
        <v>121</v>
      </c>
      <c r="B87" s="41" t="n">
        <v>0.879765395894428</v>
      </c>
      <c r="C87" s="42" t="n">
        <v>0</v>
      </c>
      <c r="D87" s="43" t="n">
        <v>0</v>
      </c>
    </row>
    <row r="88" customFormat="false" ht="12.8" hidden="false" customHeight="false" outlineLevel="0" collapsed="false">
      <c r="A88" s="40" t="s">
        <v>29</v>
      </c>
      <c r="B88" s="41" t="n">
        <v>0</v>
      </c>
      <c r="C88" s="42" t="n">
        <v>0.621792679929197</v>
      </c>
      <c r="D88" s="43" t="n">
        <v>0</v>
      </c>
    </row>
    <row r="89" customFormat="false" ht="12.8" hidden="false" customHeight="false" outlineLevel="0" collapsed="false">
      <c r="A89" s="40" t="s">
        <v>131</v>
      </c>
      <c r="B89" s="41" t="n">
        <v>7.77126099706745</v>
      </c>
      <c r="C89" s="42" t="n">
        <v>0</v>
      </c>
      <c r="D89" s="43" t="n">
        <v>8.87323943661972</v>
      </c>
    </row>
    <row r="90" customFormat="false" ht="12.8" hidden="false" customHeight="false" outlineLevel="0" collapsed="false">
      <c r="A90" s="40" t="s">
        <v>80</v>
      </c>
      <c r="B90" s="41" t="n">
        <v>0</v>
      </c>
      <c r="C90" s="42" t="n">
        <v>0.00384500773807807</v>
      </c>
      <c r="D90" s="43" t="n">
        <v>0</v>
      </c>
    </row>
    <row r="91" customFormat="false" ht="12.8" hidden="false" customHeight="false" outlineLevel="0" collapsed="false">
      <c r="A91" s="40" t="s">
        <v>133</v>
      </c>
      <c r="B91" s="41" t="n">
        <v>1.02639296187683</v>
      </c>
      <c r="C91" s="42" t="n">
        <v>0</v>
      </c>
      <c r="D91" s="43" t="n">
        <v>0</v>
      </c>
    </row>
    <row r="92" customFormat="false" ht="12.8" hidden="false" customHeight="false" outlineLevel="0" collapsed="false">
      <c r="A92" s="40" t="s">
        <v>27</v>
      </c>
      <c r="B92" s="41" t="n">
        <v>0</v>
      </c>
      <c r="C92" s="42" t="n">
        <v>1.48073994427485</v>
      </c>
      <c r="D92" s="43" t="n">
        <v>0</v>
      </c>
    </row>
    <row r="93" customFormat="false" ht="12.8" hidden="false" customHeight="false" outlineLevel="0" collapsed="false">
      <c r="A93" s="40" t="s">
        <v>57</v>
      </c>
      <c r="B93" s="41" t="n">
        <v>0</v>
      </c>
      <c r="C93" s="42" t="n">
        <v>0.0241686200679193</v>
      </c>
      <c r="D93" s="43" t="n">
        <v>0</v>
      </c>
    </row>
    <row r="94" customFormat="false" ht="12.8" hidden="false" customHeight="false" outlineLevel="0" collapsed="false">
      <c r="A94" s="40" t="s">
        <v>11</v>
      </c>
      <c r="B94" s="41" t="n">
        <v>7.91788856304985</v>
      </c>
      <c r="C94" s="42" t="n">
        <v>16.6726401608312</v>
      </c>
      <c r="D94" s="43" t="n">
        <v>5.91549295774648</v>
      </c>
    </row>
    <row r="95" customFormat="false" ht="12.8" hidden="false" customHeight="false" outlineLevel="0" collapsed="false">
      <c r="A95" s="40" t="s">
        <v>142</v>
      </c>
      <c r="B95" s="41" t="n">
        <v>0</v>
      </c>
      <c r="C95" s="42" t="n">
        <v>0</v>
      </c>
      <c r="D95" s="43" t="n">
        <v>0.422535211267606</v>
      </c>
    </row>
    <row r="96" customFormat="false" ht="12.8" hidden="false" customHeight="false" outlineLevel="0" collapsed="false">
      <c r="A96" s="40" t="s">
        <v>77</v>
      </c>
      <c r="B96" s="41" t="n">
        <v>0</v>
      </c>
      <c r="C96" s="42" t="n">
        <v>0.00769001547615615</v>
      </c>
      <c r="D96" s="43" t="n">
        <v>0</v>
      </c>
    </row>
    <row r="97" customFormat="false" ht="12.8" hidden="false" customHeight="false" outlineLevel="0" collapsed="false">
      <c r="A97" s="40" t="s">
        <v>71</v>
      </c>
      <c r="B97" s="41" t="n">
        <v>0</v>
      </c>
      <c r="C97" s="42" t="n">
        <v>0.00370768603314671</v>
      </c>
      <c r="D97" s="43" t="n">
        <v>0</v>
      </c>
    </row>
    <row r="98" customFormat="false" ht="12.8" hidden="false" customHeight="false" outlineLevel="0" collapsed="false">
      <c r="A98" s="40" t="s">
        <v>167</v>
      </c>
      <c r="B98" s="41" t="n">
        <v>0</v>
      </c>
      <c r="C98" s="42" t="n">
        <v>0</v>
      </c>
      <c r="D98" s="43" t="n">
        <v>0.140845070422535</v>
      </c>
    </row>
    <row r="99" customFormat="false" ht="12.8" hidden="false" customHeight="false" outlineLevel="0" collapsed="false">
      <c r="A99" s="40" t="s">
        <v>136</v>
      </c>
      <c r="B99" s="41" t="n">
        <v>1.46627565982405</v>
      </c>
      <c r="C99" s="42" t="n">
        <v>0</v>
      </c>
      <c r="D99" s="43" t="n">
        <v>0</v>
      </c>
    </row>
    <row r="100" customFormat="false" ht="12.8" hidden="false" customHeight="false" outlineLevel="0" collapsed="false">
      <c r="A100" s="40" t="s">
        <v>40</v>
      </c>
      <c r="B100" s="41" t="n">
        <v>0</v>
      </c>
      <c r="C100" s="42" t="n">
        <v>0.191014491559521</v>
      </c>
      <c r="D100" s="43" t="n">
        <v>0</v>
      </c>
    </row>
    <row r="101" customFormat="false" ht="12.8" hidden="false" customHeight="false" outlineLevel="0" collapsed="false">
      <c r="A101" s="40" t="s">
        <v>65</v>
      </c>
      <c r="B101" s="44" t="n">
        <v>0</v>
      </c>
      <c r="C101" s="45" t="n">
        <v>0.00700340695149935</v>
      </c>
      <c r="D101" s="4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55" activeCellId="0" sqref="J5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9.27"/>
  </cols>
  <sheetData>
    <row r="1" s="35" customFormat="true" ht="12.8" hidden="false" customHeight="false" outlineLevel="0" collapsed="false">
      <c r="A1" s="49" t="s">
        <v>1</v>
      </c>
      <c r="B1" s="77" t="s">
        <v>177</v>
      </c>
      <c r="C1" s="78" t="s">
        <v>179</v>
      </c>
      <c r="D1" s="78" t="s">
        <v>178</v>
      </c>
    </row>
    <row r="2" customFormat="false" ht="12.8" hidden="false" customHeight="false" outlineLevel="0" collapsed="false">
      <c r="A2" s="79" t="s">
        <v>137</v>
      </c>
      <c r="B2" s="55" t="n">
        <v>0</v>
      </c>
      <c r="C2" s="56" t="n">
        <v>0</v>
      </c>
      <c r="D2" s="57" t="n">
        <v>1</v>
      </c>
    </row>
    <row r="3" customFormat="false" ht="12.8" hidden="false" customHeight="false" outlineLevel="0" collapsed="false">
      <c r="A3" s="80" t="s">
        <v>60</v>
      </c>
      <c r="B3" s="58" t="n">
        <v>0</v>
      </c>
      <c r="C3" s="57" t="n">
        <v>1</v>
      </c>
      <c r="D3" s="60" t="n">
        <v>0</v>
      </c>
    </row>
    <row r="4" customFormat="false" ht="12.8" hidden="false" customHeight="false" outlineLevel="0" collapsed="false">
      <c r="A4" s="80" t="s">
        <v>44</v>
      </c>
      <c r="B4" s="58" t="n">
        <v>0</v>
      </c>
      <c r="C4" s="57" t="n">
        <v>1</v>
      </c>
      <c r="D4" s="60" t="n">
        <v>0</v>
      </c>
    </row>
    <row r="5" customFormat="false" ht="12.8" hidden="false" customHeight="false" outlineLevel="0" collapsed="false">
      <c r="A5" s="80" t="s">
        <v>61</v>
      </c>
      <c r="B5" s="58" t="n">
        <v>0</v>
      </c>
      <c r="C5" s="57" t="n">
        <v>1</v>
      </c>
      <c r="D5" s="60" t="n">
        <v>0</v>
      </c>
    </row>
    <row r="6" customFormat="false" ht="12.8" hidden="false" customHeight="false" outlineLevel="0" collapsed="false">
      <c r="A6" s="80" t="s">
        <v>76</v>
      </c>
      <c r="B6" s="58" t="n">
        <v>0</v>
      </c>
      <c r="C6" s="57" t="n">
        <v>1</v>
      </c>
      <c r="D6" s="60" t="n">
        <v>0</v>
      </c>
    </row>
    <row r="7" customFormat="false" ht="12.8" hidden="false" customHeight="false" outlineLevel="0" collapsed="false">
      <c r="A7" s="80" t="s">
        <v>47</v>
      </c>
      <c r="B7" s="58" t="n">
        <v>0</v>
      </c>
      <c r="C7" s="57" t="n">
        <v>1</v>
      </c>
      <c r="D7" s="60" t="n">
        <v>0</v>
      </c>
    </row>
    <row r="8" customFormat="false" ht="12.8" hidden="false" customHeight="false" outlineLevel="0" collapsed="false">
      <c r="A8" s="80" t="s">
        <v>171</v>
      </c>
      <c r="B8" s="58" t="n">
        <v>0</v>
      </c>
      <c r="C8" s="59" t="n">
        <v>0</v>
      </c>
      <c r="D8" s="57" t="n">
        <v>1</v>
      </c>
    </row>
    <row r="9" customFormat="false" ht="12.8" hidden="false" customHeight="false" outlineLevel="0" collapsed="false">
      <c r="A9" s="80" t="s">
        <v>129</v>
      </c>
      <c r="B9" s="57" t="n">
        <v>1</v>
      </c>
      <c r="C9" s="59" t="n">
        <v>0</v>
      </c>
      <c r="D9" s="57" t="n">
        <v>1</v>
      </c>
    </row>
    <row r="10" customFormat="false" ht="12.8" hidden="false" customHeight="false" outlineLevel="0" collapsed="false">
      <c r="A10" s="80" t="s">
        <v>79</v>
      </c>
      <c r="B10" s="58" t="n">
        <v>0</v>
      </c>
      <c r="C10" s="57" t="n">
        <v>1</v>
      </c>
      <c r="D10" s="60" t="n">
        <v>0</v>
      </c>
    </row>
    <row r="11" customFormat="false" ht="12.8" hidden="false" customHeight="false" outlineLevel="0" collapsed="false">
      <c r="A11" s="80" t="s">
        <v>103</v>
      </c>
      <c r="B11" s="57" t="n">
        <v>1</v>
      </c>
      <c r="C11" s="59" t="n">
        <v>0</v>
      </c>
      <c r="D11" s="57" t="n">
        <v>1</v>
      </c>
    </row>
    <row r="12" customFormat="false" ht="12.8" hidden="false" customHeight="false" outlineLevel="0" collapsed="false">
      <c r="A12" s="80" t="s">
        <v>6</v>
      </c>
      <c r="B12" s="58" t="n">
        <v>0</v>
      </c>
      <c r="C12" s="57" t="n">
        <v>1</v>
      </c>
      <c r="D12" s="57" t="n">
        <v>1</v>
      </c>
    </row>
    <row r="13" customFormat="false" ht="12.8" hidden="false" customHeight="false" outlineLevel="0" collapsed="false">
      <c r="A13" s="80" t="s">
        <v>78</v>
      </c>
      <c r="B13" s="58" t="n">
        <v>0</v>
      </c>
      <c r="C13" s="57" t="n">
        <v>1</v>
      </c>
      <c r="D13" s="60" t="n">
        <v>0</v>
      </c>
    </row>
    <row r="14" customFormat="false" ht="12.8" hidden="false" customHeight="false" outlineLevel="0" collapsed="false">
      <c r="A14" s="80" t="s">
        <v>15</v>
      </c>
      <c r="B14" s="57" t="n">
        <v>1</v>
      </c>
      <c r="C14" s="57" t="n">
        <v>1</v>
      </c>
      <c r="D14" s="57" t="n">
        <v>1</v>
      </c>
    </row>
    <row r="15" customFormat="false" ht="12.8" hidden="false" customHeight="false" outlineLevel="0" collapsed="false">
      <c r="A15" s="80" t="s">
        <v>72</v>
      </c>
      <c r="B15" s="58" t="n">
        <v>0</v>
      </c>
      <c r="C15" s="57" t="n">
        <v>1</v>
      </c>
      <c r="D15" s="60" t="n">
        <v>0</v>
      </c>
    </row>
    <row r="16" customFormat="false" ht="12.8" hidden="false" customHeight="false" outlineLevel="0" collapsed="false">
      <c r="A16" s="80" t="s">
        <v>42</v>
      </c>
      <c r="B16" s="58" t="n">
        <v>0</v>
      </c>
      <c r="C16" s="57" t="n">
        <v>1</v>
      </c>
      <c r="D16" s="60" t="n">
        <v>0</v>
      </c>
    </row>
    <row r="17" customFormat="false" ht="12.8" hidden="false" customHeight="false" outlineLevel="0" collapsed="false">
      <c r="A17" s="80" t="s">
        <v>68</v>
      </c>
      <c r="B17" s="58" t="n">
        <v>0</v>
      </c>
      <c r="C17" s="57" t="n">
        <v>1</v>
      </c>
      <c r="D17" s="60" t="n">
        <v>0</v>
      </c>
    </row>
    <row r="18" customFormat="false" ht="12.8" hidden="false" customHeight="false" outlineLevel="0" collapsed="false">
      <c r="A18" s="80" t="s">
        <v>50</v>
      </c>
      <c r="B18" s="58" t="n">
        <v>0</v>
      </c>
      <c r="C18" s="57" t="n">
        <v>1</v>
      </c>
      <c r="D18" s="60" t="n">
        <v>0</v>
      </c>
    </row>
    <row r="19" customFormat="false" ht="12.8" hidden="false" customHeight="false" outlineLevel="0" collapsed="false">
      <c r="A19" s="80" t="s">
        <v>30</v>
      </c>
      <c r="B19" s="58" t="n">
        <v>0</v>
      </c>
      <c r="C19" s="57" t="n">
        <v>1</v>
      </c>
      <c r="D19" s="60" t="n">
        <v>0</v>
      </c>
    </row>
    <row r="20" customFormat="false" ht="12.8" hidden="false" customHeight="false" outlineLevel="0" collapsed="false">
      <c r="A20" s="80" t="s">
        <v>159</v>
      </c>
      <c r="B20" s="58" t="n">
        <v>0</v>
      </c>
      <c r="C20" s="59" t="n">
        <v>0</v>
      </c>
      <c r="D20" s="57" t="n">
        <v>1</v>
      </c>
    </row>
    <row r="21" customFormat="false" ht="12.8" hidden="false" customHeight="false" outlineLevel="0" collapsed="false">
      <c r="A21" s="80" t="s">
        <v>157</v>
      </c>
      <c r="B21" s="58" t="n">
        <v>0</v>
      </c>
      <c r="C21" s="59" t="n">
        <v>0</v>
      </c>
      <c r="D21" s="57" t="n">
        <v>1</v>
      </c>
    </row>
    <row r="22" customFormat="false" ht="12.8" hidden="false" customHeight="false" outlineLevel="0" collapsed="false">
      <c r="A22" s="80" t="s">
        <v>105</v>
      </c>
      <c r="B22" s="57" t="n">
        <v>1</v>
      </c>
      <c r="C22" s="59" t="n">
        <v>0</v>
      </c>
      <c r="D22" s="57" t="n">
        <v>1</v>
      </c>
    </row>
    <row r="23" customFormat="false" ht="12.8" hidden="false" customHeight="false" outlineLevel="0" collapsed="false">
      <c r="A23" s="80" t="s">
        <v>70</v>
      </c>
      <c r="B23" s="58" t="n">
        <v>0</v>
      </c>
      <c r="C23" s="57" t="n">
        <v>1</v>
      </c>
      <c r="D23" s="60" t="n">
        <v>0</v>
      </c>
    </row>
    <row r="24" customFormat="false" ht="12.8" hidden="false" customHeight="false" outlineLevel="0" collapsed="false">
      <c r="A24" s="80" t="s">
        <v>21</v>
      </c>
      <c r="B24" s="58" t="n">
        <v>0</v>
      </c>
      <c r="C24" s="57" t="n">
        <v>1</v>
      </c>
      <c r="D24" s="60" t="n">
        <v>0</v>
      </c>
    </row>
    <row r="25" customFormat="false" ht="12.8" hidden="false" customHeight="false" outlineLevel="0" collapsed="false">
      <c r="A25" s="80" t="s">
        <v>59</v>
      </c>
      <c r="B25" s="58" t="n">
        <v>0</v>
      </c>
      <c r="C25" s="57" t="n">
        <v>1</v>
      </c>
      <c r="D25" s="60" t="n">
        <v>0</v>
      </c>
    </row>
    <row r="26" customFormat="false" ht="12.8" hidden="false" customHeight="false" outlineLevel="0" collapsed="false">
      <c r="A26" s="80" t="s">
        <v>36</v>
      </c>
      <c r="B26" s="58" t="n">
        <v>0</v>
      </c>
      <c r="C26" s="57" t="n">
        <v>1</v>
      </c>
      <c r="D26" s="57" t="n">
        <v>1</v>
      </c>
    </row>
    <row r="27" customFormat="false" ht="12.8" hidden="false" customHeight="false" outlineLevel="0" collapsed="false">
      <c r="A27" s="80" t="s">
        <v>51</v>
      </c>
      <c r="B27" s="58" t="n">
        <v>0</v>
      </c>
      <c r="C27" s="57" t="n">
        <v>1</v>
      </c>
      <c r="D27" s="60" t="n">
        <v>0</v>
      </c>
    </row>
    <row r="28" customFormat="false" ht="12.8" hidden="false" customHeight="false" outlineLevel="0" collapsed="false">
      <c r="A28" s="80" t="s">
        <v>151</v>
      </c>
      <c r="B28" s="58" t="n">
        <v>0</v>
      </c>
      <c r="C28" s="59" t="n">
        <v>0</v>
      </c>
      <c r="D28" s="57" t="n">
        <v>1</v>
      </c>
    </row>
    <row r="29" customFormat="false" ht="12.8" hidden="false" customHeight="false" outlineLevel="0" collapsed="false">
      <c r="A29" s="80" t="s">
        <v>165</v>
      </c>
      <c r="B29" s="58" t="n">
        <v>0</v>
      </c>
      <c r="C29" s="59" t="n">
        <v>0</v>
      </c>
      <c r="D29" s="57" t="n">
        <v>1</v>
      </c>
    </row>
    <row r="30" customFormat="false" ht="12.8" hidden="false" customHeight="false" outlineLevel="0" collapsed="false">
      <c r="A30" s="80" t="s">
        <v>22</v>
      </c>
      <c r="B30" s="57" t="n">
        <v>1</v>
      </c>
      <c r="C30" s="57" t="n">
        <v>1</v>
      </c>
      <c r="D30" s="57" t="n">
        <v>1</v>
      </c>
    </row>
    <row r="31" customFormat="false" ht="12.8" hidden="false" customHeight="false" outlineLevel="0" collapsed="false">
      <c r="A31" s="80" t="s">
        <v>66</v>
      </c>
      <c r="B31" s="58" t="n">
        <v>0</v>
      </c>
      <c r="C31" s="57" t="n">
        <v>1</v>
      </c>
      <c r="D31" s="60" t="n">
        <v>0</v>
      </c>
    </row>
    <row r="32" customFormat="false" ht="12.8" hidden="false" customHeight="false" outlineLevel="0" collapsed="false">
      <c r="A32" s="80" t="s">
        <v>33</v>
      </c>
      <c r="B32" s="58" t="n">
        <v>0</v>
      </c>
      <c r="C32" s="57" t="n">
        <v>1</v>
      </c>
      <c r="D32" s="60" t="n">
        <v>0</v>
      </c>
    </row>
    <row r="33" customFormat="false" ht="12.8" hidden="false" customHeight="false" outlineLevel="0" collapsed="false">
      <c r="A33" s="80" t="s">
        <v>110</v>
      </c>
      <c r="B33" s="57" t="n">
        <v>1</v>
      </c>
      <c r="C33" s="59" t="n">
        <v>0</v>
      </c>
      <c r="D33" s="57" t="n">
        <v>1</v>
      </c>
    </row>
    <row r="34" customFormat="false" ht="12.8" hidden="false" customHeight="false" outlineLevel="0" collapsed="false">
      <c r="A34" s="80" t="s">
        <v>119</v>
      </c>
      <c r="B34" s="57" t="n">
        <v>1</v>
      </c>
      <c r="C34" s="59" t="n">
        <v>0</v>
      </c>
      <c r="D34" s="60" t="n">
        <v>0</v>
      </c>
    </row>
    <row r="35" customFormat="false" ht="12.8" hidden="false" customHeight="false" outlineLevel="0" collapsed="false">
      <c r="A35" s="80" t="s">
        <v>24</v>
      </c>
      <c r="B35" s="58" t="n">
        <v>0</v>
      </c>
      <c r="C35" s="57" t="n">
        <v>1</v>
      </c>
      <c r="D35" s="60" t="n">
        <v>0</v>
      </c>
    </row>
    <row r="36" customFormat="false" ht="12.8" hidden="false" customHeight="false" outlineLevel="0" collapsed="false">
      <c r="A36" s="80" t="s">
        <v>52</v>
      </c>
      <c r="B36" s="58" t="n">
        <v>0</v>
      </c>
      <c r="C36" s="57" t="n">
        <v>1</v>
      </c>
      <c r="D36" s="60" t="n">
        <v>0</v>
      </c>
    </row>
    <row r="37" customFormat="false" ht="12.8" hidden="false" customHeight="false" outlineLevel="0" collapsed="false">
      <c r="A37" s="80" t="s">
        <v>169</v>
      </c>
      <c r="B37" s="58" t="n">
        <v>0</v>
      </c>
      <c r="C37" s="59" t="n">
        <v>0</v>
      </c>
      <c r="D37" s="57" t="n">
        <v>1</v>
      </c>
    </row>
    <row r="38" customFormat="false" ht="12.8" hidden="false" customHeight="false" outlineLevel="0" collapsed="false">
      <c r="A38" s="80" t="s">
        <v>38</v>
      </c>
      <c r="B38" s="58" t="n">
        <v>0</v>
      </c>
      <c r="C38" s="57" t="n">
        <v>1</v>
      </c>
      <c r="D38" s="60" t="n">
        <v>0</v>
      </c>
    </row>
    <row r="39" customFormat="false" ht="12.8" hidden="false" customHeight="false" outlineLevel="0" collapsed="false">
      <c r="A39" s="80" t="s">
        <v>108</v>
      </c>
      <c r="B39" s="57" t="n">
        <v>1</v>
      </c>
      <c r="C39" s="59" t="n">
        <v>0</v>
      </c>
      <c r="D39" s="60" t="n">
        <v>0</v>
      </c>
    </row>
    <row r="40" customFormat="false" ht="12.8" hidden="false" customHeight="false" outlineLevel="0" collapsed="false">
      <c r="A40" s="80" t="s">
        <v>18</v>
      </c>
      <c r="B40" s="57" t="n">
        <v>1</v>
      </c>
      <c r="C40" s="57" t="n">
        <v>1</v>
      </c>
      <c r="D40" s="57" t="n">
        <v>1</v>
      </c>
    </row>
    <row r="41" customFormat="false" ht="12.8" hidden="false" customHeight="false" outlineLevel="0" collapsed="false">
      <c r="A41" s="80" t="s">
        <v>56</v>
      </c>
      <c r="B41" s="58" t="n">
        <v>0</v>
      </c>
      <c r="C41" s="57" t="n">
        <v>1</v>
      </c>
      <c r="D41" s="60" t="n">
        <v>0</v>
      </c>
    </row>
    <row r="42" customFormat="false" ht="12.8" hidden="false" customHeight="false" outlineLevel="0" collapsed="false">
      <c r="A42" s="80" t="s">
        <v>74</v>
      </c>
      <c r="B42" s="58" t="n">
        <v>0</v>
      </c>
      <c r="C42" s="57" t="n">
        <v>1</v>
      </c>
      <c r="D42" s="60" t="n">
        <v>0</v>
      </c>
    </row>
    <row r="43" customFormat="false" ht="12.8" hidden="false" customHeight="false" outlineLevel="0" collapsed="false">
      <c r="A43" s="80" t="s">
        <v>39</v>
      </c>
      <c r="B43" s="57" t="n">
        <v>1</v>
      </c>
      <c r="C43" s="57" t="n">
        <v>1</v>
      </c>
      <c r="D43" s="57" t="n">
        <v>1</v>
      </c>
    </row>
    <row r="44" customFormat="false" ht="12.8" hidden="false" customHeight="false" outlineLevel="0" collapsed="false">
      <c r="A44" s="80" t="s">
        <v>113</v>
      </c>
      <c r="B44" s="57" t="n">
        <v>1</v>
      </c>
      <c r="C44" s="59" t="n">
        <v>0</v>
      </c>
      <c r="D44" s="60" t="n">
        <v>0</v>
      </c>
    </row>
    <row r="45" customFormat="false" ht="12.8" hidden="false" customHeight="false" outlineLevel="0" collapsed="false">
      <c r="A45" s="80" t="s">
        <v>5</v>
      </c>
      <c r="B45" s="57" t="n">
        <v>1</v>
      </c>
      <c r="C45" s="57" t="n">
        <v>1</v>
      </c>
      <c r="D45" s="57" t="n">
        <v>1</v>
      </c>
    </row>
    <row r="46" customFormat="false" ht="12.8" hidden="false" customHeight="false" outlineLevel="0" collapsed="false">
      <c r="A46" s="80" t="s">
        <v>115</v>
      </c>
      <c r="B46" s="57" t="n">
        <v>1</v>
      </c>
      <c r="C46" s="59" t="n">
        <v>0</v>
      </c>
      <c r="D46" s="57" t="n">
        <v>1</v>
      </c>
    </row>
    <row r="47" customFormat="false" ht="12.8" hidden="false" customHeight="false" outlineLevel="0" collapsed="false">
      <c r="A47" s="80" t="s">
        <v>116</v>
      </c>
      <c r="B47" s="57" t="n">
        <v>1</v>
      </c>
      <c r="C47" s="59" t="n">
        <v>0</v>
      </c>
      <c r="D47" s="60" t="n">
        <v>0</v>
      </c>
    </row>
    <row r="48" customFormat="false" ht="12.8" hidden="false" customHeight="false" outlineLevel="0" collapsed="false">
      <c r="A48" s="80" t="s">
        <v>117</v>
      </c>
      <c r="B48" s="57" t="n">
        <v>1</v>
      </c>
      <c r="C48" s="59" t="n">
        <v>0</v>
      </c>
      <c r="D48" s="60" t="n">
        <v>0</v>
      </c>
    </row>
    <row r="49" customFormat="false" ht="12.8" hidden="false" customHeight="false" outlineLevel="0" collapsed="false">
      <c r="A49" s="80" t="s">
        <v>26</v>
      </c>
      <c r="B49" s="57" t="n">
        <v>1</v>
      </c>
      <c r="C49" s="57" t="n">
        <v>1</v>
      </c>
      <c r="D49" s="57" t="n">
        <v>1</v>
      </c>
    </row>
    <row r="50" customFormat="false" ht="12.8" hidden="false" customHeight="false" outlineLevel="0" collapsed="false">
      <c r="A50" s="80" t="s">
        <v>139</v>
      </c>
      <c r="B50" s="58" t="n">
        <v>0</v>
      </c>
      <c r="C50" s="59" t="n">
        <v>0</v>
      </c>
      <c r="D50" s="57" t="n">
        <v>1</v>
      </c>
    </row>
    <row r="51" customFormat="false" ht="12.8" hidden="false" customHeight="false" outlineLevel="0" collapsed="false">
      <c r="A51" s="80" t="s">
        <v>55</v>
      </c>
      <c r="B51" s="58" t="n">
        <v>0</v>
      </c>
      <c r="C51" s="57" t="n">
        <v>1</v>
      </c>
      <c r="D51" s="60" t="n">
        <v>0</v>
      </c>
    </row>
    <row r="52" customFormat="false" ht="12.8" hidden="false" customHeight="false" outlineLevel="0" collapsed="false">
      <c r="A52" s="80" t="s">
        <v>32</v>
      </c>
      <c r="B52" s="57" t="n">
        <v>1</v>
      </c>
      <c r="C52" s="57" t="n">
        <v>1</v>
      </c>
      <c r="D52" s="60" t="n">
        <v>0</v>
      </c>
    </row>
    <row r="53" customFormat="false" ht="12.8" hidden="false" customHeight="false" outlineLevel="0" collapsed="false">
      <c r="A53" s="80" t="s">
        <v>49</v>
      </c>
      <c r="B53" s="58" t="n">
        <v>0</v>
      </c>
      <c r="C53" s="57" t="n">
        <v>1</v>
      </c>
      <c r="D53" s="60" t="n">
        <v>0</v>
      </c>
    </row>
    <row r="54" customFormat="false" ht="12.8" hidden="false" customHeight="false" outlineLevel="0" collapsed="false">
      <c r="A54" s="80" t="s">
        <v>10</v>
      </c>
      <c r="B54" s="57" t="n">
        <v>1</v>
      </c>
      <c r="C54" s="57" t="n">
        <v>1</v>
      </c>
      <c r="D54" s="57" t="n">
        <v>1</v>
      </c>
    </row>
    <row r="55" customFormat="false" ht="12.8" hidden="false" customHeight="false" outlineLevel="0" collapsed="false">
      <c r="A55" s="80" t="s">
        <v>62</v>
      </c>
      <c r="B55" s="58" t="n">
        <v>0</v>
      </c>
      <c r="C55" s="57" t="n">
        <v>1</v>
      </c>
      <c r="D55" s="60" t="n">
        <v>0</v>
      </c>
    </row>
    <row r="56" customFormat="false" ht="12.8" hidden="false" customHeight="false" outlineLevel="0" collapsed="false">
      <c r="A56" s="80" t="s">
        <v>64</v>
      </c>
      <c r="B56" s="58" t="n">
        <v>0</v>
      </c>
      <c r="C56" s="57" t="n">
        <v>1</v>
      </c>
      <c r="D56" s="60" t="n">
        <v>0</v>
      </c>
    </row>
    <row r="57" customFormat="false" ht="12.8" hidden="false" customHeight="false" outlineLevel="0" collapsed="false">
      <c r="A57" s="80" t="s">
        <v>144</v>
      </c>
      <c r="B57" s="58" t="n">
        <v>0</v>
      </c>
      <c r="C57" s="59" t="n">
        <v>0</v>
      </c>
      <c r="D57" s="57" t="n">
        <v>1</v>
      </c>
    </row>
    <row r="58" customFormat="false" ht="12.8" hidden="false" customHeight="false" outlineLevel="0" collapsed="false">
      <c r="A58" s="80" t="s">
        <v>146</v>
      </c>
      <c r="B58" s="58" t="n">
        <v>0</v>
      </c>
      <c r="C58" s="59" t="n">
        <v>0</v>
      </c>
      <c r="D58" s="57" t="n">
        <v>1</v>
      </c>
    </row>
    <row r="59" customFormat="false" ht="12.8" hidden="false" customHeight="false" outlineLevel="0" collapsed="false">
      <c r="A59" s="80" t="s">
        <v>48</v>
      </c>
      <c r="B59" s="58" t="n">
        <v>0</v>
      </c>
      <c r="C59" s="57" t="n">
        <v>1</v>
      </c>
      <c r="D59" s="60" t="n">
        <v>0</v>
      </c>
    </row>
    <row r="60" customFormat="false" ht="12.8" hidden="false" customHeight="false" outlineLevel="0" collapsed="false">
      <c r="A60" s="80" t="s">
        <v>69</v>
      </c>
      <c r="B60" s="58" t="n">
        <v>0</v>
      </c>
      <c r="C60" s="57" t="n">
        <v>1</v>
      </c>
      <c r="D60" s="60" t="n">
        <v>0</v>
      </c>
    </row>
    <row r="61" customFormat="false" ht="12.8" hidden="false" customHeight="false" outlineLevel="0" collapsed="false">
      <c r="A61" s="80" t="s">
        <v>54</v>
      </c>
      <c r="B61" s="58" t="n">
        <v>0</v>
      </c>
      <c r="C61" s="57" t="n">
        <v>1</v>
      </c>
      <c r="D61" s="60" t="n">
        <v>0</v>
      </c>
    </row>
    <row r="62" customFormat="false" ht="12.8" hidden="false" customHeight="false" outlineLevel="0" collapsed="false">
      <c r="A62" s="80" t="s">
        <v>37</v>
      </c>
      <c r="B62" s="57" t="n">
        <v>1</v>
      </c>
      <c r="C62" s="57" t="n">
        <v>1</v>
      </c>
      <c r="D62" s="57" t="n">
        <v>1</v>
      </c>
    </row>
    <row r="63" customFormat="false" ht="12.8" hidden="false" customHeight="false" outlineLevel="0" collapsed="false">
      <c r="A63" s="80" t="s">
        <v>13</v>
      </c>
      <c r="B63" s="58" t="n">
        <v>0</v>
      </c>
      <c r="C63" s="57" t="n">
        <v>1</v>
      </c>
      <c r="D63" s="60" t="n">
        <v>0</v>
      </c>
    </row>
    <row r="64" customFormat="false" ht="12.8" hidden="false" customHeight="false" outlineLevel="0" collapsed="false">
      <c r="A64" s="80" t="s">
        <v>8</v>
      </c>
      <c r="B64" s="58" t="n">
        <v>0</v>
      </c>
      <c r="C64" s="57" t="n">
        <v>1</v>
      </c>
      <c r="D64" s="60" t="n">
        <v>0</v>
      </c>
    </row>
    <row r="65" customFormat="false" ht="12.8" hidden="false" customHeight="false" outlineLevel="0" collapsed="false">
      <c r="A65" s="80" t="s">
        <v>124</v>
      </c>
      <c r="B65" s="57" t="n">
        <v>1</v>
      </c>
      <c r="C65" s="59" t="n">
        <v>0</v>
      </c>
      <c r="D65" s="57" t="n">
        <v>1</v>
      </c>
    </row>
    <row r="66" customFormat="false" ht="12.8" hidden="false" customHeight="false" outlineLevel="0" collapsed="false">
      <c r="A66" s="80" t="s">
        <v>23</v>
      </c>
      <c r="B66" s="57" t="n">
        <v>1</v>
      </c>
      <c r="C66" s="57" t="n">
        <v>1</v>
      </c>
      <c r="D66" s="57" t="n">
        <v>1</v>
      </c>
    </row>
    <row r="67" customFormat="false" ht="12.8" hidden="false" customHeight="false" outlineLevel="0" collapsed="false">
      <c r="A67" s="80" t="s">
        <v>19</v>
      </c>
      <c r="B67" s="57" t="n">
        <v>1</v>
      </c>
      <c r="C67" s="57" t="n">
        <v>1</v>
      </c>
      <c r="D67" s="57" t="n">
        <v>1</v>
      </c>
    </row>
    <row r="68" customFormat="false" ht="12.8" hidden="false" customHeight="false" outlineLevel="0" collapsed="false">
      <c r="A68" s="80" t="s">
        <v>58</v>
      </c>
      <c r="B68" s="58" t="n">
        <v>0</v>
      </c>
      <c r="C68" s="57" t="n">
        <v>1</v>
      </c>
      <c r="D68" s="57" t="n">
        <v>1</v>
      </c>
    </row>
    <row r="69" customFormat="false" ht="12.8" hidden="false" customHeight="false" outlineLevel="0" collapsed="false">
      <c r="A69" s="80" t="s">
        <v>148</v>
      </c>
      <c r="B69" s="58" t="n">
        <v>0</v>
      </c>
      <c r="C69" s="59" t="n">
        <v>0</v>
      </c>
      <c r="D69" s="57" t="n">
        <v>1</v>
      </c>
    </row>
    <row r="70" customFormat="false" ht="12.8" hidden="false" customHeight="false" outlineLevel="0" collapsed="false">
      <c r="A70" s="80" t="s">
        <v>67</v>
      </c>
      <c r="B70" s="58" t="n">
        <v>0</v>
      </c>
      <c r="C70" s="57" t="n">
        <v>1</v>
      </c>
      <c r="D70" s="60" t="n">
        <v>0</v>
      </c>
    </row>
    <row r="71" customFormat="false" ht="12.8" hidden="false" customHeight="false" outlineLevel="0" collapsed="false">
      <c r="A71" s="80" t="s">
        <v>28</v>
      </c>
      <c r="B71" s="58" t="n">
        <v>0</v>
      </c>
      <c r="C71" s="57" t="n">
        <v>1</v>
      </c>
      <c r="D71" s="57" t="n">
        <v>1</v>
      </c>
    </row>
    <row r="72" customFormat="false" ht="12.8" hidden="false" customHeight="false" outlineLevel="0" collapsed="false">
      <c r="A72" s="80" t="s">
        <v>149</v>
      </c>
      <c r="B72" s="58" t="n">
        <v>0</v>
      </c>
      <c r="C72" s="59" t="n">
        <v>0</v>
      </c>
      <c r="D72" s="57" t="n">
        <v>1</v>
      </c>
    </row>
    <row r="73" customFormat="false" ht="12.8" hidden="false" customHeight="false" outlineLevel="0" collapsed="false">
      <c r="A73" s="80" t="s">
        <v>126</v>
      </c>
      <c r="B73" s="57" t="n">
        <v>1</v>
      </c>
      <c r="C73" s="59" t="n">
        <v>0</v>
      </c>
      <c r="D73" s="57" t="n">
        <v>1</v>
      </c>
    </row>
    <row r="74" customFormat="false" ht="12.8" hidden="false" customHeight="false" outlineLevel="0" collapsed="false">
      <c r="A74" s="80" t="s">
        <v>53</v>
      </c>
      <c r="B74" s="58" t="n">
        <v>0</v>
      </c>
      <c r="C74" s="57" t="n">
        <v>1</v>
      </c>
      <c r="D74" s="60" t="n">
        <v>0</v>
      </c>
    </row>
    <row r="75" customFormat="false" ht="12.8" hidden="false" customHeight="false" outlineLevel="0" collapsed="false">
      <c r="A75" s="80" t="s">
        <v>128</v>
      </c>
      <c r="B75" s="57" t="n">
        <v>1</v>
      </c>
      <c r="C75" s="59" t="n">
        <v>0</v>
      </c>
      <c r="D75" s="60" t="n">
        <v>0</v>
      </c>
    </row>
    <row r="76" customFormat="false" ht="12.8" hidden="false" customHeight="false" outlineLevel="0" collapsed="false">
      <c r="A76" s="80" t="s">
        <v>152</v>
      </c>
      <c r="B76" s="58" t="n">
        <v>0</v>
      </c>
      <c r="C76" s="59" t="n">
        <v>0</v>
      </c>
      <c r="D76" s="57" t="n">
        <v>1</v>
      </c>
    </row>
    <row r="77" customFormat="false" ht="12.8" hidden="false" customHeight="false" outlineLevel="0" collapsed="false">
      <c r="A77" s="80" t="s">
        <v>153</v>
      </c>
      <c r="B77" s="58" t="n">
        <v>0</v>
      </c>
      <c r="C77" s="59" t="n">
        <v>0</v>
      </c>
      <c r="D77" s="57" t="n">
        <v>1</v>
      </c>
    </row>
    <row r="78" customFormat="false" ht="12.8" hidden="false" customHeight="false" outlineLevel="0" collapsed="false">
      <c r="A78" s="80" t="s">
        <v>154</v>
      </c>
      <c r="B78" s="58" t="n">
        <v>0</v>
      </c>
      <c r="C78" s="59" t="n">
        <v>0</v>
      </c>
      <c r="D78" s="57" t="n">
        <v>1</v>
      </c>
    </row>
    <row r="79" customFormat="false" ht="12.8" hidden="false" customHeight="false" outlineLevel="0" collapsed="false">
      <c r="A79" s="80" t="s">
        <v>7</v>
      </c>
      <c r="B79" s="58" t="n">
        <v>0</v>
      </c>
      <c r="C79" s="57" t="n">
        <v>1</v>
      </c>
      <c r="D79" s="60" t="n">
        <v>0</v>
      </c>
    </row>
    <row r="80" customFormat="false" ht="12.8" hidden="false" customHeight="false" outlineLevel="0" collapsed="false">
      <c r="A80" s="80" t="s">
        <v>155</v>
      </c>
      <c r="B80" s="58" t="n">
        <v>0</v>
      </c>
      <c r="C80" s="59" t="n">
        <v>0</v>
      </c>
      <c r="D80" s="57" t="n">
        <v>1</v>
      </c>
    </row>
    <row r="81" customFormat="false" ht="12.8" hidden="false" customHeight="false" outlineLevel="0" collapsed="false">
      <c r="A81" s="80" t="s">
        <v>161</v>
      </c>
      <c r="B81" s="58" t="n">
        <v>0</v>
      </c>
      <c r="C81" s="59" t="n">
        <v>0</v>
      </c>
      <c r="D81" s="57" t="n">
        <v>1</v>
      </c>
    </row>
    <row r="82" customFormat="false" ht="12.8" hidden="false" customHeight="false" outlineLevel="0" collapsed="false">
      <c r="A82" s="80" t="s">
        <v>41</v>
      </c>
      <c r="B82" s="58" t="n">
        <v>0</v>
      </c>
      <c r="C82" s="57" t="n">
        <v>1</v>
      </c>
      <c r="D82" s="60" t="n">
        <v>0</v>
      </c>
    </row>
    <row r="83" customFormat="false" ht="12.8" hidden="false" customHeight="false" outlineLevel="0" collapsed="false">
      <c r="A83" s="80" t="s">
        <v>164</v>
      </c>
      <c r="B83" s="58" t="n">
        <v>0</v>
      </c>
      <c r="C83" s="59" t="n">
        <v>0</v>
      </c>
      <c r="D83" s="57" t="n">
        <v>1</v>
      </c>
    </row>
    <row r="84" customFormat="false" ht="12.8" hidden="false" customHeight="false" outlineLevel="0" collapsed="false">
      <c r="A84" s="80" t="s">
        <v>46</v>
      </c>
      <c r="B84" s="58" t="n">
        <v>0</v>
      </c>
      <c r="C84" s="57" t="n">
        <v>1</v>
      </c>
      <c r="D84" s="60" t="n">
        <v>0</v>
      </c>
    </row>
    <row r="85" customFormat="false" ht="12.8" hidden="false" customHeight="false" outlineLevel="0" collapsed="false">
      <c r="A85" s="80" t="s">
        <v>63</v>
      </c>
      <c r="B85" s="58" t="n">
        <v>0</v>
      </c>
      <c r="C85" s="57" t="n">
        <v>1</v>
      </c>
      <c r="D85" s="60" t="n">
        <v>0</v>
      </c>
    </row>
    <row r="86" customFormat="false" ht="12.8" hidden="false" customHeight="false" outlineLevel="0" collapsed="false">
      <c r="A86" s="80" t="s">
        <v>45</v>
      </c>
      <c r="B86" s="58" t="n">
        <v>0</v>
      </c>
      <c r="C86" s="57" t="n">
        <v>1</v>
      </c>
      <c r="D86" s="60" t="n">
        <v>0</v>
      </c>
    </row>
    <row r="87" customFormat="false" ht="12.8" hidden="false" customHeight="false" outlineLevel="0" collapsed="false">
      <c r="A87" s="80" t="s">
        <v>121</v>
      </c>
      <c r="B87" s="57" t="n">
        <v>1</v>
      </c>
      <c r="C87" s="59" t="n">
        <v>0</v>
      </c>
      <c r="D87" s="60" t="n">
        <v>0</v>
      </c>
    </row>
    <row r="88" customFormat="false" ht="12.8" hidden="false" customHeight="false" outlineLevel="0" collapsed="false">
      <c r="A88" s="80" t="s">
        <v>29</v>
      </c>
      <c r="B88" s="58" t="n">
        <v>0</v>
      </c>
      <c r="C88" s="57" t="n">
        <v>1</v>
      </c>
      <c r="D88" s="60" t="n">
        <v>0</v>
      </c>
    </row>
    <row r="89" customFormat="false" ht="12.8" hidden="false" customHeight="false" outlineLevel="0" collapsed="false">
      <c r="A89" s="80" t="s">
        <v>131</v>
      </c>
      <c r="B89" s="57" t="n">
        <v>1</v>
      </c>
      <c r="C89" s="59" t="n">
        <v>0</v>
      </c>
      <c r="D89" s="57" t="n">
        <v>1</v>
      </c>
    </row>
    <row r="90" customFormat="false" ht="12.8" hidden="false" customHeight="false" outlineLevel="0" collapsed="false">
      <c r="A90" s="80" t="s">
        <v>80</v>
      </c>
      <c r="B90" s="58" t="n">
        <v>0</v>
      </c>
      <c r="C90" s="57" t="n">
        <v>1</v>
      </c>
      <c r="D90" s="60" t="n">
        <v>0</v>
      </c>
    </row>
    <row r="91" customFormat="false" ht="12.8" hidden="false" customHeight="false" outlineLevel="0" collapsed="false">
      <c r="A91" s="80" t="s">
        <v>133</v>
      </c>
      <c r="B91" s="57" t="n">
        <v>1</v>
      </c>
      <c r="C91" s="59" t="n">
        <v>0</v>
      </c>
      <c r="D91" s="60" t="n">
        <v>0</v>
      </c>
    </row>
    <row r="92" customFormat="false" ht="12.8" hidden="false" customHeight="false" outlineLevel="0" collapsed="false">
      <c r="A92" s="80" t="s">
        <v>27</v>
      </c>
      <c r="B92" s="58" t="n">
        <v>0</v>
      </c>
      <c r="C92" s="57" t="n">
        <v>1</v>
      </c>
      <c r="D92" s="60" t="n">
        <v>0</v>
      </c>
    </row>
    <row r="93" customFormat="false" ht="12.8" hidden="false" customHeight="false" outlineLevel="0" collapsed="false">
      <c r="A93" s="80" t="s">
        <v>57</v>
      </c>
      <c r="B93" s="58" t="n">
        <v>0</v>
      </c>
      <c r="C93" s="57" t="n">
        <v>1</v>
      </c>
      <c r="D93" s="60" t="n">
        <v>0</v>
      </c>
    </row>
    <row r="94" customFormat="false" ht="12.8" hidden="false" customHeight="false" outlineLevel="0" collapsed="false">
      <c r="A94" s="80" t="s">
        <v>11</v>
      </c>
      <c r="B94" s="57" t="n">
        <v>1</v>
      </c>
      <c r="C94" s="57" t="n">
        <v>1</v>
      </c>
      <c r="D94" s="57" t="n">
        <v>1</v>
      </c>
    </row>
    <row r="95" customFormat="false" ht="12.8" hidden="false" customHeight="false" outlineLevel="0" collapsed="false">
      <c r="A95" s="80" t="s">
        <v>142</v>
      </c>
      <c r="B95" s="58" t="n">
        <v>0</v>
      </c>
      <c r="C95" s="59" t="n">
        <v>0</v>
      </c>
      <c r="D95" s="57" t="n">
        <v>1</v>
      </c>
    </row>
    <row r="96" customFormat="false" ht="12.8" hidden="false" customHeight="false" outlineLevel="0" collapsed="false">
      <c r="A96" s="80" t="s">
        <v>77</v>
      </c>
      <c r="B96" s="58" t="n">
        <v>0</v>
      </c>
      <c r="C96" s="57" t="n">
        <v>1</v>
      </c>
      <c r="D96" s="60" t="n">
        <v>0</v>
      </c>
    </row>
    <row r="97" customFormat="false" ht="12.8" hidden="false" customHeight="false" outlineLevel="0" collapsed="false">
      <c r="A97" s="80" t="s">
        <v>71</v>
      </c>
      <c r="B97" s="58" t="n">
        <v>0</v>
      </c>
      <c r="C97" s="57" t="n">
        <v>1</v>
      </c>
      <c r="D97" s="60" t="n">
        <v>0</v>
      </c>
    </row>
    <row r="98" customFormat="false" ht="12.8" hidden="false" customHeight="false" outlineLevel="0" collapsed="false">
      <c r="A98" s="80" t="s">
        <v>167</v>
      </c>
      <c r="B98" s="58" t="n">
        <v>0</v>
      </c>
      <c r="C98" s="59" t="n">
        <v>0</v>
      </c>
      <c r="D98" s="57" t="n">
        <v>1</v>
      </c>
    </row>
    <row r="99" customFormat="false" ht="12.8" hidden="false" customHeight="false" outlineLevel="0" collapsed="false">
      <c r="A99" s="80" t="s">
        <v>136</v>
      </c>
      <c r="B99" s="57" t="n">
        <v>1</v>
      </c>
      <c r="C99" s="59" t="n">
        <v>0</v>
      </c>
      <c r="D99" s="60" t="n">
        <v>0</v>
      </c>
    </row>
    <row r="100" customFormat="false" ht="12.8" hidden="false" customHeight="false" outlineLevel="0" collapsed="false">
      <c r="A100" s="80" t="s">
        <v>40</v>
      </c>
      <c r="B100" s="58" t="n">
        <v>0</v>
      </c>
      <c r="C100" s="57" t="n">
        <v>1</v>
      </c>
      <c r="D100" s="60" t="n">
        <v>0</v>
      </c>
    </row>
    <row r="101" customFormat="false" ht="12.8" hidden="false" customHeight="false" outlineLevel="0" collapsed="false">
      <c r="A101" s="80" t="s">
        <v>65</v>
      </c>
      <c r="B101" s="62" t="n">
        <v>0</v>
      </c>
      <c r="C101" s="57" t="n">
        <v>1</v>
      </c>
      <c r="D101" s="64" t="n">
        <v>0</v>
      </c>
    </row>
  </sheetData>
  <autoFilter ref="A1:D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4" activeCellId="0" sqref="F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7" width="20.24"/>
    <col collapsed="false" customWidth="true" hidden="false" outlineLevel="0" max="2" min="2" style="67" width="21.44"/>
    <col collapsed="false" customWidth="true" hidden="false" outlineLevel="0" max="3" min="3" style="67" width="20.54"/>
    <col collapsed="false" customWidth="true" hidden="false" outlineLevel="0" max="4" min="4" style="67" width="19.94"/>
    <col collapsed="false" customWidth="false" hidden="false" outlineLevel="0" max="1024" min="5" style="67" width="11.52"/>
  </cols>
  <sheetData>
    <row r="1" customFormat="false" ht="12.8" hidden="false" customHeight="false" outlineLevel="0" collapsed="false">
      <c r="A1" s="81" t="s">
        <v>177</v>
      </c>
      <c r="B1" s="81" t="s">
        <v>178</v>
      </c>
      <c r="C1" s="81" t="s">
        <v>179</v>
      </c>
    </row>
    <row r="2" customFormat="false" ht="12.8" hidden="false" customHeight="false" outlineLevel="0" collapsed="false">
      <c r="A2" s="82" t="s">
        <v>129</v>
      </c>
      <c r="B2" s="82" t="s">
        <v>137</v>
      </c>
      <c r="C2" s="82" t="s">
        <v>60</v>
      </c>
      <c r="D2" s="82" t="s">
        <v>63</v>
      </c>
    </row>
    <row r="3" customFormat="false" ht="12.8" hidden="false" customHeight="false" outlineLevel="0" collapsed="false">
      <c r="A3" s="82" t="s">
        <v>103</v>
      </c>
      <c r="B3" s="82" t="s">
        <v>171</v>
      </c>
      <c r="C3" s="82" t="s">
        <v>44</v>
      </c>
      <c r="D3" s="82" t="s">
        <v>45</v>
      </c>
    </row>
    <row r="4" customFormat="false" ht="12.8" hidden="false" customHeight="false" outlineLevel="0" collapsed="false">
      <c r="A4" s="82" t="s">
        <v>15</v>
      </c>
      <c r="B4" s="82" t="s">
        <v>129</v>
      </c>
      <c r="C4" s="82" t="s">
        <v>61</v>
      </c>
      <c r="D4" s="82" t="s">
        <v>29</v>
      </c>
    </row>
    <row r="5" customFormat="false" ht="12.8" hidden="false" customHeight="false" outlineLevel="0" collapsed="false">
      <c r="A5" s="82" t="s">
        <v>105</v>
      </c>
      <c r="B5" s="82" t="s">
        <v>140</v>
      </c>
      <c r="C5" s="82" t="s">
        <v>76</v>
      </c>
      <c r="D5" s="82" t="s">
        <v>80</v>
      </c>
    </row>
    <row r="6" customFormat="false" ht="12.8" hidden="false" customHeight="false" outlineLevel="0" collapsed="false">
      <c r="A6" s="82" t="s">
        <v>22</v>
      </c>
      <c r="B6" s="82" t="s">
        <v>6</v>
      </c>
      <c r="C6" s="82" t="s">
        <v>47</v>
      </c>
      <c r="D6" s="82" t="s">
        <v>27</v>
      </c>
    </row>
    <row r="7" customFormat="false" ht="12.8" hidden="false" customHeight="false" outlineLevel="0" collapsed="false">
      <c r="A7" s="82" t="s">
        <v>110</v>
      </c>
      <c r="B7" s="82" t="s">
        <v>15</v>
      </c>
      <c r="C7" s="82" t="s">
        <v>79</v>
      </c>
      <c r="D7" s="82" t="s">
        <v>57</v>
      </c>
    </row>
    <row r="8" customFormat="false" ht="12.8" hidden="false" customHeight="false" outlineLevel="0" collapsed="false">
      <c r="A8" s="82" t="s">
        <v>119</v>
      </c>
      <c r="B8" s="82" t="s">
        <v>159</v>
      </c>
      <c r="C8" s="82" t="s">
        <v>6</v>
      </c>
      <c r="D8" s="82" t="s">
        <v>11</v>
      </c>
    </row>
    <row r="9" customFormat="false" ht="12.8" hidden="false" customHeight="false" outlineLevel="0" collapsed="false">
      <c r="A9" s="82" t="s">
        <v>108</v>
      </c>
      <c r="B9" s="82" t="s">
        <v>157</v>
      </c>
      <c r="C9" s="82" t="s">
        <v>78</v>
      </c>
      <c r="D9" s="82" t="s">
        <v>77</v>
      </c>
    </row>
    <row r="10" customFormat="false" ht="12.8" hidden="false" customHeight="false" outlineLevel="0" collapsed="false">
      <c r="A10" s="82" t="s">
        <v>18</v>
      </c>
      <c r="B10" s="82" t="s">
        <v>105</v>
      </c>
      <c r="C10" s="82" t="s">
        <v>15</v>
      </c>
      <c r="D10" s="82" t="s">
        <v>71</v>
      </c>
    </row>
    <row r="11" customFormat="false" ht="12.8" hidden="false" customHeight="false" outlineLevel="0" collapsed="false">
      <c r="A11" s="82" t="s">
        <v>39</v>
      </c>
      <c r="B11" s="82" t="s">
        <v>36</v>
      </c>
      <c r="C11" s="82" t="s">
        <v>72</v>
      </c>
      <c r="D11" s="82" t="s">
        <v>40</v>
      </c>
    </row>
    <row r="12" customFormat="false" ht="12.8" hidden="false" customHeight="false" outlineLevel="0" collapsed="false">
      <c r="A12" s="82" t="s">
        <v>113</v>
      </c>
      <c r="B12" s="82" t="s">
        <v>151</v>
      </c>
      <c r="C12" s="82" t="s">
        <v>42</v>
      </c>
      <c r="D12" s="82" t="s">
        <v>65</v>
      </c>
    </row>
    <row r="13" customFormat="false" ht="12.8" hidden="false" customHeight="false" outlineLevel="0" collapsed="false">
      <c r="A13" s="82" t="s">
        <v>5</v>
      </c>
      <c r="B13" s="82" t="s">
        <v>165</v>
      </c>
      <c r="C13" s="82" t="s">
        <v>68</v>
      </c>
    </row>
    <row r="14" customFormat="false" ht="12.8" hidden="false" customHeight="false" outlineLevel="0" collapsed="false">
      <c r="A14" s="82" t="s">
        <v>115</v>
      </c>
      <c r="B14" s="82" t="s">
        <v>22</v>
      </c>
      <c r="C14" s="82" t="s">
        <v>50</v>
      </c>
    </row>
    <row r="15" customFormat="false" ht="12.8" hidden="false" customHeight="false" outlineLevel="0" collapsed="false">
      <c r="A15" s="82" t="s">
        <v>116</v>
      </c>
      <c r="B15" s="82" t="s">
        <v>110</v>
      </c>
      <c r="C15" s="82" t="s">
        <v>30</v>
      </c>
    </row>
    <row r="16" customFormat="false" ht="12.8" hidden="false" customHeight="false" outlineLevel="0" collapsed="false">
      <c r="A16" s="82" t="s">
        <v>117</v>
      </c>
      <c r="B16" s="82" t="s">
        <v>169</v>
      </c>
      <c r="C16" s="82" t="s">
        <v>70</v>
      </c>
    </row>
    <row r="17" customFormat="false" ht="12.8" hidden="false" customHeight="false" outlineLevel="0" collapsed="false">
      <c r="A17" s="82" t="s">
        <v>26</v>
      </c>
      <c r="B17" s="82" t="s">
        <v>18</v>
      </c>
      <c r="C17" s="82" t="s">
        <v>21</v>
      </c>
    </row>
    <row r="18" customFormat="false" ht="12.8" hidden="false" customHeight="false" outlineLevel="0" collapsed="false">
      <c r="A18" s="82" t="s">
        <v>32</v>
      </c>
      <c r="B18" s="82" t="s">
        <v>39</v>
      </c>
      <c r="C18" s="82" t="s">
        <v>59</v>
      </c>
    </row>
    <row r="19" customFormat="false" ht="12.8" hidden="false" customHeight="false" outlineLevel="0" collapsed="false">
      <c r="A19" s="82" t="s">
        <v>10</v>
      </c>
      <c r="B19" s="82" t="s">
        <v>5</v>
      </c>
      <c r="C19" s="82" t="s">
        <v>36</v>
      </c>
    </row>
    <row r="20" customFormat="false" ht="12.8" hidden="false" customHeight="false" outlineLevel="0" collapsed="false">
      <c r="A20" s="82" t="s">
        <v>37</v>
      </c>
      <c r="B20" s="82" t="s">
        <v>115</v>
      </c>
      <c r="C20" s="82" t="s">
        <v>51</v>
      </c>
    </row>
    <row r="21" customFormat="false" ht="12.8" hidden="false" customHeight="false" outlineLevel="0" collapsed="false">
      <c r="A21" s="82" t="s">
        <v>124</v>
      </c>
      <c r="B21" s="82" t="s">
        <v>26</v>
      </c>
      <c r="C21" s="82" t="s">
        <v>22</v>
      </c>
    </row>
    <row r="22" customFormat="false" ht="12.8" hidden="false" customHeight="false" outlineLevel="0" collapsed="false">
      <c r="A22" s="82" t="s">
        <v>23</v>
      </c>
      <c r="B22" s="82" t="s">
        <v>139</v>
      </c>
      <c r="C22" s="82" t="s">
        <v>66</v>
      </c>
    </row>
    <row r="23" customFormat="false" ht="12.8" hidden="false" customHeight="false" outlineLevel="0" collapsed="false">
      <c r="A23" s="82" t="s">
        <v>19</v>
      </c>
      <c r="B23" s="82" t="s">
        <v>10</v>
      </c>
      <c r="C23" s="82" t="s">
        <v>33</v>
      </c>
    </row>
    <row r="24" customFormat="false" ht="12.8" hidden="false" customHeight="false" outlineLevel="0" collapsed="false">
      <c r="A24" s="82" t="s">
        <v>126</v>
      </c>
      <c r="B24" s="82" t="s">
        <v>144</v>
      </c>
      <c r="C24" s="82" t="s">
        <v>24</v>
      </c>
    </row>
    <row r="25" customFormat="false" ht="12.8" hidden="false" customHeight="false" outlineLevel="0" collapsed="false">
      <c r="A25" s="82" t="s">
        <v>128</v>
      </c>
      <c r="B25" s="82" t="s">
        <v>146</v>
      </c>
      <c r="C25" s="82" t="s">
        <v>52</v>
      </c>
    </row>
    <row r="26" customFormat="false" ht="12.8" hidden="false" customHeight="false" outlineLevel="0" collapsed="false">
      <c r="A26" s="82" t="s">
        <v>121</v>
      </c>
      <c r="B26" s="82" t="s">
        <v>37</v>
      </c>
      <c r="C26" s="82" t="s">
        <v>38</v>
      </c>
    </row>
    <row r="27" customFormat="false" ht="12.8" hidden="false" customHeight="false" outlineLevel="0" collapsed="false">
      <c r="A27" s="82" t="s">
        <v>131</v>
      </c>
      <c r="B27" s="82" t="s">
        <v>124</v>
      </c>
      <c r="C27" s="82" t="s">
        <v>18</v>
      </c>
    </row>
    <row r="28" customFormat="false" ht="12.8" hidden="false" customHeight="false" outlineLevel="0" collapsed="false">
      <c r="A28" s="82" t="s">
        <v>133</v>
      </c>
      <c r="B28" s="82" t="s">
        <v>23</v>
      </c>
      <c r="C28" s="82" t="s">
        <v>56</v>
      </c>
    </row>
    <row r="29" customFormat="false" ht="12.8" hidden="false" customHeight="false" outlineLevel="0" collapsed="false">
      <c r="A29" s="82" t="s">
        <v>11</v>
      </c>
      <c r="B29" s="82" t="s">
        <v>19</v>
      </c>
      <c r="C29" s="82" t="s">
        <v>74</v>
      </c>
    </row>
    <row r="30" customFormat="false" ht="12.8" hidden="false" customHeight="false" outlineLevel="0" collapsed="false">
      <c r="A30" s="82" t="s">
        <v>136</v>
      </c>
      <c r="B30" s="82" t="s">
        <v>58</v>
      </c>
      <c r="C30" s="82" t="s">
        <v>39</v>
      </c>
    </row>
    <row r="31" customFormat="false" ht="12.8" hidden="false" customHeight="false" outlineLevel="0" collapsed="false">
      <c r="A31" s="82"/>
      <c r="B31" s="82" t="s">
        <v>148</v>
      </c>
      <c r="C31" s="82" t="s">
        <v>5</v>
      </c>
    </row>
    <row r="32" customFormat="false" ht="12.8" hidden="false" customHeight="false" outlineLevel="0" collapsed="false">
      <c r="A32" s="82"/>
      <c r="B32" s="82" t="s">
        <v>28</v>
      </c>
      <c r="C32" s="82" t="s">
        <v>26</v>
      </c>
    </row>
    <row r="33" customFormat="false" ht="12.8" hidden="false" customHeight="false" outlineLevel="0" collapsed="false">
      <c r="A33" s="82"/>
      <c r="B33" s="82" t="s">
        <v>149</v>
      </c>
      <c r="C33" s="82" t="s">
        <v>55</v>
      </c>
    </row>
    <row r="34" customFormat="false" ht="12.8" hidden="false" customHeight="false" outlineLevel="0" collapsed="false">
      <c r="A34" s="82"/>
      <c r="B34" s="82" t="s">
        <v>126</v>
      </c>
      <c r="C34" s="82" t="s">
        <v>32</v>
      </c>
    </row>
    <row r="35" customFormat="false" ht="12.8" hidden="false" customHeight="false" outlineLevel="0" collapsed="false">
      <c r="A35" s="82"/>
      <c r="B35" s="82" t="s">
        <v>152</v>
      </c>
      <c r="C35" s="82" t="s">
        <v>49</v>
      </c>
    </row>
    <row r="36" customFormat="false" ht="12.8" hidden="false" customHeight="false" outlineLevel="0" collapsed="false">
      <c r="A36" s="82"/>
      <c r="B36" s="82" t="s">
        <v>153</v>
      </c>
      <c r="C36" s="82" t="s">
        <v>10</v>
      </c>
    </row>
    <row r="37" customFormat="false" ht="12.8" hidden="false" customHeight="false" outlineLevel="0" collapsed="false">
      <c r="A37" s="82"/>
      <c r="B37" s="82" t="s">
        <v>154</v>
      </c>
      <c r="C37" s="82" t="s">
        <v>62</v>
      </c>
    </row>
    <row r="38" customFormat="false" ht="12.8" hidden="false" customHeight="false" outlineLevel="0" collapsed="false">
      <c r="A38" s="82"/>
      <c r="B38" s="82" t="s">
        <v>155</v>
      </c>
      <c r="C38" s="82" t="s">
        <v>64</v>
      </c>
    </row>
    <row r="39" customFormat="false" ht="12.8" hidden="false" customHeight="false" outlineLevel="0" collapsed="false">
      <c r="A39" s="82"/>
      <c r="B39" s="82" t="s">
        <v>161</v>
      </c>
      <c r="C39" s="82" t="s">
        <v>48</v>
      </c>
    </row>
    <row r="40" customFormat="false" ht="12.8" hidden="false" customHeight="false" outlineLevel="0" collapsed="false">
      <c r="A40" s="82"/>
      <c r="B40" s="82" t="s">
        <v>164</v>
      </c>
      <c r="C40" s="82" t="s">
        <v>69</v>
      </c>
    </row>
    <row r="41" customFormat="false" ht="12.8" hidden="false" customHeight="false" outlineLevel="0" collapsed="false">
      <c r="A41" s="82"/>
      <c r="B41" s="82" t="s">
        <v>131</v>
      </c>
      <c r="C41" s="82" t="s">
        <v>54</v>
      </c>
    </row>
    <row r="42" customFormat="false" ht="12.8" hidden="false" customHeight="false" outlineLevel="0" collapsed="false">
      <c r="A42" s="82"/>
      <c r="B42" s="82" t="s">
        <v>11</v>
      </c>
      <c r="C42" s="82" t="s">
        <v>37</v>
      </c>
    </row>
    <row r="43" customFormat="false" ht="12.8" hidden="false" customHeight="false" outlineLevel="0" collapsed="false">
      <c r="A43" s="82"/>
      <c r="B43" s="82" t="s">
        <v>142</v>
      </c>
      <c r="C43" s="82" t="s">
        <v>13</v>
      </c>
    </row>
    <row r="44" customFormat="false" ht="12.8" hidden="false" customHeight="false" outlineLevel="0" collapsed="false">
      <c r="A44" s="82"/>
      <c r="B44" s="82" t="s">
        <v>167</v>
      </c>
      <c r="C44" s="82" t="s">
        <v>8</v>
      </c>
    </row>
    <row r="45" customFormat="false" ht="12.8" hidden="false" customHeight="false" outlineLevel="0" collapsed="false">
      <c r="A45" s="82"/>
      <c r="B45" s="82"/>
      <c r="C45" s="82" t="s">
        <v>23</v>
      </c>
    </row>
    <row r="46" customFormat="false" ht="12.8" hidden="false" customHeight="false" outlineLevel="0" collapsed="false">
      <c r="A46" s="82"/>
      <c r="B46" s="82"/>
      <c r="C46" s="82" t="s">
        <v>19</v>
      </c>
    </row>
    <row r="47" customFormat="false" ht="12.8" hidden="false" customHeight="false" outlineLevel="0" collapsed="false">
      <c r="A47" s="82"/>
      <c r="B47" s="82"/>
      <c r="C47" s="82" t="s">
        <v>58</v>
      </c>
    </row>
    <row r="48" customFormat="false" ht="12.8" hidden="false" customHeight="false" outlineLevel="0" collapsed="false">
      <c r="A48" s="82"/>
      <c r="B48" s="82"/>
      <c r="C48" s="82" t="s">
        <v>67</v>
      </c>
    </row>
    <row r="49" customFormat="false" ht="12.8" hidden="false" customHeight="false" outlineLevel="0" collapsed="false">
      <c r="A49" s="82"/>
      <c r="B49" s="82"/>
      <c r="C49" s="82" t="s">
        <v>28</v>
      </c>
    </row>
    <row r="50" customFormat="false" ht="12.8" hidden="false" customHeight="false" outlineLevel="0" collapsed="false">
      <c r="A50" s="82"/>
      <c r="B50" s="82"/>
      <c r="C50" s="82" t="s">
        <v>53</v>
      </c>
    </row>
    <row r="51" customFormat="false" ht="12.8" hidden="false" customHeight="false" outlineLevel="0" collapsed="false">
      <c r="A51" s="82"/>
      <c r="B51" s="82"/>
      <c r="C51" s="82" t="s">
        <v>7</v>
      </c>
    </row>
    <row r="52" customFormat="false" ht="15" hidden="false" customHeight="false" outlineLevel="0" collapsed="false">
      <c r="A52" s="82"/>
      <c r="B52" s="82"/>
      <c r="C52" s="82" t="s">
        <v>41</v>
      </c>
      <c r="D52" s="83"/>
    </row>
    <row r="53" customFormat="false" ht="12.8" hidden="false" customHeight="false" outlineLevel="0" collapsed="false">
      <c r="A53" s="82"/>
      <c r="B53" s="82"/>
      <c r="C53" s="82" t="s">
        <v>46</v>
      </c>
    </row>
    <row r="54" customFormat="false" ht="12.8" hidden="false" customHeight="false" outlineLevel="0" collapsed="false">
      <c r="A54" s="82"/>
      <c r="B54" s="82"/>
      <c r="C54" s="82"/>
    </row>
    <row r="55" customFormat="false" ht="12.8" hidden="false" customHeight="false" outlineLevel="0" collapsed="false">
      <c r="A55" s="82"/>
      <c r="B55" s="82"/>
      <c r="C55" s="82"/>
    </row>
    <row r="56" customFormat="false" ht="12.8" hidden="false" customHeight="false" outlineLevel="0" collapsed="false">
      <c r="A56" s="82"/>
      <c r="B56" s="82"/>
      <c r="C56" s="82"/>
    </row>
    <row r="57" customFormat="false" ht="12.8" hidden="false" customHeight="false" outlineLevel="0" collapsed="false">
      <c r="A57" s="82"/>
      <c r="B57" s="82"/>
      <c r="C57" s="82"/>
    </row>
    <row r="58" customFormat="false" ht="12.8" hidden="false" customHeight="false" outlineLevel="0" collapsed="false">
      <c r="A58" s="82"/>
      <c r="B58" s="82"/>
      <c r="C58" s="82"/>
    </row>
    <row r="59" customFormat="false" ht="12.8" hidden="false" customHeight="false" outlineLevel="0" collapsed="false">
      <c r="A59" s="82"/>
      <c r="B59" s="82"/>
      <c r="C59" s="82"/>
    </row>
    <row r="60" customFormat="false" ht="12.8" hidden="false" customHeight="false" outlineLevel="0" collapsed="false">
      <c r="A60" s="82"/>
      <c r="B60" s="82"/>
      <c r="C60" s="82"/>
    </row>
    <row r="61" customFormat="false" ht="12.8" hidden="false" customHeight="false" outlineLevel="0" collapsed="false">
      <c r="A61" s="82"/>
      <c r="B61" s="82"/>
      <c r="C61" s="82"/>
    </row>
    <row r="62" customFormat="false" ht="12.8" hidden="false" customHeight="false" outlineLevel="0" collapsed="false">
      <c r="A62" s="82"/>
      <c r="B62" s="82"/>
      <c r="C62" s="82"/>
    </row>
    <row r="63" customFormat="false" ht="12.8" hidden="false" customHeight="false" outlineLevel="0" collapsed="false">
      <c r="A63" s="82"/>
      <c r="B63" s="82"/>
      <c r="C63" s="82"/>
    </row>
    <row r="64" customFormat="false" ht="12.8" hidden="false" customHeight="false" outlineLevel="0" collapsed="false">
      <c r="A64" s="82"/>
      <c r="B64" s="82"/>
      <c r="C64" s="8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31.35"/>
    <col collapsed="false" customWidth="true" hidden="false" outlineLevel="0" max="3" min="3" style="0" width="33.55"/>
  </cols>
  <sheetData>
    <row r="1" customFormat="false" ht="12.8" hidden="false" customHeight="false" outlineLevel="0" collapsed="false">
      <c r="A1" s="35" t="s">
        <v>190</v>
      </c>
      <c r="B1" s="35" t="s">
        <v>191</v>
      </c>
      <c r="C1" s="35" t="s">
        <v>192</v>
      </c>
    </row>
    <row r="2" customFormat="false" ht="13.8" hidden="false" customHeight="false" outlineLevel="0" collapsed="false">
      <c r="A2" s="84" t="s">
        <v>6</v>
      </c>
      <c r="B2" s="84" t="s">
        <v>30</v>
      </c>
      <c r="C2" s="84" t="s">
        <v>60</v>
      </c>
    </row>
    <row r="3" customFormat="false" ht="13.8" hidden="false" customHeight="false" outlineLevel="0" collapsed="false">
      <c r="A3" s="84" t="s">
        <v>15</v>
      </c>
      <c r="B3" s="84" t="s">
        <v>21</v>
      </c>
      <c r="C3" s="84" t="s">
        <v>44</v>
      </c>
    </row>
    <row r="4" customFormat="false" ht="13.8" hidden="false" customHeight="false" outlineLevel="0" collapsed="false">
      <c r="A4" s="84" t="s">
        <v>5</v>
      </c>
      <c r="B4" s="84" t="s">
        <v>22</v>
      </c>
      <c r="C4" s="84" t="s">
        <v>61</v>
      </c>
    </row>
    <row r="5" customFormat="false" ht="13.8" hidden="false" customHeight="false" outlineLevel="0" collapsed="false">
      <c r="A5" s="84" t="s">
        <v>10</v>
      </c>
      <c r="B5" s="84" t="s">
        <v>33</v>
      </c>
      <c r="C5" s="84" t="s">
        <v>76</v>
      </c>
    </row>
    <row r="6" customFormat="false" ht="13.8" hidden="false" customHeight="false" outlineLevel="0" collapsed="false">
      <c r="A6" s="84" t="s">
        <v>13</v>
      </c>
      <c r="B6" s="84" t="s">
        <v>24</v>
      </c>
      <c r="C6" s="84" t="s">
        <v>47</v>
      </c>
    </row>
    <row r="7" customFormat="false" ht="13.8" hidden="false" customHeight="false" outlineLevel="0" collapsed="false">
      <c r="A7" s="84" t="s">
        <v>8</v>
      </c>
      <c r="B7" s="84" t="s">
        <v>18</v>
      </c>
      <c r="C7" s="84" t="s">
        <v>79</v>
      </c>
    </row>
    <row r="8" customFormat="false" ht="13.8" hidden="false" customHeight="false" outlineLevel="0" collapsed="false">
      <c r="A8" s="84" t="s">
        <v>7</v>
      </c>
      <c r="B8" s="84" t="s">
        <v>5</v>
      </c>
      <c r="C8" s="84" t="s">
        <v>6</v>
      </c>
    </row>
    <row r="9" customFormat="false" ht="13.8" hidden="false" customHeight="false" outlineLevel="0" collapsed="false">
      <c r="A9" s="84" t="s">
        <v>11</v>
      </c>
      <c r="B9" s="84" t="s">
        <v>26</v>
      </c>
      <c r="C9" s="84" t="s">
        <v>78</v>
      </c>
    </row>
    <row r="10" customFormat="false" ht="13.8" hidden="false" customHeight="false" outlineLevel="0" collapsed="false">
      <c r="B10" s="84" t="s">
        <v>32</v>
      </c>
      <c r="C10" s="84" t="s">
        <v>15</v>
      </c>
    </row>
    <row r="11" customFormat="false" ht="13.8" hidden="false" customHeight="false" outlineLevel="0" collapsed="false">
      <c r="B11" s="84" t="s">
        <v>10</v>
      </c>
      <c r="C11" s="84" t="s">
        <v>72</v>
      </c>
    </row>
    <row r="12" customFormat="false" ht="13.8" hidden="false" customHeight="false" outlineLevel="0" collapsed="false">
      <c r="B12" s="84" t="s">
        <v>23</v>
      </c>
      <c r="C12" s="84" t="s">
        <v>42</v>
      </c>
    </row>
    <row r="13" customFormat="false" ht="13.8" hidden="false" customHeight="false" outlineLevel="0" collapsed="false">
      <c r="B13" s="84" t="s">
        <v>19</v>
      </c>
      <c r="C13" s="84" t="s">
        <v>68</v>
      </c>
    </row>
    <row r="14" customFormat="false" ht="13.8" hidden="false" customHeight="false" outlineLevel="0" collapsed="false">
      <c r="B14" s="84" t="s">
        <v>28</v>
      </c>
      <c r="C14" s="84" t="s">
        <v>50</v>
      </c>
    </row>
    <row r="15" customFormat="false" ht="13.8" hidden="false" customHeight="false" outlineLevel="0" collapsed="false">
      <c r="B15" s="84" t="s">
        <v>29</v>
      </c>
      <c r="C15" s="84" t="s">
        <v>30</v>
      </c>
    </row>
    <row r="16" customFormat="false" ht="13.8" hidden="false" customHeight="false" outlineLevel="0" collapsed="false">
      <c r="B16" s="84" t="s">
        <v>27</v>
      </c>
      <c r="C16" s="84" t="s">
        <v>70</v>
      </c>
    </row>
    <row r="17" customFormat="false" ht="13.8" hidden="false" customHeight="false" outlineLevel="0" collapsed="false">
      <c r="B17" s="84" t="s">
        <v>11</v>
      </c>
      <c r="C17" s="84" t="s">
        <v>21</v>
      </c>
    </row>
    <row r="18" customFormat="false" ht="13.8" hidden="false" customHeight="false" outlineLevel="0" collapsed="false">
      <c r="C18" s="84" t="s">
        <v>59</v>
      </c>
    </row>
    <row r="19" customFormat="false" ht="13.8" hidden="false" customHeight="false" outlineLevel="0" collapsed="false">
      <c r="C19" s="84" t="s">
        <v>36</v>
      </c>
    </row>
    <row r="20" customFormat="false" ht="13.8" hidden="false" customHeight="false" outlineLevel="0" collapsed="false">
      <c r="C20" s="84" t="s">
        <v>51</v>
      </c>
    </row>
    <row r="21" customFormat="false" ht="13.8" hidden="false" customHeight="false" outlineLevel="0" collapsed="false">
      <c r="C21" s="84" t="s">
        <v>22</v>
      </c>
    </row>
    <row r="22" customFormat="false" ht="13.8" hidden="false" customHeight="false" outlineLevel="0" collapsed="false">
      <c r="C22" s="84" t="s">
        <v>66</v>
      </c>
    </row>
    <row r="23" customFormat="false" ht="13.8" hidden="false" customHeight="false" outlineLevel="0" collapsed="false">
      <c r="C23" s="84" t="s">
        <v>33</v>
      </c>
    </row>
    <row r="24" customFormat="false" ht="13.8" hidden="false" customHeight="false" outlineLevel="0" collapsed="false">
      <c r="C24" s="84" t="s">
        <v>24</v>
      </c>
    </row>
    <row r="25" customFormat="false" ht="13.8" hidden="false" customHeight="false" outlineLevel="0" collapsed="false">
      <c r="C25" s="84" t="s">
        <v>52</v>
      </c>
    </row>
    <row r="26" customFormat="false" ht="13.8" hidden="false" customHeight="false" outlineLevel="0" collapsed="false">
      <c r="C26" s="84" t="s">
        <v>38</v>
      </c>
    </row>
    <row r="27" customFormat="false" ht="13.8" hidden="false" customHeight="false" outlineLevel="0" collapsed="false">
      <c r="C27" s="84" t="s">
        <v>18</v>
      </c>
    </row>
    <row r="28" customFormat="false" ht="13.8" hidden="false" customHeight="false" outlineLevel="0" collapsed="false">
      <c r="C28" s="84" t="s">
        <v>56</v>
      </c>
    </row>
    <row r="29" customFormat="false" ht="13.8" hidden="false" customHeight="false" outlineLevel="0" collapsed="false">
      <c r="C29" s="84" t="s">
        <v>74</v>
      </c>
    </row>
    <row r="30" customFormat="false" ht="13.8" hidden="false" customHeight="false" outlineLevel="0" collapsed="false">
      <c r="C30" s="84" t="s">
        <v>39</v>
      </c>
    </row>
    <row r="31" customFormat="false" ht="13.8" hidden="false" customHeight="false" outlineLevel="0" collapsed="false">
      <c r="C31" s="84" t="s">
        <v>5</v>
      </c>
    </row>
    <row r="32" customFormat="false" ht="13.8" hidden="false" customHeight="false" outlineLevel="0" collapsed="false">
      <c r="C32" s="84" t="s">
        <v>26</v>
      </c>
    </row>
    <row r="33" customFormat="false" ht="13.8" hidden="false" customHeight="false" outlineLevel="0" collapsed="false">
      <c r="C33" s="84" t="s">
        <v>55</v>
      </c>
    </row>
    <row r="34" customFormat="false" ht="13.8" hidden="false" customHeight="false" outlineLevel="0" collapsed="false">
      <c r="C34" s="84" t="s">
        <v>32</v>
      </c>
    </row>
    <row r="35" customFormat="false" ht="13.8" hidden="false" customHeight="false" outlineLevel="0" collapsed="false">
      <c r="C35" s="84" t="s">
        <v>49</v>
      </c>
    </row>
    <row r="36" customFormat="false" ht="13.8" hidden="false" customHeight="false" outlineLevel="0" collapsed="false">
      <c r="C36" s="84" t="s">
        <v>10</v>
      </c>
    </row>
    <row r="37" customFormat="false" ht="13.8" hidden="false" customHeight="false" outlineLevel="0" collapsed="false">
      <c r="C37" s="84" t="s">
        <v>62</v>
      </c>
    </row>
    <row r="38" customFormat="false" ht="13.8" hidden="false" customHeight="false" outlineLevel="0" collapsed="false">
      <c r="C38" s="84" t="s">
        <v>64</v>
      </c>
    </row>
    <row r="39" customFormat="false" ht="13.8" hidden="false" customHeight="false" outlineLevel="0" collapsed="false">
      <c r="C39" s="84" t="s">
        <v>48</v>
      </c>
    </row>
    <row r="40" customFormat="false" ht="13.8" hidden="false" customHeight="false" outlineLevel="0" collapsed="false">
      <c r="C40" s="84" t="s">
        <v>69</v>
      </c>
    </row>
    <row r="41" customFormat="false" ht="13.8" hidden="false" customHeight="false" outlineLevel="0" collapsed="false">
      <c r="C41" s="84" t="s">
        <v>54</v>
      </c>
    </row>
    <row r="42" customFormat="false" ht="13.8" hidden="false" customHeight="false" outlineLevel="0" collapsed="false">
      <c r="C42" s="84" t="s">
        <v>37</v>
      </c>
    </row>
    <row r="43" customFormat="false" ht="13.8" hidden="false" customHeight="false" outlineLevel="0" collapsed="false">
      <c r="C43" s="84" t="s">
        <v>13</v>
      </c>
    </row>
    <row r="44" customFormat="false" ht="13.8" hidden="false" customHeight="false" outlineLevel="0" collapsed="false">
      <c r="C44" s="84" t="s">
        <v>8</v>
      </c>
    </row>
    <row r="45" customFormat="false" ht="13.8" hidden="false" customHeight="false" outlineLevel="0" collapsed="false">
      <c r="C45" s="84" t="s">
        <v>23</v>
      </c>
    </row>
    <row r="46" customFormat="false" ht="13.8" hidden="false" customHeight="false" outlineLevel="0" collapsed="false">
      <c r="C46" s="84" t="s">
        <v>19</v>
      </c>
    </row>
    <row r="47" customFormat="false" ht="13.8" hidden="false" customHeight="false" outlineLevel="0" collapsed="false">
      <c r="C47" s="84" t="s">
        <v>58</v>
      </c>
    </row>
    <row r="48" customFormat="false" ht="13.8" hidden="false" customHeight="false" outlineLevel="0" collapsed="false">
      <c r="C48" s="84" t="s">
        <v>67</v>
      </c>
    </row>
    <row r="49" customFormat="false" ht="13.8" hidden="false" customHeight="false" outlineLevel="0" collapsed="false">
      <c r="C49" s="84" t="s">
        <v>28</v>
      </c>
    </row>
    <row r="50" customFormat="false" ht="13.8" hidden="false" customHeight="false" outlineLevel="0" collapsed="false">
      <c r="C50" s="84" t="s">
        <v>53</v>
      </c>
    </row>
    <row r="51" customFormat="false" ht="13.8" hidden="false" customHeight="false" outlineLevel="0" collapsed="false">
      <c r="C51" s="84" t="s">
        <v>7</v>
      </c>
    </row>
    <row r="52" customFormat="false" ht="13.8" hidden="false" customHeight="false" outlineLevel="0" collapsed="false">
      <c r="C52" s="84" t="s">
        <v>41</v>
      </c>
    </row>
    <row r="53" customFormat="false" ht="13.8" hidden="false" customHeight="false" outlineLevel="0" collapsed="false">
      <c r="C53" s="84" t="s">
        <v>46</v>
      </c>
    </row>
    <row r="54" customFormat="false" ht="13.8" hidden="false" customHeight="false" outlineLevel="0" collapsed="false">
      <c r="C54" s="84" t="s">
        <v>63</v>
      </c>
    </row>
    <row r="55" customFormat="false" ht="13.8" hidden="false" customHeight="false" outlineLevel="0" collapsed="false">
      <c r="C55" s="84" t="s">
        <v>45</v>
      </c>
    </row>
    <row r="56" customFormat="false" ht="13.8" hidden="false" customHeight="false" outlineLevel="0" collapsed="false">
      <c r="C56" s="84" t="s">
        <v>29</v>
      </c>
    </row>
    <row r="57" customFormat="false" ht="13.8" hidden="false" customHeight="false" outlineLevel="0" collapsed="false">
      <c r="C57" s="84" t="s">
        <v>80</v>
      </c>
    </row>
    <row r="58" customFormat="false" ht="13.8" hidden="false" customHeight="false" outlineLevel="0" collapsed="false">
      <c r="C58" s="84" t="s">
        <v>27</v>
      </c>
    </row>
    <row r="59" customFormat="false" ht="13.8" hidden="false" customHeight="false" outlineLevel="0" collapsed="false">
      <c r="C59" s="84" t="s">
        <v>57</v>
      </c>
    </row>
    <row r="60" customFormat="false" ht="13.8" hidden="false" customHeight="false" outlineLevel="0" collapsed="false">
      <c r="C60" s="84" t="s">
        <v>11</v>
      </c>
    </row>
    <row r="61" customFormat="false" ht="13.8" hidden="false" customHeight="false" outlineLevel="0" collapsed="false">
      <c r="C61" s="84" t="s">
        <v>77</v>
      </c>
    </row>
    <row r="62" customFormat="false" ht="13.8" hidden="false" customHeight="false" outlineLevel="0" collapsed="false">
      <c r="C62" s="84" t="s">
        <v>71</v>
      </c>
    </row>
    <row r="63" customFormat="false" ht="13.8" hidden="false" customHeight="false" outlineLevel="0" collapsed="false">
      <c r="C63" s="84" t="s">
        <v>40</v>
      </c>
    </row>
    <row r="64" customFormat="false" ht="13.8" hidden="false" customHeight="false" outlineLevel="0" collapsed="false">
      <c r="C64" s="84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65" activeCellId="0" sqref="M6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5" t="s">
        <v>81</v>
      </c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</row>
    <row r="2" customFormat="false" ht="12.8" hidden="false" customHeight="false" outlineLevel="0" collapsed="false">
      <c r="A2" s="9" t="s">
        <v>1</v>
      </c>
      <c r="B2" s="10" t="s">
        <v>4</v>
      </c>
      <c r="C2" s="11" t="s">
        <v>9</v>
      </c>
      <c r="D2" s="11" t="s">
        <v>12</v>
      </c>
      <c r="E2" s="11" t="s">
        <v>14</v>
      </c>
      <c r="F2" s="11" t="s">
        <v>17</v>
      </c>
      <c r="G2" s="11" t="s">
        <v>20</v>
      </c>
      <c r="H2" s="11" t="s">
        <v>25</v>
      </c>
      <c r="I2" s="11" t="s">
        <v>31</v>
      </c>
      <c r="J2" s="11" t="s">
        <v>35</v>
      </c>
      <c r="K2" s="11" t="s">
        <v>43</v>
      </c>
      <c r="L2" s="11" t="s">
        <v>73</v>
      </c>
      <c r="M2" s="11" t="s">
        <v>75</v>
      </c>
      <c r="N2" s="12" t="s">
        <v>82</v>
      </c>
    </row>
    <row r="3" customFormat="false" ht="12.8" hidden="false" customHeight="false" outlineLevel="0" collapsed="false">
      <c r="A3" s="13" t="s">
        <v>60</v>
      </c>
      <c r="B3" s="14"/>
      <c r="C3" s="15"/>
      <c r="D3" s="15"/>
      <c r="E3" s="15"/>
      <c r="F3" s="15"/>
      <c r="G3" s="15"/>
      <c r="H3" s="15"/>
      <c r="I3" s="15"/>
      <c r="J3" s="15"/>
      <c r="K3" s="15" t="n">
        <v>94</v>
      </c>
      <c r="L3" s="15"/>
      <c r="M3" s="16" t="n">
        <v>64</v>
      </c>
      <c r="N3" s="17" t="n">
        <v>158</v>
      </c>
    </row>
    <row r="4" customFormat="false" ht="12.8" hidden="false" customHeight="false" outlineLevel="0" collapsed="false">
      <c r="A4" s="18" t="s">
        <v>44</v>
      </c>
      <c r="B4" s="19"/>
      <c r="C4" s="20"/>
      <c r="D4" s="20"/>
      <c r="E4" s="20"/>
      <c r="F4" s="20"/>
      <c r="G4" s="20"/>
      <c r="H4" s="20"/>
      <c r="I4" s="20"/>
      <c r="J4" s="20"/>
      <c r="K4" s="20" t="n">
        <v>45568</v>
      </c>
      <c r="L4" s="20"/>
      <c r="M4" s="21" t="n">
        <v>35315</v>
      </c>
      <c r="N4" s="22" t="n">
        <v>80883</v>
      </c>
    </row>
    <row r="5" customFormat="false" ht="12.8" hidden="false" customHeight="false" outlineLevel="0" collapsed="false">
      <c r="A5" s="18" t="s">
        <v>61</v>
      </c>
      <c r="B5" s="19"/>
      <c r="C5" s="20"/>
      <c r="D5" s="20"/>
      <c r="E5" s="20"/>
      <c r="F5" s="20"/>
      <c r="G5" s="20"/>
      <c r="H5" s="20"/>
      <c r="I5" s="20"/>
      <c r="J5" s="20"/>
      <c r="K5" s="20" t="n">
        <v>56</v>
      </c>
      <c r="L5" s="20"/>
      <c r="M5" s="21"/>
      <c r="N5" s="22" t="n">
        <v>56</v>
      </c>
    </row>
    <row r="6" customFormat="false" ht="12.8" hidden="false" customHeight="false" outlineLevel="0" collapsed="false">
      <c r="A6" s="18" t="s">
        <v>76</v>
      </c>
      <c r="B6" s="19"/>
      <c r="C6" s="20"/>
      <c r="D6" s="20"/>
      <c r="E6" s="20"/>
      <c r="F6" s="20"/>
      <c r="G6" s="20"/>
      <c r="H6" s="20"/>
      <c r="I6" s="20"/>
      <c r="J6" s="20"/>
      <c r="K6" s="20"/>
      <c r="L6" s="20"/>
      <c r="M6" s="21" t="n">
        <v>774</v>
      </c>
      <c r="N6" s="22" t="n">
        <v>774</v>
      </c>
    </row>
    <row r="7" customFormat="false" ht="12.8" hidden="false" customHeight="false" outlineLevel="0" collapsed="false">
      <c r="A7" s="18" t="s">
        <v>47</v>
      </c>
      <c r="B7" s="19"/>
      <c r="C7" s="20"/>
      <c r="D7" s="20"/>
      <c r="E7" s="20"/>
      <c r="F7" s="20"/>
      <c r="G7" s="20"/>
      <c r="H7" s="20"/>
      <c r="I7" s="20"/>
      <c r="J7" s="20"/>
      <c r="K7" s="20" t="n">
        <v>13979</v>
      </c>
      <c r="L7" s="20"/>
      <c r="M7" s="21" t="n">
        <v>15280</v>
      </c>
      <c r="N7" s="22" t="n">
        <v>29259</v>
      </c>
    </row>
    <row r="8" customFormat="false" ht="12.8" hidden="false" customHeight="false" outlineLevel="0" collapsed="false">
      <c r="A8" s="18" t="s">
        <v>79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1" t="n">
        <v>37</v>
      </c>
      <c r="N8" s="22" t="n">
        <v>37</v>
      </c>
    </row>
    <row r="9" customFormat="false" ht="12.8" hidden="false" customHeight="false" outlineLevel="0" collapsed="false">
      <c r="A9" s="18" t="s">
        <v>6</v>
      </c>
      <c r="B9" s="19" t="n">
        <v>6839</v>
      </c>
      <c r="C9" s="20"/>
      <c r="D9" s="20" t="n">
        <v>11078</v>
      </c>
      <c r="E9" s="20" t="n">
        <v>9637</v>
      </c>
      <c r="F9" s="20"/>
      <c r="G9" s="20"/>
      <c r="H9" s="20"/>
      <c r="I9" s="20"/>
      <c r="J9" s="20"/>
      <c r="K9" s="20"/>
      <c r="L9" s="20"/>
      <c r="M9" s="21"/>
      <c r="N9" s="22" t="n">
        <v>27554</v>
      </c>
    </row>
    <row r="10" customFormat="false" ht="12.8" hidden="false" customHeight="false" outlineLevel="0" collapsed="false">
      <c r="A10" s="18" t="s">
        <v>78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1" t="n">
        <v>47</v>
      </c>
      <c r="N10" s="22" t="n">
        <v>47</v>
      </c>
    </row>
    <row r="11" customFormat="false" ht="12.8" hidden="false" customHeight="false" outlineLevel="0" collapsed="false">
      <c r="A11" s="18" t="s">
        <v>15</v>
      </c>
      <c r="B11" s="19"/>
      <c r="C11" s="20"/>
      <c r="D11" s="20"/>
      <c r="E11" s="20" t="n">
        <v>2823</v>
      </c>
      <c r="F11" s="20"/>
      <c r="G11" s="20"/>
      <c r="H11" s="20"/>
      <c r="I11" s="20"/>
      <c r="J11" s="20"/>
      <c r="K11" s="20"/>
      <c r="L11" s="20"/>
      <c r="M11" s="21"/>
      <c r="N11" s="22" t="n">
        <v>2823</v>
      </c>
    </row>
    <row r="12" customFormat="false" ht="12.8" hidden="false" customHeight="false" outlineLevel="0" collapsed="false">
      <c r="A12" s="18" t="s">
        <v>72</v>
      </c>
      <c r="B12" s="19"/>
      <c r="C12" s="20"/>
      <c r="D12" s="20"/>
      <c r="E12" s="20"/>
      <c r="F12" s="20"/>
      <c r="G12" s="20"/>
      <c r="H12" s="20"/>
      <c r="I12" s="20"/>
      <c r="J12" s="20"/>
      <c r="K12" s="20" t="n">
        <v>26</v>
      </c>
      <c r="L12" s="20"/>
      <c r="M12" s="21"/>
      <c r="N12" s="22" t="n">
        <v>26</v>
      </c>
    </row>
    <row r="13" customFormat="false" ht="12.8" hidden="false" customHeight="false" outlineLevel="0" collapsed="false">
      <c r="A13" s="18" t="s">
        <v>42</v>
      </c>
      <c r="B13" s="19"/>
      <c r="C13" s="20"/>
      <c r="D13" s="20"/>
      <c r="E13" s="20"/>
      <c r="F13" s="20"/>
      <c r="G13" s="20"/>
      <c r="H13" s="20"/>
      <c r="I13" s="20"/>
      <c r="J13" s="20" t="n">
        <v>835</v>
      </c>
      <c r="K13" s="20"/>
      <c r="L13" s="20"/>
      <c r="M13" s="21"/>
      <c r="N13" s="22" t="n">
        <v>835</v>
      </c>
    </row>
    <row r="14" customFormat="false" ht="12.8" hidden="false" customHeight="false" outlineLevel="0" collapsed="false">
      <c r="A14" s="18" t="s">
        <v>68</v>
      </c>
      <c r="B14" s="19"/>
      <c r="C14" s="20"/>
      <c r="D14" s="20"/>
      <c r="E14" s="20"/>
      <c r="F14" s="20"/>
      <c r="G14" s="20"/>
      <c r="H14" s="20"/>
      <c r="I14" s="20"/>
      <c r="J14" s="20"/>
      <c r="K14" s="20" t="n">
        <v>44</v>
      </c>
      <c r="L14" s="20"/>
      <c r="M14" s="21" t="n">
        <v>35</v>
      </c>
      <c r="N14" s="22" t="n">
        <v>79</v>
      </c>
    </row>
    <row r="15" customFormat="false" ht="12.8" hidden="false" customHeight="false" outlineLevel="0" collapsed="false">
      <c r="A15" s="18" t="s">
        <v>50</v>
      </c>
      <c r="B15" s="19"/>
      <c r="C15" s="20"/>
      <c r="D15" s="20"/>
      <c r="E15" s="20"/>
      <c r="F15" s="20"/>
      <c r="G15" s="20"/>
      <c r="H15" s="20"/>
      <c r="I15" s="20"/>
      <c r="J15" s="20"/>
      <c r="K15" s="20" t="n">
        <v>6746</v>
      </c>
      <c r="L15" s="20"/>
      <c r="M15" s="21" t="n">
        <v>5367</v>
      </c>
      <c r="N15" s="22" t="n">
        <v>12113</v>
      </c>
    </row>
    <row r="16" customFormat="false" ht="12.8" hidden="false" customHeight="false" outlineLevel="0" collapsed="false">
      <c r="A16" s="18" t="s">
        <v>30</v>
      </c>
      <c r="B16" s="19"/>
      <c r="C16" s="20"/>
      <c r="D16" s="20"/>
      <c r="E16" s="20"/>
      <c r="F16" s="20"/>
      <c r="G16" s="20"/>
      <c r="H16" s="20" t="n">
        <v>4461</v>
      </c>
      <c r="I16" s="20"/>
      <c r="J16" s="20"/>
      <c r="K16" s="20"/>
      <c r="L16" s="20"/>
      <c r="M16" s="21"/>
      <c r="N16" s="22" t="n">
        <v>4461</v>
      </c>
    </row>
    <row r="17" customFormat="false" ht="12.8" hidden="false" customHeight="false" outlineLevel="0" collapsed="false">
      <c r="A17" s="18" t="s">
        <v>70</v>
      </c>
      <c r="B17" s="19"/>
      <c r="C17" s="20"/>
      <c r="D17" s="20"/>
      <c r="E17" s="20"/>
      <c r="F17" s="20"/>
      <c r="G17" s="20"/>
      <c r="H17" s="20"/>
      <c r="I17" s="20"/>
      <c r="J17" s="20"/>
      <c r="K17" s="20" t="n">
        <v>41</v>
      </c>
      <c r="L17" s="20"/>
      <c r="M17" s="21"/>
      <c r="N17" s="22" t="n">
        <v>41</v>
      </c>
    </row>
    <row r="18" customFormat="false" ht="12.8" hidden="false" customHeight="false" outlineLevel="0" collapsed="false">
      <c r="A18" s="18" t="s">
        <v>21</v>
      </c>
      <c r="B18" s="19"/>
      <c r="C18" s="20"/>
      <c r="D18" s="20"/>
      <c r="E18" s="20"/>
      <c r="F18" s="20"/>
      <c r="G18" s="20" t="n">
        <v>9194</v>
      </c>
      <c r="H18" s="20"/>
      <c r="I18" s="20"/>
      <c r="J18" s="20"/>
      <c r="K18" s="20"/>
      <c r="L18" s="20"/>
      <c r="M18" s="21"/>
      <c r="N18" s="22" t="n">
        <v>9194</v>
      </c>
    </row>
    <row r="19" customFormat="false" ht="12.8" hidden="false" customHeight="false" outlineLevel="0" collapsed="false">
      <c r="A19" s="18" t="s">
        <v>59</v>
      </c>
      <c r="B19" s="19"/>
      <c r="C19" s="20"/>
      <c r="D19" s="20"/>
      <c r="E19" s="20"/>
      <c r="F19" s="20"/>
      <c r="G19" s="20"/>
      <c r="H19" s="20"/>
      <c r="I19" s="20"/>
      <c r="J19" s="20"/>
      <c r="K19" s="20" t="n">
        <v>65</v>
      </c>
      <c r="L19" s="20"/>
      <c r="M19" s="21" t="n">
        <v>42</v>
      </c>
      <c r="N19" s="22" t="n">
        <v>107</v>
      </c>
    </row>
    <row r="20" customFormat="false" ht="12.8" hidden="false" customHeight="false" outlineLevel="0" collapsed="false">
      <c r="A20" s="18" t="s">
        <v>36</v>
      </c>
      <c r="B20" s="19"/>
      <c r="C20" s="20"/>
      <c r="D20" s="20"/>
      <c r="E20" s="20"/>
      <c r="F20" s="20"/>
      <c r="G20" s="20"/>
      <c r="H20" s="20"/>
      <c r="I20" s="20"/>
      <c r="J20" s="20" t="n">
        <v>1969</v>
      </c>
      <c r="K20" s="20"/>
      <c r="L20" s="20"/>
      <c r="M20" s="21"/>
      <c r="N20" s="22" t="n">
        <v>1969</v>
      </c>
    </row>
    <row r="21" customFormat="false" ht="12.8" hidden="false" customHeight="false" outlineLevel="0" collapsed="false">
      <c r="A21" s="18" t="s">
        <v>51</v>
      </c>
      <c r="B21" s="19"/>
      <c r="C21" s="20"/>
      <c r="D21" s="20"/>
      <c r="E21" s="20"/>
      <c r="F21" s="20"/>
      <c r="G21" s="20"/>
      <c r="H21" s="20"/>
      <c r="I21" s="20"/>
      <c r="J21" s="20"/>
      <c r="K21" s="20" t="n">
        <v>1515</v>
      </c>
      <c r="L21" s="20"/>
      <c r="M21" s="21" t="n">
        <v>1736</v>
      </c>
      <c r="N21" s="22" t="n">
        <v>3251</v>
      </c>
    </row>
    <row r="22" customFormat="false" ht="12.8" hidden="false" customHeight="false" outlineLevel="0" collapsed="false">
      <c r="A22" s="18" t="s">
        <v>22</v>
      </c>
      <c r="B22" s="19"/>
      <c r="C22" s="20"/>
      <c r="D22" s="20"/>
      <c r="E22" s="20"/>
      <c r="F22" s="20"/>
      <c r="G22" s="20" t="n">
        <v>4366</v>
      </c>
      <c r="H22" s="20" t="n">
        <v>8266</v>
      </c>
      <c r="I22" s="20"/>
      <c r="J22" s="20"/>
      <c r="K22" s="20"/>
      <c r="L22" s="20"/>
      <c r="M22" s="21"/>
      <c r="N22" s="22" t="n">
        <v>12632</v>
      </c>
    </row>
    <row r="23" customFormat="false" ht="12.8" hidden="false" customHeight="false" outlineLevel="0" collapsed="false">
      <c r="A23" s="18" t="s">
        <v>66</v>
      </c>
      <c r="B23" s="19"/>
      <c r="C23" s="20"/>
      <c r="D23" s="20"/>
      <c r="E23" s="20"/>
      <c r="F23" s="20"/>
      <c r="G23" s="20"/>
      <c r="H23" s="20"/>
      <c r="I23" s="20"/>
      <c r="J23" s="20"/>
      <c r="K23" s="20" t="n">
        <v>50</v>
      </c>
      <c r="L23" s="20"/>
      <c r="M23" s="21"/>
      <c r="N23" s="22" t="n">
        <v>50</v>
      </c>
    </row>
    <row r="24" customFormat="false" ht="12.8" hidden="false" customHeight="false" outlineLevel="0" collapsed="false">
      <c r="A24" s="18" t="s">
        <v>33</v>
      </c>
      <c r="B24" s="19"/>
      <c r="C24" s="20"/>
      <c r="D24" s="20"/>
      <c r="E24" s="20"/>
      <c r="F24" s="20"/>
      <c r="G24" s="20"/>
      <c r="H24" s="20"/>
      <c r="I24" s="20" t="n">
        <v>6614</v>
      </c>
      <c r="J24" s="20"/>
      <c r="K24" s="20"/>
      <c r="L24" s="20"/>
      <c r="M24" s="21"/>
      <c r="N24" s="22" t="n">
        <v>6614</v>
      </c>
    </row>
    <row r="25" customFormat="false" ht="12.8" hidden="false" customHeight="false" outlineLevel="0" collapsed="false">
      <c r="A25" s="18" t="s">
        <v>24</v>
      </c>
      <c r="B25" s="19"/>
      <c r="C25" s="20"/>
      <c r="D25" s="20"/>
      <c r="E25" s="20"/>
      <c r="F25" s="20"/>
      <c r="G25" s="20" t="n">
        <v>3088</v>
      </c>
      <c r="H25" s="20"/>
      <c r="I25" s="20"/>
      <c r="J25" s="20" t="n">
        <v>100</v>
      </c>
      <c r="K25" s="20"/>
      <c r="L25" s="20"/>
      <c r="M25" s="21"/>
      <c r="N25" s="22" t="n">
        <v>3188</v>
      </c>
    </row>
    <row r="26" customFormat="false" ht="12.8" hidden="false" customHeight="false" outlineLevel="0" collapsed="false">
      <c r="A26" s="18" t="s">
        <v>52</v>
      </c>
      <c r="B26" s="19"/>
      <c r="C26" s="20"/>
      <c r="D26" s="20"/>
      <c r="E26" s="20"/>
      <c r="F26" s="20"/>
      <c r="G26" s="20"/>
      <c r="H26" s="20"/>
      <c r="I26" s="20"/>
      <c r="J26" s="20"/>
      <c r="K26" s="20" t="n">
        <v>523</v>
      </c>
      <c r="L26" s="20"/>
      <c r="M26" s="21" t="n">
        <v>270</v>
      </c>
      <c r="N26" s="22" t="n">
        <v>793</v>
      </c>
    </row>
    <row r="27" customFormat="false" ht="12.8" hidden="false" customHeight="false" outlineLevel="0" collapsed="false">
      <c r="A27" s="18" t="s">
        <v>38</v>
      </c>
      <c r="B27" s="19"/>
      <c r="C27" s="20"/>
      <c r="D27" s="20"/>
      <c r="E27" s="20"/>
      <c r="F27" s="20"/>
      <c r="G27" s="20"/>
      <c r="H27" s="20"/>
      <c r="I27" s="20"/>
      <c r="J27" s="20" t="n">
        <v>1811</v>
      </c>
      <c r="K27" s="20"/>
      <c r="L27" s="20"/>
      <c r="M27" s="21"/>
      <c r="N27" s="22" t="n">
        <v>1811</v>
      </c>
    </row>
    <row r="28" customFormat="false" ht="12.8" hidden="false" customHeight="false" outlineLevel="0" collapsed="false">
      <c r="A28" s="18" t="s">
        <v>18</v>
      </c>
      <c r="B28" s="19"/>
      <c r="C28" s="20"/>
      <c r="D28" s="20"/>
      <c r="E28" s="20"/>
      <c r="F28" s="20" t="n">
        <v>14544</v>
      </c>
      <c r="G28" s="20"/>
      <c r="H28" s="20" t="n">
        <v>6469</v>
      </c>
      <c r="I28" s="20"/>
      <c r="J28" s="20"/>
      <c r="K28" s="20"/>
      <c r="L28" s="20"/>
      <c r="M28" s="21"/>
      <c r="N28" s="22" t="n">
        <v>21013</v>
      </c>
    </row>
    <row r="29" customFormat="false" ht="12.8" hidden="false" customHeight="false" outlineLevel="0" collapsed="false">
      <c r="A29" s="18" t="s">
        <v>56</v>
      </c>
      <c r="B29" s="19"/>
      <c r="C29" s="20"/>
      <c r="D29" s="20"/>
      <c r="E29" s="20"/>
      <c r="F29" s="20"/>
      <c r="G29" s="20"/>
      <c r="H29" s="20"/>
      <c r="I29" s="20"/>
      <c r="J29" s="20"/>
      <c r="K29" s="20" t="n">
        <v>110</v>
      </c>
      <c r="L29" s="20"/>
      <c r="M29" s="21" t="n">
        <v>114</v>
      </c>
      <c r="N29" s="22" t="n">
        <v>224</v>
      </c>
    </row>
    <row r="30" customFormat="false" ht="12.8" hidden="false" customHeight="false" outlineLevel="0" collapsed="false">
      <c r="A30" s="18" t="s">
        <v>74</v>
      </c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 t="n">
        <v>63902</v>
      </c>
      <c r="M30" s="21"/>
      <c r="N30" s="22" t="n">
        <v>63902</v>
      </c>
    </row>
    <row r="31" customFormat="false" ht="12.8" hidden="false" customHeight="false" outlineLevel="0" collapsed="false">
      <c r="A31" s="18" t="s">
        <v>39</v>
      </c>
      <c r="B31" s="19"/>
      <c r="C31" s="20"/>
      <c r="D31" s="20"/>
      <c r="E31" s="20"/>
      <c r="F31" s="20"/>
      <c r="G31" s="20"/>
      <c r="H31" s="20"/>
      <c r="I31" s="20"/>
      <c r="J31" s="20" t="n">
        <v>1513</v>
      </c>
      <c r="K31" s="20" t="n">
        <v>80</v>
      </c>
      <c r="L31" s="20" t="n">
        <v>1321</v>
      </c>
      <c r="M31" s="21" t="n">
        <v>78</v>
      </c>
      <c r="N31" s="22" t="n">
        <v>2992</v>
      </c>
    </row>
    <row r="32" customFormat="false" ht="12.8" hidden="false" customHeight="false" outlineLevel="0" collapsed="false">
      <c r="A32" s="18" t="s">
        <v>5</v>
      </c>
      <c r="B32" s="19" t="n">
        <v>17878</v>
      </c>
      <c r="C32" s="20" t="n">
        <v>9076</v>
      </c>
      <c r="D32" s="20" t="n">
        <v>4001</v>
      </c>
      <c r="E32" s="20"/>
      <c r="F32" s="20" t="n">
        <v>12758</v>
      </c>
      <c r="G32" s="20"/>
      <c r="H32" s="20" t="n">
        <v>11305</v>
      </c>
      <c r="I32" s="20" t="n">
        <v>19451</v>
      </c>
      <c r="J32" s="20"/>
      <c r="K32" s="20"/>
      <c r="L32" s="20" t="n">
        <v>3825</v>
      </c>
      <c r="M32" s="21"/>
      <c r="N32" s="22" t="n">
        <v>78294</v>
      </c>
    </row>
    <row r="33" customFormat="false" ht="12.8" hidden="false" customHeight="false" outlineLevel="0" collapsed="false">
      <c r="A33" s="18" t="s">
        <v>26</v>
      </c>
      <c r="B33" s="19"/>
      <c r="C33" s="20"/>
      <c r="D33" s="20"/>
      <c r="E33" s="20"/>
      <c r="F33" s="20"/>
      <c r="G33" s="20"/>
      <c r="H33" s="20" t="n">
        <v>13135</v>
      </c>
      <c r="I33" s="20"/>
      <c r="J33" s="20"/>
      <c r="K33" s="20"/>
      <c r="L33" s="20"/>
      <c r="M33" s="21"/>
      <c r="N33" s="22" t="n">
        <v>13135</v>
      </c>
    </row>
    <row r="34" customFormat="false" ht="12.8" hidden="false" customHeight="false" outlineLevel="0" collapsed="false">
      <c r="A34" s="18" t="s">
        <v>55</v>
      </c>
      <c r="B34" s="19"/>
      <c r="C34" s="20"/>
      <c r="D34" s="20"/>
      <c r="E34" s="20"/>
      <c r="F34" s="20"/>
      <c r="G34" s="20"/>
      <c r="H34" s="20"/>
      <c r="I34" s="20"/>
      <c r="J34" s="20"/>
      <c r="K34" s="20" t="n">
        <v>121</v>
      </c>
      <c r="L34" s="20"/>
      <c r="M34" s="21" t="n">
        <v>94</v>
      </c>
      <c r="N34" s="22" t="n">
        <v>215</v>
      </c>
    </row>
    <row r="35" customFormat="false" ht="12.8" hidden="false" customHeight="false" outlineLevel="0" collapsed="false">
      <c r="A35" s="18" t="s">
        <v>32</v>
      </c>
      <c r="B35" s="19"/>
      <c r="C35" s="20"/>
      <c r="D35" s="20"/>
      <c r="E35" s="20"/>
      <c r="F35" s="20"/>
      <c r="G35" s="20"/>
      <c r="H35" s="20"/>
      <c r="I35" s="20" t="n">
        <v>11497</v>
      </c>
      <c r="J35" s="20"/>
      <c r="K35" s="20"/>
      <c r="L35" s="20"/>
      <c r="M35" s="21"/>
      <c r="N35" s="22" t="n">
        <v>11497</v>
      </c>
    </row>
    <row r="36" customFormat="false" ht="12.8" hidden="false" customHeight="false" outlineLevel="0" collapsed="false">
      <c r="A36" s="18" t="s">
        <v>49</v>
      </c>
      <c r="B36" s="19"/>
      <c r="C36" s="20"/>
      <c r="D36" s="20"/>
      <c r="E36" s="20"/>
      <c r="F36" s="20"/>
      <c r="G36" s="20"/>
      <c r="H36" s="20"/>
      <c r="I36" s="20"/>
      <c r="J36" s="20"/>
      <c r="K36" s="20" t="n">
        <v>8065</v>
      </c>
      <c r="L36" s="20"/>
      <c r="M36" s="21" t="n">
        <v>6416</v>
      </c>
      <c r="N36" s="22" t="n">
        <v>14481</v>
      </c>
    </row>
    <row r="37" customFormat="false" ht="12.8" hidden="false" customHeight="false" outlineLevel="0" collapsed="false">
      <c r="A37" s="18" t="s">
        <v>10</v>
      </c>
      <c r="B37" s="19"/>
      <c r="C37" s="20" t="n">
        <v>14105</v>
      </c>
      <c r="D37" s="20"/>
      <c r="E37" s="20"/>
      <c r="F37" s="20"/>
      <c r="G37" s="20"/>
      <c r="H37" s="20"/>
      <c r="I37" s="20" t="n">
        <v>5871</v>
      </c>
      <c r="J37" s="20" t="n">
        <v>2820</v>
      </c>
      <c r="K37" s="20" t="n">
        <v>122</v>
      </c>
      <c r="L37" s="20" t="n">
        <v>9382</v>
      </c>
      <c r="M37" s="21" t="n">
        <v>146</v>
      </c>
      <c r="N37" s="22" t="n">
        <v>32446</v>
      </c>
    </row>
    <row r="38" customFormat="false" ht="12.8" hidden="false" customHeight="false" outlineLevel="0" collapsed="false">
      <c r="A38" s="18" t="s">
        <v>62</v>
      </c>
      <c r="B38" s="19"/>
      <c r="C38" s="20"/>
      <c r="D38" s="20"/>
      <c r="E38" s="20"/>
      <c r="F38" s="20"/>
      <c r="G38" s="20"/>
      <c r="H38" s="20"/>
      <c r="I38" s="20"/>
      <c r="J38" s="20"/>
      <c r="K38" s="20" t="n">
        <v>54</v>
      </c>
      <c r="L38" s="20"/>
      <c r="M38" s="21" t="n">
        <v>31</v>
      </c>
      <c r="N38" s="22" t="n">
        <v>85</v>
      </c>
    </row>
    <row r="39" customFormat="false" ht="12.8" hidden="false" customHeight="false" outlineLevel="0" collapsed="false">
      <c r="A39" s="18" t="s">
        <v>64</v>
      </c>
      <c r="B39" s="19"/>
      <c r="C39" s="20"/>
      <c r="D39" s="20"/>
      <c r="E39" s="20"/>
      <c r="F39" s="20"/>
      <c r="G39" s="20"/>
      <c r="H39" s="20"/>
      <c r="I39" s="20"/>
      <c r="J39" s="20"/>
      <c r="K39" s="20" t="n">
        <v>52</v>
      </c>
      <c r="L39" s="20"/>
      <c r="M39" s="21" t="n">
        <v>40</v>
      </c>
      <c r="N39" s="22" t="n">
        <v>92</v>
      </c>
    </row>
    <row r="40" customFormat="false" ht="12.8" hidden="false" customHeight="false" outlineLevel="0" collapsed="false">
      <c r="A40" s="18" t="s">
        <v>48</v>
      </c>
      <c r="B40" s="19"/>
      <c r="C40" s="20"/>
      <c r="D40" s="20"/>
      <c r="E40" s="20"/>
      <c r="F40" s="20"/>
      <c r="G40" s="20"/>
      <c r="H40" s="20"/>
      <c r="I40" s="20"/>
      <c r="J40" s="20"/>
      <c r="K40" s="20" t="n">
        <v>12378</v>
      </c>
      <c r="L40" s="20"/>
      <c r="M40" s="21" t="n">
        <v>11337</v>
      </c>
      <c r="N40" s="22" t="n">
        <v>23715</v>
      </c>
    </row>
    <row r="41" customFormat="false" ht="12.8" hidden="false" customHeight="false" outlineLevel="0" collapsed="false">
      <c r="A41" s="18" t="s">
        <v>69</v>
      </c>
      <c r="B41" s="19"/>
      <c r="C41" s="20"/>
      <c r="D41" s="20"/>
      <c r="E41" s="20"/>
      <c r="F41" s="20"/>
      <c r="G41" s="20"/>
      <c r="H41" s="20"/>
      <c r="I41" s="20"/>
      <c r="J41" s="20"/>
      <c r="K41" s="20" t="n">
        <v>42</v>
      </c>
      <c r="L41" s="20"/>
      <c r="M41" s="21" t="n">
        <v>49</v>
      </c>
      <c r="N41" s="22" t="n">
        <v>91</v>
      </c>
    </row>
    <row r="42" customFormat="false" ht="12.8" hidden="false" customHeight="false" outlineLevel="0" collapsed="false">
      <c r="A42" s="18" t="s">
        <v>54</v>
      </c>
      <c r="B42" s="19"/>
      <c r="C42" s="20"/>
      <c r="D42" s="20"/>
      <c r="E42" s="20"/>
      <c r="F42" s="20"/>
      <c r="G42" s="20"/>
      <c r="H42" s="20"/>
      <c r="I42" s="20"/>
      <c r="J42" s="20"/>
      <c r="K42" s="20" t="n">
        <v>244</v>
      </c>
      <c r="L42" s="20"/>
      <c r="M42" s="21" t="n">
        <v>136</v>
      </c>
      <c r="N42" s="22" t="n">
        <v>380</v>
      </c>
    </row>
    <row r="43" customFormat="false" ht="12.8" hidden="false" customHeight="false" outlineLevel="0" collapsed="false">
      <c r="A43" s="18" t="s">
        <v>37</v>
      </c>
      <c r="B43" s="19"/>
      <c r="C43" s="20"/>
      <c r="D43" s="20"/>
      <c r="E43" s="20"/>
      <c r="F43" s="20"/>
      <c r="G43" s="20"/>
      <c r="H43" s="20"/>
      <c r="I43" s="20"/>
      <c r="J43" s="20" t="n">
        <v>1940</v>
      </c>
      <c r="K43" s="20"/>
      <c r="L43" s="20"/>
      <c r="M43" s="21"/>
      <c r="N43" s="22" t="n">
        <v>1940</v>
      </c>
    </row>
    <row r="44" customFormat="false" ht="12.8" hidden="false" customHeight="false" outlineLevel="0" collapsed="false">
      <c r="A44" s="18" t="s">
        <v>13</v>
      </c>
      <c r="B44" s="19"/>
      <c r="C44" s="20"/>
      <c r="D44" s="20" t="n">
        <v>7065</v>
      </c>
      <c r="E44" s="20"/>
      <c r="F44" s="20"/>
      <c r="G44" s="20"/>
      <c r="H44" s="20"/>
      <c r="I44" s="20"/>
      <c r="J44" s="20"/>
      <c r="K44" s="20"/>
      <c r="L44" s="20"/>
      <c r="M44" s="21"/>
      <c r="N44" s="22" t="n">
        <v>7065</v>
      </c>
    </row>
    <row r="45" customFormat="false" ht="12.8" hidden="false" customHeight="false" outlineLevel="0" collapsed="false">
      <c r="A45" s="18" t="s">
        <v>8</v>
      </c>
      <c r="B45" s="19" t="n">
        <v>2080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1"/>
      <c r="N45" s="22" t="n">
        <v>2080</v>
      </c>
    </row>
    <row r="46" customFormat="false" ht="12.8" hidden="false" customHeight="false" outlineLevel="0" collapsed="false">
      <c r="A46" s="18" t="s">
        <v>23</v>
      </c>
      <c r="B46" s="19"/>
      <c r="C46" s="20"/>
      <c r="D46" s="20"/>
      <c r="E46" s="20"/>
      <c r="F46" s="20"/>
      <c r="G46" s="20" t="n">
        <v>3748</v>
      </c>
      <c r="H46" s="20"/>
      <c r="I46" s="20" t="n">
        <v>2510</v>
      </c>
      <c r="J46" s="20"/>
      <c r="K46" s="20"/>
      <c r="L46" s="20"/>
      <c r="M46" s="21"/>
      <c r="N46" s="22" t="n">
        <v>6258</v>
      </c>
    </row>
    <row r="47" customFormat="false" ht="12.8" hidden="false" customHeight="false" outlineLevel="0" collapsed="false">
      <c r="A47" s="18" t="s">
        <v>19</v>
      </c>
      <c r="B47" s="19"/>
      <c r="C47" s="20"/>
      <c r="D47" s="20"/>
      <c r="E47" s="20"/>
      <c r="F47" s="20" t="n">
        <v>1953</v>
      </c>
      <c r="G47" s="20" t="n">
        <v>4555</v>
      </c>
      <c r="H47" s="20"/>
      <c r="I47" s="20" t="n">
        <v>1220</v>
      </c>
      <c r="J47" s="20"/>
      <c r="K47" s="20" t="n">
        <v>40</v>
      </c>
      <c r="L47" s="20"/>
      <c r="M47" s="21"/>
      <c r="N47" s="22" t="n">
        <v>7768</v>
      </c>
    </row>
    <row r="48" customFormat="false" ht="12.8" hidden="false" customHeight="false" outlineLevel="0" collapsed="false">
      <c r="A48" s="18" t="s">
        <v>58</v>
      </c>
      <c r="B48" s="19"/>
      <c r="C48" s="20"/>
      <c r="D48" s="20"/>
      <c r="E48" s="20"/>
      <c r="F48" s="20"/>
      <c r="G48" s="20"/>
      <c r="H48" s="20"/>
      <c r="I48" s="20"/>
      <c r="J48" s="20"/>
      <c r="K48" s="20" t="n">
        <v>78</v>
      </c>
      <c r="L48" s="20"/>
      <c r="M48" s="21" t="n">
        <v>66</v>
      </c>
      <c r="N48" s="22" t="n">
        <v>144</v>
      </c>
    </row>
    <row r="49" customFormat="false" ht="12.8" hidden="false" customHeight="false" outlineLevel="0" collapsed="false">
      <c r="A49" s="18" t="s">
        <v>67</v>
      </c>
      <c r="B49" s="19"/>
      <c r="C49" s="20"/>
      <c r="D49" s="20"/>
      <c r="E49" s="20"/>
      <c r="F49" s="20"/>
      <c r="G49" s="20"/>
      <c r="H49" s="20"/>
      <c r="I49" s="20"/>
      <c r="J49" s="20"/>
      <c r="K49" s="20" t="n">
        <v>44</v>
      </c>
      <c r="L49" s="20"/>
      <c r="M49" s="21" t="n">
        <v>37</v>
      </c>
      <c r="N49" s="22" t="n">
        <v>81</v>
      </c>
    </row>
    <row r="50" customFormat="false" ht="12.8" hidden="false" customHeight="false" outlineLevel="0" collapsed="false">
      <c r="A50" s="18" t="s">
        <v>28</v>
      </c>
      <c r="B50" s="19"/>
      <c r="C50" s="20"/>
      <c r="D50" s="20"/>
      <c r="E50" s="20"/>
      <c r="F50" s="20"/>
      <c r="G50" s="20"/>
      <c r="H50" s="20" t="n">
        <v>7480</v>
      </c>
      <c r="I50" s="20"/>
      <c r="J50" s="20"/>
      <c r="K50" s="20"/>
      <c r="L50" s="20"/>
      <c r="M50" s="21"/>
      <c r="N50" s="22" t="n">
        <v>7480</v>
      </c>
    </row>
    <row r="51" customFormat="false" ht="12.8" hidden="false" customHeight="false" outlineLevel="0" collapsed="false">
      <c r="A51" s="18" t="s">
        <v>53</v>
      </c>
      <c r="B51" s="19"/>
      <c r="C51" s="20"/>
      <c r="D51" s="20"/>
      <c r="E51" s="20"/>
      <c r="F51" s="20"/>
      <c r="G51" s="20"/>
      <c r="H51" s="20"/>
      <c r="I51" s="20"/>
      <c r="J51" s="20"/>
      <c r="K51" s="20" t="n">
        <v>215</v>
      </c>
      <c r="L51" s="20"/>
      <c r="M51" s="21" t="n">
        <v>154</v>
      </c>
      <c r="N51" s="22" t="n">
        <v>369</v>
      </c>
    </row>
    <row r="52" customFormat="false" ht="12.8" hidden="false" customHeight="false" outlineLevel="0" collapsed="false">
      <c r="A52" s="18" t="s">
        <v>7</v>
      </c>
      <c r="B52" s="19" t="n">
        <v>3260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1"/>
      <c r="N52" s="22" t="n">
        <v>3260</v>
      </c>
    </row>
    <row r="53" customFormat="false" ht="12.8" hidden="false" customHeight="false" outlineLevel="0" collapsed="false">
      <c r="A53" s="18" t="s">
        <v>41</v>
      </c>
      <c r="B53" s="19"/>
      <c r="C53" s="20"/>
      <c r="D53" s="20"/>
      <c r="E53" s="20"/>
      <c r="F53" s="20"/>
      <c r="G53" s="20"/>
      <c r="H53" s="20"/>
      <c r="I53" s="20"/>
      <c r="J53" s="20" t="n">
        <v>1351</v>
      </c>
      <c r="K53" s="20"/>
      <c r="L53" s="20"/>
      <c r="M53" s="21"/>
      <c r="N53" s="22" t="n">
        <v>1351</v>
      </c>
    </row>
    <row r="54" customFormat="false" ht="12.8" hidden="false" customHeight="false" outlineLevel="0" collapsed="false">
      <c r="A54" s="18" t="s">
        <v>46</v>
      </c>
      <c r="B54" s="19"/>
      <c r="C54" s="20"/>
      <c r="D54" s="20"/>
      <c r="E54" s="20"/>
      <c r="F54" s="20"/>
      <c r="G54" s="20"/>
      <c r="H54" s="20"/>
      <c r="I54" s="20"/>
      <c r="J54" s="20"/>
      <c r="K54" s="20" t="n">
        <v>19601</v>
      </c>
      <c r="L54" s="20"/>
      <c r="M54" s="21" t="n">
        <v>15902</v>
      </c>
      <c r="N54" s="22" t="n">
        <v>35503</v>
      </c>
    </row>
    <row r="55" customFormat="false" ht="12.8" hidden="false" customHeight="false" outlineLevel="0" collapsed="false">
      <c r="A55" s="18" t="s">
        <v>63</v>
      </c>
      <c r="B55" s="19"/>
      <c r="C55" s="20"/>
      <c r="D55" s="20"/>
      <c r="E55" s="20"/>
      <c r="F55" s="20"/>
      <c r="G55" s="20"/>
      <c r="H55" s="20"/>
      <c r="I55" s="20"/>
      <c r="J55" s="20"/>
      <c r="K55" s="20" t="n">
        <v>54</v>
      </c>
      <c r="L55" s="20"/>
      <c r="M55" s="21" t="n">
        <v>82</v>
      </c>
      <c r="N55" s="22" t="n">
        <v>136</v>
      </c>
    </row>
    <row r="56" customFormat="false" ht="12.8" hidden="false" customHeight="false" outlineLevel="0" collapsed="false">
      <c r="A56" s="18" t="s">
        <v>45</v>
      </c>
      <c r="B56" s="19"/>
      <c r="C56" s="20"/>
      <c r="D56" s="20"/>
      <c r="E56" s="20"/>
      <c r="F56" s="20"/>
      <c r="G56" s="20"/>
      <c r="H56" s="20"/>
      <c r="I56" s="20"/>
      <c r="J56" s="20"/>
      <c r="K56" s="20" t="n">
        <v>32439</v>
      </c>
      <c r="L56" s="20"/>
      <c r="M56" s="21" t="n">
        <v>22627</v>
      </c>
      <c r="N56" s="22" t="n">
        <v>55066</v>
      </c>
    </row>
    <row r="57" customFormat="false" ht="12.8" hidden="false" customHeight="false" outlineLevel="0" collapsed="false">
      <c r="A57" s="18" t="s">
        <v>29</v>
      </c>
      <c r="B57" s="19"/>
      <c r="C57" s="20"/>
      <c r="D57" s="20"/>
      <c r="E57" s="20"/>
      <c r="F57" s="20"/>
      <c r="G57" s="20"/>
      <c r="H57" s="20" t="n">
        <v>4528</v>
      </c>
      <c r="I57" s="20"/>
      <c r="J57" s="20"/>
      <c r="K57" s="20"/>
      <c r="L57" s="20"/>
      <c r="M57" s="21"/>
      <c r="N57" s="22" t="n">
        <v>4528</v>
      </c>
    </row>
    <row r="58" customFormat="false" ht="12.8" hidden="false" customHeight="false" outlineLevel="0" collapsed="false">
      <c r="A58" s="18" t="s">
        <v>80</v>
      </c>
      <c r="B58" s="19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1" t="n">
        <v>28</v>
      </c>
      <c r="N58" s="22" t="n">
        <v>28</v>
      </c>
    </row>
    <row r="59" customFormat="false" ht="12.8" hidden="false" customHeight="false" outlineLevel="0" collapsed="false">
      <c r="A59" s="18" t="s">
        <v>27</v>
      </c>
      <c r="B59" s="19"/>
      <c r="C59" s="20"/>
      <c r="D59" s="20"/>
      <c r="E59" s="20"/>
      <c r="F59" s="20"/>
      <c r="G59" s="20"/>
      <c r="H59" s="20" t="n">
        <v>10783</v>
      </c>
      <c r="I59" s="20"/>
      <c r="J59" s="20"/>
      <c r="K59" s="20"/>
      <c r="L59" s="20"/>
      <c r="M59" s="21"/>
      <c r="N59" s="22" t="n">
        <v>10783</v>
      </c>
    </row>
    <row r="60" customFormat="false" ht="12.8" hidden="false" customHeight="false" outlineLevel="0" collapsed="false">
      <c r="A60" s="18" t="s">
        <v>57</v>
      </c>
      <c r="B60" s="19"/>
      <c r="C60" s="20"/>
      <c r="D60" s="20"/>
      <c r="E60" s="20"/>
      <c r="F60" s="20"/>
      <c r="G60" s="20"/>
      <c r="H60" s="20"/>
      <c r="I60" s="20"/>
      <c r="J60" s="20"/>
      <c r="K60" s="20" t="n">
        <v>90</v>
      </c>
      <c r="L60" s="20"/>
      <c r="M60" s="21" t="n">
        <v>86</v>
      </c>
      <c r="N60" s="22" t="n">
        <v>176</v>
      </c>
    </row>
    <row r="61" customFormat="false" ht="12.8" hidden="false" customHeight="false" outlineLevel="0" collapsed="false">
      <c r="A61" s="18" t="s">
        <v>11</v>
      </c>
      <c r="B61" s="19"/>
      <c r="C61" s="20" t="n">
        <v>11641</v>
      </c>
      <c r="D61" s="20" t="n">
        <v>10876</v>
      </c>
      <c r="E61" s="20" t="n">
        <v>10578</v>
      </c>
      <c r="F61" s="20" t="n">
        <v>7693</v>
      </c>
      <c r="G61" s="20" t="n">
        <v>28276</v>
      </c>
      <c r="H61" s="20" t="n">
        <v>12722</v>
      </c>
      <c r="I61" s="20" t="n">
        <v>22946</v>
      </c>
      <c r="J61" s="20" t="n">
        <v>6222</v>
      </c>
      <c r="K61" s="20" t="n">
        <v>211</v>
      </c>
      <c r="L61" s="20" t="n">
        <v>10027</v>
      </c>
      <c r="M61" s="21" t="n">
        <v>221</v>
      </c>
      <c r="N61" s="22" t="n">
        <v>121413</v>
      </c>
    </row>
    <row r="62" customFormat="false" ht="12.8" hidden="false" customHeight="false" outlineLevel="0" collapsed="false">
      <c r="A62" s="18" t="s">
        <v>77</v>
      </c>
      <c r="B62" s="19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1" t="n">
        <v>56</v>
      </c>
      <c r="N62" s="22" t="n">
        <v>56</v>
      </c>
    </row>
    <row r="63" customFormat="false" ht="12.8" hidden="false" customHeight="false" outlineLevel="0" collapsed="false">
      <c r="A63" s="18" t="s">
        <v>71</v>
      </c>
      <c r="B63" s="19"/>
      <c r="C63" s="20"/>
      <c r="D63" s="20"/>
      <c r="E63" s="20"/>
      <c r="F63" s="20"/>
      <c r="G63" s="20"/>
      <c r="H63" s="20"/>
      <c r="I63" s="20"/>
      <c r="J63" s="20"/>
      <c r="K63" s="20" t="n">
        <v>27</v>
      </c>
      <c r="L63" s="20"/>
      <c r="M63" s="21"/>
      <c r="N63" s="22" t="n">
        <v>27</v>
      </c>
    </row>
    <row r="64" customFormat="false" ht="12.8" hidden="false" customHeight="false" outlineLevel="0" collapsed="false">
      <c r="A64" s="18" t="s">
        <v>40</v>
      </c>
      <c r="B64" s="19"/>
      <c r="C64" s="20"/>
      <c r="D64" s="20"/>
      <c r="E64" s="20"/>
      <c r="F64" s="20"/>
      <c r="G64" s="20"/>
      <c r="H64" s="20"/>
      <c r="I64" s="20"/>
      <c r="J64" s="20" t="n">
        <v>1391</v>
      </c>
      <c r="K64" s="20"/>
      <c r="L64" s="20"/>
      <c r="M64" s="21"/>
      <c r="N64" s="22" t="n">
        <v>1391</v>
      </c>
    </row>
    <row r="65" customFormat="false" ht="12.8" hidden="false" customHeight="false" outlineLevel="0" collapsed="false">
      <c r="A65" s="18" t="s">
        <v>65</v>
      </c>
      <c r="B65" s="23"/>
      <c r="C65" s="24"/>
      <c r="D65" s="24"/>
      <c r="E65" s="24"/>
      <c r="F65" s="24"/>
      <c r="G65" s="24"/>
      <c r="H65" s="24"/>
      <c r="I65" s="24"/>
      <c r="J65" s="24"/>
      <c r="K65" s="24" t="n">
        <v>51</v>
      </c>
      <c r="L65" s="24"/>
      <c r="M65" s="25"/>
      <c r="N65" s="26" t="n">
        <v>51</v>
      </c>
    </row>
    <row r="66" customFormat="false" ht="12.8" hidden="false" customHeight="false" outlineLevel="0" collapsed="false">
      <c r="A66" s="27" t="s">
        <v>82</v>
      </c>
      <c r="B66" s="28" t="n">
        <v>30057</v>
      </c>
      <c r="C66" s="29" t="n">
        <v>34822</v>
      </c>
      <c r="D66" s="29" t="n">
        <v>33020</v>
      </c>
      <c r="E66" s="29" t="n">
        <v>23038</v>
      </c>
      <c r="F66" s="29" t="n">
        <v>36948</v>
      </c>
      <c r="G66" s="29" t="n">
        <v>53227</v>
      </c>
      <c r="H66" s="29" t="n">
        <v>79149</v>
      </c>
      <c r="I66" s="29" t="n">
        <v>70109</v>
      </c>
      <c r="J66" s="29" t="n">
        <v>19952</v>
      </c>
      <c r="K66" s="29" t="n">
        <v>142825</v>
      </c>
      <c r="L66" s="29" t="n">
        <v>88457</v>
      </c>
      <c r="M66" s="30" t="n">
        <v>116667</v>
      </c>
      <c r="N66" s="31" t="n">
        <v>728271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9" activeCellId="0" sqref="N1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4.17"/>
  </cols>
  <sheetData>
    <row r="1" s="35" customFormat="true" ht="12.8" hidden="false" customHeight="false" outlineLevel="0" collapsed="false">
      <c r="A1" s="32" t="s">
        <v>1</v>
      </c>
      <c r="B1" s="33" t="s">
        <v>4</v>
      </c>
      <c r="C1" s="34" t="s">
        <v>9</v>
      </c>
      <c r="D1" s="34" t="s">
        <v>12</v>
      </c>
      <c r="E1" s="34" t="s">
        <v>14</v>
      </c>
      <c r="F1" s="34" t="s">
        <v>17</v>
      </c>
      <c r="G1" s="34" t="s">
        <v>20</v>
      </c>
      <c r="H1" s="34" t="s">
        <v>25</v>
      </c>
      <c r="I1" s="34" t="s">
        <v>31</v>
      </c>
      <c r="J1" s="34" t="s">
        <v>35</v>
      </c>
      <c r="K1" s="34" t="s">
        <v>43</v>
      </c>
      <c r="L1" s="34" t="s">
        <v>73</v>
      </c>
      <c r="M1" s="34" t="s">
        <v>75</v>
      </c>
    </row>
    <row r="2" customFormat="false" ht="12.8" hidden="false" customHeight="false" outlineLevel="0" collapsed="false">
      <c r="A2" s="36" t="s">
        <v>60</v>
      </c>
      <c r="B2" s="37" t="n">
        <v>0</v>
      </c>
      <c r="C2" s="38" t="n">
        <v>0</v>
      </c>
      <c r="D2" s="38" t="n">
        <v>0</v>
      </c>
      <c r="E2" s="38" t="n">
        <v>0</v>
      </c>
      <c r="F2" s="38" t="n">
        <v>0</v>
      </c>
      <c r="G2" s="38" t="n">
        <v>0</v>
      </c>
      <c r="H2" s="38" t="n">
        <v>0</v>
      </c>
      <c r="I2" s="38" t="n">
        <v>0</v>
      </c>
      <c r="J2" s="38" t="n">
        <v>0</v>
      </c>
      <c r="K2" s="38" t="n">
        <v>94</v>
      </c>
      <c r="L2" s="38" t="n">
        <v>0</v>
      </c>
      <c r="M2" s="39" t="n">
        <v>64</v>
      </c>
    </row>
    <row r="3" customFormat="false" ht="12.8" hidden="false" customHeight="false" outlineLevel="0" collapsed="false">
      <c r="A3" s="40" t="s">
        <v>44</v>
      </c>
      <c r="B3" s="41" t="n">
        <v>0</v>
      </c>
      <c r="C3" s="42" t="n">
        <v>0</v>
      </c>
      <c r="D3" s="42" t="n">
        <v>0</v>
      </c>
      <c r="E3" s="42" t="n">
        <v>0</v>
      </c>
      <c r="F3" s="42" t="n">
        <v>0</v>
      </c>
      <c r="G3" s="42" t="n">
        <v>0</v>
      </c>
      <c r="H3" s="42" t="n">
        <v>0</v>
      </c>
      <c r="I3" s="42" t="n">
        <v>0</v>
      </c>
      <c r="J3" s="42" t="n">
        <v>0</v>
      </c>
      <c r="K3" s="42" t="n">
        <v>45568</v>
      </c>
      <c r="L3" s="42" t="n">
        <v>0</v>
      </c>
      <c r="M3" s="43" t="n">
        <v>35315</v>
      </c>
    </row>
    <row r="4" customFormat="false" ht="12.8" hidden="false" customHeight="false" outlineLevel="0" collapsed="false">
      <c r="A4" s="40" t="s">
        <v>61</v>
      </c>
      <c r="B4" s="41" t="n">
        <v>0</v>
      </c>
      <c r="C4" s="42" t="n">
        <v>0</v>
      </c>
      <c r="D4" s="42" t="n">
        <v>0</v>
      </c>
      <c r="E4" s="42" t="n">
        <v>0</v>
      </c>
      <c r="F4" s="42" t="n">
        <v>0</v>
      </c>
      <c r="G4" s="42" t="n">
        <v>0</v>
      </c>
      <c r="H4" s="42" t="n">
        <v>0</v>
      </c>
      <c r="I4" s="42" t="n">
        <v>0</v>
      </c>
      <c r="J4" s="42" t="n">
        <v>0</v>
      </c>
      <c r="K4" s="42" t="n">
        <v>56</v>
      </c>
      <c r="L4" s="42" t="n">
        <v>0</v>
      </c>
      <c r="M4" s="43" t="n">
        <v>0</v>
      </c>
    </row>
    <row r="5" customFormat="false" ht="12.8" hidden="false" customHeight="false" outlineLevel="0" collapsed="false">
      <c r="A5" s="40" t="s">
        <v>76</v>
      </c>
      <c r="B5" s="41" t="n">
        <v>0</v>
      </c>
      <c r="C5" s="42" t="n">
        <v>0</v>
      </c>
      <c r="D5" s="42" t="n">
        <v>0</v>
      </c>
      <c r="E5" s="42" t="n">
        <v>0</v>
      </c>
      <c r="F5" s="42" t="n">
        <v>0</v>
      </c>
      <c r="G5" s="42" t="n">
        <v>0</v>
      </c>
      <c r="H5" s="42" t="n">
        <v>0</v>
      </c>
      <c r="I5" s="42" t="n">
        <v>0</v>
      </c>
      <c r="J5" s="42" t="n">
        <v>0</v>
      </c>
      <c r="K5" s="42" t="n">
        <v>0</v>
      </c>
      <c r="L5" s="42" t="n">
        <v>0</v>
      </c>
      <c r="M5" s="43" t="n">
        <v>774</v>
      </c>
    </row>
    <row r="6" customFormat="false" ht="12.8" hidden="false" customHeight="false" outlineLevel="0" collapsed="false">
      <c r="A6" s="40" t="s">
        <v>47</v>
      </c>
      <c r="B6" s="41" t="n">
        <v>0</v>
      </c>
      <c r="C6" s="42" t="n">
        <v>0</v>
      </c>
      <c r="D6" s="42" t="n">
        <v>0</v>
      </c>
      <c r="E6" s="42" t="n">
        <v>0</v>
      </c>
      <c r="F6" s="42" t="n">
        <v>0</v>
      </c>
      <c r="G6" s="42" t="n">
        <v>0</v>
      </c>
      <c r="H6" s="42" t="n">
        <v>0</v>
      </c>
      <c r="I6" s="42" t="n">
        <v>0</v>
      </c>
      <c r="J6" s="42" t="n">
        <v>0</v>
      </c>
      <c r="K6" s="42" t="n">
        <v>13979</v>
      </c>
      <c r="L6" s="42" t="n">
        <v>0</v>
      </c>
      <c r="M6" s="43" t="n">
        <v>15280</v>
      </c>
    </row>
    <row r="7" customFormat="false" ht="12.8" hidden="false" customHeight="false" outlineLevel="0" collapsed="false">
      <c r="A7" s="40" t="s">
        <v>79</v>
      </c>
      <c r="B7" s="41" t="n">
        <v>0</v>
      </c>
      <c r="C7" s="42" t="n">
        <v>0</v>
      </c>
      <c r="D7" s="42" t="n">
        <v>0</v>
      </c>
      <c r="E7" s="42" t="n">
        <v>0</v>
      </c>
      <c r="F7" s="42" t="n">
        <v>0</v>
      </c>
      <c r="G7" s="42" t="n">
        <v>0</v>
      </c>
      <c r="H7" s="42" t="n">
        <v>0</v>
      </c>
      <c r="I7" s="42" t="n">
        <v>0</v>
      </c>
      <c r="J7" s="42" t="n">
        <v>0</v>
      </c>
      <c r="K7" s="42" t="n">
        <v>0</v>
      </c>
      <c r="L7" s="42" t="n">
        <v>0</v>
      </c>
      <c r="M7" s="43" t="n">
        <v>37</v>
      </c>
    </row>
    <row r="8" customFormat="false" ht="12.8" hidden="false" customHeight="false" outlineLevel="0" collapsed="false">
      <c r="A8" s="40" t="s">
        <v>6</v>
      </c>
      <c r="B8" s="41" t="n">
        <v>6839</v>
      </c>
      <c r="C8" s="42" t="n">
        <v>0</v>
      </c>
      <c r="D8" s="42" t="n">
        <v>11078</v>
      </c>
      <c r="E8" s="42" t="n">
        <v>9637</v>
      </c>
      <c r="F8" s="42" t="n">
        <v>0</v>
      </c>
      <c r="G8" s="42" t="n">
        <v>0</v>
      </c>
      <c r="H8" s="42" t="n">
        <v>0</v>
      </c>
      <c r="I8" s="42" t="n">
        <v>0</v>
      </c>
      <c r="J8" s="42" t="n">
        <v>0</v>
      </c>
      <c r="K8" s="42" t="n">
        <v>0</v>
      </c>
      <c r="L8" s="42" t="n">
        <v>0</v>
      </c>
      <c r="M8" s="43" t="n">
        <v>0</v>
      </c>
    </row>
    <row r="9" customFormat="false" ht="12.8" hidden="false" customHeight="false" outlineLevel="0" collapsed="false">
      <c r="A9" s="40" t="s">
        <v>78</v>
      </c>
      <c r="B9" s="41" t="n">
        <v>0</v>
      </c>
      <c r="C9" s="42" t="n">
        <v>0</v>
      </c>
      <c r="D9" s="42" t="n">
        <v>0</v>
      </c>
      <c r="E9" s="42" t="n">
        <v>0</v>
      </c>
      <c r="F9" s="42" t="n">
        <v>0</v>
      </c>
      <c r="G9" s="42" t="n">
        <v>0</v>
      </c>
      <c r="H9" s="42" t="n">
        <v>0</v>
      </c>
      <c r="I9" s="42" t="n">
        <v>0</v>
      </c>
      <c r="J9" s="42" t="n">
        <v>0</v>
      </c>
      <c r="K9" s="42" t="n">
        <v>0</v>
      </c>
      <c r="L9" s="42" t="n">
        <v>0</v>
      </c>
      <c r="M9" s="43" t="n">
        <v>47</v>
      </c>
    </row>
    <row r="10" customFormat="false" ht="12.8" hidden="false" customHeight="false" outlineLevel="0" collapsed="false">
      <c r="A10" s="40" t="s">
        <v>15</v>
      </c>
      <c r="B10" s="41" t="n">
        <v>0</v>
      </c>
      <c r="C10" s="42" t="n">
        <v>0</v>
      </c>
      <c r="D10" s="42" t="n">
        <v>0</v>
      </c>
      <c r="E10" s="42" t="n">
        <v>2823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3" t="n">
        <v>0</v>
      </c>
    </row>
    <row r="11" customFormat="false" ht="12.8" hidden="false" customHeight="false" outlineLevel="0" collapsed="false">
      <c r="A11" s="40" t="s">
        <v>72</v>
      </c>
      <c r="B11" s="41" t="n">
        <v>0</v>
      </c>
      <c r="C11" s="42" t="n">
        <v>0</v>
      </c>
      <c r="D11" s="42" t="n">
        <v>0</v>
      </c>
      <c r="E11" s="42" t="n">
        <v>0</v>
      </c>
      <c r="F11" s="42" t="n">
        <v>0</v>
      </c>
      <c r="G11" s="42" t="n">
        <v>0</v>
      </c>
      <c r="H11" s="42" t="n">
        <v>0</v>
      </c>
      <c r="I11" s="42" t="n">
        <v>0</v>
      </c>
      <c r="J11" s="42" t="n">
        <v>0</v>
      </c>
      <c r="K11" s="42" t="n">
        <v>26</v>
      </c>
      <c r="L11" s="42" t="n">
        <v>0</v>
      </c>
      <c r="M11" s="43" t="n">
        <v>0</v>
      </c>
    </row>
    <row r="12" customFormat="false" ht="12.8" hidden="false" customHeight="false" outlineLevel="0" collapsed="false">
      <c r="A12" s="40" t="s">
        <v>42</v>
      </c>
      <c r="B12" s="41" t="n">
        <v>0</v>
      </c>
      <c r="C12" s="42" t="n">
        <v>0</v>
      </c>
      <c r="D12" s="42" t="n">
        <v>0</v>
      </c>
      <c r="E12" s="42" t="n">
        <v>0</v>
      </c>
      <c r="F12" s="42" t="n">
        <v>0</v>
      </c>
      <c r="G12" s="42" t="n">
        <v>0</v>
      </c>
      <c r="H12" s="42" t="n">
        <v>0</v>
      </c>
      <c r="I12" s="42" t="n">
        <v>0</v>
      </c>
      <c r="J12" s="42" t="n">
        <v>835</v>
      </c>
      <c r="K12" s="42" t="n">
        <v>0</v>
      </c>
      <c r="L12" s="42" t="n">
        <v>0</v>
      </c>
      <c r="M12" s="43" t="n">
        <v>0</v>
      </c>
    </row>
    <row r="13" customFormat="false" ht="12.8" hidden="false" customHeight="false" outlineLevel="0" collapsed="false">
      <c r="A13" s="40" t="s">
        <v>68</v>
      </c>
      <c r="B13" s="41" t="n">
        <v>0</v>
      </c>
      <c r="C13" s="42" t="n">
        <v>0</v>
      </c>
      <c r="D13" s="42" t="n">
        <v>0</v>
      </c>
      <c r="E13" s="42" t="n">
        <v>0</v>
      </c>
      <c r="F13" s="42" t="n">
        <v>0</v>
      </c>
      <c r="G13" s="42" t="n">
        <v>0</v>
      </c>
      <c r="H13" s="42" t="n">
        <v>0</v>
      </c>
      <c r="I13" s="42" t="n">
        <v>0</v>
      </c>
      <c r="J13" s="42" t="n">
        <v>0</v>
      </c>
      <c r="K13" s="42" t="n">
        <v>44</v>
      </c>
      <c r="L13" s="42" t="n">
        <v>0</v>
      </c>
      <c r="M13" s="43" t="n">
        <v>35</v>
      </c>
    </row>
    <row r="14" customFormat="false" ht="12.8" hidden="false" customHeight="false" outlineLevel="0" collapsed="false">
      <c r="A14" s="40" t="s">
        <v>50</v>
      </c>
      <c r="B14" s="41" t="n">
        <v>0</v>
      </c>
      <c r="C14" s="42" t="n">
        <v>0</v>
      </c>
      <c r="D14" s="42" t="n">
        <v>0</v>
      </c>
      <c r="E14" s="42" t="n">
        <v>0</v>
      </c>
      <c r="F14" s="42" t="n">
        <v>0</v>
      </c>
      <c r="G14" s="42" t="n">
        <v>0</v>
      </c>
      <c r="H14" s="42" t="n">
        <v>0</v>
      </c>
      <c r="I14" s="42" t="n">
        <v>0</v>
      </c>
      <c r="J14" s="42" t="n">
        <v>0</v>
      </c>
      <c r="K14" s="42" t="n">
        <v>6746</v>
      </c>
      <c r="L14" s="42" t="n">
        <v>0</v>
      </c>
      <c r="M14" s="43" t="n">
        <v>5367</v>
      </c>
    </row>
    <row r="15" customFormat="false" ht="12.8" hidden="false" customHeight="false" outlineLevel="0" collapsed="false">
      <c r="A15" s="40" t="s">
        <v>30</v>
      </c>
      <c r="B15" s="41" t="n">
        <v>0</v>
      </c>
      <c r="C15" s="42" t="n">
        <v>0</v>
      </c>
      <c r="D15" s="42" t="n">
        <v>0</v>
      </c>
      <c r="E15" s="42" t="n">
        <v>0</v>
      </c>
      <c r="F15" s="42" t="n">
        <v>0</v>
      </c>
      <c r="G15" s="42" t="n">
        <v>0</v>
      </c>
      <c r="H15" s="42" t="n">
        <v>4461</v>
      </c>
      <c r="I15" s="42" t="n">
        <v>0</v>
      </c>
      <c r="J15" s="42" t="n">
        <v>0</v>
      </c>
      <c r="K15" s="42" t="n">
        <v>0</v>
      </c>
      <c r="L15" s="42" t="n">
        <v>0</v>
      </c>
      <c r="M15" s="43" t="n">
        <v>0</v>
      </c>
    </row>
    <row r="16" customFormat="false" ht="12.8" hidden="false" customHeight="false" outlineLevel="0" collapsed="false">
      <c r="A16" s="40" t="s">
        <v>70</v>
      </c>
      <c r="B16" s="41" t="n">
        <v>0</v>
      </c>
      <c r="C16" s="42" t="n">
        <v>0</v>
      </c>
      <c r="D16" s="42" t="n">
        <v>0</v>
      </c>
      <c r="E16" s="42" t="n">
        <v>0</v>
      </c>
      <c r="F16" s="42" t="n">
        <v>0</v>
      </c>
      <c r="G16" s="42" t="n">
        <v>0</v>
      </c>
      <c r="H16" s="42" t="n">
        <v>0</v>
      </c>
      <c r="I16" s="42" t="n">
        <v>0</v>
      </c>
      <c r="J16" s="42" t="n">
        <v>0</v>
      </c>
      <c r="K16" s="42" t="n">
        <v>41</v>
      </c>
      <c r="L16" s="42" t="n">
        <v>0</v>
      </c>
      <c r="M16" s="43" t="n">
        <v>0</v>
      </c>
    </row>
    <row r="17" customFormat="false" ht="12.8" hidden="false" customHeight="false" outlineLevel="0" collapsed="false">
      <c r="A17" s="40" t="s">
        <v>21</v>
      </c>
      <c r="B17" s="41" t="n">
        <v>0</v>
      </c>
      <c r="C17" s="42" t="n">
        <v>0</v>
      </c>
      <c r="D17" s="42" t="n">
        <v>0</v>
      </c>
      <c r="E17" s="42" t="n">
        <v>0</v>
      </c>
      <c r="F17" s="42" t="n">
        <v>0</v>
      </c>
      <c r="G17" s="42" t="n">
        <v>9194</v>
      </c>
      <c r="H17" s="42" t="n">
        <v>0</v>
      </c>
      <c r="I17" s="42" t="n">
        <v>0</v>
      </c>
      <c r="J17" s="42" t="n">
        <v>0</v>
      </c>
      <c r="K17" s="42" t="n">
        <v>0</v>
      </c>
      <c r="L17" s="42" t="n">
        <v>0</v>
      </c>
      <c r="M17" s="43" t="n">
        <v>0</v>
      </c>
    </row>
    <row r="18" customFormat="false" ht="12.8" hidden="false" customHeight="false" outlineLevel="0" collapsed="false">
      <c r="A18" s="40" t="s">
        <v>59</v>
      </c>
      <c r="B18" s="41" t="n">
        <v>0</v>
      </c>
      <c r="C18" s="42" t="n">
        <v>0</v>
      </c>
      <c r="D18" s="42" t="n">
        <v>0</v>
      </c>
      <c r="E18" s="42" t="n">
        <v>0</v>
      </c>
      <c r="F18" s="42" t="n">
        <v>0</v>
      </c>
      <c r="G18" s="42" t="n">
        <v>0</v>
      </c>
      <c r="H18" s="42" t="n">
        <v>0</v>
      </c>
      <c r="I18" s="42" t="n">
        <v>0</v>
      </c>
      <c r="J18" s="42" t="n">
        <v>0</v>
      </c>
      <c r="K18" s="42" t="n">
        <v>65</v>
      </c>
      <c r="L18" s="42" t="n">
        <v>0</v>
      </c>
      <c r="M18" s="43" t="n">
        <v>42</v>
      </c>
    </row>
    <row r="19" customFormat="false" ht="12.8" hidden="false" customHeight="false" outlineLevel="0" collapsed="false">
      <c r="A19" s="40" t="s">
        <v>36</v>
      </c>
      <c r="B19" s="41" t="n">
        <v>0</v>
      </c>
      <c r="C19" s="42" t="n">
        <v>0</v>
      </c>
      <c r="D19" s="42" t="n">
        <v>0</v>
      </c>
      <c r="E19" s="42" t="n">
        <v>0</v>
      </c>
      <c r="F19" s="42" t="n">
        <v>0</v>
      </c>
      <c r="G19" s="42" t="n">
        <v>0</v>
      </c>
      <c r="H19" s="42" t="n">
        <v>0</v>
      </c>
      <c r="I19" s="42" t="n">
        <v>0</v>
      </c>
      <c r="J19" s="42" t="n">
        <v>1969</v>
      </c>
      <c r="K19" s="42" t="n">
        <v>0</v>
      </c>
      <c r="L19" s="42" t="n">
        <v>0</v>
      </c>
      <c r="M19" s="43" t="n">
        <v>0</v>
      </c>
    </row>
    <row r="20" customFormat="false" ht="12.8" hidden="false" customHeight="false" outlineLevel="0" collapsed="false">
      <c r="A20" s="40" t="s">
        <v>51</v>
      </c>
      <c r="B20" s="41" t="n">
        <v>0</v>
      </c>
      <c r="C20" s="42" t="n">
        <v>0</v>
      </c>
      <c r="D20" s="42" t="n">
        <v>0</v>
      </c>
      <c r="E20" s="42" t="n">
        <v>0</v>
      </c>
      <c r="F20" s="42" t="n">
        <v>0</v>
      </c>
      <c r="G20" s="42" t="n">
        <v>0</v>
      </c>
      <c r="H20" s="42" t="n">
        <v>0</v>
      </c>
      <c r="I20" s="42" t="n">
        <v>0</v>
      </c>
      <c r="J20" s="42" t="n">
        <v>0</v>
      </c>
      <c r="K20" s="42" t="n">
        <v>1515</v>
      </c>
      <c r="L20" s="42" t="n">
        <v>0</v>
      </c>
      <c r="M20" s="43" t="n">
        <v>1736</v>
      </c>
    </row>
    <row r="21" customFormat="false" ht="12.8" hidden="false" customHeight="false" outlineLevel="0" collapsed="false">
      <c r="A21" s="40" t="s">
        <v>22</v>
      </c>
      <c r="B21" s="41" t="n">
        <v>0</v>
      </c>
      <c r="C21" s="42" t="n">
        <v>0</v>
      </c>
      <c r="D21" s="42" t="n">
        <v>0</v>
      </c>
      <c r="E21" s="42" t="n">
        <v>0</v>
      </c>
      <c r="F21" s="42" t="n">
        <v>0</v>
      </c>
      <c r="G21" s="42" t="n">
        <v>4366</v>
      </c>
      <c r="H21" s="42" t="n">
        <v>8266</v>
      </c>
      <c r="I21" s="42" t="n">
        <v>0</v>
      </c>
      <c r="J21" s="42" t="n">
        <v>0</v>
      </c>
      <c r="K21" s="42" t="n">
        <v>0</v>
      </c>
      <c r="L21" s="42" t="n">
        <v>0</v>
      </c>
      <c r="M21" s="43" t="n">
        <v>0</v>
      </c>
    </row>
    <row r="22" customFormat="false" ht="12.8" hidden="false" customHeight="false" outlineLevel="0" collapsed="false">
      <c r="A22" s="40" t="s">
        <v>66</v>
      </c>
      <c r="B22" s="41" t="n">
        <v>0</v>
      </c>
      <c r="C22" s="42" t="n">
        <v>0</v>
      </c>
      <c r="D22" s="42" t="n">
        <v>0</v>
      </c>
      <c r="E22" s="42" t="n">
        <v>0</v>
      </c>
      <c r="F22" s="42" t="n">
        <v>0</v>
      </c>
      <c r="G22" s="42" t="n">
        <v>0</v>
      </c>
      <c r="H22" s="42" t="n">
        <v>0</v>
      </c>
      <c r="I22" s="42" t="n">
        <v>0</v>
      </c>
      <c r="J22" s="42" t="n">
        <v>0</v>
      </c>
      <c r="K22" s="42" t="n">
        <v>50</v>
      </c>
      <c r="L22" s="42" t="n">
        <v>0</v>
      </c>
      <c r="M22" s="43" t="n">
        <v>0</v>
      </c>
    </row>
    <row r="23" customFormat="false" ht="12.8" hidden="false" customHeight="false" outlineLevel="0" collapsed="false">
      <c r="A23" s="40" t="s">
        <v>33</v>
      </c>
      <c r="B23" s="41" t="n">
        <v>0</v>
      </c>
      <c r="C23" s="42" t="n">
        <v>0</v>
      </c>
      <c r="D23" s="42" t="n">
        <v>0</v>
      </c>
      <c r="E23" s="42" t="n">
        <v>0</v>
      </c>
      <c r="F23" s="42" t="n">
        <v>0</v>
      </c>
      <c r="G23" s="42" t="n">
        <v>0</v>
      </c>
      <c r="H23" s="42" t="n">
        <v>0</v>
      </c>
      <c r="I23" s="42" t="n">
        <v>6614</v>
      </c>
      <c r="J23" s="42" t="n">
        <v>0</v>
      </c>
      <c r="K23" s="42" t="n">
        <v>0</v>
      </c>
      <c r="L23" s="42" t="n">
        <v>0</v>
      </c>
      <c r="M23" s="43" t="n">
        <v>0</v>
      </c>
    </row>
    <row r="24" customFormat="false" ht="12.8" hidden="false" customHeight="false" outlineLevel="0" collapsed="false">
      <c r="A24" s="40" t="s">
        <v>24</v>
      </c>
      <c r="B24" s="41" t="n">
        <v>0</v>
      </c>
      <c r="C24" s="42" t="n">
        <v>0</v>
      </c>
      <c r="D24" s="42" t="n">
        <v>0</v>
      </c>
      <c r="E24" s="42" t="n">
        <v>0</v>
      </c>
      <c r="F24" s="42" t="n">
        <v>0</v>
      </c>
      <c r="G24" s="42" t="n">
        <v>3088</v>
      </c>
      <c r="H24" s="42" t="n">
        <v>0</v>
      </c>
      <c r="I24" s="42" t="n">
        <v>0</v>
      </c>
      <c r="J24" s="42" t="n">
        <v>100</v>
      </c>
      <c r="K24" s="42" t="n">
        <v>0</v>
      </c>
      <c r="L24" s="42" t="n">
        <v>0</v>
      </c>
      <c r="M24" s="43" t="n">
        <v>0</v>
      </c>
    </row>
    <row r="25" customFormat="false" ht="12.8" hidden="false" customHeight="false" outlineLevel="0" collapsed="false">
      <c r="A25" s="40" t="s">
        <v>52</v>
      </c>
      <c r="B25" s="41" t="n">
        <v>0</v>
      </c>
      <c r="C25" s="42" t="n">
        <v>0</v>
      </c>
      <c r="D25" s="42" t="n">
        <v>0</v>
      </c>
      <c r="E25" s="42" t="n">
        <v>0</v>
      </c>
      <c r="F25" s="42" t="n">
        <v>0</v>
      </c>
      <c r="G25" s="42" t="n">
        <v>0</v>
      </c>
      <c r="H25" s="42" t="n">
        <v>0</v>
      </c>
      <c r="I25" s="42" t="n">
        <v>0</v>
      </c>
      <c r="J25" s="42" t="n">
        <v>0</v>
      </c>
      <c r="K25" s="42" t="n">
        <v>523</v>
      </c>
      <c r="L25" s="42" t="n">
        <v>0</v>
      </c>
      <c r="M25" s="43" t="n">
        <v>270</v>
      </c>
    </row>
    <row r="26" customFormat="false" ht="12.8" hidden="false" customHeight="false" outlineLevel="0" collapsed="false">
      <c r="A26" s="40" t="s">
        <v>38</v>
      </c>
      <c r="B26" s="41" t="n">
        <v>0</v>
      </c>
      <c r="C26" s="42" t="n">
        <v>0</v>
      </c>
      <c r="D26" s="42" t="n">
        <v>0</v>
      </c>
      <c r="E26" s="42" t="n">
        <v>0</v>
      </c>
      <c r="F26" s="42" t="n">
        <v>0</v>
      </c>
      <c r="G26" s="42" t="n">
        <v>0</v>
      </c>
      <c r="H26" s="42" t="n">
        <v>0</v>
      </c>
      <c r="I26" s="42" t="n">
        <v>0</v>
      </c>
      <c r="J26" s="42" t="n">
        <v>1811</v>
      </c>
      <c r="K26" s="42" t="n">
        <v>0</v>
      </c>
      <c r="L26" s="42" t="n">
        <v>0</v>
      </c>
      <c r="M26" s="43" t="n">
        <v>0</v>
      </c>
    </row>
    <row r="27" customFormat="false" ht="12.8" hidden="false" customHeight="false" outlineLevel="0" collapsed="false">
      <c r="A27" s="40" t="s">
        <v>18</v>
      </c>
      <c r="B27" s="41" t="n">
        <v>0</v>
      </c>
      <c r="C27" s="42" t="n">
        <v>0</v>
      </c>
      <c r="D27" s="42" t="n">
        <v>0</v>
      </c>
      <c r="E27" s="42" t="n">
        <v>0</v>
      </c>
      <c r="F27" s="42" t="n">
        <v>14544</v>
      </c>
      <c r="G27" s="42" t="n">
        <v>0</v>
      </c>
      <c r="H27" s="42" t="n">
        <v>6469</v>
      </c>
      <c r="I27" s="42" t="n">
        <v>0</v>
      </c>
      <c r="J27" s="42" t="n">
        <v>0</v>
      </c>
      <c r="K27" s="42" t="n">
        <v>0</v>
      </c>
      <c r="L27" s="42" t="n">
        <v>0</v>
      </c>
      <c r="M27" s="43" t="n">
        <v>0</v>
      </c>
    </row>
    <row r="28" customFormat="false" ht="12.8" hidden="false" customHeight="false" outlineLevel="0" collapsed="false">
      <c r="A28" s="40" t="s">
        <v>56</v>
      </c>
      <c r="B28" s="41" t="n">
        <v>0</v>
      </c>
      <c r="C28" s="42" t="n">
        <v>0</v>
      </c>
      <c r="D28" s="42" t="n">
        <v>0</v>
      </c>
      <c r="E28" s="42" t="n">
        <v>0</v>
      </c>
      <c r="F28" s="42" t="n">
        <v>0</v>
      </c>
      <c r="G28" s="42" t="n">
        <v>0</v>
      </c>
      <c r="H28" s="42" t="n">
        <v>0</v>
      </c>
      <c r="I28" s="42" t="n">
        <v>0</v>
      </c>
      <c r="J28" s="42" t="n">
        <v>0</v>
      </c>
      <c r="K28" s="42" t="n">
        <v>110</v>
      </c>
      <c r="L28" s="42" t="n">
        <v>0</v>
      </c>
      <c r="M28" s="43" t="n">
        <v>114</v>
      </c>
    </row>
    <row r="29" customFormat="false" ht="12.8" hidden="false" customHeight="false" outlineLevel="0" collapsed="false">
      <c r="A29" s="40" t="s">
        <v>74</v>
      </c>
      <c r="B29" s="41" t="n">
        <v>0</v>
      </c>
      <c r="C29" s="42" t="n">
        <v>0</v>
      </c>
      <c r="D29" s="42" t="n">
        <v>0</v>
      </c>
      <c r="E29" s="42" t="n">
        <v>0</v>
      </c>
      <c r="F29" s="42" t="n">
        <v>0</v>
      </c>
      <c r="G29" s="42" t="n">
        <v>0</v>
      </c>
      <c r="H29" s="42" t="n">
        <v>0</v>
      </c>
      <c r="I29" s="42" t="n">
        <v>0</v>
      </c>
      <c r="J29" s="42" t="n">
        <v>0</v>
      </c>
      <c r="K29" s="42" t="n">
        <v>0</v>
      </c>
      <c r="L29" s="42" t="n">
        <v>63902</v>
      </c>
      <c r="M29" s="43" t="n">
        <v>0</v>
      </c>
    </row>
    <row r="30" customFormat="false" ht="12.8" hidden="false" customHeight="false" outlineLevel="0" collapsed="false">
      <c r="A30" s="40" t="s">
        <v>39</v>
      </c>
      <c r="B30" s="41" t="n">
        <v>0</v>
      </c>
      <c r="C30" s="42" t="n">
        <v>0</v>
      </c>
      <c r="D30" s="42" t="n">
        <v>0</v>
      </c>
      <c r="E30" s="42" t="n">
        <v>0</v>
      </c>
      <c r="F30" s="42" t="n">
        <v>0</v>
      </c>
      <c r="G30" s="42" t="n">
        <v>0</v>
      </c>
      <c r="H30" s="42" t="n">
        <v>0</v>
      </c>
      <c r="I30" s="42" t="n">
        <v>0</v>
      </c>
      <c r="J30" s="42" t="n">
        <v>1513</v>
      </c>
      <c r="K30" s="42" t="n">
        <v>80</v>
      </c>
      <c r="L30" s="42" t="n">
        <v>1321</v>
      </c>
      <c r="M30" s="43" t="n">
        <v>78</v>
      </c>
    </row>
    <row r="31" customFormat="false" ht="12.8" hidden="false" customHeight="false" outlineLevel="0" collapsed="false">
      <c r="A31" s="40" t="s">
        <v>5</v>
      </c>
      <c r="B31" s="41" t="n">
        <v>17878</v>
      </c>
      <c r="C31" s="42" t="n">
        <v>9076</v>
      </c>
      <c r="D31" s="42" t="n">
        <v>4001</v>
      </c>
      <c r="E31" s="42" t="n">
        <v>0</v>
      </c>
      <c r="F31" s="42" t="n">
        <v>12758</v>
      </c>
      <c r="G31" s="42" t="n">
        <v>0</v>
      </c>
      <c r="H31" s="42" t="n">
        <v>11305</v>
      </c>
      <c r="I31" s="42" t="n">
        <v>19451</v>
      </c>
      <c r="J31" s="42" t="n">
        <v>0</v>
      </c>
      <c r="K31" s="42" t="n">
        <v>0</v>
      </c>
      <c r="L31" s="42" t="n">
        <v>3825</v>
      </c>
      <c r="M31" s="43" t="n">
        <v>0</v>
      </c>
    </row>
    <row r="32" customFormat="false" ht="12.8" hidden="false" customHeight="false" outlineLevel="0" collapsed="false">
      <c r="A32" s="40" t="s">
        <v>26</v>
      </c>
      <c r="B32" s="41" t="n">
        <v>0</v>
      </c>
      <c r="C32" s="42" t="n">
        <v>0</v>
      </c>
      <c r="D32" s="42" t="n">
        <v>0</v>
      </c>
      <c r="E32" s="42" t="n">
        <v>0</v>
      </c>
      <c r="F32" s="42" t="n">
        <v>0</v>
      </c>
      <c r="G32" s="42" t="n">
        <v>0</v>
      </c>
      <c r="H32" s="42" t="n">
        <v>13135</v>
      </c>
      <c r="I32" s="42" t="n">
        <v>0</v>
      </c>
      <c r="J32" s="42" t="n">
        <v>0</v>
      </c>
      <c r="K32" s="42" t="n">
        <v>0</v>
      </c>
      <c r="L32" s="42" t="n">
        <v>0</v>
      </c>
      <c r="M32" s="43" t="n">
        <v>0</v>
      </c>
    </row>
    <row r="33" customFormat="false" ht="12.8" hidden="false" customHeight="false" outlineLevel="0" collapsed="false">
      <c r="A33" s="40" t="s">
        <v>55</v>
      </c>
      <c r="B33" s="41" t="n">
        <v>0</v>
      </c>
      <c r="C33" s="42" t="n">
        <v>0</v>
      </c>
      <c r="D33" s="42" t="n">
        <v>0</v>
      </c>
      <c r="E33" s="42" t="n">
        <v>0</v>
      </c>
      <c r="F33" s="42" t="n">
        <v>0</v>
      </c>
      <c r="G33" s="42" t="n">
        <v>0</v>
      </c>
      <c r="H33" s="42" t="n">
        <v>0</v>
      </c>
      <c r="I33" s="42" t="n">
        <v>0</v>
      </c>
      <c r="J33" s="42" t="n">
        <v>0</v>
      </c>
      <c r="K33" s="42" t="n">
        <v>121</v>
      </c>
      <c r="L33" s="42" t="n">
        <v>0</v>
      </c>
      <c r="M33" s="43" t="n">
        <v>94</v>
      </c>
    </row>
    <row r="34" customFormat="false" ht="12.8" hidden="false" customHeight="false" outlineLevel="0" collapsed="false">
      <c r="A34" s="40" t="s">
        <v>32</v>
      </c>
      <c r="B34" s="41" t="n">
        <v>0</v>
      </c>
      <c r="C34" s="42" t="n">
        <v>0</v>
      </c>
      <c r="D34" s="42" t="n">
        <v>0</v>
      </c>
      <c r="E34" s="42" t="n">
        <v>0</v>
      </c>
      <c r="F34" s="42" t="n">
        <v>0</v>
      </c>
      <c r="G34" s="42" t="n">
        <v>0</v>
      </c>
      <c r="H34" s="42" t="n">
        <v>0</v>
      </c>
      <c r="I34" s="42" t="n">
        <v>11497</v>
      </c>
      <c r="J34" s="42" t="n">
        <v>0</v>
      </c>
      <c r="K34" s="42" t="n">
        <v>0</v>
      </c>
      <c r="L34" s="42" t="n">
        <v>0</v>
      </c>
      <c r="M34" s="43" t="n">
        <v>0</v>
      </c>
    </row>
    <row r="35" customFormat="false" ht="12.8" hidden="false" customHeight="false" outlineLevel="0" collapsed="false">
      <c r="A35" s="40" t="s">
        <v>49</v>
      </c>
      <c r="B35" s="41" t="n">
        <v>0</v>
      </c>
      <c r="C35" s="42" t="n">
        <v>0</v>
      </c>
      <c r="D35" s="42" t="n">
        <v>0</v>
      </c>
      <c r="E35" s="42" t="n">
        <v>0</v>
      </c>
      <c r="F35" s="42" t="n">
        <v>0</v>
      </c>
      <c r="G35" s="42" t="n">
        <v>0</v>
      </c>
      <c r="H35" s="42" t="n">
        <v>0</v>
      </c>
      <c r="I35" s="42" t="n">
        <v>0</v>
      </c>
      <c r="J35" s="42" t="n">
        <v>0</v>
      </c>
      <c r="K35" s="42" t="n">
        <v>8065</v>
      </c>
      <c r="L35" s="42" t="n">
        <v>0</v>
      </c>
      <c r="M35" s="43" t="n">
        <v>6416</v>
      </c>
    </row>
    <row r="36" customFormat="false" ht="12.8" hidden="false" customHeight="false" outlineLevel="0" collapsed="false">
      <c r="A36" s="40" t="s">
        <v>10</v>
      </c>
      <c r="B36" s="41" t="n">
        <v>0</v>
      </c>
      <c r="C36" s="42" t="n">
        <v>14105</v>
      </c>
      <c r="D36" s="42" t="n">
        <v>0</v>
      </c>
      <c r="E36" s="42" t="n">
        <v>0</v>
      </c>
      <c r="F36" s="42" t="n">
        <v>0</v>
      </c>
      <c r="G36" s="42" t="n">
        <v>0</v>
      </c>
      <c r="H36" s="42" t="n">
        <v>0</v>
      </c>
      <c r="I36" s="42" t="n">
        <v>5871</v>
      </c>
      <c r="J36" s="42" t="n">
        <v>2820</v>
      </c>
      <c r="K36" s="42" t="n">
        <v>122</v>
      </c>
      <c r="L36" s="42" t="n">
        <v>9382</v>
      </c>
      <c r="M36" s="43" t="n">
        <v>146</v>
      </c>
    </row>
    <row r="37" customFormat="false" ht="12.8" hidden="false" customHeight="false" outlineLevel="0" collapsed="false">
      <c r="A37" s="40" t="s">
        <v>62</v>
      </c>
      <c r="B37" s="41" t="n">
        <v>0</v>
      </c>
      <c r="C37" s="42" t="n">
        <v>0</v>
      </c>
      <c r="D37" s="42" t="n">
        <v>0</v>
      </c>
      <c r="E37" s="42" t="n">
        <v>0</v>
      </c>
      <c r="F37" s="42" t="n">
        <v>0</v>
      </c>
      <c r="G37" s="42" t="n">
        <v>0</v>
      </c>
      <c r="H37" s="42" t="n">
        <v>0</v>
      </c>
      <c r="I37" s="42" t="n">
        <v>0</v>
      </c>
      <c r="J37" s="42" t="n">
        <v>0</v>
      </c>
      <c r="K37" s="42" t="n">
        <v>54</v>
      </c>
      <c r="L37" s="42" t="n">
        <v>0</v>
      </c>
      <c r="M37" s="43" t="n">
        <v>31</v>
      </c>
    </row>
    <row r="38" customFormat="false" ht="12.8" hidden="false" customHeight="false" outlineLevel="0" collapsed="false">
      <c r="A38" s="40" t="s">
        <v>64</v>
      </c>
      <c r="B38" s="41" t="n">
        <v>0</v>
      </c>
      <c r="C38" s="42" t="n">
        <v>0</v>
      </c>
      <c r="D38" s="42" t="n">
        <v>0</v>
      </c>
      <c r="E38" s="42" t="n">
        <v>0</v>
      </c>
      <c r="F38" s="42" t="n">
        <v>0</v>
      </c>
      <c r="G38" s="42" t="n">
        <v>0</v>
      </c>
      <c r="H38" s="42" t="n">
        <v>0</v>
      </c>
      <c r="I38" s="42" t="n">
        <v>0</v>
      </c>
      <c r="J38" s="42" t="n">
        <v>0</v>
      </c>
      <c r="K38" s="42" t="n">
        <v>52</v>
      </c>
      <c r="L38" s="42" t="n">
        <v>0</v>
      </c>
      <c r="M38" s="43" t="n">
        <v>40</v>
      </c>
    </row>
    <row r="39" customFormat="false" ht="12.8" hidden="false" customHeight="false" outlineLevel="0" collapsed="false">
      <c r="A39" s="40" t="s">
        <v>48</v>
      </c>
      <c r="B39" s="41" t="n">
        <v>0</v>
      </c>
      <c r="C39" s="42" t="n">
        <v>0</v>
      </c>
      <c r="D39" s="42" t="n">
        <v>0</v>
      </c>
      <c r="E39" s="42" t="n">
        <v>0</v>
      </c>
      <c r="F39" s="42" t="n">
        <v>0</v>
      </c>
      <c r="G39" s="42" t="n">
        <v>0</v>
      </c>
      <c r="H39" s="42" t="n">
        <v>0</v>
      </c>
      <c r="I39" s="42" t="n">
        <v>0</v>
      </c>
      <c r="J39" s="42" t="n">
        <v>0</v>
      </c>
      <c r="K39" s="42" t="n">
        <v>12378</v>
      </c>
      <c r="L39" s="42" t="n">
        <v>0</v>
      </c>
      <c r="M39" s="43" t="n">
        <v>11337</v>
      </c>
    </row>
    <row r="40" customFormat="false" ht="12.8" hidden="false" customHeight="false" outlineLevel="0" collapsed="false">
      <c r="A40" s="40" t="s">
        <v>69</v>
      </c>
      <c r="B40" s="41" t="n">
        <v>0</v>
      </c>
      <c r="C40" s="42" t="n">
        <v>0</v>
      </c>
      <c r="D40" s="42" t="n">
        <v>0</v>
      </c>
      <c r="E40" s="42" t="n">
        <v>0</v>
      </c>
      <c r="F40" s="42" t="n">
        <v>0</v>
      </c>
      <c r="G40" s="42" t="n">
        <v>0</v>
      </c>
      <c r="H40" s="42" t="n">
        <v>0</v>
      </c>
      <c r="I40" s="42" t="n">
        <v>0</v>
      </c>
      <c r="J40" s="42" t="n">
        <v>0</v>
      </c>
      <c r="K40" s="42" t="n">
        <v>42</v>
      </c>
      <c r="L40" s="42" t="n">
        <v>0</v>
      </c>
      <c r="M40" s="43" t="n">
        <v>49</v>
      </c>
    </row>
    <row r="41" customFormat="false" ht="12.8" hidden="false" customHeight="false" outlineLevel="0" collapsed="false">
      <c r="A41" s="40" t="s">
        <v>54</v>
      </c>
      <c r="B41" s="41" t="n">
        <v>0</v>
      </c>
      <c r="C41" s="42" t="n">
        <v>0</v>
      </c>
      <c r="D41" s="42" t="n">
        <v>0</v>
      </c>
      <c r="E41" s="42" t="n">
        <v>0</v>
      </c>
      <c r="F41" s="42" t="n">
        <v>0</v>
      </c>
      <c r="G41" s="42" t="n">
        <v>0</v>
      </c>
      <c r="H41" s="42" t="n">
        <v>0</v>
      </c>
      <c r="I41" s="42" t="n">
        <v>0</v>
      </c>
      <c r="J41" s="42" t="n">
        <v>0</v>
      </c>
      <c r="K41" s="42" t="n">
        <v>244</v>
      </c>
      <c r="L41" s="42" t="n">
        <v>0</v>
      </c>
      <c r="M41" s="43" t="n">
        <v>136</v>
      </c>
    </row>
    <row r="42" customFormat="false" ht="12.8" hidden="false" customHeight="false" outlineLevel="0" collapsed="false">
      <c r="A42" s="40" t="s">
        <v>37</v>
      </c>
      <c r="B42" s="41" t="n">
        <v>0</v>
      </c>
      <c r="C42" s="42" t="n">
        <v>0</v>
      </c>
      <c r="D42" s="42" t="n">
        <v>0</v>
      </c>
      <c r="E42" s="42" t="n">
        <v>0</v>
      </c>
      <c r="F42" s="42" t="n">
        <v>0</v>
      </c>
      <c r="G42" s="42" t="n">
        <v>0</v>
      </c>
      <c r="H42" s="42" t="n">
        <v>0</v>
      </c>
      <c r="I42" s="42" t="n">
        <v>0</v>
      </c>
      <c r="J42" s="42" t="n">
        <v>1940</v>
      </c>
      <c r="K42" s="42" t="n">
        <v>0</v>
      </c>
      <c r="L42" s="42" t="n">
        <v>0</v>
      </c>
      <c r="M42" s="43" t="n">
        <v>0</v>
      </c>
    </row>
    <row r="43" customFormat="false" ht="12.8" hidden="false" customHeight="false" outlineLevel="0" collapsed="false">
      <c r="A43" s="40" t="s">
        <v>13</v>
      </c>
      <c r="B43" s="41" t="n">
        <v>0</v>
      </c>
      <c r="C43" s="42" t="n">
        <v>0</v>
      </c>
      <c r="D43" s="42" t="n">
        <v>7065</v>
      </c>
      <c r="E43" s="42" t="n">
        <v>0</v>
      </c>
      <c r="F43" s="42" t="n">
        <v>0</v>
      </c>
      <c r="G43" s="42" t="n">
        <v>0</v>
      </c>
      <c r="H43" s="42" t="n">
        <v>0</v>
      </c>
      <c r="I43" s="42" t="n">
        <v>0</v>
      </c>
      <c r="J43" s="42" t="n">
        <v>0</v>
      </c>
      <c r="K43" s="42" t="n">
        <v>0</v>
      </c>
      <c r="L43" s="42" t="n">
        <v>0</v>
      </c>
      <c r="M43" s="43" t="n">
        <v>0</v>
      </c>
    </row>
    <row r="44" customFormat="false" ht="12.8" hidden="false" customHeight="false" outlineLevel="0" collapsed="false">
      <c r="A44" s="40" t="s">
        <v>8</v>
      </c>
      <c r="B44" s="41" t="n">
        <v>2080</v>
      </c>
      <c r="C44" s="42" t="n">
        <v>0</v>
      </c>
      <c r="D44" s="42" t="n">
        <v>0</v>
      </c>
      <c r="E44" s="42" t="n">
        <v>0</v>
      </c>
      <c r="F44" s="42" t="n">
        <v>0</v>
      </c>
      <c r="G44" s="42" t="n">
        <v>0</v>
      </c>
      <c r="H44" s="42" t="n">
        <v>0</v>
      </c>
      <c r="I44" s="42" t="n">
        <v>0</v>
      </c>
      <c r="J44" s="42" t="n">
        <v>0</v>
      </c>
      <c r="K44" s="42" t="n">
        <v>0</v>
      </c>
      <c r="L44" s="42" t="n">
        <v>0</v>
      </c>
      <c r="M44" s="43" t="n">
        <v>0</v>
      </c>
    </row>
    <row r="45" customFormat="false" ht="12.8" hidden="false" customHeight="false" outlineLevel="0" collapsed="false">
      <c r="A45" s="40" t="s">
        <v>23</v>
      </c>
      <c r="B45" s="41" t="n">
        <v>0</v>
      </c>
      <c r="C45" s="42" t="n">
        <v>0</v>
      </c>
      <c r="D45" s="42" t="n">
        <v>0</v>
      </c>
      <c r="E45" s="42" t="n">
        <v>0</v>
      </c>
      <c r="F45" s="42" t="n">
        <v>0</v>
      </c>
      <c r="G45" s="42" t="n">
        <v>3748</v>
      </c>
      <c r="H45" s="42" t="n">
        <v>0</v>
      </c>
      <c r="I45" s="42" t="n">
        <v>2510</v>
      </c>
      <c r="J45" s="42" t="n">
        <v>0</v>
      </c>
      <c r="K45" s="42" t="n">
        <v>0</v>
      </c>
      <c r="L45" s="42" t="n">
        <v>0</v>
      </c>
      <c r="M45" s="43" t="n">
        <v>0</v>
      </c>
    </row>
    <row r="46" customFormat="false" ht="12.8" hidden="false" customHeight="false" outlineLevel="0" collapsed="false">
      <c r="A46" s="40" t="s">
        <v>19</v>
      </c>
      <c r="B46" s="41" t="n">
        <v>0</v>
      </c>
      <c r="C46" s="42" t="n">
        <v>0</v>
      </c>
      <c r="D46" s="42" t="n">
        <v>0</v>
      </c>
      <c r="E46" s="42" t="n">
        <v>0</v>
      </c>
      <c r="F46" s="42" t="n">
        <v>1953</v>
      </c>
      <c r="G46" s="42" t="n">
        <v>4555</v>
      </c>
      <c r="H46" s="42" t="n">
        <v>0</v>
      </c>
      <c r="I46" s="42" t="n">
        <v>1220</v>
      </c>
      <c r="J46" s="42" t="n">
        <v>0</v>
      </c>
      <c r="K46" s="42" t="n">
        <v>40</v>
      </c>
      <c r="L46" s="42" t="n">
        <v>0</v>
      </c>
      <c r="M46" s="43" t="n">
        <v>0</v>
      </c>
    </row>
    <row r="47" customFormat="false" ht="12.8" hidden="false" customHeight="false" outlineLevel="0" collapsed="false">
      <c r="A47" s="40" t="s">
        <v>58</v>
      </c>
      <c r="B47" s="41" t="n">
        <v>0</v>
      </c>
      <c r="C47" s="42" t="n">
        <v>0</v>
      </c>
      <c r="D47" s="42" t="n">
        <v>0</v>
      </c>
      <c r="E47" s="42" t="n">
        <v>0</v>
      </c>
      <c r="F47" s="42" t="n">
        <v>0</v>
      </c>
      <c r="G47" s="42" t="n">
        <v>0</v>
      </c>
      <c r="H47" s="42" t="n">
        <v>0</v>
      </c>
      <c r="I47" s="42" t="n">
        <v>0</v>
      </c>
      <c r="J47" s="42" t="n">
        <v>0</v>
      </c>
      <c r="K47" s="42" t="n">
        <v>78</v>
      </c>
      <c r="L47" s="42" t="n">
        <v>0</v>
      </c>
      <c r="M47" s="43" t="n">
        <v>66</v>
      </c>
    </row>
    <row r="48" customFormat="false" ht="12.8" hidden="false" customHeight="false" outlineLevel="0" collapsed="false">
      <c r="A48" s="40" t="s">
        <v>67</v>
      </c>
      <c r="B48" s="41" t="n">
        <v>0</v>
      </c>
      <c r="C48" s="42" t="n">
        <v>0</v>
      </c>
      <c r="D48" s="42" t="n">
        <v>0</v>
      </c>
      <c r="E48" s="42" t="n">
        <v>0</v>
      </c>
      <c r="F48" s="42" t="n">
        <v>0</v>
      </c>
      <c r="G48" s="42" t="n">
        <v>0</v>
      </c>
      <c r="H48" s="42" t="n">
        <v>0</v>
      </c>
      <c r="I48" s="42" t="n">
        <v>0</v>
      </c>
      <c r="J48" s="42" t="n">
        <v>0</v>
      </c>
      <c r="K48" s="42" t="n">
        <v>44</v>
      </c>
      <c r="L48" s="42" t="n">
        <v>0</v>
      </c>
      <c r="M48" s="43" t="n">
        <v>37</v>
      </c>
    </row>
    <row r="49" customFormat="false" ht="12.8" hidden="false" customHeight="false" outlineLevel="0" collapsed="false">
      <c r="A49" s="40" t="s">
        <v>28</v>
      </c>
      <c r="B49" s="41" t="n">
        <v>0</v>
      </c>
      <c r="C49" s="42" t="n">
        <v>0</v>
      </c>
      <c r="D49" s="42" t="n">
        <v>0</v>
      </c>
      <c r="E49" s="42" t="n">
        <v>0</v>
      </c>
      <c r="F49" s="42" t="n">
        <v>0</v>
      </c>
      <c r="G49" s="42" t="n">
        <v>0</v>
      </c>
      <c r="H49" s="42" t="n">
        <v>7480</v>
      </c>
      <c r="I49" s="42" t="n">
        <v>0</v>
      </c>
      <c r="J49" s="42" t="n">
        <v>0</v>
      </c>
      <c r="K49" s="42" t="n">
        <v>0</v>
      </c>
      <c r="L49" s="42" t="n">
        <v>0</v>
      </c>
      <c r="M49" s="43" t="n">
        <v>0</v>
      </c>
    </row>
    <row r="50" customFormat="false" ht="12.8" hidden="false" customHeight="false" outlineLevel="0" collapsed="false">
      <c r="A50" s="40" t="s">
        <v>53</v>
      </c>
      <c r="B50" s="41" t="n">
        <v>0</v>
      </c>
      <c r="C50" s="42" t="n">
        <v>0</v>
      </c>
      <c r="D50" s="42" t="n">
        <v>0</v>
      </c>
      <c r="E50" s="42" t="n">
        <v>0</v>
      </c>
      <c r="F50" s="42" t="n">
        <v>0</v>
      </c>
      <c r="G50" s="42" t="n">
        <v>0</v>
      </c>
      <c r="H50" s="42" t="n">
        <v>0</v>
      </c>
      <c r="I50" s="42" t="n">
        <v>0</v>
      </c>
      <c r="J50" s="42" t="n">
        <v>0</v>
      </c>
      <c r="K50" s="42" t="n">
        <v>215</v>
      </c>
      <c r="L50" s="42" t="n">
        <v>0</v>
      </c>
      <c r="M50" s="43" t="n">
        <v>154</v>
      </c>
    </row>
    <row r="51" customFormat="false" ht="12.8" hidden="false" customHeight="false" outlineLevel="0" collapsed="false">
      <c r="A51" s="40" t="s">
        <v>7</v>
      </c>
      <c r="B51" s="41" t="n">
        <v>3260</v>
      </c>
      <c r="C51" s="42" t="n">
        <v>0</v>
      </c>
      <c r="D51" s="42" t="n">
        <v>0</v>
      </c>
      <c r="E51" s="42" t="n">
        <v>0</v>
      </c>
      <c r="F51" s="42" t="n">
        <v>0</v>
      </c>
      <c r="G51" s="42" t="n">
        <v>0</v>
      </c>
      <c r="H51" s="42" t="n">
        <v>0</v>
      </c>
      <c r="I51" s="42" t="n">
        <v>0</v>
      </c>
      <c r="J51" s="42" t="n">
        <v>0</v>
      </c>
      <c r="K51" s="42" t="n">
        <v>0</v>
      </c>
      <c r="L51" s="42" t="n">
        <v>0</v>
      </c>
      <c r="M51" s="43" t="n">
        <v>0</v>
      </c>
    </row>
    <row r="52" customFormat="false" ht="12.8" hidden="false" customHeight="false" outlineLevel="0" collapsed="false">
      <c r="A52" s="40" t="s">
        <v>41</v>
      </c>
      <c r="B52" s="41" t="n">
        <v>0</v>
      </c>
      <c r="C52" s="42" t="n">
        <v>0</v>
      </c>
      <c r="D52" s="42" t="n">
        <v>0</v>
      </c>
      <c r="E52" s="42" t="n">
        <v>0</v>
      </c>
      <c r="F52" s="42" t="n">
        <v>0</v>
      </c>
      <c r="G52" s="42" t="n">
        <v>0</v>
      </c>
      <c r="H52" s="42" t="n">
        <v>0</v>
      </c>
      <c r="I52" s="42" t="n">
        <v>0</v>
      </c>
      <c r="J52" s="42" t="n">
        <v>1351</v>
      </c>
      <c r="K52" s="42" t="n">
        <v>0</v>
      </c>
      <c r="L52" s="42" t="n">
        <v>0</v>
      </c>
      <c r="M52" s="43" t="n">
        <v>0</v>
      </c>
    </row>
    <row r="53" customFormat="false" ht="12.8" hidden="false" customHeight="false" outlineLevel="0" collapsed="false">
      <c r="A53" s="40" t="s">
        <v>46</v>
      </c>
      <c r="B53" s="41" t="n">
        <v>0</v>
      </c>
      <c r="C53" s="42" t="n">
        <v>0</v>
      </c>
      <c r="D53" s="42" t="n">
        <v>0</v>
      </c>
      <c r="E53" s="42" t="n">
        <v>0</v>
      </c>
      <c r="F53" s="42" t="n">
        <v>0</v>
      </c>
      <c r="G53" s="42" t="n">
        <v>0</v>
      </c>
      <c r="H53" s="42" t="n">
        <v>0</v>
      </c>
      <c r="I53" s="42" t="n">
        <v>0</v>
      </c>
      <c r="J53" s="42" t="n">
        <v>0</v>
      </c>
      <c r="K53" s="42" t="n">
        <v>19601</v>
      </c>
      <c r="L53" s="42" t="n">
        <v>0</v>
      </c>
      <c r="M53" s="43" t="n">
        <v>15902</v>
      </c>
    </row>
    <row r="54" customFormat="false" ht="12.8" hidden="false" customHeight="false" outlineLevel="0" collapsed="false">
      <c r="A54" s="40" t="s">
        <v>63</v>
      </c>
      <c r="B54" s="41" t="n">
        <v>0</v>
      </c>
      <c r="C54" s="42" t="n">
        <v>0</v>
      </c>
      <c r="D54" s="42" t="n">
        <v>0</v>
      </c>
      <c r="E54" s="42" t="n">
        <v>0</v>
      </c>
      <c r="F54" s="42" t="n">
        <v>0</v>
      </c>
      <c r="G54" s="42" t="n">
        <v>0</v>
      </c>
      <c r="H54" s="42" t="n">
        <v>0</v>
      </c>
      <c r="I54" s="42" t="n">
        <v>0</v>
      </c>
      <c r="J54" s="42" t="n">
        <v>0</v>
      </c>
      <c r="K54" s="42" t="n">
        <v>54</v>
      </c>
      <c r="L54" s="42" t="n">
        <v>0</v>
      </c>
      <c r="M54" s="43" t="n">
        <v>82</v>
      </c>
    </row>
    <row r="55" customFormat="false" ht="12.8" hidden="false" customHeight="false" outlineLevel="0" collapsed="false">
      <c r="A55" s="40" t="s">
        <v>45</v>
      </c>
      <c r="B55" s="41" t="n">
        <v>0</v>
      </c>
      <c r="C55" s="42" t="n">
        <v>0</v>
      </c>
      <c r="D55" s="42" t="n">
        <v>0</v>
      </c>
      <c r="E55" s="42" t="n">
        <v>0</v>
      </c>
      <c r="F55" s="42" t="n">
        <v>0</v>
      </c>
      <c r="G55" s="42" t="n">
        <v>0</v>
      </c>
      <c r="H55" s="42" t="n">
        <v>0</v>
      </c>
      <c r="I55" s="42" t="n">
        <v>0</v>
      </c>
      <c r="J55" s="42" t="n">
        <v>0</v>
      </c>
      <c r="K55" s="42" t="n">
        <v>32439</v>
      </c>
      <c r="L55" s="42" t="n">
        <v>0</v>
      </c>
      <c r="M55" s="43" t="n">
        <v>22627</v>
      </c>
    </row>
    <row r="56" customFormat="false" ht="12.8" hidden="false" customHeight="false" outlineLevel="0" collapsed="false">
      <c r="A56" s="40" t="s">
        <v>29</v>
      </c>
      <c r="B56" s="41" t="n">
        <v>0</v>
      </c>
      <c r="C56" s="42" t="n">
        <v>0</v>
      </c>
      <c r="D56" s="42" t="n">
        <v>0</v>
      </c>
      <c r="E56" s="42" t="n">
        <v>0</v>
      </c>
      <c r="F56" s="42" t="n">
        <v>0</v>
      </c>
      <c r="G56" s="42" t="n">
        <v>0</v>
      </c>
      <c r="H56" s="42" t="n">
        <v>4528</v>
      </c>
      <c r="I56" s="42" t="n">
        <v>0</v>
      </c>
      <c r="J56" s="42" t="n">
        <v>0</v>
      </c>
      <c r="K56" s="42" t="n">
        <v>0</v>
      </c>
      <c r="L56" s="42" t="n">
        <v>0</v>
      </c>
      <c r="M56" s="43" t="n">
        <v>0</v>
      </c>
    </row>
    <row r="57" customFormat="false" ht="12.8" hidden="false" customHeight="false" outlineLevel="0" collapsed="false">
      <c r="A57" s="40" t="s">
        <v>80</v>
      </c>
      <c r="B57" s="41" t="n">
        <v>0</v>
      </c>
      <c r="C57" s="42" t="n">
        <v>0</v>
      </c>
      <c r="D57" s="42" t="n">
        <v>0</v>
      </c>
      <c r="E57" s="42" t="n">
        <v>0</v>
      </c>
      <c r="F57" s="42" t="n">
        <v>0</v>
      </c>
      <c r="G57" s="42" t="n">
        <v>0</v>
      </c>
      <c r="H57" s="42" t="n">
        <v>0</v>
      </c>
      <c r="I57" s="42" t="n">
        <v>0</v>
      </c>
      <c r="J57" s="42" t="n">
        <v>0</v>
      </c>
      <c r="K57" s="42" t="n">
        <v>0</v>
      </c>
      <c r="L57" s="42" t="n">
        <v>0</v>
      </c>
      <c r="M57" s="43" t="n">
        <v>28</v>
      </c>
    </row>
    <row r="58" customFormat="false" ht="12.8" hidden="false" customHeight="false" outlineLevel="0" collapsed="false">
      <c r="A58" s="40" t="s">
        <v>27</v>
      </c>
      <c r="B58" s="41" t="n">
        <v>0</v>
      </c>
      <c r="C58" s="42" t="n">
        <v>0</v>
      </c>
      <c r="D58" s="42" t="n">
        <v>0</v>
      </c>
      <c r="E58" s="42" t="n">
        <v>0</v>
      </c>
      <c r="F58" s="42" t="n">
        <v>0</v>
      </c>
      <c r="G58" s="42" t="n">
        <v>0</v>
      </c>
      <c r="H58" s="42" t="n">
        <v>10783</v>
      </c>
      <c r="I58" s="42" t="n">
        <v>0</v>
      </c>
      <c r="J58" s="42" t="n">
        <v>0</v>
      </c>
      <c r="K58" s="42" t="n">
        <v>0</v>
      </c>
      <c r="L58" s="42" t="n">
        <v>0</v>
      </c>
      <c r="M58" s="43" t="n">
        <v>0</v>
      </c>
    </row>
    <row r="59" customFormat="false" ht="12.8" hidden="false" customHeight="false" outlineLevel="0" collapsed="false">
      <c r="A59" s="40" t="s">
        <v>57</v>
      </c>
      <c r="B59" s="41" t="n">
        <v>0</v>
      </c>
      <c r="C59" s="42" t="n">
        <v>0</v>
      </c>
      <c r="D59" s="42" t="n">
        <v>0</v>
      </c>
      <c r="E59" s="42" t="n">
        <v>0</v>
      </c>
      <c r="F59" s="42" t="n">
        <v>0</v>
      </c>
      <c r="G59" s="42" t="n">
        <v>0</v>
      </c>
      <c r="H59" s="42" t="n">
        <v>0</v>
      </c>
      <c r="I59" s="42" t="n">
        <v>0</v>
      </c>
      <c r="J59" s="42" t="n">
        <v>0</v>
      </c>
      <c r="K59" s="42" t="n">
        <v>90</v>
      </c>
      <c r="L59" s="42" t="n">
        <v>0</v>
      </c>
      <c r="M59" s="43" t="n">
        <v>86</v>
      </c>
    </row>
    <row r="60" customFormat="false" ht="12.8" hidden="false" customHeight="false" outlineLevel="0" collapsed="false">
      <c r="A60" s="40" t="s">
        <v>11</v>
      </c>
      <c r="B60" s="41" t="n">
        <v>0</v>
      </c>
      <c r="C60" s="42" t="n">
        <v>11641</v>
      </c>
      <c r="D60" s="42" t="n">
        <v>10876</v>
      </c>
      <c r="E60" s="42" t="n">
        <v>10578</v>
      </c>
      <c r="F60" s="42" t="n">
        <v>7693</v>
      </c>
      <c r="G60" s="42" t="n">
        <v>28276</v>
      </c>
      <c r="H60" s="42" t="n">
        <v>12722</v>
      </c>
      <c r="I60" s="42" t="n">
        <v>22946</v>
      </c>
      <c r="J60" s="42" t="n">
        <v>6222</v>
      </c>
      <c r="K60" s="42" t="n">
        <v>211</v>
      </c>
      <c r="L60" s="42" t="n">
        <v>10027</v>
      </c>
      <c r="M60" s="43" t="n">
        <v>221</v>
      </c>
    </row>
    <row r="61" customFormat="false" ht="12.8" hidden="false" customHeight="false" outlineLevel="0" collapsed="false">
      <c r="A61" s="40" t="s">
        <v>77</v>
      </c>
      <c r="B61" s="41" t="n">
        <v>0</v>
      </c>
      <c r="C61" s="42" t="n">
        <v>0</v>
      </c>
      <c r="D61" s="42" t="n">
        <v>0</v>
      </c>
      <c r="E61" s="42" t="n">
        <v>0</v>
      </c>
      <c r="F61" s="42" t="n">
        <v>0</v>
      </c>
      <c r="G61" s="42" t="n">
        <v>0</v>
      </c>
      <c r="H61" s="42" t="n">
        <v>0</v>
      </c>
      <c r="I61" s="42" t="n">
        <v>0</v>
      </c>
      <c r="J61" s="42" t="n">
        <v>0</v>
      </c>
      <c r="K61" s="42" t="n">
        <v>0</v>
      </c>
      <c r="L61" s="42" t="n">
        <v>0</v>
      </c>
      <c r="M61" s="43" t="n">
        <v>56</v>
      </c>
    </row>
    <row r="62" customFormat="false" ht="12.8" hidden="false" customHeight="false" outlineLevel="0" collapsed="false">
      <c r="A62" s="40" t="s">
        <v>71</v>
      </c>
      <c r="B62" s="41" t="n">
        <v>0</v>
      </c>
      <c r="C62" s="42" t="n">
        <v>0</v>
      </c>
      <c r="D62" s="42" t="n">
        <v>0</v>
      </c>
      <c r="E62" s="42" t="n">
        <v>0</v>
      </c>
      <c r="F62" s="42" t="n">
        <v>0</v>
      </c>
      <c r="G62" s="42" t="n">
        <v>0</v>
      </c>
      <c r="H62" s="42" t="n">
        <v>0</v>
      </c>
      <c r="I62" s="42" t="n">
        <v>0</v>
      </c>
      <c r="J62" s="42" t="n">
        <v>0</v>
      </c>
      <c r="K62" s="42" t="n">
        <v>27</v>
      </c>
      <c r="L62" s="42" t="n">
        <v>0</v>
      </c>
      <c r="M62" s="43" t="n">
        <v>0</v>
      </c>
    </row>
    <row r="63" customFormat="false" ht="12.8" hidden="false" customHeight="false" outlineLevel="0" collapsed="false">
      <c r="A63" s="40" t="s">
        <v>40</v>
      </c>
      <c r="B63" s="41" t="n">
        <v>0</v>
      </c>
      <c r="C63" s="42" t="n">
        <v>0</v>
      </c>
      <c r="D63" s="42" t="n">
        <v>0</v>
      </c>
      <c r="E63" s="42" t="n">
        <v>0</v>
      </c>
      <c r="F63" s="42" t="n">
        <v>0</v>
      </c>
      <c r="G63" s="42" t="n">
        <v>0</v>
      </c>
      <c r="H63" s="42" t="n">
        <v>0</v>
      </c>
      <c r="I63" s="42" t="n">
        <v>0</v>
      </c>
      <c r="J63" s="42" t="n">
        <v>1391</v>
      </c>
      <c r="K63" s="42" t="n">
        <v>0</v>
      </c>
      <c r="L63" s="42" t="n">
        <v>0</v>
      </c>
      <c r="M63" s="43" t="n">
        <v>0</v>
      </c>
    </row>
    <row r="64" customFormat="false" ht="12.8" hidden="false" customHeight="false" outlineLevel="0" collapsed="false">
      <c r="A64" s="40" t="s">
        <v>65</v>
      </c>
      <c r="B64" s="44" t="n">
        <v>0</v>
      </c>
      <c r="C64" s="45" t="n">
        <v>0</v>
      </c>
      <c r="D64" s="45" t="n">
        <v>0</v>
      </c>
      <c r="E64" s="45" t="n">
        <v>0</v>
      </c>
      <c r="F64" s="45" t="n">
        <v>0</v>
      </c>
      <c r="G64" s="45" t="n">
        <v>0</v>
      </c>
      <c r="H64" s="45" t="n">
        <v>0</v>
      </c>
      <c r="I64" s="45" t="n">
        <v>0</v>
      </c>
      <c r="J64" s="45" t="n">
        <v>0</v>
      </c>
      <c r="K64" s="45" t="n">
        <v>51</v>
      </c>
      <c r="L64" s="45" t="n">
        <v>0</v>
      </c>
      <c r="M64" s="4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15"/>
  <sheetViews>
    <sheetView showFormulas="false" showGridLines="true" showRowColHeaders="true" showZeros="true" rightToLeft="false" tabSelected="false" showOutlineSymbols="true" defaultGridColor="true" view="normal" topLeftCell="AV1" colorId="64" zoomScale="90" zoomScaleNormal="90" zoomScalePageLayoutView="100" workbookViewId="0">
      <selection pane="topLeft" activeCell="BF35" activeCellId="0" sqref="BF3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5" t="s">
        <v>81</v>
      </c>
      <c r="B1" s="6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8"/>
    </row>
    <row r="2" customFormat="false" ht="12.8" hidden="false" customHeight="false" outlineLevel="0" collapsed="false">
      <c r="A2" s="9" t="s">
        <v>0</v>
      </c>
      <c r="B2" s="10" t="s">
        <v>60</v>
      </c>
      <c r="C2" s="11" t="s">
        <v>44</v>
      </c>
      <c r="D2" s="11" t="s">
        <v>61</v>
      </c>
      <c r="E2" s="11" t="s">
        <v>76</v>
      </c>
      <c r="F2" s="11" t="s">
        <v>47</v>
      </c>
      <c r="G2" s="11" t="s">
        <v>79</v>
      </c>
      <c r="H2" s="11" t="s">
        <v>6</v>
      </c>
      <c r="I2" s="11" t="s">
        <v>78</v>
      </c>
      <c r="J2" s="11" t="s">
        <v>15</v>
      </c>
      <c r="K2" s="11" t="s">
        <v>72</v>
      </c>
      <c r="L2" s="11" t="s">
        <v>42</v>
      </c>
      <c r="M2" s="11" t="s">
        <v>68</v>
      </c>
      <c r="N2" s="11" t="s">
        <v>50</v>
      </c>
      <c r="O2" s="11" t="s">
        <v>30</v>
      </c>
      <c r="P2" s="11" t="s">
        <v>70</v>
      </c>
      <c r="Q2" s="11" t="s">
        <v>21</v>
      </c>
      <c r="R2" s="11" t="s">
        <v>59</v>
      </c>
      <c r="S2" s="11" t="s">
        <v>36</v>
      </c>
      <c r="T2" s="11" t="s">
        <v>51</v>
      </c>
      <c r="U2" s="11" t="s">
        <v>22</v>
      </c>
      <c r="V2" s="11" t="s">
        <v>66</v>
      </c>
      <c r="W2" s="11" t="s">
        <v>33</v>
      </c>
      <c r="X2" s="11" t="s">
        <v>24</v>
      </c>
      <c r="Y2" s="11" t="s">
        <v>52</v>
      </c>
      <c r="Z2" s="11" t="s">
        <v>38</v>
      </c>
      <c r="AA2" s="11" t="s">
        <v>18</v>
      </c>
      <c r="AB2" s="11" t="s">
        <v>56</v>
      </c>
      <c r="AC2" s="11" t="s">
        <v>74</v>
      </c>
      <c r="AD2" s="11" t="s">
        <v>39</v>
      </c>
      <c r="AE2" s="11" t="s">
        <v>5</v>
      </c>
      <c r="AF2" s="11" t="s">
        <v>26</v>
      </c>
      <c r="AG2" s="11" t="s">
        <v>55</v>
      </c>
      <c r="AH2" s="11" t="s">
        <v>32</v>
      </c>
      <c r="AI2" s="11" t="s">
        <v>49</v>
      </c>
      <c r="AJ2" s="11" t="s">
        <v>10</v>
      </c>
      <c r="AK2" s="11" t="s">
        <v>62</v>
      </c>
      <c r="AL2" s="11" t="s">
        <v>64</v>
      </c>
      <c r="AM2" s="11" t="s">
        <v>48</v>
      </c>
      <c r="AN2" s="11" t="s">
        <v>69</v>
      </c>
      <c r="AO2" s="11" t="s">
        <v>54</v>
      </c>
      <c r="AP2" s="11" t="s">
        <v>37</v>
      </c>
      <c r="AQ2" s="11" t="s">
        <v>13</v>
      </c>
      <c r="AR2" s="11" t="s">
        <v>8</v>
      </c>
      <c r="AS2" s="11" t="s">
        <v>23</v>
      </c>
      <c r="AT2" s="11" t="s">
        <v>19</v>
      </c>
      <c r="AU2" s="11" t="s">
        <v>58</v>
      </c>
      <c r="AV2" s="11" t="s">
        <v>67</v>
      </c>
      <c r="AW2" s="11" t="s">
        <v>28</v>
      </c>
      <c r="AX2" s="11" t="s">
        <v>53</v>
      </c>
      <c r="AY2" s="11" t="s">
        <v>7</v>
      </c>
      <c r="AZ2" s="11" t="s">
        <v>41</v>
      </c>
      <c r="BA2" s="11" t="s">
        <v>46</v>
      </c>
      <c r="BB2" s="11" t="s">
        <v>63</v>
      </c>
      <c r="BC2" s="11" t="s">
        <v>45</v>
      </c>
      <c r="BD2" s="11" t="s">
        <v>29</v>
      </c>
      <c r="BE2" s="11" t="s">
        <v>80</v>
      </c>
      <c r="BF2" s="11" t="s">
        <v>27</v>
      </c>
      <c r="BG2" s="11" t="s">
        <v>57</v>
      </c>
      <c r="BH2" s="11" t="s">
        <v>11</v>
      </c>
      <c r="BI2" s="11" t="s">
        <v>77</v>
      </c>
      <c r="BJ2" s="11" t="s">
        <v>71</v>
      </c>
      <c r="BK2" s="11" t="s">
        <v>40</v>
      </c>
      <c r="BL2" s="11" t="s">
        <v>65</v>
      </c>
      <c r="BM2" s="12" t="s">
        <v>82</v>
      </c>
    </row>
    <row r="3" customFormat="false" ht="12.8" hidden="false" customHeight="false" outlineLevel="0" collapsed="false">
      <c r="A3" s="13" t="s">
        <v>4</v>
      </c>
      <c r="B3" s="14"/>
      <c r="C3" s="15"/>
      <c r="D3" s="15"/>
      <c r="E3" s="15"/>
      <c r="F3" s="15"/>
      <c r="G3" s="15"/>
      <c r="H3" s="15" t="n">
        <v>6839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 t="n">
        <v>17878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 t="n">
        <v>2080</v>
      </c>
      <c r="AS3" s="15"/>
      <c r="AT3" s="15"/>
      <c r="AU3" s="15"/>
      <c r="AV3" s="15"/>
      <c r="AW3" s="15"/>
      <c r="AX3" s="15"/>
      <c r="AY3" s="15" t="n">
        <v>3260</v>
      </c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6"/>
      <c r="BM3" s="17" t="n">
        <v>30057</v>
      </c>
    </row>
    <row r="4" customFormat="false" ht="12.8" hidden="false" customHeight="false" outlineLevel="0" collapsed="false">
      <c r="A4" s="18" t="s">
        <v>9</v>
      </c>
      <c r="B4" s="19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 t="n">
        <v>9076</v>
      </c>
      <c r="AF4" s="20"/>
      <c r="AG4" s="20"/>
      <c r="AH4" s="20"/>
      <c r="AI4" s="20"/>
      <c r="AJ4" s="20" t="n">
        <v>14105</v>
      </c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 t="n">
        <v>11641</v>
      </c>
      <c r="BI4" s="20"/>
      <c r="BJ4" s="20"/>
      <c r="BK4" s="20"/>
      <c r="BL4" s="21"/>
      <c r="BM4" s="22" t="n">
        <v>34822</v>
      </c>
    </row>
    <row r="5" customFormat="false" ht="12.8" hidden="false" customHeight="false" outlineLevel="0" collapsed="false">
      <c r="A5" s="18" t="s">
        <v>12</v>
      </c>
      <c r="B5" s="19"/>
      <c r="C5" s="20"/>
      <c r="D5" s="20"/>
      <c r="E5" s="20"/>
      <c r="F5" s="20"/>
      <c r="G5" s="20"/>
      <c r="H5" s="20" t="n">
        <v>11078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 t="n">
        <v>4001</v>
      </c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 t="n">
        <v>7065</v>
      </c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 t="n">
        <v>10876</v>
      </c>
      <c r="BI5" s="20"/>
      <c r="BJ5" s="20"/>
      <c r="BK5" s="20"/>
      <c r="BL5" s="21"/>
      <c r="BM5" s="22" t="n">
        <v>33020</v>
      </c>
    </row>
    <row r="6" customFormat="false" ht="12.8" hidden="false" customHeight="false" outlineLevel="0" collapsed="false">
      <c r="A6" s="18" t="s">
        <v>14</v>
      </c>
      <c r="B6" s="19"/>
      <c r="C6" s="20"/>
      <c r="D6" s="20"/>
      <c r="E6" s="20"/>
      <c r="F6" s="20"/>
      <c r="G6" s="20"/>
      <c r="H6" s="20" t="n">
        <v>9637</v>
      </c>
      <c r="I6" s="20"/>
      <c r="J6" s="20" t="n">
        <v>2823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 t="n">
        <v>10578</v>
      </c>
      <c r="BI6" s="20"/>
      <c r="BJ6" s="20"/>
      <c r="BK6" s="20"/>
      <c r="BL6" s="21"/>
      <c r="BM6" s="22" t="n">
        <v>23038</v>
      </c>
    </row>
    <row r="7" customFormat="false" ht="12.8" hidden="false" customHeight="false" outlineLevel="0" collapsed="false">
      <c r="A7" s="18" t="s">
        <v>17</v>
      </c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 t="n">
        <v>14544</v>
      </c>
      <c r="AB7" s="20"/>
      <c r="AC7" s="20"/>
      <c r="AD7" s="20"/>
      <c r="AE7" s="20" t="n">
        <v>12758</v>
      </c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 t="n">
        <v>1953</v>
      </c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 t="n">
        <v>7693</v>
      </c>
      <c r="BI7" s="20"/>
      <c r="BJ7" s="20"/>
      <c r="BK7" s="20"/>
      <c r="BL7" s="21"/>
      <c r="BM7" s="22" t="n">
        <v>36948</v>
      </c>
    </row>
    <row r="8" customFormat="false" ht="12.8" hidden="false" customHeight="false" outlineLevel="0" collapsed="false">
      <c r="A8" s="18" t="s">
        <v>20</v>
      </c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 t="n">
        <v>9194</v>
      </c>
      <c r="R8" s="20"/>
      <c r="S8" s="20"/>
      <c r="T8" s="20"/>
      <c r="U8" s="20" t="n">
        <v>4366</v>
      </c>
      <c r="V8" s="20"/>
      <c r="W8" s="20"/>
      <c r="X8" s="20" t="n">
        <v>3088</v>
      </c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 t="n">
        <v>3748</v>
      </c>
      <c r="AT8" s="20" t="n">
        <v>4555</v>
      </c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 t="n">
        <v>28276</v>
      </c>
      <c r="BI8" s="20"/>
      <c r="BJ8" s="20"/>
      <c r="BK8" s="20"/>
      <c r="BL8" s="21"/>
      <c r="BM8" s="22" t="n">
        <v>53227</v>
      </c>
    </row>
    <row r="9" customFormat="false" ht="12.8" hidden="false" customHeight="false" outlineLevel="0" collapsed="false">
      <c r="A9" s="18" t="s">
        <v>25</v>
      </c>
      <c r="B9" s="19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 t="n">
        <v>4461</v>
      </c>
      <c r="P9" s="20"/>
      <c r="Q9" s="20"/>
      <c r="R9" s="20"/>
      <c r="S9" s="20"/>
      <c r="T9" s="20"/>
      <c r="U9" s="20" t="n">
        <v>8266</v>
      </c>
      <c r="V9" s="20"/>
      <c r="W9" s="20"/>
      <c r="X9" s="20"/>
      <c r="Y9" s="20"/>
      <c r="Z9" s="20"/>
      <c r="AA9" s="20" t="n">
        <v>6469</v>
      </c>
      <c r="AB9" s="20"/>
      <c r="AC9" s="20"/>
      <c r="AD9" s="20"/>
      <c r="AE9" s="20" t="n">
        <v>11305</v>
      </c>
      <c r="AF9" s="20" t="n">
        <v>13135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 t="n">
        <v>7480</v>
      </c>
      <c r="AX9" s="20"/>
      <c r="AY9" s="20"/>
      <c r="AZ9" s="20"/>
      <c r="BA9" s="20"/>
      <c r="BB9" s="20"/>
      <c r="BC9" s="20"/>
      <c r="BD9" s="20" t="n">
        <v>4528</v>
      </c>
      <c r="BE9" s="20"/>
      <c r="BF9" s="20" t="n">
        <v>10783</v>
      </c>
      <c r="BG9" s="20"/>
      <c r="BH9" s="20" t="n">
        <v>12722</v>
      </c>
      <c r="BI9" s="20"/>
      <c r="BJ9" s="20"/>
      <c r="BK9" s="20"/>
      <c r="BL9" s="21"/>
      <c r="BM9" s="22" t="n">
        <v>79149</v>
      </c>
    </row>
    <row r="10" customFormat="false" ht="12.8" hidden="false" customHeight="false" outlineLevel="0" collapsed="false">
      <c r="A10" s="18" t="s">
        <v>31</v>
      </c>
      <c r="B10" s="19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 t="n">
        <v>6614</v>
      </c>
      <c r="X10" s="20"/>
      <c r="Y10" s="20"/>
      <c r="Z10" s="20"/>
      <c r="AA10" s="20"/>
      <c r="AB10" s="20"/>
      <c r="AC10" s="20"/>
      <c r="AD10" s="20"/>
      <c r="AE10" s="20" t="n">
        <v>19451</v>
      </c>
      <c r="AF10" s="20"/>
      <c r="AG10" s="20"/>
      <c r="AH10" s="20" t="n">
        <v>11497</v>
      </c>
      <c r="AI10" s="20"/>
      <c r="AJ10" s="20" t="n">
        <v>5871</v>
      </c>
      <c r="AK10" s="20"/>
      <c r="AL10" s="20"/>
      <c r="AM10" s="20"/>
      <c r="AN10" s="20"/>
      <c r="AO10" s="20"/>
      <c r="AP10" s="20"/>
      <c r="AQ10" s="20"/>
      <c r="AR10" s="20"/>
      <c r="AS10" s="20" t="n">
        <v>2510</v>
      </c>
      <c r="AT10" s="20" t="n">
        <v>1220</v>
      </c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 t="n">
        <v>22946</v>
      </c>
      <c r="BI10" s="20"/>
      <c r="BJ10" s="20"/>
      <c r="BK10" s="20"/>
      <c r="BL10" s="21"/>
      <c r="BM10" s="22" t="n">
        <v>70109</v>
      </c>
    </row>
    <row r="11" customFormat="false" ht="12.8" hidden="false" customHeight="false" outlineLevel="0" collapsed="false">
      <c r="A11" s="18" t="s">
        <v>35</v>
      </c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 t="n">
        <v>835</v>
      </c>
      <c r="M11" s="20"/>
      <c r="N11" s="20"/>
      <c r="O11" s="20"/>
      <c r="P11" s="20"/>
      <c r="Q11" s="20"/>
      <c r="R11" s="20"/>
      <c r="S11" s="20" t="n">
        <v>1969</v>
      </c>
      <c r="T11" s="20"/>
      <c r="U11" s="20"/>
      <c r="V11" s="20"/>
      <c r="W11" s="20"/>
      <c r="X11" s="20" t="n">
        <v>100</v>
      </c>
      <c r="Y11" s="20"/>
      <c r="Z11" s="20" t="n">
        <v>1811</v>
      </c>
      <c r="AA11" s="20"/>
      <c r="AB11" s="20"/>
      <c r="AC11" s="20"/>
      <c r="AD11" s="20" t="n">
        <v>1513</v>
      </c>
      <c r="AE11" s="20"/>
      <c r="AF11" s="20"/>
      <c r="AG11" s="20"/>
      <c r="AH11" s="20"/>
      <c r="AI11" s="20"/>
      <c r="AJ11" s="20" t="n">
        <v>2820</v>
      </c>
      <c r="AK11" s="20"/>
      <c r="AL11" s="20"/>
      <c r="AM11" s="20"/>
      <c r="AN11" s="20"/>
      <c r="AO11" s="20"/>
      <c r="AP11" s="20" t="n">
        <v>1940</v>
      </c>
      <c r="AQ11" s="20"/>
      <c r="AR11" s="20"/>
      <c r="AS11" s="20"/>
      <c r="AT11" s="20"/>
      <c r="AU11" s="20"/>
      <c r="AV11" s="20"/>
      <c r="AW11" s="20"/>
      <c r="AX11" s="20"/>
      <c r="AY11" s="20"/>
      <c r="AZ11" s="20" t="n">
        <v>1351</v>
      </c>
      <c r="BA11" s="20"/>
      <c r="BB11" s="20"/>
      <c r="BC11" s="20"/>
      <c r="BD11" s="20"/>
      <c r="BE11" s="20"/>
      <c r="BF11" s="20"/>
      <c r="BG11" s="20"/>
      <c r="BH11" s="20" t="n">
        <v>6222</v>
      </c>
      <c r="BI11" s="20"/>
      <c r="BJ11" s="20"/>
      <c r="BK11" s="20" t="n">
        <v>1391</v>
      </c>
      <c r="BL11" s="21"/>
      <c r="BM11" s="22" t="n">
        <v>19952</v>
      </c>
    </row>
    <row r="12" customFormat="false" ht="12.8" hidden="false" customHeight="false" outlineLevel="0" collapsed="false">
      <c r="A12" s="18" t="s">
        <v>43</v>
      </c>
      <c r="B12" s="19" t="n">
        <v>94</v>
      </c>
      <c r="C12" s="20" t="n">
        <v>45568</v>
      </c>
      <c r="D12" s="20" t="n">
        <v>56</v>
      </c>
      <c r="E12" s="20"/>
      <c r="F12" s="20" t="n">
        <v>13979</v>
      </c>
      <c r="G12" s="20"/>
      <c r="H12" s="20"/>
      <c r="I12" s="20"/>
      <c r="J12" s="20"/>
      <c r="K12" s="20" t="n">
        <v>26</v>
      </c>
      <c r="L12" s="20"/>
      <c r="M12" s="20" t="n">
        <v>44</v>
      </c>
      <c r="N12" s="20" t="n">
        <v>6746</v>
      </c>
      <c r="O12" s="20"/>
      <c r="P12" s="20" t="n">
        <v>41</v>
      </c>
      <c r="Q12" s="20"/>
      <c r="R12" s="20" t="n">
        <v>65</v>
      </c>
      <c r="S12" s="20"/>
      <c r="T12" s="20" t="n">
        <v>1515</v>
      </c>
      <c r="U12" s="20"/>
      <c r="V12" s="20" t="n">
        <v>50</v>
      </c>
      <c r="W12" s="20"/>
      <c r="X12" s="20"/>
      <c r="Y12" s="20" t="n">
        <v>523</v>
      </c>
      <c r="Z12" s="20"/>
      <c r="AA12" s="20"/>
      <c r="AB12" s="20" t="n">
        <v>110</v>
      </c>
      <c r="AC12" s="20"/>
      <c r="AD12" s="20" t="n">
        <v>80</v>
      </c>
      <c r="AE12" s="20"/>
      <c r="AF12" s="20"/>
      <c r="AG12" s="20" t="n">
        <v>121</v>
      </c>
      <c r="AH12" s="20"/>
      <c r="AI12" s="20" t="n">
        <v>8065</v>
      </c>
      <c r="AJ12" s="20" t="n">
        <v>122</v>
      </c>
      <c r="AK12" s="20" t="n">
        <v>54</v>
      </c>
      <c r="AL12" s="20" t="n">
        <v>52</v>
      </c>
      <c r="AM12" s="20" t="n">
        <v>12378</v>
      </c>
      <c r="AN12" s="20" t="n">
        <v>42</v>
      </c>
      <c r="AO12" s="20" t="n">
        <v>244</v>
      </c>
      <c r="AP12" s="20"/>
      <c r="AQ12" s="20"/>
      <c r="AR12" s="20"/>
      <c r="AS12" s="20"/>
      <c r="AT12" s="20" t="n">
        <v>40</v>
      </c>
      <c r="AU12" s="20" t="n">
        <v>78</v>
      </c>
      <c r="AV12" s="20" t="n">
        <v>44</v>
      </c>
      <c r="AW12" s="20"/>
      <c r="AX12" s="20" t="n">
        <v>215</v>
      </c>
      <c r="AY12" s="20"/>
      <c r="AZ12" s="20"/>
      <c r="BA12" s="20" t="n">
        <v>19601</v>
      </c>
      <c r="BB12" s="20" t="n">
        <v>54</v>
      </c>
      <c r="BC12" s="20" t="n">
        <v>32439</v>
      </c>
      <c r="BD12" s="20"/>
      <c r="BE12" s="20"/>
      <c r="BF12" s="20"/>
      <c r="BG12" s="20" t="n">
        <v>90</v>
      </c>
      <c r="BH12" s="20" t="n">
        <v>211</v>
      </c>
      <c r="BI12" s="20"/>
      <c r="BJ12" s="20" t="n">
        <v>27</v>
      </c>
      <c r="BK12" s="20"/>
      <c r="BL12" s="21" t="n">
        <v>51</v>
      </c>
      <c r="BM12" s="22" t="n">
        <v>142825</v>
      </c>
    </row>
    <row r="13" customFormat="false" ht="12.8" hidden="false" customHeight="false" outlineLevel="0" collapsed="false">
      <c r="A13" s="18" t="s">
        <v>73</v>
      </c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 t="n">
        <v>63902</v>
      </c>
      <c r="AD13" s="20" t="n">
        <v>1321</v>
      </c>
      <c r="AE13" s="20" t="n">
        <v>3825</v>
      </c>
      <c r="AF13" s="20"/>
      <c r="AG13" s="20"/>
      <c r="AH13" s="20"/>
      <c r="AI13" s="20"/>
      <c r="AJ13" s="20" t="n">
        <v>9382</v>
      </c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 t="n">
        <v>10027</v>
      </c>
      <c r="BI13" s="20"/>
      <c r="BJ13" s="20"/>
      <c r="BK13" s="20"/>
      <c r="BL13" s="21"/>
      <c r="BM13" s="22" t="n">
        <v>88457</v>
      </c>
    </row>
    <row r="14" customFormat="false" ht="12.8" hidden="false" customHeight="false" outlineLevel="0" collapsed="false">
      <c r="A14" s="18" t="s">
        <v>75</v>
      </c>
      <c r="B14" s="23" t="n">
        <v>64</v>
      </c>
      <c r="C14" s="24" t="n">
        <v>35315</v>
      </c>
      <c r="D14" s="24"/>
      <c r="E14" s="24" t="n">
        <v>774</v>
      </c>
      <c r="F14" s="24" t="n">
        <v>15280</v>
      </c>
      <c r="G14" s="24" t="n">
        <v>37</v>
      </c>
      <c r="H14" s="24"/>
      <c r="I14" s="24" t="n">
        <v>47</v>
      </c>
      <c r="J14" s="24"/>
      <c r="K14" s="24"/>
      <c r="L14" s="24"/>
      <c r="M14" s="24" t="n">
        <v>35</v>
      </c>
      <c r="N14" s="24" t="n">
        <v>5367</v>
      </c>
      <c r="O14" s="24"/>
      <c r="P14" s="24"/>
      <c r="Q14" s="24"/>
      <c r="R14" s="24" t="n">
        <v>42</v>
      </c>
      <c r="S14" s="24"/>
      <c r="T14" s="24" t="n">
        <v>1736</v>
      </c>
      <c r="U14" s="24"/>
      <c r="V14" s="24"/>
      <c r="W14" s="24"/>
      <c r="X14" s="24"/>
      <c r="Y14" s="24" t="n">
        <v>270</v>
      </c>
      <c r="Z14" s="24"/>
      <c r="AA14" s="24"/>
      <c r="AB14" s="24" t="n">
        <v>114</v>
      </c>
      <c r="AC14" s="24"/>
      <c r="AD14" s="24" t="n">
        <v>78</v>
      </c>
      <c r="AE14" s="24"/>
      <c r="AF14" s="24"/>
      <c r="AG14" s="24" t="n">
        <v>94</v>
      </c>
      <c r="AH14" s="24"/>
      <c r="AI14" s="24" t="n">
        <v>6416</v>
      </c>
      <c r="AJ14" s="24" t="n">
        <v>146</v>
      </c>
      <c r="AK14" s="24" t="n">
        <v>31</v>
      </c>
      <c r="AL14" s="24" t="n">
        <v>40</v>
      </c>
      <c r="AM14" s="24" t="n">
        <v>11337</v>
      </c>
      <c r="AN14" s="24" t="n">
        <v>49</v>
      </c>
      <c r="AO14" s="24" t="n">
        <v>136</v>
      </c>
      <c r="AP14" s="24"/>
      <c r="AQ14" s="24"/>
      <c r="AR14" s="24"/>
      <c r="AS14" s="24"/>
      <c r="AT14" s="24"/>
      <c r="AU14" s="24" t="n">
        <v>66</v>
      </c>
      <c r="AV14" s="24" t="n">
        <v>37</v>
      </c>
      <c r="AW14" s="24"/>
      <c r="AX14" s="24" t="n">
        <v>154</v>
      </c>
      <c r="AY14" s="24"/>
      <c r="AZ14" s="24"/>
      <c r="BA14" s="24" t="n">
        <v>15902</v>
      </c>
      <c r="BB14" s="24" t="n">
        <v>82</v>
      </c>
      <c r="BC14" s="24" t="n">
        <v>22627</v>
      </c>
      <c r="BD14" s="24"/>
      <c r="BE14" s="24" t="n">
        <v>28</v>
      </c>
      <c r="BF14" s="24"/>
      <c r="BG14" s="24" t="n">
        <v>86</v>
      </c>
      <c r="BH14" s="24" t="n">
        <v>221</v>
      </c>
      <c r="BI14" s="24" t="n">
        <v>56</v>
      </c>
      <c r="BJ14" s="24"/>
      <c r="BK14" s="24"/>
      <c r="BL14" s="25"/>
      <c r="BM14" s="26" t="n">
        <v>116667</v>
      </c>
    </row>
    <row r="15" customFormat="false" ht="12.8" hidden="false" customHeight="false" outlineLevel="0" collapsed="false">
      <c r="A15" s="27" t="s">
        <v>82</v>
      </c>
      <c r="B15" s="28" t="n">
        <v>158</v>
      </c>
      <c r="C15" s="29" t="n">
        <v>80883</v>
      </c>
      <c r="D15" s="29" t="n">
        <v>56</v>
      </c>
      <c r="E15" s="29" t="n">
        <v>774</v>
      </c>
      <c r="F15" s="29" t="n">
        <v>29259</v>
      </c>
      <c r="G15" s="29" t="n">
        <v>37</v>
      </c>
      <c r="H15" s="29" t="n">
        <v>27554</v>
      </c>
      <c r="I15" s="29" t="n">
        <v>47</v>
      </c>
      <c r="J15" s="29" t="n">
        <v>2823</v>
      </c>
      <c r="K15" s="29" t="n">
        <v>26</v>
      </c>
      <c r="L15" s="29" t="n">
        <v>835</v>
      </c>
      <c r="M15" s="29" t="n">
        <v>79</v>
      </c>
      <c r="N15" s="29" t="n">
        <v>12113</v>
      </c>
      <c r="O15" s="29" t="n">
        <v>4461</v>
      </c>
      <c r="P15" s="29" t="n">
        <v>41</v>
      </c>
      <c r="Q15" s="29" t="n">
        <v>9194</v>
      </c>
      <c r="R15" s="29" t="n">
        <v>107</v>
      </c>
      <c r="S15" s="29" t="n">
        <v>1969</v>
      </c>
      <c r="T15" s="29" t="n">
        <v>3251</v>
      </c>
      <c r="U15" s="29" t="n">
        <v>12632</v>
      </c>
      <c r="V15" s="29" t="n">
        <v>50</v>
      </c>
      <c r="W15" s="29" t="n">
        <v>6614</v>
      </c>
      <c r="X15" s="29" t="n">
        <v>3188</v>
      </c>
      <c r="Y15" s="29" t="n">
        <v>793</v>
      </c>
      <c r="Z15" s="29" t="n">
        <v>1811</v>
      </c>
      <c r="AA15" s="29" t="n">
        <v>21013</v>
      </c>
      <c r="AB15" s="29" t="n">
        <v>224</v>
      </c>
      <c r="AC15" s="29" t="n">
        <v>63902</v>
      </c>
      <c r="AD15" s="29" t="n">
        <v>2992</v>
      </c>
      <c r="AE15" s="29" t="n">
        <v>78294</v>
      </c>
      <c r="AF15" s="29" t="n">
        <v>13135</v>
      </c>
      <c r="AG15" s="29" t="n">
        <v>215</v>
      </c>
      <c r="AH15" s="29" t="n">
        <v>11497</v>
      </c>
      <c r="AI15" s="29" t="n">
        <v>14481</v>
      </c>
      <c r="AJ15" s="29" t="n">
        <v>32446</v>
      </c>
      <c r="AK15" s="29" t="n">
        <v>85</v>
      </c>
      <c r="AL15" s="29" t="n">
        <v>92</v>
      </c>
      <c r="AM15" s="29" t="n">
        <v>23715</v>
      </c>
      <c r="AN15" s="29" t="n">
        <v>91</v>
      </c>
      <c r="AO15" s="29" t="n">
        <v>380</v>
      </c>
      <c r="AP15" s="29" t="n">
        <v>1940</v>
      </c>
      <c r="AQ15" s="29" t="n">
        <v>7065</v>
      </c>
      <c r="AR15" s="29" t="n">
        <v>2080</v>
      </c>
      <c r="AS15" s="29" t="n">
        <v>6258</v>
      </c>
      <c r="AT15" s="29" t="n">
        <v>7768</v>
      </c>
      <c r="AU15" s="29" t="n">
        <v>144</v>
      </c>
      <c r="AV15" s="29" t="n">
        <v>81</v>
      </c>
      <c r="AW15" s="29" t="n">
        <v>7480</v>
      </c>
      <c r="AX15" s="29" t="n">
        <v>369</v>
      </c>
      <c r="AY15" s="29" t="n">
        <v>3260</v>
      </c>
      <c r="AZ15" s="29" t="n">
        <v>1351</v>
      </c>
      <c r="BA15" s="29" t="n">
        <v>35503</v>
      </c>
      <c r="BB15" s="29" t="n">
        <v>136</v>
      </c>
      <c r="BC15" s="29" t="n">
        <v>55066</v>
      </c>
      <c r="BD15" s="29" t="n">
        <v>4528</v>
      </c>
      <c r="BE15" s="29" t="n">
        <v>28</v>
      </c>
      <c r="BF15" s="29" t="n">
        <v>10783</v>
      </c>
      <c r="BG15" s="29" t="n">
        <v>176</v>
      </c>
      <c r="BH15" s="29" t="n">
        <v>121413</v>
      </c>
      <c r="BI15" s="29" t="n">
        <v>56</v>
      </c>
      <c r="BJ15" s="29" t="n">
        <v>27</v>
      </c>
      <c r="BK15" s="29" t="n">
        <v>1391</v>
      </c>
      <c r="BL15" s="30" t="n">
        <v>51</v>
      </c>
      <c r="BM15" s="31" t="n">
        <v>728271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S1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41" activeCellId="0" sqref="H41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47" t="s">
        <v>83</v>
      </c>
      <c r="B1" s="47" t="s">
        <v>84</v>
      </c>
      <c r="C1" s="48" t="s">
        <v>85</v>
      </c>
      <c r="D1" s="48" t="s">
        <v>86</v>
      </c>
      <c r="E1" s="48" t="s">
        <v>87</v>
      </c>
      <c r="F1" s="48" t="s">
        <v>88</v>
      </c>
      <c r="G1" s="48" t="s">
        <v>89</v>
      </c>
      <c r="H1" s="49" t="s">
        <v>90</v>
      </c>
      <c r="I1" s="50" t="s">
        <v>60</v>
      </c>
      <c r="J1" s="51" t="s">
        <v>44</v>
      </c>
      <c r="K1" s="51" t="s">
        <v>61</v>
      </c>
      <c r="L1" s="51" t="s">
        <v>76</v>
      </c>
      <c r="M1" s="51" t="s">
        <v>47</v>
      </c>
      <c r="N1" s="51" t="s">
        <v>79</v>
      </c>
      <c r="O1" s="51" t="s">
        <v>6</v>
      </c>
      <c r="P1" s="51" t="s">
        <v>78</v>
      </c>
      <c r="Q1" s="51" t="s">
        <v>15</v>
      </c>
      <c r="R1" s="51" t="s">
        <v>72</v>
      </c>
      <c r="S1" s="51" t="s">
        <v>42</v>
      </c>
      <c r="T1" s="51" t="s">
        <v>68</v>
      </c>
      <c r="U1" s="51" t="s">
        <v>50</v>
      </c>
      <c r="V1" s="51" t="s">
        <v>30</v>
      </c>
      <c r="W1" s="51" t="s">
        <v>70</v>
      </c>
      <c r="X1" s="51" t="s">
        <v>21</v>
      </c>
      <c r="Y1" s="51" t="s">
        <v>59</v>
      </c>
      <c r="Z1" s="51" t="s">
        <v>36</v>
      </c>
      <c r="AA1" s="51" t="s">
        <v>51</v>
      </c>
      <c r="AB1" s="51" t="s">
        <v>22</v>
      </c>
      <c r="AC1" s="51" t="s">
        <v>66</v>
      </c>
      <c r="AD1" s="51" t="s">
        <v>33</v>
      </c>
      <c r="AE1" s="51" t="s">
        <v>24</v>
      </c>
      <c r="AF1" s="51" t="s">
        <v>52</v>
      </c>
      <c r="AG1" s="51" t="s">
        <v>38</v>
      </c>
      <c r="AH1" s="51" t="s">
        <v>18</v>
      </c>
      <c r="AI1" s="51" t="s">
        <v>56</v>
      </c>
      <c r="AJ1" s="51" t="s">
        <v>74</v>
      </c>
      <c r="AK1" s="51" t="s">
        <v>39</v>
      </c>
      <c r="AL1" s="51" t="s">
        <v>5</v>
      </c>
      <c r="AM1" s="51" t="s">
        <v>26</v>
      </c>
      <c r="AN1" s="51" t="s">
        <v>55</v>
      </c>
      <c r="AO1" s="51" t="s">
        <v>32</v>
      </c>
      <c r="AP1" s="51" t="s">
        <v>49</v>
      </c>
      <c r="AQ1" s="51" t="s">
        <v>10</v>
      </c>
      <c r="AR1" s="51" t="s">
        <v>62</v>
      </c>
      <c r="AS1" s="51" t="s">
        <v>64</v>
      </c>
      <c r="AT1" s="51" t="s">
        <v>48</v>
      </c>
      <c r="AU1" s="51" t="s">
        <v>69</v>
      </c>
      <c r="AV1" s="51" t="s">
        <v>54</v>
      </c>
      <c r="AW1" s="51" t="s">
        <v>37</v>
      </c>
      <c r="AX1" s="51" t="s">
        <v>13</v>
      </c>
      <c r="AY1" s="51" t="s">
        <v>8</v>
      </c>
      <c r="AZ1" s="51" t="s">
        <v>23</v>
      </c>
      <c r="BA1" s="51" t="s">
        <v>19</v>
      </c>
      <c r="BB1" s="51" t="s">
        <v>58</v>
      </c>
      <c r="BC1" s="51" t="s">
        <v>67</v>
      </c>
      <c r="BD1" s="51" t="s">
        <v>28</v>
      </c>
      <c r="BE1" s="51" t="s">
        <v>53</v>
      </c>
      <c r="BF1" s="51" t="s">
        <v>7</v>
      </c>
      <c r="BG1" s="51" t="s">
        <v>41</v>
      </c>
      <c r="BH1" s="51" t="s">
        <v>46</v>
      </c>
      <c r="BI1" s="51" t="s">
        <v>63</v>
      </c>
      <c r="BJ1" s="51" t="s">
        <v>45</v>
      </c>
      <c r="BK1" s="51" t="s">
        <v>29</v>
      </c>
      <c r="BL1" s="51" t="s">
        <v>80</v>
      </c>
      <c r="BM1" s="51" t="s">
        <v>27</v>
      </c>
      <c r="BN1" s="51" t="s">
        <v>57</v>
      </c>
      <c r="BO1" s="51" t="s">
        <v>11</v>
      </c>
      <c r="BP1" s="51" t="s">
        <v>77</v>
      </c>
      <c r="BQ1" s="51" t="s">
        <v>71</v>
      </c>
      <c r="BR1" s="51" t="s">
        <v>40</v>
      </c>
      <c r="BS1" s="51" t="s">
        <v>65</v>
      </c>
    </row>
    <row r="2" customFormat="false" ht="12.8" hidden="false" customHeight="false" outlineLevel="0" collapsed="false">
      <c r="A2" s="52" t="s">
        <v>4</v>
      </c>
      <c r="B2" s="52" t="s">
        <v>91</v>
      </c>
      <c r="C2" s="53" t="s">
        <v>92</v>
      </c>
      <c r="D2" s="53" t="n">
        <v>2.4</v>
      </c>
      <c r="E2" s="53" t="n">
        <v>31</v>
      </c>
      <c r="F2" s="53" t="n">
        <v>5.29</v>
      </c>
      <c r="G2" s="53" t="n">
        <v>30.7</v>
      </c>
      <c r="H2" s="54" t="s">
        <v>93</v>
      </c>
      <c r="I2" s="55" t="n">
        <v>0</v>
      </c>
      <c r="J2" s="56" t="n">
        <v>0</v>
      </c>
      <c r="K2" s="56" t="n">
        <v>0</v>
      </c>
      <c r="L2" s="56" t="n">
        <v>0</v>
      </c>
      <c r="M2" s="56" t="n">
        <v>0</v>
      </c>
      <c r="N2" s="56" t="n">
        <v>0</v>
      </c>
      <c r="O2" s="56" t="n">
        <v>6839</v>
      </c>
      <c r="P2" s="56" t="n">
        <v>0</v>
      </c>
      <c r="Q2" s="56" t="n">
        <v>0</v>
      </c>
      <c r="R2" s="56" t="n">
        <v>0</v>
      </c>
      <c r="S2" s="56" t="n">
        <v>0</v>
      </c>
      <c r="T2" s="56" t="n">
        <v>0</v>
      </c>
      <c r="U2" s="56" t="n">
        <v>0</v>
      </c>
      <c r="V2" s="56" t="n">
        <v>0</v>
      </c>
      <c r="W2" s="56" t="n">
        <v>0</v>
      </c>
      <c r="X2" s="56" t="n">
        <v>0</v>
      </c>
      <c r="Y2" s="56" t="n">
        <v>0</v>
      </c>
      <c r="Z2" s="56" t="n">
        <v>0</v>
      </c>
      <c r="AA2" s="56" t="n">
        <v>0</v>
      </c>
      <c r="AB2" s="56" t="n">
        <v>0</v>
      </c>
      <c r="AC2" s="56" t="n">
        <v>0</v>
      </c>
      <c r="AD2" s="56" t="n">
        <v>0</v>
      </c>
      <c r="AE2" s="56" t="n">
        <v>0</v>
      </c>
      <c r="AF2" s="56" t="n">
        <v>0</v>
      </c>
      <c r="AG2" s="56" t="n">
        <v>0</v>
      </c>
      <c r="AH2" s="56" t="n">
        <v>0</v>
      </c>
      <c r="AI2" s="56" t="n">
        <v>0</v>
      </c>
      <c r="AJ2" s="56" t="n">
        <v>0</v>
      </c>
      <c r="AK2" s="56" t="n">
        <v>0</v>
      </c>
      <c r="AL2" s="56" t="n">
        <v>17878</v>
      </c>
      <c r="AM2" s="56" t="n">
        <v>0</v>
      </c>
      <c r="AN2" s="56" t="n">
        <v>0</v>
      </c>
      <c r="AO2" s="56" t="n">
        <v>0</v>
      </c>
      <c r="AP2" s="56" t="n">
        <v>0</v>
      </c>
      <c r="AQ2" s="56" t="n">
        <v>0</v>
      </c>
      <c r="AR2" s="56" t="n">
        <v>0</v>
      </c>
      <c r="AS2" s="56" t="n">
        <v>0</v>
      </c>
      <c r="AT2" s="56" t="n">
        <v>0</v>
      </c>
      <c r="AU2" s="56" t="n">
        <v>0</v>
      </c>
      <c r="AV2" s="56" t="n">
        <v>0</v>
      </c>
      <c r="AW2" s="56" t="n">
        <v>0</v>
      </c>
      <c r="AX2" s="56" t="n">
        <v>0</v>
      </c>
      <c r="AY2" s="56" t="n">
        <v>2080</v>
      </c>
      <c r="AZ2" s="56" t="n">
        <v>0</v>
      </c>
      <c r="BA2" s="56" t="n">
        <v>0</v>
      </c>
      <c r="BB2" s="56" t="n">
        <v>0</v>
      </c>
      <c r="BC2" s="56" t="n">
        <v>0</v>
      </c>
      <c r="BD2" s="56" t="n">
        <v>0</v>
      </c>
      <c r="BE2" s="56" t="n">
        <v>0</v>
      </c>
      <c r="BF2" s="56" t="n">
        <v>3260</v>
      </c>
      <c r="BG2" s="56" t="n">
        <v>0</v>
      </c>
      <c r="BH2" s="56" t="n">
        <v>0</v>
      </c>
      <c r="BI2" s="56" t="n">
        <v>0</v>
      </c>
      <c r="BJ2" s="56" t="n">
        <v>0</v>
      </c>
      <c r="BK2" s="56" t="n">
        <v>0</v>
      </c>
      <c r="BL2" s="56" t="n">
        <v>0</v>
      </c>
      <c r="BM2" s="56" t="n">
        <v>0</v>
      </c>
      <c r="BN2" s="56" t="n">
        <v>0</v>
      </c>
      <c r="BO2" s="56" t="n">
        <v>0</v>
      </c>
      <c r="BP2" s="56" t="n">
        <v>0</v>
      </c>
      <c r="BQ2" s="56" t="n">
        <v>0</v>
      </c>
      <c r="BR2" s="56" t="n">
        <v>0</v>
      </c>
      <c r="BS2" s="57" t="n">
        <v>0</v>
      </c>
    </row>
    <row r="3" customFormat="false" ht="12.8" hidden="false" customHeight="false" outlineLevel="0" collapsed="false">
      <c r="A3" s="52" t="s">
        <v>9</v>
      </c>
      <c r="B3" s="52" t="s">
        <v>91</v>
      </c>
      <c r="C3" s="53" t="s">
        <v>92</v>
      </c>
      <c r="D3" s="53" t="n">
        <v>2.4</v>
      </c>
      <c r="E3" s="53" t="n">
        <v>31</v>
      </c>
      <c r="F3" s="53" t="n">
        <v>5.29</v>
      </c>
      <c r="G3" s="53" t="n">
        <v>30.7</v>
      </c>
      <c r="H3" s="54"/>
      <c r="I3" s="58" t="n">
        <v>0</v>
      </c>
      <c r="J3" s="59" t="n">
        <v>0</v>
      </c>
      <c r="K3" s="59" t="n">
        <v>0</v>
      </c>
      <c r="L3" s="59" t="n">
        <v>0</v>
      </c>
      <c r="M3" s="59" t="n">
        <v>0</v>
      </c>
      <c r="N3" s="59" t="n">
        <v>0</v>
      </c>
      <c r="O3" s="59" t="n">
        <v>0</v>
      </c>
      <c r="P3" s="59" t="n">
        <v>0</v>
      </c>
      <c r="Q3" s="59" t="n">
        <v>0</v>
      </c>
      <c r="R3" s="59" t="n">
        <v>0</v>
      </c>
      <c r="S3" s="59" t="n">
        <v>0</v>
      </c>
      <c r="T3" s="59" t="n">
        <v>0</v>
      </c>
      <c r="U3" s="59" t="n">
        <v>0</v>
      </c>
      <c r="V3" s="59" t="n">
        <v>0</v>
      </c>
      <c r="W3" s="59" t="n">
        <v>0</v>
      </c>
      <c r="X3" s="59" t="n">
        <v>0</v>
      </c>
      <c r="Y3" s="59" t="n">
        <v>0</v>
      </c>
      <c r="Z3" s="59" t="n">
        <v>0</v>
      </c>
      <c r="AA3" s="59" t="n">
        <v>0</v>
      </c>
      <c r="AB3" s="59" t="n">
        <v>0</v>
      </c>
      <c r="AC3" s="59" t="n">
        <v>0</v>
      </c>
      <c r="AD3" s="59" t="n">
        <v>0</v>
      </c>
      <c r="AE3" s="59" t="n">
        <v>0</v>
      </c>
      <c r="AF3" s="59" t="n">
        <v>0</v>
      </c>
      <c r="AG3" s="59" t="n">
        <v>0</v>
      </c>
      <c r="AH3" s="59" t="n">
        <v>0</v>
      </c>
      <c r="AI3" s="59" t="n">
        <v>0</v>
      </c>
      <c r="AJ3" s="59" t="n">
        <v>0</v>
      </c>
      <c r="AK3" s="59" t="n">
        <v>0</v>
      </c>
      <c r="AL3" s="59" t="n">
        <v>9076</v>
      </c>
      <c r="AM3" s="59" t="n">
        <v>0</v>
      </c>
      <c r="AN3" s="59" t="n">
        <v>0</v>
      </c>
      <c r="AO3" s="59" t="n">
        <v>0</v>
      </c>
      <c r="AP3" s="59" t="n">
        <v>0</v>
      </c>
      <c r="AQ3" s="59" t="n">
        <v>14105</v>
      </c>
      <c r="AR3" s="59" t="n">
        <v>0</v>
      </c>
      <c r="AS3" s="59" t="n">
        <v>0</v>
      </c>
      <c r="AT3" s="59" t="n">
        <v>0</v>
      </c>
      <c r="AU3" s="59" t="n">
        <v>0</v>
      </c>
      <c r="AV3" s="59" t="n">
        <v>0</v>
      </c>
      <c r="AW3" s="59" t="n">
        <v>0</v>
      </c>
      <c r="AX3" s="59" t="n">
        <v>0</v>
      </c>
      <c r="AY3" s="59" t="n">
        <v>0</v>
      </c>
      <c r="AZ3" s="59" t="n">
        <v>0</v>
      </c>
      <c r="BA3" s="59" t="n">
        <v>0</v>
      </c>
      <c r="BB3" s="59" t="n">
        <v>0</v>
      </c>
      <c r="BC3" s="59" t="n">
        <v>0</v>
      </c>
      <c r="BD3" s="59" t="n">
        <v>0</v>
      </c>
      <c r="BE3" s="59" t="n">
        <v>0</v>
      </c>
      <c r="BF3" s="59" t="n">
        <v>0</v>
      </c>
      <c r="BG3" s="59" t="n">
        <v>0</v>
      </c>
      <c r="BH3" s="59" t="n">
        <v>0</v>
      </c>
      <c r="BI3" s="59" t="n">
        <v>0</v>
      </c>
      <c r="BJ3" s="59" t="n">
        <v>0</v>
      </c>
      <c r="BK3" s="59" t="n">
        <v>0</v>
      </c>
      <c r="BL3" s="59" t="n">
        <v>0</v>
      </c>
      <c r="BM3" s="59" t="n">
        <v>0</v>
      </c>
      <c r="BN3" s="59" t="n">
        <v>0</v>
      </c>
      <c r="BO3" s="59" t="n">
        <v>11641</v>
      </c>
      <c r="BP3" s="59" t="n">
        <v>0</v>
      </c>
      <c r="BQ3" s="59" t="n">
        <v>0</v>
      </c>
      <c r="BR3" s="59" t="n">
        <v>0</v>
      </c>
      <c r="BS3" s="60" t="n">
        <v>0</v>
      </c>
    </row>
    <row r="4" customFormat="false" ht="12.8" hidden="false" customHeight="false" outlineLevel="0" collapsed="false">
      <c r="A4" s="52" t="s">
        <v>12</v>
      </c>
      <c r="B4" s="52" t="s">
        <v>91</v>
      </c>
      <c r="C4" s="53" t="s">
        <v>92</v>
      </c>
      <c r="D4" s="53" t="n">
        <v>2.4</v>
      </c>
      <c r="E4" s="53" t="n">
        <v>31</v>
      </c>
      <c r="F4" s="53" t="n">
        <v>5.29</v>
      </c>
      <c r="G4" s="53" t="n">
        <v>30.7</v>
      </c>
      <c r="H4" s="54"/>
      <c r="I4" s="58" t="n">
        <v>0</v>
      </c>
      <c r="J4" s="59" t="n">
        <v>0</v>
      </c>
      <c r="K4" s="59" t="n">
        <v>0</v>
      </c>
      <c r="L4" s="59" t="n">
        <v>0</v>
      </c>
      <c r="M4" s="59" t="n">
        <v>0</v>
      </c>
      <c r="N4" s="59" t="n">
        <v>0</v>
      </c>
      <c r="O4" s="59" t="n">
        <v>11078</v>
      </c>
      <c r="P4" s="59" t="n">
        <v>0</v>
      </c>
      <c r="Q4" s="59" t="n">
        <v>0</v>
      </c>
      <c r="R4" s="59" t="n">
        <v>0</v>
      </c>
      <c r="S4" s="59" t="n">
        <v>0</v>
      </c>
      <c r="T4" s="59" t="n">
        <v>0</v>
      </c>
      <c r="U4" s="59" t="n">
        <v>0</v>
      </c>
      <c r="V4" s="59" t="n">
        <v>0</v>
      </c>
      <c r="W4" s="59" t="n">
        <v>0</v>
      </c>
      <c r="X4" s="59" t="n">
        <v>0</v>
      </c>
      <c r="Y4" s="59" t="n">
        <v>0</v>
      </c>
      <c r="Z4" s="59" t="n">
        <v>0</v>
      </c>
      <c r="AA4" s="59" t="n">
        <v>0</v>
      </c>
      <c r="AB4" s="59" t="n">
        <v>0</v>
      </c>
      <c r="AC4" s="59" t="n">
        <v>0</v>
      </c>
      <c r="AD4" s="59" t="n">
        <v>0</v>
      </c>
      <c r="AE4" s="59" t="n">
        <v>0</v>
      </c>
      <c r="AF4" s="59" t="n">
        <v>0</v>
      </c>
      <c r="AG4" s="59" t="n">
        <v>0</v>
      </c>
      <c r="AH4" s="59" t="n">
        <v>0</v>
      </c>
      <c r="AI4" s="59" t="n">
        <v>0</v>
      </c>
      <c r="AJ4" s="59" t="n">
        <v>0</v>
      </c>
      <c r="AK4" s="59" t="n">
        <v>0</v>
      </c>
      <c r="AL4" s="59" t="n">
        <v>4001</v>
      </c>
      <c r="AM4" s="59" t="n">
        <v>0</v>
      </c>
      <c r="AN4" s="59" t="n">
        <v>0</v>
      </c>
      <c r="AO4" s="59" t="n">
        <v>0</v>
      </c>
      <c r="AP4" s="59" t="n">
        <v>0</v>
      </c>
      <c r="AQ4" s="59" t="n">
        <v>0</v>
      </c>
      <c r="AR4" s="59" t="n">
        <v>0</v>
      </c>
      <c r="AS4" s="59" t="n">
        <v>0</v>
      </c>
      <c r="AT4" s="59" t="n">
        <v>0</v>
      </c>
      <c r="AU4" s="59" t="n">
        <v>0</v>
      </c>
      <c r="AV4" s="59" t="n">
        <v>0</v>
      </c>
      <c r="AW4" s="59" t="n">
        <v>0</v>
      </c>
      <c r="AX4" s="59" t="n">
        <v>7065</v>
      </c>
      <c r="AY4" s="59" t="n">
        <v>0</v>
      </c>
      <c r="AZ4" s="59" t="n">
        <v>0</v>
      </c>
      <c r="BA4" s="59" t="n">
        <v>0</v>
      </c>
      <c r="BB4" s="59" t="n">
        <v>0</v>
      </c>
      <c r="BC4" s="59" t="n">
        <v>0</v>
      </c>
      <c r="BD4" s="59" t="n">
        <v>0</v>
      </c>
      <c r="BE4" s="59" t="n">
        <v>0</v>
      </c>
      <c r="BF4" s="59" t="n">
        <v>0</v>
      </c>
      <c r="BG4" s="59" t="n">
        <v>0</v>
      </c>
      <c r="BH4" s="59" t="n">
        <v>0</v>
      </c>
      <c r="BI4" s="59" t="n">
        <v>0</v>
      </c>
      <c r="BJ4" s="59" t="n">
        <v>0</v>
      </c>
      <c r="BK4" s="59" t="n">
        <v>0</v>
      </c>
      <c r="BL4" s="59" t="n">
        <v>0</v>
      </c>
      <c r="BM4" s="59" t="n">
        <v>0</v>
      </c>
      <c r="BN4" s="59" t="n">
        <v>0</v>
      </c>
      <c r="BO4" s="59" t="n">
        <v>10876</v>
      </c>
      <c r="BP4" s="59" t="n">
        <v>0</v>
      </c>
      <c r="BQ4" s="59" t="n">
        <v>0</v>
      </c>
      <c r="BR4" s="59" t="n">
        <v>0</v>
      </c>
      <c r="BS4" s="60" t="n">
        <v>0</v>
      </c>
    </row>
    <row r="5" customFormat="false" ht="12.8" hidden="false" customHeight="false" outlineLevel="0" collapsed="false">
      <c r="A5" s="52" t="s">
        <v>14</v>
      </c>
      <c r="B5" s="52" t="s">
        <v>91</v>
      </c>
      <c r="C5" s="53" t="s">
        <v>92</v>
      </c>
      <c r="D5" s="53" t="n">
        <v>2.4</v>
      </c>
      <c r="E5" s="53" t="n">
        <v>31</v>
      </c>
      <c r="F5" s="53" t="n">
        <v>5.29</v>
      </c>
      <c r="G5" s="53" t="n">
        <v>30.7</v>
      </c>
      <c r="H5" s="54"/>
      <c r="I5" s="58" t="n">
        <v>0</v>
      </c>
      <c r="J5" s="59" t="n">
        <v>0</v>
      </c>
      <c r="K5" s="59" t="n">
        <v>0</v>
      </c>
      <c r="L5" s="59" t="n">
        <v>0</v>
      </c>
      <c r="M5" s="59" t="n">
        <v>0</v>
      </c>
      <c r="N5" s="59" t="n">
        <v>0</v>
      </c>
      <c r="O5" s="59" t="n">
        <v>9637</v>
      </c>
      <c r="P5" s="59" t="n">
        <v>0</v>
      </c>
      <c r="Q5" s="59" t="n">
        <v>2823</v>
      </c>
      <c r="R5" s="59" t="n">
        <v>0</v>
      </c>
      <c r="S5" s="59" t="n">
        <v>0</v>
      </c>
      <c r="T5" s="59" t="n">
        <v>0</v>
      </c>
      <c r="U5" s="59" t="n">
        <v>0</v>
      </c>
      <c r="V5" s="59" t="n">
        <v>0</v>
      </c>
      <c r="W5" s="59" t="n">
        <v>0</v>
      </c>
      <c r="X5" s="59" t="n">
        <v>0</v>
      </c>
      <c r="Y5" s="59" t="n">
        <v>0</v>
      </c>
      <c r="Z5" s="59" t="n">
        <v>0</v>
      </c>
      <c r="AA5" s="59" t="n">
        <v>0</v>
      </c>
      <c r="AB5" s="59" t="n">
        <v>0</v>
      </c>
      <c r="AC5" s="59" t="n">
        <v>0</v>
      </c>
      <c r="AD5" s="59" t="n">
        <v>0</v>
      </c>
      <c r="AE5" s="59" t="n">
        <v>0</v>
      </c>
      <c r="AF5" s="59" t="n">
        <v>0</v>
      </c>
      <c r="AG5" s="59" t="n">
        <v>0</v>
      </c>
      <c r="AH5" s="59" t="n">
        <v>0</v>
      </c>
      <c r="AI5" s="59" t="n">
        <v>0</v>
      </c>
      <c r="AJ5" s="59" t="n">
        <v>0</v>
      </c>
      <c r="AK5" s="59" t="n">
        <v>0</v>
      </c>
      <c r="AL5" s="59" t="n">
        <v>0</v>
      </c>
      <c r="AM5" s="59" t="n">
        <v>0</v>
      </c>
      <c r="AN5" s="59" t="n">
        <v>0</v>
      </c>
      <c r="AO5" s="59" t="n">
        <v>0</v>
      </c>
      <c r="AP5" s="59" t="n">
        <v>0</v>
      </c>
      <c r="AQ5" s="59" t="n">
        <v>0</v>
      </c>
      <c r="AR5" s="59" t="n">
        <v>0</v>
      </c>
      <c r="AS5" s="59" t="n">
        <v>0</v>
      </c>
      <c r="AT5" s="59" t="n">
        <v>0</v>
      </c>
      <c r="AU5" s="59" t="n">
        <v>0</v>
      </c>
      <c r="AV5" s="59" t="n">
        <v>0</v>
      </c>
      <c r="AW5" s="59" t="n">
        <v>0</v>
      </c>
      <c r="AX5" s="59" t="n">
        <v>0</v>
      </c>
      <c r="AY5" s="59" t="n">
        <v>0</v>
      </c>
      <c r="AZ5" s="59" t="n">
        <v>0</v>
      </c>
      <c r="BA5" s="59" t="n">
        <v>0</v>
      </c>
      <c r="BB5" s="59" t="n">
        <v>0</v>
      </c>
      <c r="BC5" s="59" t="n">
        <v>0</v>
      </c>
      <c r="BD5" s="59" t="n">
        <v>0</v>
      </c>
      <c r="BE5" s="59" t="n">
        <v>0</v>
      </c>
      <c r="BF5" s="59" t="n">
        <v>0</v>
      </c>
      <c r="BG5" s="59" t="n">
        <v>0</v>
      </c>
      <c r="BH5" s="59" t="n">
        <v>0</v>
      </c>
      <c r="BI5" s="59" t="n">
        <v>0</v>
      </c>
      <c r="BJ5" s="59" t="n">
        <v>0</v>
      </c>
      <c r="BK5" s="59" t="n">
        <v>0</v>
      </c>
      <c r="BL5" s="59" t="n">
        <v>0</v>
      </c>
      <c r="BM5" s="59" t="n">
        <v>0</v>
      </c>
      <c r="BN5" s="59" t="n">
        <v>0</v>
      </c>
      <c r="BO5" s="59" t="n">
        <v>10578</v>
      </c>
      <c r="BP5" s="59" t="n">
        <v>0</v>
      </c>
      <c r="BQ5" s="59" t="n">
        <v>0</v>
      </c>
      <c r="BR5" s="59" t="n">
        <v>0</v>
      </c>
      <c r="BS5" s="60" t="n">
        <v>0</v>
      </c>
    </row>
    <row r="6" customFormat="false" ht="12.8" hidden="false" customHeight="false" outlineLevel="0" collapsed="false">
      <c r="A6" s="52" t="s">
        <v>17</v>
      </c>
      <c r="B6" s="52" t="s">
        <v>94</v>
      </c>
      <c r="C6" s="53" t="s">
        <v>95</v>
      </c>
      <c r="D6" s="53" t="n">
        <v>3.1</v>
      </c>
      <c r="E6" s="53" t="n">
        <v>30.8</v>
      </c>
      <c r="F6" s="53" t="n">
        <v>5.19</v>
      </c>
      <c r="G6" s="53" t="n">
        <v>32.4</v>
      </c>
      <c r="H6" s="61" t="s">
        <v>96</v>
      </c>
      <c r="I6" s="58" t="n">
        <v>0</v>
      </c>
      <c r="J6" s="59" t="n">
        <v>0</v>
      </c>
      <c r="K6" s="59" t="n">
        <v>0</v>
      </c>
      <c r="L6" s="59" t="n">
        <v>0</v>
      </c>
      <c r="M6" s="59" t="n">
        <v>0</v>
      </c>
      <c r="N6" s="59" t="n">
        <v>0</v>
      </c>
      <c r="O6" s="59" t="n">
        <v>0</v>
      </c>
      <c r="P6" s="59" t="n">
        <v>0</v>
      </c>
      <c r="Q6" s="59" t="n">
        <v>0</v>
      </c>
      <c r="R6" s="59" t="n">
        <v>0</v>
      </c>
      <c r="S6" s="59" t="n">
        <v>0</v>
      </c>
      <c r="T6" s="59" t="n">
        <v>0</v>
      </c>
      <c r="U6" s="59" t="n">
        <v>0</v>
      </c>
      <c r="V6" s="59" t="n">
        <v>0</v>
      </c>
      <c r="W6" s="59" t="n">
        <v>0</v>
      </c>
      <c r="X6" s="59" t="n">
        <v>0</v>
      </c>
      <c r="Y6" s="59" t="n">
        <v>0</v>
      </c>
      <c r="Z6" s="59" t="n">
        <v>0</v>
      </c>
      <c r="AA6" s="59" t="n">
        <v>0</v>
      </c>
      <c r="AB6" s="59" t="n">
        <v>0</v>
      </c>
      <c r="AC6" s="59" t="n">
        <v>0</v>
      </c>
      <c r="AD6" s="59" t="n">
        <v>0</v>
      </c>
      <c r="AE6" s="59" t="n">
        <v>0</v>
      </c>
      <c r="AF6" s="59" t="n">
        <v>0</v>
      </c>
      <c r="AG6" s="59" t="n">
        <v>0</v>
      </c>
      <c r="AH6" s="59" t="n">
        <v>14544</v>
      </c>
      <c r="AI6" s="59" t="n">
        <v>0</v>
      </c>
      <c r="AJ6" s="59" t="n">
        <v>0</v>
      </c>
      <c r="AK6" s="59" t="n">
        <v>0</v>
      </c>
      <c r="AL6" s="59" t="n">
        <v>12758</v>
      </c>
      <c r="AM6" s="59" t="n">
        <v>0</v>
      </c>
      <c r="AN6" s="59" t="n">
        <v>0</v>
      </c>
      <c r="AO6" s="59" t="n">
        <v>0</v>
      </c>
      <c r="AP6" s="59" t="n">
        <v>0</v>
      </c>
      <c r="AQ6" s="59" t="n">
        <v>0</v>
      </c>
      <c r="AR6" s="59" t="n">
        <v>0</v>
      </c>
      <c r="AS6" s="59" t="n">
        <v>0</v>
      </c>
      <c r="AT6" s="59" t="n">
        <v>0</v>
      </c>
      <c r="AU6" s="59" t="n">
        <v>0</v>
      </c>
      <c r="AV6" s="59" t="n">
        <v>0</v>
      </c>
      <c r="AW6" s="59" t="n">
        <v>0</v>
      </c>
      <c r="AX6" s="59" t="n">
        <v>0</v>
      </c>
      <c r="AY6" s="59" t="n">
        <v>0</v>
      </c>
      <c r="AZ6" s="59" t="n">
        <v>0</v>
      </c>
      <c r="BA6" s="59" t="n">
        <v>1953</v>
      </c>
      <c r="BB6" s="59" t="n">
        <v>0</v>
      </c>
      <c r="BC6" s="59" t="n">
        <v>0</v>
      </c>
      <c r="BD6" s="59" t="n">
        <v>0</v>
      </c>
      <c r="BE6" s="59" t="n">
        <v>0</v>
      </c>
      <c r="BF6" s="59" t="n">
        <v>0</v>
      </c>
      <c r="BG6" s="59" t="n">
        <v>0</v>
      </c>
      <c r="BH6" s="59" t="n">
        <v>0</v>
      </c>
      <c r="BI6" s="59" t="n">
        <v>0</v>
      </c>
      <c r="BJ6" s="59" t="n">
        <v>0</v>
      </c>
      <c r="BK6" s="59" t="n">
        <v>0</v>
      </c>
      <c r="BL6" s="59" t="n">
        <v>0</v>
      </c>
      <c r="BM6" s="59" t="n">
        <v>0</v>
      </c>
      <c r="BN6" s="59" t="n">
        <v>0</v>
      </c>
      <c r="BO6" s="59" t="n">
        <v>7693</v>
      </c>
      <c r="BP6" s="59" t="n">
        <v>0</v>
      </c>
      <c r="BQ6" s="59" t="n">
        <v>0</v>
      </c>
      <c r="BR6" s="59" t="n">
        <v>0</v>
      </c>
      <c r="BS6" s="60" t="n">
        <v>0</v>
      </c>
    </row>
    <row r="7" customFormat="false" ht="12.8" hidden="false" customHeight="false" outlineLevel="0" collapsed="false">
      <c r="A7" s="52" t="s">
        <v>20</v>
      </c>
      <c r="B7" s="52" t="s">
        <v>94</v>
      </c>
      <c r="C7" s="53" t="s">
        <v>95</v>
      </c>
      <c r="D7" s="53" t="n">
        <v>3.1</v>
      </c>
      <c r="E7" s="53" t="n">
        <v>30.8</v>
      </c>
      <c r="F7" s="53" t="n">
        <v>5.19</v>
      </c>
      <c r="G7" s="53" t="n">
        <v>32.4</v>
      </c>
      <c r="H7" s="61"/>
      <c r="I7" s="58" t="n">
        <v>0</v>
      </c>
      <c r="J7" s="59" t="n">
        <v>0</v>
      </c>
      <c r="K7" s="59" t="n">
        <v>0</v>
      </c>
      <c r="L7" s="59" t="n">
        <v>0</v>
      </c>
      <c r="M7" s="59" t="n">
        <v>0</v>
      </c>
      <c r="N7" s="59" t="n">
        <v>0</v>
      </c>
      <c r="O7" s="59" t="n">
        <v>0</v>
      </c>
      <c r="P7" s="59" t="n">
        <v>0</v>
      </c>
      <c r="Q7" s="59" t="n">
        <v>0</v>
      </c>
      <c r="R7" s="59" t="n">
        <v>0</v>
      </c>
      <c r="S7" s="59" t="n">
        <v>0</v>
      </c>
      <c r="T7" s="59" t="n">
        <v>0</v>
      </c>
      <c r="U7" s="59" t="n">
        <v>0</v>
      </c>
      <c r="V7" s="59" t="n">
        <v>0</v>
      </c>
      <c r="W7" s="59" t="n">
        <v>0</v>
      </c>
      <c r="X7" s="59" t="n">
        <v>9194</v>
      </c>
      <c r="Y7" s="59" t="n">
        <v>0</v>
      </c>
      <c r="Z7" s="59" t="n">
        <v>0</v>
      </c>
      <c r="AA7" s="59" t="n">
        <v>0</v>
      </c>
      <c r="AB7" s="59" t="n">
        <v>4366</v>
      </c>
      <c r="AC7" s="59" t="n">
        <v>0</v>
      </c>
      <c r="AD7" s="59" t="n">
        <v>0</v>
      </c>
      <c r="AE7" s="59" t="n">
        <v>3088</v>
      </c>
      <c r="AF7" s="59" t="n">
        <v>0</v>
      </c>
      <c r="AG7" s="59" t="n">
        <v>0</v>
      </c>
      <c r="AH7" s="59" t="n">
        <v>0</v>
      </c>
      <c r="AI7" s="59" t="n">
        <v>0</v>
      </c>
      <c r="AJ7" s="59" t="n">
        <v>0</v>
      </c>
      <c r="AK7" s="59" t="n">
        <v>0</v>
      </c>
      <c r="AL7" s="59" t="n">
        <v>0</v>
      </c>
      <c r="AM7" s="59" t="n">
        <v>0</v>
      </c>
      <c r="AN7" s="59" t="n">
        <v>0</v>
      </c>
      <c r="AO7" s="59" t="n">
        <v>0</v>
      </c>
      <c r="AP7" s="59" t="n">
        <v>0</v>
      </c>
      <c r="AQ7" s="59" t="n">
        <v>0</v>
      </c>
      <c r="AR7" s="59" t="n">
        <v>0</v>
      </c>
      <c r="AS7" s="59" t="n">
        <v>0</v>
      </c>
      <c r="AT7" s="59" t="n">
        <v>0</v>
      </c>
      <c r="AU7" s="59" t="n">
        <v>0</v>
      </c>
      <c r="AV7" s="59" t="n">
        <v>0</v>
      </c>
      <c r="AW7" s="59" t="n">
        <v>0</v>
      </c>
      <c r="AX7" s="59" t="n">
        <v>0</v>
      </c>
      <c r="AY7" s="59" t="n">
        <v>0</v>
      </c>
      <c r="AZ7" s="59" t="n">
        <v>3748</v>
      </c>
      <c r="BA7" s="59" t="n">
        <v>4555</v>
      </c>
      <c r="BB7" s="59" t="n">
        <v>0</v>
      </c>
      <c r="BC7" s="59" t="n">
        <v>0</v>
      </c>
      <c r="BD7" s="59" t="n">
        <v>0</v>
      </c>
      <c r="BE7" s="59" t="n">
        <v>0</v>
      </c>
      <c r="BF7" s="59" t="n">
        <v>0</v>
      </c>
      <c r="BG7" s="59" t="n">
        <v>0</v>
      </c>
      <c r="BH7" s="59" t="n">
        <v>0</v>
      </c>
      <c r="BI7" s="59" t="n">
        <v>0</v>
      </c>
      <c r="BJ7" s="59" t="n">
        <v>0</v>
      </c>
      <c r="BK7" s="59" t="n">
        <v>0</v>
      </c>
      <c r="BL7" s="59" t="n">
        <v>0</v>
      </c>
      <c r="BM7" s="59" t="n">
        <v>0</v>
      </c>
      <c r="BN7" s="59" t="n">
        <v>0</v>
      </c>
      <c r="BO7" s="59" t="n">
        <v>28276</v>
      </c>
      <c r="BP7" s="59" t="n">
        <v>0</v>
      </c>
      <c r="BQ7" s="59" t="n">
        <v>0</v>
      </c>
      <c r="BR7" s="59" t="n">
        <v>0</v>
      </c>
      <c r="BS7" s="60" t="n">
        <v>0</v>
      </c>
    </row>
    <row r="8" customFormat="false" ht="12.8" hidden="false" customHeight="false" outlineLevel="0" collapsed="false">
      <c r="A8" s="52" t="s">
        <v>25</v>
      </c>
      <c r="B8" s="52" t="s">
        <v>94</v>
      </c>
      <c r="C8" s="53" t="s">
        <v>95</v>
      </c>
      <c r="D8" s="53" t="n">
        <v>3.1</v>
      </c>
      <c r="E8" s="53" t="n">
        <v>30.8</v>
      </c>
      <c r="F8" s="53" t="n">
        <v>5.19</v>
      </c>
      <c r="G8" s="53" t="n">
        <v>32.4</v>
      </c>
      <c r="H8" s="61"/>
      <c r="I8" s="58" t="n">
        <v>0</v>
      </c>
      <c r="J8" s="59" t="n">
        <v>0</v>
      </c>
      <c r="K8" s="59" t="n">
        <v>0</v>
      </c>
      <c r="L8" s="59" t="n">
        <v>0</v>
      </c>
      <c r="M8" s="59" t="n">
        <v>0</v>
      </c>
      <c r="N8" s="59" t="n">
        <v>0</v>
      </c>
      <c r="O8" s="59" t="n">
        <v>0</v>
      </c>
      <c r="P8" s="59" t="n">
        <v>0</v>
      </c>
      <c r="Q8" s="59" t="n">
        <v>0</v>
      </c>
      <c r="R8" s="59" t="n">
        <v>0</v>
      </c>
      <c r="S8" s="59" t="n">
        <v>0</v>
      </c>
      <c r="T8" s="59" t="n">
        <v>0</v>
      </c>
      <c r="U8" s="59" t="n">
        <v>0</v>
      </c>
      <c r="V8" s="59" t="n">
        <v>4461</v>
      </c>
      <c r="W8" s="59" t="n">
        <v>0</v>
      </c>
      <c r="X8" s="59" t="n">
        <v>0</v>
      </c>
      <c r="Y8" s="59" t="n">
        <v>0</v>
      </c>
      <c r="Z8" s="59" t="n">
        <v>0</v>
      </c>
      <c r="AA8" s="59" t="n">
        <v>0</v>
      </c>
      <c r="AB8" s="59" t="n">
        <v>8266</v>
      </c>
      <c r="AC8" s="59" t="n">
        <v>0</v>
      </c>
      <c r="AD8" s="59" t="n">
        <v>0</v>
      </c>
      <c r="AE8" s="59" t="n">
        <v>0</v>
      </c>
      <c r="AF8" s="59" t="n">
        <v>0</v>
      </c>
      <c r="AG8" s="59" t="n">
        <v>0</v>
      </c>
      <c r="AH8" s="59" t="n">
        <v>6469</v>
      </c>
      <c r="AI8" s="59" t="n">
        <v>0</v>
      </c>
      <c r="AJ8" s="59" t="n">
        <v>0</v>
      </c>
      <c r="AK8" s="59" t="n">
        <v>0</v>
      </c>
      <c r="AL8" s="59" t="n">
        <v>11305</v>
      </c>
      <c r="AM8" s="59" t="n">
        <v>13135</v>
      </c>
      <c r="AN8" s="59" t="n">
        <v>0</v>
      </c>
      <c r="AO8" s="59" t="n">
        <v>0</v>
      </c>
      <c r="AP8" s="59" t="n">
        <v>0</v>
      </c>
      <c r="AQ8" s="59" t="n">
        <v>0</v>
      </c>
      <c r="AR8" s="59" t="n">
        <v>0</v>
      </c>
      <c r="AS8" s="59" t="n">
        <v>0</v>
      </c>
      <c r="AT8" s="59" t="n">
        <v>0</v>
      </c>
      <c r="AU8" s="59" t="n">
        <v>0</v>
      </c>
      <c r="AV8" s="59" t="n">
        <v>0</v>
      </c>
      <c r="AW8" s="59" t="n">
        <v>0</v>
      </c>
      <c r="AX8" s="59" t="n">
        <v>0</v>
      </c>
      <c r="AY8" s="59" t="n">
        <v>0</v>
      </c>
      <c r="AZ8" s="59" t="n">
        <v>0</v>
      </c>
      <c r="BA8" s="59" t="n">
        <v>0</v>
      </c>
      <c r="BB8" s="59" t="n">
        <v>0</v>
      </c>
      <c r="BC8" s="59" t="n">
        <v>0</v>
      </c>
      <c r="BD8" s="59" t="n">
        <v>7480</v>
      </c>
      <c r="BE8" s="59" t="n">
        <v>0</v>
      </c>
      <c r="BF8" s="59" t="n">
        <v>0</v>
      </c>
      <c r="BG8" s="59" t="n">
        <v>0</v>
      </c>
      <c r="BH8" s="59" t="n">
        <v>0</v>
      </c>
      <c r="BI8" s="59" t="n">
        <v>0</v>
      </c>
      <c r="BJ8" s="59" t="n">
        <v>0</v>
      </c>
      <c r="BK8" s="59" t="n">
        <v>4528</v>
      </c>
      <c r="BL8" s="59" t="n">
        <v>0</v>
      </c>
      <c r="BM8" s="59" t="n">
        <v>10783</v>
      </c>
      <c r="BN8" s="59" t="n">
        <v>0</v>
      </c>
      <c r="BO8" s="59" t="n">
        <v>12722</v>
      </c>
      <c r="BP8" s="59" t="n">
        <v>0</v>
      </c>
      <c r="BQ8" s="59" t="n">
        <v>0</v>
      </c>
      <c r="BR8" s="59" t="n">
        <v>0</v>
      </c>
      <c r="BS8" s="60" t="n">
        <v>0</v>
      </c>
    </row>
    <row r="9" customFormat="false" ht="12.8" hidden="false" customHeight="false" outlineLevel="0" collapsed="false">
      <c r="A9" s="52" t="s">
        <v>31</v>
      </c>
      <c r="B9" s="52" t="s">
        <v>94</v>
      </c>
      <c r="C9" s="53" t="s">
        <v>95</v>
      </c>
      <c r="D9" s="53" t="n">
        <v>3.1</v>
      </c>
      <c r="E9" s="53" t="n">
        <v>30.8</v>
      </c>
      <c r="F9" s="53" t="n">
        <v>5.19</v>
      </c>
      <c r="G9" s="53" t="n">
        <v>32.4</v>
      </c>
      <c r="H9" s="61"/>
      <c r="I9" s="58" t="n">
        <v>0</v>
      </c>
      <c r="J9" s="59" t="n">
        <v>0</v>
      </c>
      <c r="K9" s="59" t="n">
        <v>0</v>
      </c>
      <c r="L9" s="59" t="n">
        <v>0</v>
      </c>
      <c r="M9" s="59" t="n">
        <v>0</v>
      </c>
      <c r="N9" s="59" t="n">
        <v>0</v>
      </c>
      <c r="O9" s="59" t="n">
        <v>0</v>
      </c>
      <c r="P9" s="59" t="n">
        <v>0</v>
      </c>
      <c r="Q9" s="59" t="n">
        <v>0</v>
      </c>
      <c r="R9" s="59" t="n">
        <v>0</v>
      </c>
      <c r="S9" s="59" t="n">
        <v>0</v>
      </c>
      <c r="T9" s="59" t="n">
        <v>0</v>
      </c>
      <c r="U9" s="59" t="n">
        <v>0</v>
      </c>
      <c r="V9" s="59" t="n">
        <v>0</v>
      </c>
      <c r="W9" s="59" t="n">
        <v>0</v>
      </c>
      <c r="X9" s="59" t="n">
        <v>0</v>
      </c>
      <c r="Y9" s="59" t="n">
        <v>0</v>
      </c>
      <c r="Z9" s="59" t="n">
        <v>0</v>
      </c>
      <c r="AA9" s="59" t="n">
        <v>0</v>
      </c>
      <c r="AB9" s="59" t="n">
        <v>0</v>
      </c>
      <c r="AC9" s="59" t="n">
        <v>0</v>
      </c>
      <c r="AD9" s="59" t="n">
        <v>6614</v>
      </c>
      <c r="AE9" s="59" t="n">
        <v>0</v>
      </c>
      <c r="AF9" s="59" t="n">
        <v>0</v>
      </c>
      <c r="AG9" s="59" t="n">
        <v>0</v>
      </c>
      <c r="AH9" s="59" t="n">
        <v>0</v>
      </c>
      <c r="AI9" s="59" t="n">
        <v>0</v>
      </c>
      <c r="AJ9" s="59" t="n">
        <v>0</v>
      </c>
      <c r="AK9" s="59" t="n">
        <v>0</v>
      </c>
      <c r="AL9" s="59" t="n">
        <v>19451</v>
      </c>
      <c r="AM9" s="59" t="n">
        <v>0</v>
      </c>
      <c r="AN9" s="59" t="n">
        <v>0</v>
      </c>
      <c r="AO9" s="59" t="n">
        <v>11497</v>
      </c>
      <c r="AP9" s="59" t="n">
        <v>0</v>
      </c>
      <c r="AQ9" s="59" t="n">
        <v>5871</v>
      </c>
      <c r="AR9" s="59" t="n">
        <v>0</v>
      </c>
      <c r="AS9" s="59" t="n">
        <v>0</v>
      </c>
      <c r="AT9" s="59" t="n">
        <v>0</v>
      </c>
      <c r="AU9" s="59" t="n">
        <v>0</v>
      </c>
      <c r="AV9" s="59" t="n">
        <v>0</v>
      </c>
      <c r="AW9" s="59" t="n">
        <v>0</v>
      </c>
      <c r="AX9" s="59" t="n">
        <v>0</v>
      </c>
      <c r="AY9" s="59" t="n">
        <v>0</v>
      </c>
      <c r="AZ9" s="59" t="n">
        <v>2510</v>
      </c>
      <c r="BA9" s="59" t="n">
        <v>1220</v>
      </c>
      <c r="BB9" s="59" t="n">
        <v>0</v>
      </c>
      <c r="BC9" s="59" t="n">
        <v>0</v>
      </c>
      <c r="BD9" s="59" t="n">
        <v>0</v>
      </c>
      <c r="BE9" s="59" t="n">
        <v>0</v>
      </c>
      <c r="BF9" s="59" t="n">
        <v>0</v>
      </c>
      <c r="BG9" s="59" t="n">
        <v>0</v>
      </c>
      <c r="BH9" s="59" t="n">
        <v>0</v>
      </c>
      <c r="BI9" s="59" t="n">
        <v>0</v>
      </c>
      <c r="BJ9" s="59" t="n">
        <v>0</v>
      </c>
      <c r="BK9" s="59" t="n">
        <v>0</v>
      </c>
      <c r="BL9" s="59" t="n">
        <v>0</v>
      </c>
      <c r="BM9" s="59" t="n">
        <v>0</v>
      </c>
      <c r="BN9" s="59" t="n">
        <v>0</v>
      </c>
      <c r="BO9" s="59" t="n">
        <v>22946</v>
      </c>
      <c r="BP9" s="59" t="n">
        <v>0</v>
      </c>
      <c r="BQ9" s="59" t="n">
        <v>0</v>
      </c>
      <c r="BR9" s="59" t="n">
        <v>0</v>
      </c>
      <c r="BS9" s="60" t="n">
        <v>0</v>
      </c>
    </row>
    <row r="10" customFormat="false" ht="12.8" hidden="false" customHeight="false" outlineLevel="0" collapsed="false">
      <c r="A10" s="52" t="s">
        <v>35</v>
      </c>
      <c r="B10" s="52" t="s">
        <v>97</v>
      </c>
      <c r="C10" s="53" t="s">
        <v>98</v>
      </c>
      <c r="D10" s="53" t="n">
        <v>2.5</v>
      </c>
      <c r="E10" s="53" t="n">
        <v>30.7</v>
      </c>
      <c r="F10" s="53" t="n">
        <v>5.12</v>
      </c>
      <c r="G10" s="53" t="n">
        <v>31.9</v>
      </c>
      <c r="H10" s="61" t="s">
        <v>99</v>
      </c>
      <c r="I10" s="58" t="n">
        <v>0</v>
      </c>
      <c r="J10" s="59" t="n">
        <v>0</v>
      </c>
      <c r="K10" s="59" t="n">
        <v>0</v>
      </c>
      <c r="L10" s="59" t="n">
        <v>0</v>
      </c>
      <c r="M10" s="59" t="n">
        <v>0</v>
      </c>
      <c r="N10" s="59" t="n">
        <v>0</v>
      </c>
      <c r="O10" s="59" t="n">
        <v>0</v>
      </c>
      <c r="P10" s="59" t="n">
        <v>0</v>
      </c>
      <c r="Q10" s="59" t="n">
        <v>0</v>
      </c>
      <c r="R10" s="59" t="n">
        <v>0</v>
      </c>
      <c r="S10" s="59" t="n">
        <v>835</v>
      </c>
      <c r="T10" s="59" t="n">
        <v>0</v>
      </c>
      <c r="U10" s="59" t="n">
        <v>0</v>
      </c>
      <c r="V10" s="59" t="n">
        <v>0</v>
      </c>
      <c r="W10" s="59" t="n">
        <v>0</v>
      </c>
      <c r="X10" s="59" t="n">
        <v>0</v>
      </c>
      <c r="Y10" s="59" t="n">
        <v>0</v>
      </c>
      <c r="Z10" s="59" t="n">
        <v>1969</v>
      </c>
      <c r="AA10" s="59" t="n">
        <v>0</v>
      </c>
      <c r="AB10" s="59" t="n">
        <v>0</v>
      </c>
      <c r="AC10" s="59" t="n">
        <v>0</v>
      </c>
      <c r="AD10" s="59" t="n">
        <v>0</v>
      </c>
      <c r="AE10" s="59" t="n">
        <v>100</v>
      </c>
      <c r="AF10" s="59" t="n">
        <v>0</v>
      </c>
      <c r="AG10" s="59" t="n">
        <v>1811</v>
      </c>
      <c r="AH10" s="59" t="n">
        <v>0</v>
      </c>
      <c r="AI10" s="59" t="n">
        <v>0</v>
      </c>
      <c r="AJ10" s="59" t="n">
        <v>0</v>
      </c>
      <c r="AK10" s="59" t="n">
        <v>1513</v>
      </c>
      <c r="AL10" s="59" t="n">
        <v>0</v>
      </c>
      <c r="AM10" s="59" t="n">
        <v>0</v>
      </c>
      <c r="AN10" s="59" t="n">
        <v>0</v>
      </c>
      <c r="AO10" s="59" t="n">
        <v>0</v>
      </c>
      <c r="AP10" s="59" t="n">
        <v>0</v>
      </c>
      <c r="AQ10" s="59" t="n">
        <v>2820</v>
      </c>
      <c r="AR10" s="59" t="n">
        <v>0</v>
      </c>
      <c r="AS10" s="59" t="n">
        <v>0</v>
      </c>
      <c r="AT10" s="59" t="n">
        <v>0</v>
      </c>
      <c r="AU10" s="59" t="n">
        <v>0</v>
      </c>
      <c r="AV10" s="59" t="n">
        <v>0</v>
      </c>
      <c r="AW10" s="59" t="n">
        <v>1940</v>
      </c>
      <c r="AX10" s="59" t="n">
        <v>0</v>
      </c>
      <c r="AY10" s="59" t="n">
        <v>0</v>
      </c>
      <c r="AZ10" s="59" t="n">
        <v>0</v>
      </c>
      <c r="BA10" s="59" t="n">
        <v>0</v>
      </c>
      <c r="BB10" s="59" t="n">
        <v>0</v>
      </c>
      <c r="BC10" s="59" t="n">
        <v>0</v>
      </c>
      <c r="BD10" s="59" t="n">
        <v>0</v>
      </c>
      <c r="BE10" s="59" t="n">
        <v>0</v>
      </c>
      <c r="BF10" s="59" t="n">
        <v>0</v>
      </c>
      <c r="BG10" s="59" t="n">
        <v>1351</v>
      </c>
      <c r="BH10" s="59" t="n">
        <v>0</v>
      </c>
      <c r="BI10" s="59" t="n">
        <v>0</v>
      </c>
      <c r="BJ10" s="59" t="n">
        <v>0</v>
      </c>
      <c r="BK10" s="59" t="n">
        <v>0</v>
      </c>
      <c r="BL10" s="59" t="n">
        <v>0</v>
      </c>
      <c r="BM10" s="59" t="n">
        <v>0</v>
      </c>
      <c r="BN10" s="59" t="n">
        <v>0</v>
      </c>
      <c r="BO10" s="59" t="n">
        <v>6222</v>
      </c>
      <c r="BP10" s="59" t="n">
        <v>0</v>
      </c>
      <c r="BQ10" s="59" t="n">
        <v>0</v>
      </c>
      <c r="BR10" s="59" t="n">
        <v>1391</v>
      </c>
      <c r="BS10" s="60" t="n">
        <v>0</v>
      </c>
    </row>
    <row r="11" customFormat="false" ht="12.8" hidden="false" customHeight="false" outlineLevel="0" collapsed="false">
      <c r="A11" s="52" t="s">
        <v>43</v>
      </c>
      <c r="B11" s="52" t="s">
        <v>97</v>
      </c>
      <c r="C11" s="53" t="s">
        <v>98</v>
      </c>
      <c r="D11" s="53" t="n">
        <v>2.5</v>
      </c>
      <c r="E11" s="53" t="n">
        <v>30.1</v>
      </c>
      <c r="F11" s="53" t="n">
        <v>5.12</v>
      </c>
      <c r="G11" s="53" t="n">
        <v>31.9</v>
      </c>
      <c r="H11" s="61"/>
      <c r="I11" s="58" t="n">
        <v>94</v>
      </c>
      <c r="J11" s="59" t="n">
        <v>45568</v>
      </c>
      <c r="K11" s="59" t="n">
        <v>56</v>
      </c>
      <c r="L11" s="59" t="n">
        <v>0</v>
      </c>
      <c r="M11" s="59" t="n">
        <v>13979</v>
      </c>
      <c r="N11" s="59" t="n">
        <v>0</v>
      </c>
      <c r="O11" s="59" t="n">
        <v>0</v>
      </c>
      <c r="P11" s="59" t="n">
        <v>0</v>
      </c>
      <c r="Q11" s="59" t="n">
        <v>0</v>
      </c>
      <c r="R11" s="59" t="n">
        <v>26</v>
      </c>
      <c r="S11" s="59" t="n">
        <v>0</v>
      </c>
      <c r="T11" s="59" t="n">
        <v>44</v>
      </c>
      <c r="U11" s="59" t="n">
        <v>6746</v>
      </c>
      <c r="V11" s="59" t="n">
        <v>0</v>
      </c>
      <c r="W11" s="59" t="n">
        <v>41</v>
      </c>
      <c r="X11" s="59" t="n">
        <v>0</v>
      </c>
      <c r="Y11" s="59" t="n">
        <v>65</v>
      </c>
      <c r="Z11" s="59" t="n">
        <v>0</v>
      </c>
      <c r="AA11" s="59" t="n">
        <v>1515</v>
      </c>
      <c r="AB11" s="59" t="n">
        <v>0</v>
      </c>
      <c r="AC11" s="59" t="n">
        <v>50</v>
      </c>
      <c r="AD11" s="59" t="n">
        <v>0</v>
      </c>
      <c r="AE11" s="59" t="n">
        <v>0</v>
      </c>
      <c r="AF11" s="59" t="n">
        <v>523</v>
      </c>
      <c r="AG11" s="59" t="n">
        <v>0</v>
      </c>
      <c r="AH11" s="59" t="n">
        <v>0</v>
      </c>
      <c r="AI11" s="59" t="n">
        <v>110</v>
      </c>
      <c r="AJ11" s="59" t="n">
        <v>0</v>
      </c>
      <c r="AK11" s="59" t="n">
        <v>80</v>
      </c>
      <c r="AL11" s="59" t="n">
        <v>0</v>
      </c>
      <c r="AM11" s="59" t="n">
        <v>0</v>
      </c>
      <c r="AN11" s="59" t="n">
        <v>121</v>
      </c>
      <c r="AO11" s="59" t="n">
        <v>0</v>
      </c>
      <c r="AP11" s="59" t="n">
        <v>8065</v>
      </c>
      <c r="AQ11" s="59" t="n">
        <v>122</v>
      </c>
      <c r="AR11" s="59" t="n">
        <v>54</v>
      </c>
      <c r="AS11" s="59" t="n">
        <v>52</v>
      </c>
      <c r="AT11" s="59" t="n">
        <v>12378</v>
      </c>
      <c r="AU11" s="59" t="n">
        <v>42</v>
      </c>
      <c r="AV11" s="59" t="n">
        <v>244</v>
      </c>
      <c r="AW11" s="59" t="n">
        <v>0</v>
      </c>
      <c r="AX11" s="59" t="n">
        <v>0</v>
      </c>
      <c r="AY11" s="59" t="n">
        <v>0</v>
      </c>
      <c r="AZ11" s="59" t="n">
        <v>0</v>
      </c>
      <c r="BA11" s="59" t="n">
        <v>40</v>
      </c>
      <c r="BB11" s="59" t="n">
        <v>78</v>
      </c>
      <c r="BC11" s="59" t="n">
        <v>44</v>
      </c>
      <c r="BD11" s="59" t="n">
        <v>0</v>
      </c>
      <c r="BE11" s="59" t="n">
        <v>215</v>
      </c>
      <c r="BF11" s="59" t="n">
        <v>0</v>
      </c>
      <c r="BG11" s="59" t="n">
        <v>0</v>
      </c>
      <c r="BH11" s="59" t="n">
        <v>19601</v>
      </c>
      <c r="BI11" s="59" t="n">
        <v>54</v>
      </c>
      <c r="BJ11" s="59" t="n">
        <v>32439</v>
      </c>
      <c r="BK11" s="59" t="n">
        <v>0</v>
      </c>
      <c r="BL11" s="59" t="n">
        <v>0</v>
      </c>
      <c r="BM11" s="59" t="n">
        <v>0</v>
      </c>
      <c r="BN11" s="59" t="n">
        <v>90</v>
      </c>
      <c r="BO11" s="59" t="n">
        <v>211</v>
      </c>
      <c r="BP11" s="59" t="n">
        <v>0</v>
      </c>
      <c r="BQ11" s="59" t="n">
        <v>27</v>
      </c>
      <c r="BR11" s="59" t="n">
        <v>0</v>
      </c>
      <c r="BS11" s="60" t="n">
        <v>51</v>
      </c>
    </row>
    <row r="12" customFormat="false" ht="12.8" hidden="false" customHeight="false" outlineLevel="0" collapsed="false">
      <c r="A12" s="52" t="s">
        <v>73</v>
      </c>
      <c r="B12" s="52" t="s">
        <v>97</v>
      </c>
      <c r="C12" s="53" t="s">
        <v>98</v>
      </c>
      <c r="D12" s="53" t="n">
        <v>2.5</v>
      </c>
      <c r="E12" s="53" t="n">
        <v>30.7</v>
      </c>
      <c r="F12" s="53" t="n">
        <v>5.12</v>
      </c>
      <c r="G12" s="53" t="n">
        <v>31.9</v>
      </c>
      <c r="H12" s="61"/>
      <c r="I12" s="58" t="n">
        <v>0</v>
      </c>
      <c r="J12" s="59" t="n">
        <v>0</v>
      </c>
      <c r="K12" s="59" t="n">
        <v>0</v>
      </c>
      <c r="L12" s="59" t="n">
        <v>0</v>
      </c>
      <c r="M12" s="59" t="n">
        <v>0</v>
      </c>
      <c r="N12" s="59" t="n">
        <v>0</v>
      </c>
      <c r="O12" s="59" t="n">
        <v>0</v>
      </c>
      <c r="P12" s="59" t="n">
        <v>0</v>
      </c>
      <c r="Q12" s="59" t="n">
        <v>0</v>
      </c>
      <c r="R12" s="59" t="n">
        <v>0</v>
      </c>
      <c r="S12" s="59" t="n">
        <v>0</v>
      </c>
      <c r="T12" s="59" t="n">
        <v>0</v>
      </c>
      <c r="U12" s="59" t="n">
        <v>0</v>
      </c>
      <c r="V12" s="59" t="n">
        <v>0</v>
      </c>
      <c r="W12" s="59" t="n">
        <v>0</v>
      </c>
      <c r="X12" s="59" t="n">
        <v>0</v>
      </c>
      <c r="Y12" s="59" t="n">
        <v>0</v>
      </c>
      <c r="Z12" s="59" t="n">
        <v>0</v>
      </c>
      <c r="AA12" s="59" t="n">
        <v>0</v>
      </c>
      <c r="AB12" s="59" t="n">
        <v>0</v>
      </c>
      <c r="AC12" s="59" t="n">
        <v>0</v>
      </c>
      <c r="AD12" s="59" t="n">
        <v>0</v>
      </c>
      <c r="AE12" s="59" t="n">
        <v>0</v>
      </c>
      <c r="AF12" s="59" t="n">
        <v>0</v>
      </c>
      <c r="AG12" s="59" t="n">
        <v>0</v>
      </c>
      <c r="AH12" s="59" t="n">
        <v>0</v>
      </c>
      <c r="AI12" s="59" t="n">
        <v>0</v>
      </c>
      <c r="AJ12" s="59" t="n">
        <v>63902</v>
      </c>
      <c r="AK12" s="59" t="n">
        <v>1321</v>
      </c>
      <c r="AL12" s="59" t="n">
        <v>3825</v>
      </c>
      <c r="AM12" s="59" t="n">
        <v>0</v>
      </c>
      <c r="AN12" s="59" t="n">
        <v>0</v>
      </c>
      <c r="AO12" s="59" t="n">
        <v>0</v>
      </c>
      <c r="AP12" s="59" t="n">
        <v>0</v>
      </c>
      <c r="AQ12" s="59" t="n">
        <v>9382</v>
      </c>
      <c r="AR12" s="59" t="n">
        <v>0</v>
      </c>
      <c r="AS12" s="59" t="n">
        <v>0</v>
      </c>
      <c r="AT12" s="59" t="n">
        <v>0</v>
      </c>
      <c r="AU12" s="59" t="n">
        <v>0</v>
      </c>
      <c r="AV12" s="59" t="n">
        <v>0</v>
      </c>
      <c r="AW12" s="59" t="n">
        <v>0</v>
      </c>
      <c r="AX12" s="59" t="n">
        <v>0</v>
      </c>
      <c r="AY12" s="59" t="n">
        <v>0</v>
      </c>
      <c r="AZ12" s="59" t="n">
        <v>0</v>
      </c>
      <c r="BA12" s="59" t="n">
        <v>0</v>
      </c>
      <c r="BB12" s="59" t="n">
        <v>0</v>
      </c>
      <c r="BC12" s="59" t="n">
        <v>0</v>
      </c>
      <c r="BD12" s="59" t="n">
        <v>0</v>
      </c>
      <c r="BE12" s="59" t="n">
        <v>0</v>
      </c>
      <c r="BF12" s="59" t="n">
        <v>0</v>
      </c>
      <c r="BG12" s="59" t="n">
        <v>0</v>
      </c>
      <c r="BH12" s="59" t="n">
        <v>0</v>
      </c>
      <c r="BI12" s="59" t="n">
        <v>0</v>
      </c>
      <c r="BJ12" s="59" t="n">
        <v>0</v>
      </c>
      <c r="BK12" s="59" t="n">
        <v>0</v>
      </c>
      <c r="BL12" s="59" t="n">
        <v>0</v>
      </c>
      <c r="BM12" s="59" t="n">
        <v>0</v>
      </c>
      <c r="BN12" s="59" t="n">
        <v>0</v>
      </c>
      <c r="BO12" s="59" t="n">
        <v>10027</v>
      </c>
      <c r="BP12" s="59" t="n">
        <v>0</v>
      </c>
      <c r="BQ12" s="59" t="n">
        <v>0</v>
      </c>
      <c r="BR12" s="59" t="n">
        <v>0</v>
      </c>
      <c r="BS12" s="60" t="n">
        <v>0</v>
      </c>
    </row>
    <row r="13" customFormat="false" ht="12.8" hidden="false" customHeight="false" outlineLevel="0" collapsed="false">
      <c r="A13" s="53" t="s">
        <v>75</v>
      </c>
      <c r="B13" s="52" t="s">
        <v>97</v>
      </c>
      <c r="C13" s="53" t="s">
        <v>98</v>
      </c>
      <c r="D13" s="53" t="n">
        <v>2.5</v>
      </c>
      <c r="E13" s="53" t="n">
        <v>30.7</v>
      </c>
      <c r="F13" s="53" t="n">
        <v>5.12</v>
      </c>
      <c r="G13" s="53" t="n">
        <v>31.9</v>
      </c>
      <c r="H13" s="61"/>
      <c r="I13" s="62" t="n">
        <v>64</v>
      </c>
      <c r="J13" s="63" t="n">
        <v>35315</v>
      </c>
      <c r="K13" s="63" t="n">
        <v>0</v>
      </c>
      <c r="L13" s="63" t="n">
        <v>774</v>
      </c>
      <c r="M13" s="63" t="n">
        <v>15280</v>
      </c>
      <c r="N13" s="63" t="n">
        <v>37</v>
      </c>
      <c r="O13" s="63" t="n">
        <v>0</v>
      </c>
      <c r="P13" s="63" t="n">
        <v>47</v>
      </c>
      <c r="Q13" s="63" t="n">
        <v>0</v>
      </c>
      <c r="R13" s="63" t="n">
        <v>0</v>
      </c>
      <c r="S13" s="63" t="n">
        <v>0</v>
      </c>
      <c r="T13" s="63" t="n">
        <v>35</v>
      </c>
      <c r="U13" s="63" t="n">
        <v>5367</v>
      </c>
      <c r="V13" s="63" t="n">
        <v>0</v>
      </c>
      <c r="W13" s="63" t="n">
        <v>0</v>
      </c>
      <c r="X13" s="63" t="n">
        <v>0</v>
      </c>
      <c r="Y13" s="63" t="n">
        <v>42</v>
      </c>
      <c r="Z13" s="63" t="n">
        <v>0</v>
      </c>
      <c r="AA13" s="63" t="n">
        <v>1736</v>
      </c>
      <c r="AB13" s="63" t="n">
        <v>0</v>
      </c>
      <c r="AC13" s="63" t="n">
        <v>0</v>
      </c>
      <c r="AD13" s="63" t="n">
        <v>0</v>
      </c>
      <c r="AE13" s="63" t="n">
        <v>0</v>
      </c>
      <c r="AF13" s="63" t="n">
        <v>270</v>
      </c>
      <c r="AG13" s="63" t="n">
        <v>0</v>
      </c>
      <c r="AH13" s="63" t="n">
        <v>0</v>
      </c>
      <c r="AI13" s="63" t="n">
        <v>114</v>
      </c>
      <c r="AJ13" s="63" t="n">
        <v>0</v>
      </c>
      <c r="AK13" s="63" t="n">
        <v>78</v>
      </c>
      <c r="AL13" s="63" t="n">
        <v>0</v>
      </c>
      <c r="AM13" s="63" t="n">
        <v>0</v>
      </c>
      <c r="AN13" s="63" t="n">
        <v>94</v>
      </c>
      <c r="AO13" s="63" t="n">
        <v>0</v>
      </c>
      <c r="AP13" s="63" t="n">
        <v>6416</v>
      </c>
      <c r="AQ13" s="63" t="n">
        <v>146</v>
      </c>
      <c r="AR13" s="63" t="n">
        <v>31</v>
      </c>
      <c r="AS13" s="63" t="n">
        <v>40</v>
      </c>
      <c r="AT13" s="63" t="n">
        <v>11337</v>
      </c>
      <c r="AU13" s="63" t="n">
        <v>49</v>
      </c>
      <c r="AV13" s="63" t="n">
        <v>136</v>
      </c>
      <c r="AW13" s="63" t="n">
        <v>0</v>
      </c>
      <c r="AX13" s="63" t="n">
        <v>0</v>
      </c>
      <c r="AY13" s="63" t="n">
        <v>0</v>
      </c>
      <c r="AZ13" s="63" t="n">
        <v>0</v>
      </c>
      <c r="BA13" s="63" t="n">
        <v>0</v>
      </c>
      <c r="BB13" s="63" t="n">
        <v>66</v>
      </c>
      <c r="BC13" s="63" t="n">
        <v>37</v>
      </c>
      <c r="BD13" s="63" t="n">
        <v>0</v>
      </c>
      <c r="BE13" s="63" t="n">
        <v>154</v>
      </c>
      <c r="BF13" s="63" t="n">
        <v>0</v>
      </c>
      <c r="BG13" s="63" t="n">
        <v>0</v>
      </c>
      <c r="BH13" s="63" t="n">
        <v>15902</v>
      </c>
      <c r="BI13" s="63" t="n">
        <v>82</v>
      </c>
      <c r="BJ13" s="63" t="n">
        <v>22627</v>
      </c>
      <c r="BK13" s="63" t="n">
        <v>0</v>
      </c>
      <c r="BL13" s="63" t="n">
        <v>28</v>
      </c>
      <c r="BM13" s="63" t="n">
        <v>0</v>
      </c>
      <c r="BN13" s="63" t="n">
        <v>86</v>
      </c>
      <c r="BO13" s="63" t="n">
        <v>221</v>
      </c>
      <c r="BP13" s="63" t="n">
        <v>56</v>
      </c>
      <c r="BQ13" s="63" t="n">
        <v>0</v>
      </c>
      <c r="BR13" s="63" t="n">
        <v>0</v>
      </c>
      <c r="BS13" s="64" t="n">
        <v>0</v>
      </c>
    </row>
  </sheetData>
  <mergeCells count="3">
    <mergeCell ref="H2:H5"/>
    <mergeCell ref="H6:H9"/>
    <mergeCell ref="H10:H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9296875" defaultRowHeight="12.8" zeroHeight="false" outlineLevelRow="0" outlineLevelCol="0"/>
  <cols>
    <col collapsed="false" customWidth="true" hidden="false" outlineLevel="0" max="3" min="3" style="0" width="18.38"/>
  </cols>
  <sheetData>
    <row r="1" customFormat="false" ht="12.8" hidden="false" customHeight="false" outlineLevel="0" collapsed="false">
      <c r="A1" s="47" t="s">
        <v>83</v>
      </c>
      <c r="B1" s="47" t="s">
        <v>84</v>
      </c>
      <c r="C1" s="48" t="s">
        <v>85</v>
      </c>
      <c r="D1" s="48" t="s">
        <v>86</v>
      </c>
      <c r="E1" s="48" t="s">
        <v>87</v>
      </c>
      <c r="F1" s="48" t="s">
        <v>88</v>
      </c>
      <c r="G1" s="48" t="s">
        <v>89</v>
      </c>
    </row>
    <row r="2" customFormat="false" ht="12.8" hidden="false" customHeight="false" outlineLevel="0" collapsed="false">
      <c r="A2" s="52" t="s">
        <v>4</v>
      </c>
      <c r="B2" s="52" t="s">
        <v>91</v>
      </c>
      <c r="C2" s="53" t="s">
        <v>92</v>
      </c>
      <c r="D2" s="53" t="n">
        <v>2.4</v>
      </c>
      <c r="E2" s="53" t="n">
        <v>31</v>
      </c>
      <c r="F2" s="53" t="n">
        <v>5.29</v>
      </c>
      <c r="G2" s="53" t="n">
        <v>30.7</v>
      </c>
    </row>
    <row r="3" customFormat="false" ht="12.8" hidden="false" customHeight="false" outlineLevel="0" collapsed="false">
      <c r="A3" s="52" t="s">
        <v>9</v>
      </c>
      <c r="B3" s="52" t="s">
        <v>91</v>
      </c>
      <c r="C3" s="53" t="s">
        <v>92</v>
      </c>
      <c r="D3" s="53" t="n">
        <v>2.4</v>
      </c>
      <c r="E3" s="53" t="n">
        <v>31</v>
      </c>
      <c r="F3" s="53" t="n">
        <v>5.29</v>
      </c>
      <c r="G3" s="53" t="n">
        <v>30.7</v>
      </c>
    </row>
    <row r="4" customFormat="false" ht="12.8" hidden="false" customHeight="false" outlineLevel="0" collapsed="false">
      <c r="A4" s="52" t="s">
        <v>12</v>
      </c>
      <c r="B4" s="52" t="s">
        <v>91</v>
      </c>
      <c r="C4" s="53" t="s">
        <v>92</v>
      </c>
      <c r="D4" s="53" t="n">
        <v>2.4</v>
      </c>
      <c r="E4" s="53" t="n">
        <v>31</v>
      </c>
      <c r="F4" s="53" t="n">
        <v>5.29</v>
      </c>
      <c r="G4" s="53" t="n">
        <v>30.7</v>
      </c>
    </row>
    <row r="5" customFormat="false" ht="12.8" hidden="false" customHeight="false" outlineLevel="0" collapsed="false">
      <c r="A5" s="52" t="s">
        <v>14</v>
      </c>
      <c r="B5" s="52" t="s">
        <v>91</v>
      </c>
      <c r="C5" s="53" t="s">
        <v>92</v>
      </c>
      <c r="D5" s="53" t="n">
        <v>2.4</v>
      </c>
      <c r="E5" s="53" t="n">
        <v>31</v>
      </c>
      <c r="F5" s="53" t="n">
        <v>5.29</v>
      </c>
      <c r="G5" s="53" t="n">
        <v>30.7</v>
      </c>
    </row>
    <row r="6" customFormat="false" ht="12.8" hidden="false" customHeight="false" outlineLevel="0" collapsed="false">
      <c r="A6" s="52" t="s">
        <v>17</v>
      </c>
      <c r="B6" s="52" t="s">
        <v>94</v>
      </c>
      <c r="C6" s="53" t="s">
        <v>95</v>
      </c>
      <c r="D6" s="53" t="n">
        <v>3.1</v>
      </c>
      <c r="E6" s="53" t="n">
        <v>30.8</v>
      </c>
      <c r="F6" s="53" t="n">
        <v>5.19</v>
      </c>
      <c r="G6" s="53" t="n">
        <v>32.4</v>
      </c>
    </row>
    <row r="7" customFormat="false" ht="12.8" hidden="false" customHeight="false" outlineLevel="0" collapsed="false">
      <c r="A7" s="52" t="s">
        <v>20</v>
      </c>
      <c r="B7" s="52" t="s">
        <v>94</v>
      </c>
      <c r="C7" s="53" t="s">
        <v>95</v>
      </c>
      <c r="D7" s="53" t="n">
        <v>3.1</v>
      </c>
      <c r="E7" s="53" t="n">
        <v>30.8</v>
      </c>
      <c r="F7" s="53" t="n">
        <v>5.19</v>
      </c>
      <c r="G7" s="53" t="n">
        <v>32.4</v>
      </c>
    </row>
    <row r="8" customFormat="false" ht="12.8" hidden="false" customHeight="false" outlineLevel="0" collapsed="false">
      <c r="A8" s="52" t="s">
        <v>25</v>
      </c>
      <c r="B8" s="52" t="s">
        <v>94</v>
      </c>
      <c r="C8" s="53" t="s">
        <v>95</v>
      </c>
      <c r="D8" s="53" t="n">
        <v>3.1</v>
      </c>
      <c r="E8" s="53" t="n">
        <v>30.8</v>
      </c>
      <c r="F8" s="53" t="n">
        <v>5.19</v>
      </c>
      <c r="G8" s="53" t="n">
        <v>32.4</v>
      </c>
    </row>
    <row r="9" customFormat="false" ht="12.8" hidden="false" customHeight="false" outlineLevel="0" collapsed="false">
      <c r="A9" s="52" t="s">
        <v>31</v>
      </c>
      <c r="B9" s="52" t="s">
        <v>94</v>
      </c>
      <c r="C9" s="53" t="s">
        <v>95</v>
      </c>
      <c r="D9" s="53" t="n">
        <v>3.1</v>
      </c>
      <c r="E9" s="53" t="n">
        <v>30.8</v>
      </c>
      <c r="F9" s="53" t="n">
        <v>5.19</v>
      </c>
      <c r="G9" s="53" t="n">
        <v>32.4</v>
      </c>
    </row>
    <row r="10" customFormat="false" ht="12.8" hidden="false" customHeight="false" outlineLevel="0" collapsed="false">
      <c r="A10" s="52" t="s">
        <v>35</v>
      </c>
      <c r="B10" s="52" t="s">
        <v>97</v>
      </c>
      <c r="C10" s="53" t="s">
        <v>98</v>
      </c>
      <c r="D10" s="53" t="n">
        <v>2.5</v>
      </c>
      <c r="E10" s="53" t="n">
        <v>30.7</v>
      </c>
      <c r="F10" s="53" t="n">
        <v>5.12</v>
      </c>
      <c r="G10" s="53" t="n">
        <v>31.9</v>
      </c>
    </row>
    <row r="11" customFormat="false" ht="12.8" hidden="false" customHeight="false" outlineLevel="0" collapsed="false">
      <c r="A11" s="52" t="s">
        <v>43</v>
      </c>
      <c r="B11" s="52" t="s">
        <v>97</v>
      </c>
      <c r="C11" s="53" t="s">
        <v>98</v>
      </c>
      <c r="D11" s="53" t="n">
        <v>2.5</v>
      </c>
      <c r="E11" s="53" t="n">
        <v>30.1</v>
      </c>
      <c r="F11" s="53" t="n">
        <v>5.12</v>
      </c>
      <c r="G11" s="53" t="n">
        <v>31.9</v>
      </c>
    </row>
    <row r="12" customFormat="false" ht="12.8" hidden="false" customHeight="false" outlineLevel="0" collapsed="false">
      <c r="A12" s="52" t="s">
        <v>73</v>
      </c>
      <c r="B12" s="52" t="s">
        <v>97</v>
      </c>
      <c r="C12" s="53" t="s">
        <v>98</v>
      </c>
      <c r="D12" s="53" t="n">
        <v>2.5</v>
      </c>
      <c r="E12" s="53" t="n">
        <v>30.7</v>
      </c>
      <c r="F12" s="53" t="n">
        <v>5.12</v>
      </c>
      <c r="G12" s="53" t="n">
        <v>31.9</v>
      </c>
    </row>
    <row r="13" customFormat="false" ht="12.8" hidden="false" customHeight="false" outlineLevel="0" collapsed="false">
      <c r="A13" s="53" t="s">
        <v>75</v>
      </c>
      <c r="B13" s="52" t="s">
        <v>97</v>
      </c>
      <c r="C13" s="53" t="s">
        <v>98</v>
      </c>
      <c r="D13" s="53" t="n">
        <v>2.5</v>
      </c>
      <c r="E13" s="53" t="n">
        <v>30.7</v>
      </c>
      <c r="F13" s="53" t="n">
        <v>5.12</v>
      </c>
      <c r="G13" s="53" t="n">
        <v>31.9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3.2" zeroHeight="false" outlineLevelRow="0" outlineLevelCol="0"/>
  <cols>
    <col collapsed="false" customWidth="true" hidden="false" outlineLevel="0" max="1" min="1" style="65" width="27.41"/>
    <col collapsed="false" customWidth="true" hidden="false" outlineLevel="0" max="2" min="2" style="65" width="14.08"/>
    <col collapsed="false" customWidth="true" hidden="false" outlineLevel="0" max="3" min="3" style="65" width="9.16"/>
    <col collapsed="false" customWidth="true" hidden="false" outlineLevel="0" max="4" min="4" style="65" width="30.63"/>
    <col collapsed="false" customWidth="false" hidden="false" outlineLevel="0" max="1024" min="5" style="65" width="11.52"/>
  </cols>
  <sheetData>
    <row r="1" customFormat="false" ht="13.2" hidden="false" customHeight="false" outlineLevel="0" collapsed="false">
      <c r="A1" s="66" t="s">
        <v>100</v>
      </c>
      <c r="B1" s="66" t="s">
        <v>101</v>
      </c>
      <c r="C1" s="66" t="s">
        <v>102</v>
      </c>
      <c r="D1" s="0"/>
      <c r="E1" s="0"/>
      <c r="F1" s="0"/>
    </row>
    <row r="2" customFormat="false" ht="13.2" hidden="false" customHeight="false" outlineLevel="0" collapsed="false">
      <c r="A2" s="0" t="s">
        <v>103</v>
      </c>
      <c r="B2" s="0" t="s">
        <v>104</v>
      </c>
      <c r="C2" s="65" t="n">
        <v>20</v>
      </c>
      <c r="D2" s="0"/>
      <c r="E2" s="0"/>
      <c r="F2" s="0"/>
    </row>
    <row r="3" customFormat="false" ht="13.2" hidden="false" customHeight="false" outlineLevel="0" collapsed="false">
      <c r="A3" s="0" t="s">
        <v>105</v>
      </c>
      <c r="B3" s="0" t="s">
        <v>106</v>
      </c>
      <c r="C3" s="65" t="n">
        <v>42</v>
      </c>
      <c r="D3" s="0"/>
      <c r="E3" s="0"/>
      <c r="F3" s="0"/>
    </row>
    <row r="4" customFormat="false" ht="13.2" hidden="false" customHeight="false" outlineLevel="0" collapsed="false">
      <c r="A4" s="0" t="s">
        <v>22</v>
      </c>
      <c r="B4" s="0" t="s">
        <v>107</v>
      </c>
      <c r="C4" s="65" t="n">
        <v>3</v>
      </c>
      <c r="D4" s="0"/>
      <c r="E4" s="0"/>
      <c r="F4" s="0"/>
    </row>
    <row r="5" customFormat="false" ht="13.2" hidden="false" customHeight="false" outlineLevel="0" collapsed="false">
      <c r="A5" s="0" t="s">
        <v>108</v>
      </c>
      <c r="B5" s="0" t="s">
        <v>109</v>
      </c>
      <c r="C5" s="65" t="n">
        <v>4</v>
      </c>
      <c r="D5" s="0"/>
      <c r="E5" s="0"/>
      <c r="F5" s="0"/>
    </row>
    <row r="6" customFormat="false" ht="13.2" hidden="false" customHeight="false" outlineLevel="0" collapsed="false">
      <c r="A6" s="0" t="s">
        <v>110</v>
      </c>
      <c r="B6" s="0" t="s">
        <v>111</v>
      </c>
      <c r="C6" s="65" t="n">
        <v>21</v>
      </c>
      <c r="D6" s="0"/>
      <c r="E6" s="0"/>
      <c r="F6" s="0"/>
    </row>
    <row r="7" customFormat="false" ht="13.2" hidden="false" customHeight="false" outlineLevel="0" collapsed="false">
      <c r="A7" s="0" t="s">
        <v>18</v>
      </c>
      <c r="B7" s="0" t="s">
        <v>109</v>
      </c>
      <c r="C7" s="65" t="n">
        <v>55</v>
      </c>
      <c r="D7" s="0"/>
      <c r="E7" s="0"/>
      <c r="F7" s="0"/>
    </row>
    <row r="8" customFormat="false" ht="13.2" hidden="false" customHeight="false" outlineLevel="0" collapsed="false">
      <c r="A8" s="0" t="s">
        <v>39</v>
      </c>
      <c r="B8" s="0" t="s">
        <v>112</v>
      </c>
      <c r="C8" s="65" t="n">
        <v>61</v>
      </c>
      <c r="D8" s="0"/>
      <c r="E8" s="0"/>
      <c r="F8" s="0"/>
    </row>
    <row r="9" customFormat="false" ht="13.2" hidden="false" customHeight="false" outlineLevel="0" collapsed="false">
      <c r="A9" s="0" t="s">
        <v>113</v>
      </c>
      <c r="B9" s="0" t="s">
        <v>114</v>
      </c>
      <c r="C9" s="65" t="n">
        <v>37</v>
      </c>
      <c r="D9" s="0"/>
      <c r="E9" s="0"/>
      <c r="F9" s="0"/>
    </row>
    <row r="10" customFormat="false" ht="13.2" hidden="false" customHeight="false" outlineLevel="0" collapsed="false">
      <c r="A10" s="0" t="s">
        <v>5</v>
      </c>
      <c r="B10" s="0" t="s">
        <v>114</v>
      </c>
      <c r="C10" s="65" t="n">
        <v>49</v>
      </c>
      <c r="D10" s="0"/>
      <c r="E10" s="0"/>
      <c r="F10" s="0"/>
    </row>
    <row r="11" customFormat="false" ht="13.2" hidden="false" customHeight="false" outlineLevel="0" collapsed="false">
      <c r="A11" s="0" t="s">
        <v>115</v>
      </c>
      <c r="B11" s="0" t="s">
        <v>114</v>
      </c>
      <c r="C11" s="65" t="n">
        <v>18</v>
      </c>
      <c r="D11" s="0"/>
      <c r="E11" s="0"/>
      <c r="F11" s="0"/>
    </row>
    <row r="12" customFormat="false" ht="13.2" hidden="false" customHeight="false" outlineLevel="0" collapsed="false">
      <c r="A12" s="0" t="s">
        <v>116</v>
      </c>
      <c r="B12" s="0" t="s">
        <v>114</v>
      </c>
      <c r="C12" s="65" t="n">
        <v>11</v>
      </c>
      <c r="D12" s="0"/>
      <c r="E12" s="0"/>
      <c r="F12" s="0"/>
    </row>
    <row r="13" customFormat="false" ht="13.2" hidden="false" customHeight="false" outlineLevel="0" collapsed="false">
      <c r="A13" s="0" t="s">
        <v>117</v>
      </c>
      <c r="B13" s="0" t="s">
        <v>114</v>
      </c>
      <c r="C13" s="65" t="n">
        <v>14</v>
      </c>
      <c r="D13" s="0"/>
      <c r="E13" s="0"/>
      <c r="F13" s="0"/>
    </row>
    <row r="14" customFormat="false" ht="13.2" hidden="false" customHeight="false" outlineLevel="0" collapsed="false">
      <c r="A14" s="0" t="s">
        <v>26</v>
      </c>
      <c r="B14" s="0" t="s">
        <v>114</v>
      </c>
      <c r="C14" s="65" t="n">
        <v>6</v>
      </c>
      <c r="D14" s="0"/>
      <c r="E14" s="0"/>
      <c r="F14" s="0"/>
    </row>
    <row r="15" customFormat="false" ht="13.2" hidden="false" customHeight="false" outlineLevel="0" collapsed="false">
      <c r="A15" s="0" t="s">
        <v>32</v>
      </c>
      <c r="B15" s="0" t="s">
        <v>118</v>
      </c>
      <c r="C15" s="65" t="n">
        <v>21</v>
      </c>
      <c r="D15" s="0"/>
      <c r="E15" s="0"/>
      <c r="F15" s="0"/>
    </row>
    <row r="16" customFormat="false" ht="13.2" hidden="false" customHeight="false" outlineLevel="0" collapsed="false">
      <c r="A16" s="0" t="s">
        <v>119</v>
      </c>
      <c r="B16" s="0" t="s">
        <v>120</v>
      </c>
      <c r="C16" s="65" t="n">
        <v>2</v>
      </c>
      <c r="D16" s="0"/>
      <c r="E16" s="0"/>
      <c r="F16" s="0"/>
    </row>
    <row r="17" customFormat="false" ht="13.2" hidden="false" customHeight="false" outlineLevel="0" collapsed="false">
      <c r="A17" s="0" t="s">
        <v>121</v>
      </c>
      <c r="B17" s="0" t="s">
        <v>122</v>
      </c>
      <c r="C17" s="65" t="n">
        <v>6</v>
      </c>
      <c r="D17" s="0"/>
      <c r="E17" s="0"/>
      <c r="F17" s="0"/>
    </row>
    <row r="18" customFormat="false" ht="13.2" hidden="false" customHeight="false" outlineLevel="0" collapsed="false">
      <c r="A18" s="0" t="s">
        <v>10</v>
      </c>
      <c r="B18" s="0" t="s">
        <v>118</v>
      </c>
      <c r="C18" s="65" t="n">
        <v>72</v>
      </c>
      <c r="D18" s="0"/>
      <c r="E18" s="0"/>
      <c r="F18" s="0"/>
    </row>
    <row r="19" customFormat="false" ht="13.2" hidden="false" customHeight="false" outlineLevel="0" collapsed="false">
      <c r="A19" s="0" t="s">
        <v>37</v>
      </c>
      <c r="B19" s="0" t="s">
        <v>106</v>
      </c>
      <c r="C19" s="65" t="n">
        <v>44</v>
      </c>
      <c r="D19" s="0"/>
      <c r="E19" s="0"/>
      <c r="F19" s="0"/>
    </row>
    <row r="20" customFormat="false" ht="13.2" hidden="false" customHeight="false" outlineLevel="0" collapsed="false">
      <c r="A20" s="0" t="s">
        <v>23</v>
      </c>
      <c r="B20" s="0" t="s">
        <v>123</v>
      </c>
      <c r="C20" s="65" t="n">
        <v>28</v>
      </c>
      <c r="D20" s="0"/>
      <c r="E20" s="0"/>
      <c r="F20" s="0"/>
    </row>
    <row r="21" customFormat="false" ht="13.2" hidden="false" customHeight="false" outlineLevel="0" collapsed="false">
      <c r="A21" s="0" t="s">
        <v>19</v>
      </c>
      <c r="B21" s="0" t="s">
        <v>123</v>
      </c>
      <c r="C21" s="65" t="n">
        <v>9</v>
      </c>
      <c r="D21" s="0"/>
      <c r="E21" s="0"/>
      <c r="F21" s="0"/>
    </row>
    <row r="22" customFormat="false" ht="13.2" hidden="false" customHeight="false" outlineLevel="0" collapsed="false">
      <c r="A22" s="0" t="s">
        <v>124</v>
      </c>
      <c r="B22" s="0" t="s">
        <v>125</v>
      </c>
      <c r="C22" s="65" t="n">
        <v>7</v>
      </c>
      <c r="D22" s="0"/>
      <c r="E22" s="0"/>
      <c r="F22" s="0"/>
    </row>
    <row r="23" customFormat="false" ht="13.2" hidden="false" customHeight="false" outlineLevel="0" collapsed="false">
      <c r="A23" s="0" t="s">
        <v>126</v>
      </c>
      <c r="B23" s="0" t="s">
        <v>127</v>
      </c>
      <c r="C23" s="65" t="n">
        <v>15</v>
      </c>
      <c r="D23" s="0"/>
      <c r="E23" s="0"/>
      <c r="F23" s="0"/>
    </row>
    <row r="24" customFormat="false" ht="13.2" hidden="false" customHeight="false" outlineLevel="0" collapsed="false">
      <c r="A24" s="0" t="s">
        <v>128</v>
      </c>
      <c r="B24" s="0" t="s">
        <v>127</v>
      </c>
      <c r="C24" s="65" t="n">
        <v>4</v>
      </c>
      <c r="D24" s="0"/>
      <c r="E24" s="0"/>
      <c r="F24" s="0"/>
    </row>
    <row r="25" customFormat="false" ht="13.2" hidden="false" customHeight="false" outlineLevel="0" collapsed="false">
      <c r="A25" s="0" t="s">
        <v>129</v>
      </c>
      <c r="B25" s="0" t="s">
        <v>130</v>
      </c>
      <c r="C25" s="65" t="n">
        <v>3</v>
      </c>
      <c r="D25" s="0"/>
      <c r="E25" s="0"/>
      <c r="F25" s="0"/>
    </row>
    <row r="26" customFormat="false" ht="13.2" hidden="false" customHeight="false" outlineLevel="0" collapsed="false">
      <c r="A26" s="0" t="s">
        <v>131</v>
      </c>
      <c r="B26" s="0" t="s">
        <v>112</v>
      </c>
      <c r="C26" s="65" t="n">
        <v>53</v>
      </c>
      <c r="D26" s="0"/>
      <c r="E26" s="0"/>
      <c r="F26" s="0"/>
    </row>
    <row r="27" customFormat="false" ht="13.2" hidden="false" customHeight="false" outlineLevel="0" collapsed="false">
      <c r="A27" s="0" t="s">
        <v>15</v>
      </c>
      <c r="B27" s="0" t="s">
        <v>132</v>
      </c>
      <c r="C27" s="65" t="n">
        <v>6</v>
      </c>
      <c r="D27" s="0"/>
      <c r="E27" s="0"/>
      <c r="F27" s="0"/>
    </row>
    <row r="28" customFormat="false" ht="13.2" hidden="false" customHeight="false" outlineLevel="0" collapsed="false">
      <c r="A28" s="0" t="s">
        <v>133</v>
      </c>
      <c r="B28" s="0" t="s">
        <v>134</v>
      </c>
      <c r="C28" s="65" t="n">
        <v>7</v>
      </c>
      <c r="D28" s="0"/>
      <c r="E28" s="0"/>
      <c r="F28" s="0"/>
    </row>
    <row r="29" customFormat="false" ht="13.2" hidden="false" customHeight="false" outlineLevel="0" collapsed="false">
      <c r="A29" s="0" t="s">
        <v>11</v>
      </c>
      <c r="B29" s="0" t="s">
        <v>135</v>
      </c>
      <c r="C29" s="65" t="n">
        <v>54</v>
      </c>
      <c r="D29" s="0"/>
      <c r="E29" s="0"/>
      <c r="F29" s="0"/>
    </row>
    <row r="30" customFormat="false" ht="13.2" hidden="false" customHeight="false" outlineLevel="0" collapsed="false">
      <c r="A30" s="0" t="s">
        <v>136</v>
      </c>
      <c r="B30" s="0" t="s">
        <v>123</v>
      </c>
      <c r="C30" s="65" t="n">
        <v>10</v>
      </c>
      <c r="D30" s="0"/>
      <c r="E30" s="0"/>
      <c r="F30" s="0"/>
    </row>
    <row r="31" customFormat="false" ht="13.2" hidden="false" customHeight="false" outlineLevel="0" collapsed="false">
      <c r="A31" s="66" t="n">
        <v>29</v>
      </c>
      <c r="C31" s="66" t="n">
        <f aca="false">SUM(C2:C30)</f>
        <v>682</v>
      </c>
      <c r="D31" s="0"/>
      <c r="E31" s="0"/>
      <c r="F31" s="0"/>
    </row>
    <row r="32" customFormat="false" ht="13.2" hidden="false" customHeight="false" outlineLevel="0" collapsed="false">
      <c r="D32" s="0"/>
      <c r="E32" s="0"/>
      <c r="F32" s="0"/>
    </row>
    <row r="33" customFormat="false" ht="13.2" hidden="false" customHeight="false" outlineLevel="0" collapsed="false">
      <c r="D33" s="0"/>
      <c r="E33" s="0"/>
      <c r="F33" s="0"/>
    </row>
    <row r="34" customFormat="false" ht="13.2" hidden="false" customHeight="false" outlineLevel="0" collapsed="false">
      <c r="D34" s="0"/>
      <c r="E34" s="0"/>
      <c r="F34" s="0"/>
    </row>
    <row r="35" customFormat="false" ht="13.2" hidden="false" customHeight="false" outlineLevel="0" collapsed="false">
      <c r="D35" s="0"/>
      <c r="E35" s="0"/>
      <c r="F35" s="0"/>
    </row>
    <row r="36" customFormat="false" ht="13.2" hidden="false" customHeight="false" outlineLevel="0" collapsed="false">
      <c r="D36" s="0"/>
      <c r="E36" s="0"/>
      <c r="F36" s="0"/>
    </row>
    <row r="37" customFormat="false" ht="13.2" hidden="false" customHeight="false" outlineLevel="0" collapsed="false">
      <c r="D37" s="0"/>
      <c r="E37" s="0"/>
      <c r="F37" s="0"/>
    </row>
    <row r="38" customFormat="false" ht="13.2" hidden="false" customHeight="false" outlineLevel="0" collapsed="false">
      <c r="D38" s="0"/>
      <c r="E38" s="0"/>
      <c r="F38" s="0"/>
    </row>
    <row r="39" customFormat="false" ht="13.2" hidden="false" customHeight="false" outlineLevel="0" collapsed="false">
      <c r="D39" s="0"/>
      <c r="E39" s="0"/>
      <c r="F39" s="0"/>
    </row>
    <row r="40" customFormat="false" ht="13.2" hidden="false" customHeight="false" outlineLevel="0" collapsed="false">
      <c r="D40" s="0"/>
      <c r="E40" s="0"/>
      <c r="F40" s="0"/>
    </row>
    <row r="41" customFormat="false" ht="13.2" hidden="false" customHeight="false" outlineLevel="0" collapsed="false">
      <c r="D41" s="0"/>
      <c r="E41" s="0"/>
      <c r="F41" s="0"/>
    </row>
    <row r="42" customFormat="false" ht="13.2" hidden="false" customHeight="false" outlineLevel="0" collapsed="false">
      <c r="D42" s="0"/>
      <c r="E42" s="0"/>
      <c r="F42" s="0"/>
    </row>
    <row r="43" customFormat="false" ht="13.2" hidden="false" customHeight="false" outlineLevel="0" collapsed="false">
      <c r="D43" s="0"/>
      <c r="E43" s="0"/>
      <c r="F43" s="0"/>
    </row>
    <row r="44" customFormat="false" ht="13.2" hidden="false" customHeight="false" outlineLevel="0" collapsed="false">
      <c r="D44" s="0"/>
      <c r="E44" s="0"/>
      <c r="F44" s="0"/>
    </row>
    <row r="45" customFormat="false" ht="13.2" hidden="false" customHeight="false" outlineLevel="0" collapsed="false">
      <c r="D45" s="0"/>
      <c r="E45" s="0"/>
      <c r="F45" s="0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A2" activeCellId="0" sqref="A2"/>
    </sheetView>
  </sheetViews>
  <sheetFormatPr defaultColWidth="11.7578125" defaultRowHeight="12.8" zeroHeight="false" outlineLevelRow="0" outlineLevelCol="0"/>
  <cols>
    <col collapsed="false" customWidth="true" hidden="false" outlineLevel="0" max="1" min="1" style="67" width="27.84"/>
    <col collapsed="false" customWidth="false" hidden="false" outlineLevel="0" max="1024" min="2" style="67" width="11.74"/>
  </cols>
  <sheetData>
    <row r="1" customFormat="false" ht="12.8" hidden="false" customHeight="false" outlineLevel="0" collapsed="false">
      <c r="A1" s="68" t="s">
        <v>100</v>
      </c>
      <c r="B1" s="68" t="s">
        <v>101</v>
      </c>
      <c r="C1" s="68" t="s">
        <v>102</v>
      </c>
    </row>
    <row r="2" customFormat="false" ht="12.8" hidden="false" customHeight="false" outlineLevel="0" collapsed="false">
      <c r="A2" s="67" t="s">
        <v>137</v>
      </c>
      <c r="B2" s="67" t="s">
        <v>138</v>
      </c>
      <c r="C2" s="69" t="n">
        <v>8</v>
      </c>
    </row>
    <row r="3" customFormat="false" ht="12.8" hidden="false" customHeight="false" outlineLevel="0" collapsed="false">
      <c r="A3" s="67" t="s">
        <v>139</v>
      </c>
      <c r="B3" s="67" t="s">
        <v>114</v>
      </c>
      <c r="C3" s="69" t="n">
        <v>3</v>
      </c>
    </row>
    <row r="4" customFormat="false" ht="12.8" hidden="false" customHeight="false" outlineLevel="0" collapsed="false">
      <c r="A4" s="67" t="s">
        <v>140</v>
      </c>
      <c r="B4" s="67" t="s">
        <v>104</v>
      </c>
      <c r="C4" s="69" t="n">
        <v>29</v>
      </c>
    </row>
    <row r="5" customFormat="false" ht="12.8" hidden="false" customHeight="false" outlineLevel="0" collapsed="false">
      <c r="A5" s="67" t="s">
        <v>129</v>
      </c>
      <c r="B5" s="67" t="s">
        <v>130</v>
      </c>
      <c r="C5" s="69" t="n">
        <v>15</v>
      </c>
    </row>
    <row r="6" customFormat="false" ht="12.8" hidden="false" customHeight="false" outlineLevel="0" collapsed="false">
      <c r="A6" s="67" t="s">
        <v>6</v>
      </c>
      <c r="B6" s="67" t="s">
        <v>141</v>
      </c>
      <c r="C6" s="69" t="n">
        <v>32</v>
      </c>
    </row>
    <row r="7" customFormat="false" ht="12.8" hidden="false" customHeight="false" outlineLevel="0" collapsed="false">
      <c r="A7" s="67" t="s">
        <v>15</v>
      </c>
      <c r="B7" s="67" t="s">
        <v>132</v>
      </c>
      <c r="C7" s="69" t="n">
        <v>26</v>
      </c>
    </row>
    <row r="8" customFormat="false" ht="12.8" hidden="false" customHeight="false" outlineLevel="0" collapsed="false">
      <c r="A8" s="67" t="s">
        <v>105</v>
      </c>
      <c r="B8" s="67" t="s">
        <v>106</v>
      </c>
      <c r="C8" s="69" t="n">
        <v>34</v>
      </c>
    </row>
    <row r="9" customFormat="false" ht="12.8" hidden="false" customHeight="false" outlineLevel="0" collapsed="false">
      <c r="A9" s="67" t="s">
        <v>22</v>
      </c>
      <c r="B9" s="67" t="s">
        <v>107</v>
      </c>
      <c r="C9" s="69" t="n">
        <v>8</v>
      </c>
    </row>
    <row r="10" customFormat="false" ht="12.8" hidden="false" customHeight="false" outlineLevel="0" collapsed="false">
      <c r="A10" s="67" t="s">
        <v>18</v>
      </c>
      <c r="B10" s="67" t="s">
        <v>109</v>
      </c>
      <c r="C10" s="69" t="n">
        <v>1</v>
      </c>
    </row>
    <row r="11" customFormat="false" ht="12.8" hidden="false" customHeight="false" outlineLevel="0" collapsed="false">
      <c r="A11" s="67" t="s">
        <v>142</v>
      </c>
      <c r="B11" s="67" t="s">
        <v>143</v>
      </c>
      <c r="C11" s="69" t="n">
        <v>3</v>
      </c>
    </row>
    <row r="12" customFormat="false" ht="12.8" hidden="false" customHeight="false" outlineLevel="0" collapsed="false">
      <c r="A12" s="67" t="s">
        <v>39</v>
      </c>
      <c r="B12" s="67" t="s">
        <v>112</v>
      </c>
      <c r="C12" s="69" t="n">
        <v>50</v>
      </c>
    </row>
    <row r="13" customFormat="false" ht="12.8" hidden="false" customHeight="false" outlineLevel="0" collapsed="false">
      <c r="A13" s="67" t="s">
        <v>5</v>
      </c>
      <c r="B13" s="67" t="s">
        <v>114</v>
      </c>
      <c r="C13" s="69" t="n">
        <v>62</v>
      </c>
    </row>
    <row r="14" customFormat="false" ht="12.8" hidden="false" customHeight="false" outlineLevel="0" collapsed="false">
      <c r="A14" s="67" t="s">
        <v>115</v>
      </c>
      <c r="B14" s="67" t="s">
        <v>114</v>
      </c>
      <c r="C14" s="69" t="n">
        <v>16</v>
      </c>
    </row>
    <row r="15" customFormat="false" ht="12.8" hidden="false" customHeight="false" outlineLevel="0" collapsed="false">
      <c r="A15" s="67" t="s">
        <v>26</v>
      </c>
      <c r="B15" s="67" t="s">
        <v>114</v>
      </c>
      <c r="C15" s="69" t="n">
        <v>19</v>
      </c>
    </row>
    <row r="16" customFormat="false" ht="12.8" hidden="false" customHeight="false" outlineLevel="0" collapsed="false">
      <c r="A16" s="67" t="s">
        <v>10</v>
      </c>
      <c r="B16" s="67" t="s">
        <v>118</v>
      </c>
      <c r="C16" s="69" t="n">
        <v>35</v>
      </c>
    </row>
    <row r="17" customFormat="false" ht="12.8" hidden="false" customHeight="false" outlineLevel="0" collapsed="false">
      <c r="A17" s="67" t="s">
        <v>144</v>
      </c>
      <c r="B17" s="67" t="s">
        <v>145</v>
      </c>
      <c r="C17" s="69" t="n">
        <v>3</v>
      </c>
    </row>
    <row r="18" customFormat="false" ht="12.8" hidden="false" customHeight="false" outlineLevel="0" collapsed="false">
      <c r="A18" s="67" t="s">
        <v>146</v>
      </c>
      <c r="B18" s="67" t="s">
        <v>147</v>
      </c>
      <c r="C18" s="69" t="n">
        <v>11</v>
      </c>
    </row>
    <row r="19" customFormat="false" ht="12.8" hidden="false" customHeight="false" outlineLevel="0" collapsed="false">
      <c r="A19" s="67" t="s">
        <v>37</v>
      </c>
      <c r="B19" s="67" t="s">
        <v>106</v>
      </c>
      <c r="C19" s="69" t="n">
        <v>57</v>
      </c>
    </row>
    <row r="20" customFormat="false" ht="12.8" hidden="false" customHeight="false" outlineLevel="0" collapsed="false">
      <c r="A20" s="67" t="s">
        <v>23</v>
      </c>
      <c r="B20" s="67" t="s">
        <v>123</v>
      </c>
      <c r="C20" s="69" t="n">
        <v>17</v>
      </c>
    </row>
    <row r="21" customFormat="false" ht="12.8" hidden="false" customHeight="false" outlineLevel="0" collapsed="false">
      <c r="A21" s="67" t="s">
        <v>19</v>
      </c>
      <c r="B21" s="67" t="s">
        <v>123</v>
      </c>
      <c r="C21" s="69" t="n">
        <v>16</v>
      </c>
    </row>
    <row r="22" customFormat="false" ht="12.8" hidden="false" customHeight="false" outlineLevel="0" collapsed="false">
      <c r="A22" s="67" t="s">
        <v>58</v>
      </c>
      <c r="B22" s="67" t="s">
        <v>123</v>
      </c>
      <c r="C22" s="69" t="n">
        <v>12</v>
      </c>
    </row>
    <row r="23" customFormat="false" ht="12.8" hidden="false" customHeight="false" outlineLevel="0" collapsed="false">
      <c r="A23" s="67" t="s">
        <v>148</v>
      </c>
      <c r="B23" s="67" t="s">
        <v>123</v>
      </c>
      <c r="C23" s="69" t="n">
        <v>8</v>
      </c>
    </row>
    <row r="24" customFormat="false" ht="12.8" hidden="false" customHeight="false" outlineLevel="0" collapsed="false">
      <c r="A24" s="67" t="s">
        <v>149</v>
      </c>
      <c r="B24" s="67" t="s">
        <v>150</v>
      </c>
      <c r="C24" s="69" t="n">
        <v>10</v>
      </c>
    </row>
    <row r="25" customFormat="false" ht="12.8" hidden="false" customHeight="false" outlineLevel="0" collapsed="false">
      <c r="A25" s="67" t="s">
        <v>126</v>
      </c>
      <c r="B25" s="67" t="s">
        <v>127</v>
      </c>
      <c r="C25" s="69" t="n">
        <v>3</v>
      </c>
    </row>
    <row r="26" customFormat="false" ht="12.8" hidden="false" customHeight="false" outlineLevel="0" collapsed="false">
      <c r="A26" s="67" t="s">
        <v>124</v>
      </c>
      <c r="B26" s="67" t="s">
        <v>125</v>
      </c>
      <c r="C26" s="69" t="n">
        <v>13</v>
      </c>
    </row>
    <row r="27" customFormat="false" ht="12.8" hidden="false" customHeight="false" outlineLevel="0" collapsed="false">
      <c r="A27" s="67" t="s">
        <v>151</v>
      </c>
      <c r="B27" s="67" t="s">
        <v>127</v>
      </c>
      <c r="C27" s="69" t="n">
        <v>2</v>
      </c>
    </row>
    <row r="28" customFormat="false" ht="12.8" hidden="false" customHeight="false" outlineLevel="0" collapsed="false">
      <c r="A28" s="67" t="s">
        <v>152</v>
      </c>
      <c r="B28" s="67" t="s">
        <v>127</v>
      </c>
      <c r="C28" s="69" t="n">
        <v>6</v>
      </c>
    </row>
    <row r="29" customFormat="false" ht="12.8" hidden="false" customHeight="false" outlineLevel="0" collapsed="false">
      <c r="A29" s="67" t="s">
        <v>153</v>
      </c>
      <c r="B29" s="67" t="s">
        <v>127</v>
      </c>
      <c r="C29" s="69" t="n">
        <v>8</v>
      </c>
    </row>
    <row r="30" customFormat="false" ht="12.8" hidden="false" customHeight="false" outlineLevel="0" collapsed="false">
      <c r="A30" s="67" t="s">
        <v>154</v>
      </c>
      <c r="B30" s="67" t="s">
        <v>127</v>
      </c>
      <c r="C30" s="69" t="n">
        <v>9</v>
      </c>
    </row>
    <row r="31" customFormat="false" ht="12.8" hidden="false" customHeight="false" outlineLevel="0" collapsed="false">
      <c r="A31" s="67" t="s">
        <v>155</v>
      </c>
      <c r="B31" s="67" t="s">
        <v>156</v>
      </c>
      <c r="C31" s="69" t="n">
        <v>9</v>
      </c>
    </row>
    <row r="32" customFormat="false" ht="12.8" hidden="false" customHeight="false" outlineLevel="0" collapsed="false">
      <c r="A32" s="67" t="s">
        <v>157</v>
      </c>
      <c r="B32" s="67" t="s">
        <v>158</v>
      </c>
      <c r="C32" s="69" t="n">
        <v>6</v>
      </c>
    </row>
    <row r="33" customFormat="false" ht="12.8" hidden="false" customHeight="false" outlineLevel="0" collapsed="false">
      <c r="A33" s="67" t="s">
        <v>159</v>
      </c>
      <c r="B33" s="67" t="s">
        <v>160</v>
      </c>
      <c r="C33" s="69" t="n">
        <v>2</v>
      </c>
    </row>
    <row r="34" customFormat="false" ht="12.8" hidden="false" customHeight="false" outlineLevel="0" collapsed="false">
      <c r="A34" s="67" t="s">
        <v>161</v>
      </c>
      <c r="B34" s="67" t="s">
        <v>162</v>
      </c>
      <c r="C34" s="69" t="n">
        <v>10</v>
      </c>
    </row>
    <row r="35" customFormat="false" ht="12.8" hidden="false" customHeight="false" outlineLevel="0" collapsed="false">
      <c r="A35" s="67" t="s">
        <v>36</v>
      </c>
      <c r="B35" s="67" t="s">
        <v>163</v>
      </c>
      <c r="C35" s="69" t="n">
        <v>2</v>
      </c>
    </row>
    <row r="36" customFormat="false" ht="12.8" hidden="false" customHeight="false" outlineLevel="0" collapsed="false">
      <c r="A36" s="67" t="s">
        <v>164</v>
      </c>
      <c r="B36" s="67" t="s">
        <v>106</v>
      </c>
      <c r="C36" s="69" t="n">
        <v>8</v>
      </c>
    </row>
    <row r="37" customFormat="false" ht="12.8" hidden="false" customHeight="false" outlineLevel="0" collapsed="false">
      <c r="A37" s="67" t="s">
        <v>131</v>
      </c>
      <c r="B37" s="67" t="s">
        <v>112</v>
      </c>
      <c r="C37" s="69" t="n">
        <v>63</v>
      </c>
    </row>
    <row r="38" customFormat="false" ht="12.8" hidden="false" customHeight="false" outlineLevel="0" collapsed="false">
      <c r="A38" s="67" t="s">
        <v>11</v>
      </c>
      <c r="B38" s="67" t="s">
        <v>135</v>
      </c>
      <c r="C38" s="69" t="n">
        <v>42</v>
      </c>
    </row>
    <row r="39" customFormat="false" ht="12.8" hidden="false" customHeight="false" outlineLevel="0" collapsed="false">
      <c r="A39" s="67" t="s">
        <v>165</v>
      </c>
      <c r="B39" s="67" t="s">
        <v>166</v>
      </c>
      <c r="C39" s="69" t="n">
        <v>2</v>
      </c>
    </row>
    <row r="40" customFormat="false" ht="12.8" hidden="false" customHeight="false" outlineLevel="0" collapsed="false">
      <c r="A40" s="67" t="s">
        <v>167</v>
      </c>
      <c r="B40" s="67" t="s">
        <v>168</v>
      </c>
      <c r="C40" s="69" t="n">
        <v>1</v>
      </c>
    </row>
    <row r="41" customFormat="false" ht="12.8" hidden="false" customHeight="false" outlineLevel="0" collapsed="false">
      <c r="A41" s="67" t="s">
        <v>169</v>
      </c>
      <c r="B41" s="67" t="s">
        <v>170</v>
      </c>
      <c r="C41" s="69" t="n">
        <v>3</v>
      </c>
    </row>
    <row r="42" customFormat="false" ht="12.8" hidden="false" customHeight="false" outlineLevel="0" collapsed="false">
      <c r="A42" s="67" t="s">
        <v>171</v>
      </c>
      <c r="B42" s="67" t="s">
        <v>172</v>
      </c>
      <c r="C42" s="69" t="n">
        <v>4</v>
      </c>
    </row>
    <row r="43" customFormat="false" ht="12.8" hidden="false" customHeight="false" outlineLevel="0" collapsed="false">
      <c r="A43" s="67" t="s">
        <v>28</v>
      </c>
      <c r="B43" s="67" t="s">
        <v>150</v>
      </c>
      <c r="C43" s="69" t="n">
        <v>6</v>
      </c>
    </row>
    <row r="44" customFormat="false" ht="12.8" hidden="false" customHeight="false" outlineLevel="0" collapsed="false">
      <c r="A44" s="67" t="s">
        <v>110</v>
      </c>
      <c r="B44" s="67" t="s">
        <v>111</v>
      </c>
      <c r="C44" s="69" t="n">
        <v>36</v>
      </c>
    </row>
    <row r="45" customFormat="false" ht="12.8" hidden="false" customHeight="false" outlineLevel="0" collapsed="false">
      <c r="A45" s="68" t="n">
        <v>43</v>
      </c>
      <c r="B45" s="69"/>
      <c r="C45" s="68" t="n">
        <f aca="false">SUM(C2:C44)</f>
        <v>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5"/>
  <sheetViews>
    <sheetView showFormulas="false" showGridLines="true" showRowColHeaders="true" showZeros="true" rightToLeft="false" tabSelected="false" showOutlineSymbols="true" defaultGridColor="true" view="normal" topLeftCell="A35" colorId="64" zoomScale="100" zoomScaleNormal="100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9.63"/>
  </cols>
  <sheetData>
    <row r="1" customFormat="false" ht="12.8" hidden="false" customHeight="false" outlineLevel="0" collapsed="false">
      <c r="A1" s="35" t="s">
        <v>1</v>
      </c>
      <c r="B1" s="35" t="s">
        <v>173</v>
      </c>
    </row>
    <row r="2" customFormat="false" ht="13.8" hidden="false" customHeight="false" outlineLevel="0" collapsed="false">
      <c r="A2" s="3" t="s">
        <v>11</v>
      </c>
      <c r="B2" s="4" t="n">
        <v>121413</v>
      </c>
    </row>
    <row r="3" customFormat="false" ht="13.8" hidden="false" customHeight="false" outlineLevel="0" collapsed="false">
      <c r="A3" s="4" t="s">
        <v>44</v>
      </c>
      <c r="B3" s="4" t="n">
        <v>80883</v>
      </c>
    </row>
    <row r="4" customFormat="false" ht="13.8" hidden="false" customHeight="false" outlineLevel="0" collapsed="false">
      <c r="A4" s="3" t="s">
        <v>5</v>
      </c>
      <c r="B4" s="4" t="n">
        <v>78294</v>
      </c>
    </row>
    <row r="5" customFormat="false" ht="13.8" hidden="false" customHeight="false" outlineLevel="0" collapsed="false">
      <c r="A5" s="3" t="s">
        <v>74</v>
      </c>
      <c r="B5" s="4" t="n">
        <v>63902</v>
      </c>
    </row>
    <row r="6" customFormat="false" ht="13.8" hidden="false" customHeight="false" outlineLevel="0" collapsed="false">
      <c r="A6" s="3" t="s">
        <v>45</v>
      </c>
      <c r="B6" s="4" t="n">
        <v>55066</v>
      </c>
    </row>
    <row r="7" customFormat="false" ht="13.8" hidden="false" customHeight="false" outlineLevel="0" collapsed="false">
      <c r="A7" s="3" t="s">
        <v>46</v>
      </c>
      <c r="B7" s="4" t="n">
        <v>35503</v>
      </c>
    </row>
    <row r="8" customFormat="false" ht="13.8" hidden="false" customHeight="false" outlineLevel="0" collapsed="false">
      <c r="A8" s="3" t="s">
        <v>10</v>
      </c>
      <c r="B8" s="4" t="n">
        <v>32446</v>
      </c>
    </row>
    <row r="9" customFormat="false" ht="13.8" hidden="false" customHeight="false" outlineLevel="0" collapsed="false">
      <c r="A9" s="3" t="s">
        <v>47</v>
      </c>
      <c r="B9" s="4" t="n">
        <v>29259</v>
      </c>
    </row>
    <row r="10" customFormat="false" ht="13.8" hidden="false" customHeight="false" outlineLevel="0" collapsed="false">
      <c r="A10" s="3" t="s">
        <v>6</v>
      </c>
      <c r="B10" s="4" t="n">
        <v>27554</v>
      </c>
    </row>
    <row r="11" customFormat="false" ht="13.8" hidden="false" customHeight="false" outlineLevel="0" collapsed="false">
      <c r="A11" s="4" t="s">
        <v>48</v>
      </c>
      <c r="B11" s="4" t="n">
        <v>23715</v>
      </c>
    </row>
    <row r="12" customFormat="false" ht="13.8" hidden="false" customHeight="false" outlineLevel="0" collapsed="false">
      <c r="A12" s="3" t="s">
        <v>18</v>
      </c>
      <c r="B12" s="4" t="n">
        <v>21013</v>
      </c>
    </row>
    <row r="13" customFormat="false" ht="13.8" hidden="false" customHeight="false" outlineLevel="0" collapsed="false">
      <c r="A13" s="3" t="s">
        <v>49</v>
      </c>
      <c r="B13" s="4" t="n">
        <v>14481</v>
      </c>
    </row>
    <row r="14" customFormat="false" ht="13.8" hidden="false" customHeight="false" outlineLevel="0" collapsed="false">
      <c r="A14" s="3" t="s">
        <v>26</v>
      </c>
      <c r="B14" s="4" t="n">
        <v>13135</v>
      </c>
    </row>
    <row r="15" customFormat="false" ht="13.8" hidden="false" customHeight="false" outlineLevel="0" collapsed="false">
      <c r="A15" s="3" t="s">
        <v>22</v>
      </c>
      <c r="B15" s="4" t="n">
        <v>12632</v>
      </c>
    </row>
    <row r="16" customFormat="false" ht="13.8" hidden="false" customHeight="false" outlineLevel="0" collapsed="false">
      <c r="A16" s="3" t="s">
        <v>50</v>
      </c>
      <c r="B16" s="4" t="n">
        <v>12113</v>
      </c>
    </row>
    <row r="17" customFormat="false" ht="13.8" hidden="false" customHeight="false" outlineLevel="0" collapsed="false">
      <c r="A17" s="3" t="s">
        <v>32</v>
      </c>
      <c r="B17" s="4" t="n">
        <v>11497</v>
      </c>
    </row>
    <row r="18" customFormat="false" ht="13.8" hidden="false" customHeight="false" outlineLevel="0" collapsed="false">
      <c r="A18" s="3" t="s">
        <v>27</v>
      </c>
      <c r="B18" s="4" t="n">
        <v>10783</v>
      </c>
    </row>
    <row r="19" customFormat="false" ht="13.8" hidden="false" customHeight="false" outlineLevel="0" collapsed="false">
      <c r="A19" s="3" t="s">
        <v>21</v>
      </c>
      <c r="B19" s="4" t="n">
        <v>9194</v>
      </c>
    </row>
    <row r="20" customFormat="false" ht="13.8" hidden="false" customHeight="false" outlineLevel="0" collapsed="false">
      <c r="A20" s="3" t="s">
        <v>19</v>
      </c>
      <c r="B20" s="4" t="n">
        <v>7768</v>
      </c>
    </row>
    <row r="21" customFormat="false" ht="13.8" hidden="false" customHeight="false" outlineLevel="0" collapsed="false">
      <c r="A21" s="3" t="s">
        <v>28</v>
      </c>
      <c r="B21" s="4" t="n">
        <v>7480</v>
      </c>
    </row>
    <row r="22" customFormat="false" ht="13.8" hidden="false" customHeight="false" outlineLevel="0" collapsed="false">
      <c r="A22" s="3" t="s">
        <v>13</v>
      </c>
      <c r="B22" s="4" t="n">
        <v>7065</v>
      </c>
    </row>
    <row r="23" customFormat="false" ht="13.8" hidden="false" customHeight="false" outlineLevel="0" collapsed="false">
      <c r="A23" s="3" t="s">
        <v>33</v>
      </c>
      <c r="B23" s="4" t="n">
        <v>6614</v>
      </c>
    </row>
    <row r="24" customFormat="false" ht="13.8" hidden="false" customHeight="false" outlineLevel="0" collapsed="false">
      <c r="A24" s="3" t="s">
        <v>23</v>
      </c>
      <c r="B24" s="4" t="n">
        <v>6258</v>
      </c>
    </row>
    <row r="25" customFormat="false" ht="13.8" hidden="false" customHeight="false" outlineLevel="0" collapsed="false">
      <c r="A25" s="3" t="s">
        <v>29</v>
      </c>
      <c r="B25" s="4" t="n">
        <v>4528</v>
      </c>
    </row>
    <row r="26" customFormat="false" ht="13.8" hidden="false" customHeight="false" outlineLevel="0" collapsed="false">
      <c r="A26" s="3" t="s">
        <v>30</v>
      </c>
      <c r="B26" s="4" t="n">
        <v>4461</v>
      </c>
    </row>
    <row r="27" customFormat="false" ht="13.8" hidden="false" customHeight="false" outlineLevel="0" collapsed="false">
      <c r="A27" s="3" t="s">
        <v>7</v>
      </c>
      <c r="B27" s="4" t="n">
        <v>3260</v>
      </c>
    </row>
    <row r="28" customFormat="false" ht="13.8" hidden="false" customHeight="false" outlineLevel="0" collapsed="false">
      <c r="A28" s="3" t="s">
        <v>51</v>
      </c>
      <c r="B28" s="4" t="n">
        <v>3251</v>
      </c>
    </row>
    <row r="29" customFormat="false" ht="13.8" hidden="false" customHeight="false" outlineLevel="0" collapsed="false">
      <c r="A29" s="3" t="s">
        <v>24</v>
      </c>
      <c r="B29" s="4" t="n">
        <v>3188</v>
      </c>
    </row>
    <row r="30" customFormat="false" ht="13.8" hidden="false" customHeight="false" outlineLevel="0" collapsed="false">
      <c r="A30" s="3" t="s">
        <v>39</v>
      </c>
      <c r="B30" s="4" t="n">
        <v>2992</v>
      </c>
    </row>
    <row r="31" customFormat="false" ht="13.8" hidden="false" customHeight="false" outlineLevel="0" collapsed="false">
      <c r="A31" s="3" t="s">
        <v>15</v>
      </c>
      <c r="B31" s="4" t="n">
        <v>2823</v>
      </c>
    </row>
    <row r="32" customFormat="false" ht="13.8" hidden="false" customHeight="false" outlineLevel="0" collapsed="false">
      <c r="A32" s="3" t="s">
        <v>8</v>
      </c>
      <c r="B32" s="4" t="n">
        <v>2080</v>
      </c>
    </row>
    <row r="33" customFormat="false" ht="13.8" hidden="false" customHeight="false" outlineLevel="0" collapsed="false">
      <c r="A33" s="4" t="s">
        <v>36</v>
      </c>
      <c r="B33" s="4" t="n">
        <v>1969</v>
      </c>
    </row>
    <row r="34" customFormat="false" ht="13.8" hidden="false" customHeight="false" outlineLevel="0" collapsed="false">
      <c r="A34" s="3" t="s">
        <v>37</v>
      </c>
      <c r="B34" s="4" t="n">
        <v>1940</v>
      </c>
    </row>
    <row r="35" customFormat="false" ht="13.8" hidden="false" customHeight="false" outlineLevel="0" collapsed="false">
      <c r="A35" s="3" t="s">
        <v>38</v>
      </c>
      <c r="B35" s="4" t="n">
        <v>1811</v>
      </c>
    </row>
    <row r="36" customFormat="false" ht="13.8" hidden="false" customHeight="false" outlineLevel="0" collapsed="false">
      <c r="A36" s="3" t="s">
        <v>40</v>
      </c>
      <c r="B36" s="4" t="n">
        <v>1391</v>
      </c>
    </row>
    <row r="37" customFormat="false" ht="13.8" hidden="false" customHeight="false" outlineLevel="0" collapsed="false">
      <c r="A37" s="4" t="s">
        <v>41</v>
      </c>
      <c r="B37" s="4" t="n">
        <v>1351</v>
      </c>
    </row>
    <row r="38" customFormat="false" ht="13.8" hidden="false" customHeight="false" outlineLevel="0" collapsed="false">
      <c r="A38" s="3" t="s">
        <v>42</v>
      </c>
      <c r="B38" s="4" t="n">
        <v>835</v>
      </c>
    </row>
    <row r="39" customFormat="false" ht="13.8" hidden="false" customHeight="false" outlineLevel="0" collapsed="false">
      <c r="A39" s="3" t="s">
        <v>52</v>
      </c>
      <c r="B39" s="4" t="n">
        <v>793</v>
      </c>
    </row>
    <row r="40" customFormat="false" ht="13.8" hidden="false" customHeight="false" outlineLevel="0" collapsed="false">
      <c r="A40" s="3" t="s">
        <v>76</v>
      </c>
      <c r="B40" s="4" t="n">
        <v>774</v>
      </c>
    </row>
    <row r="41" customFormat="false" ht="13.8" hidden="false" customHeight="false" outlineLevel="0" collapsed="false">
      <c r="A41" s="4" t="s">
        <v>54</v>
      </c>
      <c r="B41" s="4" t="n">
        <v>380</v>
      </c>
    </row>
    <row r="42" customFormat="false" ht="13.8" hidden="false" customHeight="false" outlineLevel="0" collapsed="false">
      <c r="A42" s="3" t="s">
        <v>53</v>
      </c>
      <c r="B42" s="4" t="n">
        <v>369</v>
      </c>
    </row>
    <row r="43" customFormat="false" ht="13.8" hidden="false" customHeight="false" outlineLevel="0" collapsed="false">
      <c r="A43" s="3" t="s">
        <v>56</v>
      </c>
      <c r="B43" s="4" t="n">
        <v>224</v>
      </c>
    </row>
    <row r="44" customFormat="false" ht="13.8" hidden="false" customHeight="false" outlineLevel="0" collapsed="false">
      <c r="A44" s="3" t="s">
        <v>55</v>
      </c>
      <c r="B44" s="4" t="n">
        <v>215</v>
      </c>
    </row>
    <row r="45" customFormat="false" ht="13.8" hidden="false" customHeight="false" outlineLevel="0" collapsed="false">
      <c r="A45" s="3" t="s">
        <v>57</v>
      </c>
      <c r="B45" s="4" t="n">
        <v>176</v>
      </c>
    </row>
    <row r="46" customFormat="false" ht="13.8" hidden="false" customHeight="false" outlineLevel="0" collapsed="false">
      <c r="A46" s="4" t="s">
        <v>60</v>
      </c>
      <c r="B46" s="4" t="n">
        <v>158</v>
      </c>
    </row>
    <row r="47" customFormat="false" ht="13.8" hidden="false" customHeight="false" outlineLevel="0" collapsed="false">
      <c r="A47" s="3" t="s">
        <v>58</v>
      </c>
      <c r="B47" s="4" t="n">
        <v>144</v>
      </c>
    </row>
    <row r="48" customFormat="false" ht="13.8" hidden="false" customHeight="false" outlineLevel="0" collapsed="false">
      <c r="A48" s="3" t="s">
        <v>63</v>
      </c>
      <c r="B48" s="4" t="n">
        <v>136</v>
      </c>
    </row>
    <row r="49" customFormat="false" ht="13.8" hidden="false" customHeight="false" outlineLevel="0" collapsed="false">
      <c r="A49" s="3" t="s">
        <v>59</v>
      </c>
      <c r="B49" s="4" t="n">
        <v>107</v>
      </c>
    </row>
    <row r="50" customFormat="false" ht="13.8" hidden="false" customHeight="false" outlineLevel="0" collapsed="false">
      <c r="A50" s="3" t="s">
        <v>64</v>
      </c>
      <c r="B50" s="4" t="n">
        <v>92</v>
      </c>
    </row>
    <row r="51" customFormat="false" ht="13.8" hidden="false" customHeight="false" outlineLevel="0" collapsed="false">
      <c r="A51" s="3" t="s">
        <v>69</v>
      </c>
      <c r="B51" s="4" t="n">
        <v>91</v>
      </c>
    </row>
    <row r="52" customFormat="false" ht="13.8" hidden="false" customHeight="false" outlineLevel="0" collapsed="false">
      <c r="A52" s="3" t="s">
        <v>62</v>
      </c>
      <c r="B52" s="4" t="n">
        <v>85</v>
      </c>
    </row>
    <row r="53" customFormat="false" ht="13.8" hidden="false" customHeight="false" outlineLevel="0" collapsed="false">
      <c r="A53" s="3" t="s">
        <v>67</v>
      </c>
      <c r="B53" s="4" t="n">
        <v>81</v>
      </c>
    </row>
    <row r="54" customFormat="false" ht="13.8" hidden="false" customHeight="false" outlineLevel="0" collapsed="false">
      <c r="A54" s="3" t="s">
        <v>68</v>
      </c>
      <c r="B54" s="4" t="n">
        <v>79</v>
      </c>
    </row>
    <row r="55" customFormat="false" ht="13.8" hidden="false" customHeight="false" outlineLevel="0" collapsed="false">
      <c r="A55" s="3" t="s">
        <v>61</v>
      </c>
      <c r="B55" s="4" t="n">
        <v>56</v>
      </c>
    </row>
    <row r="56" customFormat="false" ht="13.8" hidden="false" customHeight="false" outlineLevel="0" collapsed="false">
      <c r="A56" s="3" t="s">
        <v>77</v>
      </c>
      <c r="B56" s="4" t="n">
        <v>56</v>
      </c>
    </row>
    <row r="57" customFormat="false" ht="13.8" hidden="false" customHeight="false" outlineLevel="0" collapsed="false">
      <c r="A57" s="3" t="s">
        <v>65</v>
      </c>
      <c r="B57" s="4" t="n">
        <v>51</v>
      </c>
    </row>
    <row r="58" customFormat="false" ht="13.8" hidden="false" customHeight="false" outlineLevel="0" collapsed="false">
      <c r="A58" s="3" t="s">
        <v>66</v>
      </c>
      <c r="B58" s="4" t="n">
        <v>50</v>
      </c>
    </row>
    <row r="59" customFormat="false" ht="13.8" hidden="false" customHeight="false" outlineLevel="0" collapsed="false">
      <c r="A59" s="3" t="s">
        <v>78</v>
      </c>
      <c r="B59" s="4" t="n">
        <v>47</v>
      </c>
    </row>
    <row r="60" customFormat="false" ht="13.8" hidden="false" customHeight="false" outlineLevel="0" collapsed="false">
      <c r="A60" s="3" t="s">
        <v>70</v>
      </c>
      <c r="B60" s="4" t="n">
        <v>41</v>
      </c>
    </row>
    <row r="61" customFormat="false" ht="13.8" hidden="false" customHeight="false" outlineLevel="0" collapsed="false">
      <c r="A61" s="3" t="s">
        <v>79</v>
      </c>
      <c r="B61" s="4" t="n">
        <v>37</v>
      </c>
    </row>
    <row r="62" customFormat="false" ht="13.8" hidden="false" customHeight="false" outlineLevel="0" collapsed="false">
      <c r="A62" s="3" t="s">
        <v>80</v>
      </c>
      <c r="B62" s="4" t="n">
        <v>28</v>
      </c>
    </row>
    <row r="63" customFormat="false" ht="13.8" hidden="false" customHeight="false" outlineLevel="0" collapsed="false">
      <c r="A63" s="3" t="s">
        <v>71</v>
      </c>
      <c r="B63" s="4" t="n">
        <v>27</v>
      </c>
    </row>
    <row r="64" customFormat="false" ht="13.8" hidden="false" customHeight="false" outlineLevel="0" collapsed="false">
      <c r="A64" s="3" t="s">
        <v>72</v>
      </c>
      <c r="B64" s="4" t="n">
        <v>26</v>
      </c>
    </row>
    <row r="65" s="35" customFormat="true" ht="12.8" hidden="false" customHeight="false" outlineLevel="0" collapsed="false">
      <c r="A65" s="35" t="n">
        <v>63</v>
      </c>
      <c r="B65" s="70" t="n">
        <f aca="false">SUM(B2:B64)</f>
        <v>728271</v>
      </c>
    </row>
  </sheetData>
  <autoFilter ref="A1:B6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2022-03-20T22:16:35Z</dcterms:created>
  <dc:creator/>
  <dc:description/>
  <dc:language>en-GB</dc:language>
  <cp:lastModifiedBy/>
  <dcterms:modified xsi:type="dcterms:W3CDTF">2022-12-08T17:04:27Z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