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77AF8D2-B41B-48A4-A358-2181DEAFACB9}" xr6:coauthVersionLast="47" xr6:coauthVersionMax="47" xr10:uidLastSave="{00000000-0000-0000-0000-000000000000}"/>
  <bookViews>
    <workbookView xWindow="-110" yWindow="-110" windowWidth="19420" windowHeight="11020" xr2:uid="{679CEBAB-144C-41B5-9773-5F7791C03C62}"/>
  </bookViews>
  <sheets>
    <sheet name="Sheet1" sheetId="1" r:id="rId1"/>
  </sheets>
  <definedNames>
    <definedName name="display_week">Sheet1!$B$5</definedName>
    <definedName name="project_start">Sheet1!$B$4</definedName>
    <definedName name="task_end" localSheetId="0">Sheet1!$C1048576</definedName>
    <definedName name="task_start" localSheetId="0">Sheet1!$B1048576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E6" i="1"/>
  <c r="E5" i="1" s="1"/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E7" i="1"/>
  <c r="F7" i="1"/>
  <c r="G7" i="1" l="1"/>
  <c r="H7" i="1" l="1"/>
  <c r="I7" i="1" l="1"/>
  <c r="J7" i="1" l="1"/>
  <c r="K7" i="1" l="1"/>
  <c r="L7" i="1" l="1"/>
  <c r="L5" i="1"/>
  <c r="M7" i="1" l="1"/>
  <c r="N7" i="1" l="1"/>
  <c r="O7" i="1" l="1"/>
  <c r="P7" i="1" l="1"/>
  <c r="Q7" i="1" l="1"/>
  <c r="R7" i="1" l="1"/>
  <c r="S7" i="1" l="1"/>
  <c r="S5" i="1"/>
  <c r="T7" i="1" l="1"/>
  <c r="U7" i="1" l="1"/>
  <c r="V7" i="1" l="1"/>
  <c r="W7" i="1" l="1"/>
  <c r="X7" i="1" l="1"/>
  <c r="Y6" i="1"/>
  <c r="Y7" i="1" l="1"/>
  <c r="Z6" i="1"/>
  <c r="Z5" i="1" l="1"/>
  <c r="AA6" i="1"/>
  <c r="Z7" i="1"/>
  <c r="AA7" i="1" l="1"/>
  <c r="AB6" i="1"/>
  <c r="AB7" i="1" l="1"/>
  <c r="AC6" i="1"/>
  <c r="AD6" i="1" l="1"/>
  <c r="AC7" i="1"/>
  <c r="AD7" i="1" l="1"/>
  <c r="AE6" i="1"/>
  <c r="AE7" i="1" l="1"/>
  <c r="AF6" i="1"/>
  <c r="AF7" i="1" l="1"/>
  <c r="AG6" i="1"/>
  <c r="AG5" i="1" l="1"/>
  <c r="AH6" i="1"/>
  <c r="AG7" i="1"/>
  <c r="AI6" i="1" l="1"/>
  <c r="AH7" i="1"/>
  <c r="AJ6" i="1" l="1"/>
  <c r="AI7" i="1"/>
  <c r="AK6" i="1" l="1"/>
  <c r="AJ7" i="1"/>
  <c r="AK7" i="1" l="1"/>
  <c r="AL6" i="1"/>
  <c r="AL7" i="1" l="1"/>
  <c r="AM6" i="1"/>
  <c r="AM7" i="1" s="1"/>
</calcChain>
</file>

<file path=xl/sharedStrings.xml><?xml version="1.0" encoding="utf-8"?>
<sst xmlns="http://schemas.openxmlformats.org/spreadsheetml/2006/main" count="28" uniqueCount="23">
  <si>
    <t>TASK</t>
  </si>
  <si>
    <t>START</t>
  </si>
  <si>
    <t>END</t>
  </si>
  <si>
    <t>Requirement Gathering</t>
  </si>
  <si>
    <t>Product basklog</t>
  </si>
  <si>
    <t>Use Stories</t>
  </si>
  <si>
    <t>Sprint Planning</t>
  </si>
  <si>
    <t>Sprint Backlog</t>
  </si>
  <si>
    <t>Sprint 1</t>
  </si>
  <si>
    <t>Design</t>
  </si>
  <si>
    <t>Development</t>
  </si>
  <si>
    <t>Testing</t>
  </si>
  <si>
    <t>Deployment</t>
  </si>
  <si>
    <t>Sprint 2</t>
  </si>
  <si>
    <t>Delelopment</t>
  </si>
  <si>
    <t xml:space="preserve">Testing </t>
  </si>
  <si>
    <t>Sprint 3</t>
  </si>
  <si>
    <t>Delpyment</t>
  </si>
  <si>
    <t>Integration Test</t>
  </si>
  <si>
    <t>System Test</t>
  </si>
  <si>
    <t>Project Date Start:</t>
  </si>
  <si>
    <t>Display Week: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</si>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</sst>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shrinkToFit="1"/>
    </xf>
    <xf numFmtId="0" fontId="0" fillId="0" borderId="1" xfId="0" applyBorder="1"/>
    <xf numFmtId="15" fontId="0" fillId="0" borderId="1" xfId="0" applyNumberFormat="1" applyBorder="1"/>
    <xf numFmtId="0" fontId="0" fillId="0" borderId="0" xfId="0" applyAlignment="1">
      <alignment horizontal="right"/>
    </xf>
    <xf numFmtId="164" fontId="2" fillId="3" borderId="8" xfId="0" applyNumberFormat="1" applyFont="1" applyFill="1" applyBorder="1" applyAlignment="1">
      <alignment shrinkToFit="1"/>
    </xf>
    <xf numFmtId="164" fontId="2" fillId="3" borderId="0" xfId="0" applyNumberFormat="1" applyFont="1" applyFill="1" applyBorder="1" applyAlignment="1">
      <alignment shrinkToFit="1"/>
    </xf>
    <xf numFmtId="164" fontId="2" fillId="3" borderId="9" xfId="0" applyNumberFormat="1" applyFont="1" applyFill="1" applyBorder="1" applyAlignment="1">
      <alignment shrinkToFit="1"/>
    </xf>
    <xf numFmtId="16" fontId="0" fillId="0" borderId="1" xfId="0" applyNumberFormat="1" applyBorder="1"/>
    <xf numFmtId="15" fontId="0" fillId="0" borderId="11" xfId="0" applyNumberFormat="1" applyBorder="1"/>
    <xf numFmtId="15" fontId="0" fillId="0" borderId="10" xfId="0" applyNumberFormat="1" applyBorder="1"/>
    <xf numFmtId="0" fontId="0" fillId="0" borderId="2" xfId="0" applyBorder="1" applyAlignment="1">
      <alignment horizontal="center"/>
    </xf>
    <xf numFmtId="0" fontId="1" fillId="0" borderId="1" xfId="0" applyFont="1" applyBorder="1"/>
    <xf numFmtId="15" fontId="0" fillId="3" borderId="5" xfId="0" applyNumberFormat="1" applyFill="1" applyBorder="1" applyAlignment="1">
      <alignment horizontal="left"/>
    </xf>
    <xf numFmtId="15" fontId="0" fillId="3" borderId="6" xfId="0" applyNumberFormat="1" applyFill="1" applyBorder="1" applyAlignment="1">
      <alignment horizontal="left"/>
    </xf>
    <xf numFmtId="15" fontId="0" fillId="3" borderId="7" xfId="0" applyNumberFormat="1" applyFill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4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left" indent="2"/>
    </xf>
    <xf numFmtId="0" fontId="4" fillId="0" borderId="2" xfId="0" applyFont="1" applyBorder="1" applyAlignment="1">
      <alignment horizontal="left" indent="3"/>
    </xf>
  </cellXfs>
  <cellStyles count="1">
    <cellStyle name="Normal" xfId="0" builtinId="0"/>
  </cellStyles>
  <dxfs count="2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0C2B-7B4C-4418-960E-E2C6E86A2FCF}">
  <dimension ref="A4:AO29"/>
  <sheetViews>
    <sheetView showGridLines="0" tabSelected="1" topLeftCell="A5" zoomScale="85" zoomScaleNormal="85" workbookViewId="0">
      <selection activeCell="H19" sqref="H19"/>
    </sheetView>
  </sheetViews>
  <sheetFormatPr defaultRowHeight="14.5" x14ac:dyDescent="0.35"/>
  <cols>
    <col min="1" max="1" width="34.81640625" customWidth="1"/>
    <col min="2" max="2" width="13.1796875" customWidth="1"/>
    <col min="3" max="3" width="15.453125" customWidth="1"/>
    <col min="5" max="6" width="2.90625" customWidth="1"/>
    <col min="7" max="7" width="2.81640625" customWidth="1"/>
    <col min="8" max="8" width="3.26953125" customWidth="1"/>
    <col min="9" max="9" width="3.6328125" customWidth="1"/>
    <col min="10" max="10" width="2.7265625" customWidth="1"/>
    <col min="11" max="11" width="3.08984375" customWidth="1"/>
    <col min="12" max="13" width="2.90625" customWidth="1"/>
    <col min="14" max="14" width="2.81640625" customWidth="1"/>
    <col min="15" max="15" width="3.26953125" customWidth="1"/>
    <col min="16" max="16" width="3.6328125" customWidth="1"/>
    <col min="17" max="17" width="2.7265625" customWidth="1"/>
    <col min="18" max="18" width="3.08984375" customWidth="1"/>
    <col min="19" max="20" width="2.90625" customWidth="1"/>
    <col min="21" max="21" width="2.81640625" customWidth="1"/>
    <col min="22" max="22" width="3.26953125" customWidth="1"/>
    <col min="23" max="23" width="3.6328125" customWidth="1"/>
    <col min="24" max="24" width="2.7265625" customWidth="1"/>
    <col min="25" max="25" width="3.08984375" customWidth="1"/>
    <col min="26" max="27" width="2.90625" customWidth="1"/>
    <col min="28" max="28" width="2.81640625" customWidth="1"/>
    <col min="29" max="29" width="3.26953125" customWidth="1"/>
    <col min="30" max="30" width="3.6328125" customWidth="1"/>
    <col min="31" max="31" width="2.7265625" customWidth="1"/>
    <col min="32" max="32" width="3.08984375" customWidth="1"/>
    <col min="33" max="34" width="2.90625" customWidth="1"/>
    <col min="35" max="35" width="2.81640625" customWidth="1"/>
    <col min="36" max="36" width="3.26953125" customWidth="1"/>
    <col min="37" max="37" width="3.6328125" customWidth="1"/>
    <col min="38" max="38" width="2.7265625" customWidth="1"/>
    <col min="39" max="39" width="3.08984375" customWidth="1"/>
  </cols>
  <sheetData>
    <row r="4" spans="1:41" x14ac:dyDescent="0.35">
      <c r="A4" s="5" t="s">
        <v>20</v>
      </c>
      <c r="B4" s="17">
        <v>44652</v>
      </c>
      <c r="C4" s="18"/>
    </row>
    <row r="5" spans="1:41" x14ac:dyDescent="0.35">
      <c r="A5" s="5" t="s">
        <v>21</v>
      </c>
      <c r="B5" s="12">
        <v>2</v>
      </c>
      <c r="E5" s="14">
        <f>E6</f>
        <v>44655</v>
      </c>
      <c r="F5" s="15"/>
      <c r="G5" s="15"/>
      <c r="H5" s="15"/>
      <c r="I5" s="15"/>
      <c r="J5" s="15"/>
      <c r="K5" s="16"/>
      <c r="L5" s="14">
        <f>L6</f>
        <v>44662</v>
      </c>
      <c r="M5" s="15"/>
      <c r="N5" s="15"/>
      <c r="O5" s="15"/>
      <c r="P5" s="15"/>
      <c r="Q5" s="15"/>
      <c r="R5" s="16"/>
      <c r="S5" s="14">
        <f>S6</f>
        <v>44669</v>
      </c>
      <c r="T5" s="15"/>
      <c r="U5" s="15"/>
      <c r="V5" s="15"/>
      <c r="W5" s="15"/>
      <c r="X5" s="15"/>
      <c r="Y5" s="16"/>
      <c r="Z5" s="14">
        <f>Z6</f>
        <v>44676</v>
      </c>
      <c r="AA5" s="15"/>
      <c r="AB5" s="15"/>
      <c r="AC5" s="15"/>
      <c r="AD5" s="15"/>
      <c r="AE5" s="15"/>
      <c r="AF5" s="16"/>
      <c r="AG5" s="14">
        <f>AG6</f>
        <v>44683</v>
      </c>
      <c r="AH5" s="15"/>
      <c r="AI5" s="15"/>
      <c r="AJ5" s="15"/>
      <c r="AK5" s="15"/>
      <c r="AL5" s="15"/>
      <c r="AM5" s="16"/>
    </row>
    <row r="6" spans="1:41" x14ac:dyDescent="0.35">
      <c r="E6" s="6">
        <f>$B$4-WEEKDAY(project_start,3)+(display_week-1)*7</f>
        <v>44655</v>
      </c>
      <c r="F6" s="7">
        <f>E6+1</f>
        <v>44656</v>
      </c>
      <c r="G6" s="7">
        <f t="shared" ref="G6:Y6" si="0">F6+1</f>
        <v>44657</v>
      </c>
      <c r="H6" s="7">
        <f t="shared" si="0"/>
        <v>44658</v>
      </c>
      <c r="I6" s="7">
        <f t="shared" si="0"/>
        <v>44659</v>
      </c>
      <c r="J6" s="7">
        <f t="shared" si="0"/>
        <v>44660</v>
      </c>
      <c r="K6" s="8">
        <f t="shared" si="0"/>
        <v>44661</v>
      </c>
      <c r="L6" s="6">
        <f t="shared" si="0"/>
        <v>44662</v>
      </c>
      <c r="M6" s="7">
        <f t="shared" si="0"/>
        <v>44663</v>
      </c>
      <c r="N6" s="7">
        <f t="shared" si="0"/>
        <v>44664</v>
      </c>
      <c r="O6" s="7">
        <f t="shared" si="0"/>
        <v>44665</v>
      </c>
      <c r="P6" s="7">
        <f t="shared" si="0"/>
        <v>44666</v>
      </c>
      <c r="Q6" s="7">
        <f t="shared" si="0"/>
        <v>44667</v>
      </c>
      <c r="R6" s="8">
        <f t="shared" si="0"/>
        <v>44668</v>
      </c>
      <c r="S6" s="6">
        <f t="shared" si="0"/>
        <v>44669</v>
      </c>
      <c r="T6" s="7">
        <f t="shared" si="0"/>
        <v>44670</v>
      </c>
      <c r="U6" s="7">
        <f t="shared" si="0"/>
        <v>44671</v>
      </c>
      <c r="V6" s="7">
        <f t="shared" si="0"/>
        <v>44672</v>
      </c>
      <c r="W6" s="7">
        <f t="shared" si="0"/>
        <v>44673</v>
      </c>
      <c r="X6" s="7">
        <f t="shared" si="0"/>
        <v>44674</v>
      </c>
      <c r="Y6" s="8">
        <f t="shared" si="0"/>
        <v>44675</v>
      </c>
      <c r="Z6" s="6">
        <f t="shared" ref="Z6:AF6" si="1">Y6+1</f>
        <v>44676</v>
      </c>
      <c r="AA6" s="7">
        <f t="shared" si="1"/>
        <v>44677</v>
      </c>
      <c r="AB6" s="7">
        <f t="shared" si="1"/>
        <v>44678</v>
      </c>
      <c r="AC6" s="7">
        <f t="shared" si="1"/>
        <v>44679</v>
      </c>
      <c r="AD6" s="7">
        <f t="shared" si="1"/>
        <v>44680</v>
      </c>
      <c r="AE6" s="7">
        <f t="shared" si="1"/>
        <v>44681</v>
      </c>
      <c r="AF6" s="8">
        <f t="shared" si="1"/>
        <v>44682</v>
      </c>
      <c r="AG6" s="6">
        <f t="shared" ref="AG6:AM6" si="2">AF6+1</f>
        <v>44683</v>
      </c>
      <c r="AH6" s="7">
        <f t="shared" si="2"/>
        <v>44684</v>
      </c>
      <c r="AI6" s="7">
        <f t="shared" si="2"/>
        <v>44685</v>
      </c>
      <c r="AJ6" s="7">
        <f t="shared" si="2"/>
        <v>44686</v>
      </c>
      <c r="AK6" s="7">
        <f t="shared" si="2"/>
        <v>44687</v>
      </c>
      <c r="AL6" s="7">
        <f t="shared" si="2"/>
        <v>44688</v>
      </c>
      <c r="AM6" s="8">
        <f t="shared" si="2"/>
        <v>44689</v>
      </c>
    </row>
    <row r="7" spans="1:41" x14ac:dyDescent="0.35">
      <c r="A7" s="1" t="s">
        <v>0</v>
      </c>
      <c r="B7" s="1" t="s">
        <v>1</v>
      </c>
      <c r="C7" s="1" t="s">
        <v>2</v>
      </c>
      <c r="D7" s="1"/>
      <c r="E7" s="2" t="str">
        <f>LEFT(TEXT(E6,"ddd"),1)</f>
        <v>M</v>
      </c>
      <c r="F7" s="2" t="str">
        <f t="shared" ref="F7:K7" si="3">LEFT(TEXT(F6,"ddd"),1)</f>
        <v>T</v>
      </c>
      <c r="G7" s="2" t="str">
        <f t="shared" si="3"/>
        <v>W</v>
      </c>
      <c r="H7" s="2" t="str">
        <f t="shared" si="3"/>
        <v>T</v>
      </c>
      <c r="I7" s="2" t="str">
        <f t="shared" si="3"/>
        <v>F</v>
      </c>
      <c r="J7" s="2" t="str">
        <f t="shared" si="3"/>
        <v>S</v>
      </c>
      <c r="K7" s="2" t="str">
        <f t="shared" si="3"/>
        <v>S</v>
      </c>
      <c r="L7" s="2" t="str">
        <f>LEFT(TEXT(L6,"ddd"),1)</f>
        <v>M</v>
      </c>
      <c r="M7" s="2" t="str">
        <f t="shared" ref="M7" si="4">LEFT(TEXT(M6,"ddd"),1)</f>
        <v>T</v>
      </c>
      <c r="N7" s="2" t="str">
        <f t="shared" ref="N7" si="5">LEFT(TEXT(N6,"ddd"),1)</f>
        <v>W</v>
      </c>
      <c r="O7" s="2" t="str">
        <f t="shared" ref="O7" si="6">LEFT(TEXT(O6,"ddd"),1)</f>
        <v>T</v>
      </c>
      <c r="P7" s="2" t="str">
        <f t="shared" ref="P7" si="7">LEFT(TEXT(P6,"ddd"),1)</f>
        <v>F</v>
      </c>
      <c r="Q7" s="2" t="str">
        <f t="shared" ref="Q7" si="8">LEFT(TEXT(Q6,"ddd"),1)</f>
        <v>S</v>
      </c>
      <c r="R7" s="2" t="str">
        <f t="shared" ref="R7" si="9">LEFT(TEXT(R6,"ddd"),1)</f>
        <v>S</v>
      </c>
      <c r="S7" s="2" t="str">
        <f>LEFT(TEXT(S6,"ddd"),1)</f>
        <v>M</v>
      </c>
      <c r="T7" s="2" t="str">
        <f t="shared" ref="T7" si="10">LEFT(TEXT(T6,"ddd"),1)</f>
        <v>T</v>
      </c>
      <c r="U7" s="2" t="str">
        <f t="shared" ref="U7" si="11">LEFT(TEXT(U6,"ddd"),1)</f>
        <v>W</v>
      </c>
      <c r="V7" s="2" t="str">
        <f t="shared" ref="V7" si="12">LEFT(TEXT(V6,"ddd"),1)</f>
        <v>T</v>
      </c>
      <c r="W7" s="2" t="str">
        <f t="shared" ref="W7" si="13">LEFT(TEXT(W6,"ddd"),1)</f>
        <v>F</v>
      </c>
      <c r="X7" s="2" t="str">
        <f t="shared" ref="X7" si="14">LEFT(TEXT(X6,"ddd"),1)</f>
        <v>S</v>
      </c>
      <c r="Y7" s="2" t="str">
        <f t="shared" ref="Y7" si="15">LEFT(TEXT(Y6,"ddd"),1)</f>
        <v>S</v>
      </c>
      <c r="Z7" s="2" t="str">
        <f>LEFT(TEXT(Z6,"ddd"),1)</f>
        <v>M</v>
      </c>
      <c r="AA7" s="2" t="str">
        <f t="shared" ref="AA7" si="16">LEFT(TEXT(AA6,"ddd"),1)</f>
        <v>T</v>
      </c>
      <c r="AB7" s="2" t="str">
        <f t="shared" ref="AB7" si="17">LEFT(TEXT(AB6,"ddd"),1)</f>
        <v>W</v>
      </c>
      <c r="AC7" s="2" t="str">
        <f t="shared" ref="AC7" si="18">LEFT(TEXT(AC6,"ddd"),1)</f>
        <v>T</v>
      </c>
      <c r="AD7" s="2" t="str">
        <f t="shared" ref="AD7" si="19">LEFT(TEXT(AD6,"ddd"),1)</f>
        <v>F</v>
      </c>
      <c r="AE7" s="2" t="str">
        <f t="shared" ref="AE7" si="20">LEFT(TEXT(AE6,"ddd"),1)</f>
        <v>S</v>
      </c>
      <c r="AF7" s="2" t="str">
        <f t="shared" ref="AF7" si="21">LEFT(TEXT(AF6,"ddd"),1)</f>
        <v>S</v>
      </c>
      <c r="AG7" s="2" t="str">
        <f>LEFT(TEXT(AG6,"ddd"),1)</f>
        <v>M</v>
      </c>
      <c r="AH7" s="2" t="str">
        <f t="shared" ref="AH7" si="22">LEFT(TEXT(AH6,"ddd"),1)</f>
        <v>T</v>
      </c>
      <c r="AI7" s="2" t="str">
        <f t="shared" ref="AI7" si="23">LEFT(TEXT(AI6,"ddd"),1)</f>
        <v>W</v>
      </c>
      <c r="AJ7" s="2" t="str">
        <f t="shared" ref="AJ7" si="24">LEFT(TEXT(AJ6,"ddd"),1)</f>
        <v>T</v>
      </c>
      <c r="AK7" s="2" t="str">
        <f t="shared" ref="AK7" si="25">LEFT(TEXT(AK6,"ddd"),1)</f>
        <v>F</v>
      </c>
      <c r="AL7" s="2" t="str">
        <f t="shared" ref="AL7" si="26">LEFT(TEXT(AL6,"ddd"),1)</f>
        <v>S</v>
      </c>
      <c r="AM7" s="2" t="str">
        <f t="shared" ref="AM7" si="27">LEFT(TEXT(AM6,"ddd"),1)</f>
        <v>S</v>
      </c>
    </row>
    <row r="8" spans="1:41" x14ac:dyDescent="0.35">
      <c r="A8" s="19" t="s">
        <v>3</v>
      </c>
      <c r="B8" s="4">
        <v>44596</v>
      </c>
      <c r="C8" s="4">
        <v>44659</v>
      </c>
      <c r="D8" s="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41" x14ac:dyDescent="0.35">
      <c r="A9" s="20" t="s">
        <v>4</v>
      </c>
      <c r="B9" s="4">
        <v>44655</v>
      </c>
      <c r="C9" s="4">
        <v>44661</v>
      </c>
      <c r="D9" s="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41" x14ac:dyDescent="0.35">
      <c r="A10" s="20" t="s">
        <v>5</v>
      </c>
      <c r="B10" s="4">
        <v>44657</v>
      </c>
      <c r="C10" s="4">
        <v>44660</v>
      </c>
      <c r="D10" s="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41" x14ac:dyDescent="0.35">
      <c r="A11" s="19" t="s">
        <v>6</v>
      </c>
      <c r="B11" s="4">
        <v>44663</v>
      </c>
      <c r="C11" s="4">
        <v>44665</v>
      </c>
      <c r="D11" s="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41" x14ac:dyDescent="0.35">
      <c r="A12" s="19" t="s">
        <v>7</v>
      </c>
      <c r="B12" s="4">
        <v>44666</v>
      </c>
      <c r="C12" s="4">
        <v>44669</v>
      </c>
      <c r="D12" s="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41" x14ac:dyDescent="0.35">
      <c r="A13" s="20" t="s">
        <v>8</v>
      </c>
      <c r="B13" s="4"/>
      <c r="C13" s="4"/>
      <c r="D13" s="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41" x14ac:dyDescent="0.35">
      <c r="A14" s="21" t="s">
        <v>9</v>
      </c>
      <c r="B14" s="4">
        <v>44670</v>
      </c>
      <c r="C14" s="4">
        <v>44673</v>
      </c>
      <c r="D14" s="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41" x14ac:dyDescent="0.35">
      <c r="A15" s="21" t="s">
        <v>10</v>
      </c>
      <c r="B15" s="4">
        <v>44674</v>
      </c>
      <c r="C15" s="4">
        <v>44677</v>
      </c>
      <c r="D15" s="3"/>
      <c r="E15" s="13"/>
      <c r="F15" s="13"/>
      <c r="G15" s="13" t="b">
        <f>AND(E9&gt;=task_start,E9&lt;=task_start)</f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41" x14ac:dyDescent="0.35">
      <c r="A16" s="21" t="s">
        <v>11</v>
      </c>
      <c r="B16" s="4">
        <v>44678</v>
      </c>
      <c r="C16" s="4">
        <v>44681</v>
      </c>
      <c r="D16" s="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O16" t="s">
        <v>22</v>
      </c>
    </row>
    <row r="17" spans="1:39" x14ac:dyDescent="0.35">
      <c r="A17" s="21" t="s">
        <v>12</v>
      </c>
      <c r="B17" s="4">
        <v>44680</v>
      </c>
      <c r="C17" s="4">
        <v>44683</v>
      </c>
      <c r="D17" s="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 x14ac:dyDescent="0.35">
      <c r="A18" s="20" t="s">
        <v>13</v>
      </c>
      <c r="B18" s="4"/>
      <c r="C18" s="4"/>
      <c r="D18" s="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 x14ac:dyDescent="0.35">
      <c r="A19" s="21" t="s">
        <v>9</v>
      </c>
      <c r="B19" s="4">
        <v>44682</v>
      </c>
      <c r="C19" s="4">
        <v>44683</v>
      </c>
      <c r="D19" s="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x14ac:dyDescent="0.35">
      <c r="A20" s="21" t="s">
        <v>14</v>
      </c>
      <c r="B20" s="4">
        <v>44684</v>
      </c>
      <c r="C20" s="4">
        <v>44686</v>
      </c>
      <c r="D20" s="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x14ac:dyDescent="0.35">
      <c r="A21" s="21" t="s">
        <v>15</v>
      </c>
      <c r="B21" s="4">
        <v>44686</v>
      </c>
      <c r="C21" s="4">
        <v>44688</v>
      </c>
      <c r="D21" s="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 x14ac:dyDescent="0.35">
      <c r="A22" s="21" t="s">
        <v>12</v>
      </c>
      <c r="B22" s="4">
        <v>44688</v>
      </c>
      <c r="C22" s="4">
        <v>44690</v>
      </c>
      <c r="D22" s="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 x14ac:dyDescent="0.35">
      <c r="A23" s="20" t="s">
        <v>16</v>
      </c>
      <c r="B23" s="4"/>
      <c r="C23" s="4"/>
      <c r="D23" s="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 x14ac:dyDescent="0.35">
      <c r="A24" s="21" t="s">
        <v>9</v>
      </c>
      <c r="B24" s="11">
        <v>44690</v>
      </c>
      <c r="C24" s="4">
        <v>44692</v>
      </c>
      <c r="D24" s="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 x14ac:dyDescent="0.35">
      <c r="A25" s="21" t="s">
        <v>10</v>
      </c>
      <c r="B25" s="10">
        <v>44692</v>
      </c>
      <c r="C25" s="4">
        <v>44694</v>
      </c>
      <c r="D25" s="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 x14ac:dyDescent="0.35">
      <c r="A26" s="21" t="s">
        <v>11</v>
      </c>
      <c r="B26" s="4">
        <v>44694</v>
      </c>
      <c r="C26" s="4">
        <v>44695</v>
      </c>
      <c r="D26" s="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 x14ac:dyDescent="0.35">
      <c r="A27" s="21" t="s">
        <v>17</v>
      </c>
      <c r="B27" s="4">
        <v>44696</v>
      </c>
      <c r="C27" s="4">
        <v>44699</v>
      </c>
      <c r="D27" s="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 x14ac:dyDescent="0.35">
      <c r="A28" s="19" t="s">
        <v>18</v>
      </c>
      <c r="B28" s="4">
        <v>44671</v>
      </c>
      <c r="C28" s="4">
        <v>44701</v>
      </c>
      <c r="D28" s="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 x14ac:dyDescent="0.35">
      <c r="A29" s="19" t="s">
        <v>19</v>
      </c>
      <c r="B29" s="9">
        <v>44701</v>
      </c>
      <c r="C29" s="9">
        <v>44706</v>
      </c>
      <c r="D29" s="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</sheetData>
  <mergeCells count="6">
    <mergeCell ref="AG5:AM5"/>
    <mergeCell ref="E5:K5"/>
    <mergeCell ref="L5:R5"/>
    <mergeCell ref="S5:Y5"/>
    <mergeCell ref="B4:C4"/>
    <mergeCell ref="Z5:AF5"/>
  </mergeCells>
  <conditionalFormatting sqref="E8:AM29">
    <cfRule type="expression" dxfId="1" priority="2">
      <formula>AND(E$6&gt;=$B7,E$6&lt;=$C7)</formula>
    </cfRule>
  </conditionalFormatting>
  <conditionalFormatting sqref="E6:AM29">
    <cfRule type="expression" dxfId="0" priority="1">
      <formula>E$6=TODAY()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display_week</vt:lpstr>
      <vt:lpstr>project_start</vt:lpstr>
      <vt:lpstr>Sheet1!task_end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2022-05-08T19:42:24Z</dcterms:created>
  <dcterms:modified xsi:type="dcterms:W3CDTF">2022-05-09T04:19:53Z</dcterms:modified>
</cp:coreProperties>
</file>