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an\Desktop\"/>
    </mc:Choice>
  </mc:AlternateContent>
  <xr:revisionPtr revIDLastSave="0" documentId="8_{50E0B70B-11B2-46D2-92E0-8A0C5D42D537}" xr6:coauthVersionLast="47" xr6:coauthVersionMax="47" xr10:uidLastSave="{00000000-0000-0000-0000-000000000000}"/>
  <bookViews>
    <workbookView xWindow="28680" yWindow="-120" windowWidth="29040" windowHeight="15840" activeTab="2" xr2:uid="{020477D1-D867-4167-A236-D99C9D758076}"/>
  </bookViews>
  <sheets>
    <sheet name="Concatenate" sheetId="3" r:id="rId1"/>
    <sheet name="Text Formulas" sheetId="1" r:id="rId2"/>
    <sheet name="Date Formul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G3" i="2"/>
  <c r="G4" i="2"/>
  <c r="G5" i="2"/>
  <c r="G6" i="2"/>
  <c r="G7" i="2"/>
  <c r="G8" i="2"/>
  <c r="G9" i="2"/>
  <c r="G10" i="2"/>
  <c r="G2" i="2"/>
  <c r="F3" i="2"/>
  <c r="F4" i="2"/>
  <c r="F5" i="2"/>
  <c r="F6" i="2"/>
  <c r="F7" i="2"/>
  <c r="F8" i="2"/>
  <c r="F9" i="2"/>
  <c r="F10" i="2"/>
  <c r="E3" i="2"/>
  <c r="E4" i="2"/>
  <c r="E5" i="2"/>
  <c r="E6" i="2"/>
  <c r="E7" i="2"/>
  <c r="E8" i="2"/>
  <c r="E9" i="2"/>
  <c r="E10" i="2"/>
  <c r="E2" i="2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2" i="2"/>
  <c r="D2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J2" i="1"/>
  <c r="I2" i="1"/>
  <c r="H2" i="1"/>
  <c r="G2" i="1"/>
  <c r="E2" i="1"/>
  <c r="F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" i="3"/>
</calcChain>
</file>

<file path=xl/sharedStrings.xml><?xml version="1.0" encoding="utf-8"?>
<sst xmlns="http://schemas.openxmlformats.org/spreadsheetml/2006/main" count="166" uniqueCount="100">
  <si>
    <t>First Name</t>
  </si>
  <si>
    <t>Last Name</t>
  </si>
  <si>
    <t>Zip Code</t>
  </si>
  <si>
    <t>Right</t>
  </si>
  <si>
    <t>Left</t>
  </si>
  <si>
    <t>Length</t>
  </si>
  <si>
    <t>Today</t>
  </si>
  <si>
    <t>Weekday</t>
  </si>
  <si>
    <t>Nasarin</t>
  </si>
  <si>
    <t>Artoul</t>
  </si>
  <si>
    <t>92651-00001</t>
  </si>
  <si>
    <t>92651-00002</t>
  </si>
  <si>
    <t>92651-00003</t>
  </si>
  <si>
    <t>92651-00004</t>
  </si>
  <si>
    <t>92651-00005</t>
  </si>
  <si>
    <t>92651-00006</t>
  </si>
  <si>
    <t>92651-00007</t>
  </si>
  <si>
    <t>92651-00008</t>
  </si>
  <si>
    <t>92651-00009</t>
  </si>
  <si>
    <t>92651-00010</t>
  </si>
  <si>
    <t>92651-00011</t>
  </si>
  <si>
    <t>92651-00012</t>
  </si>
  <si>
    <t>92651-00013</t>
  </si>
  <si>
    <t>92651-00014</t>
  </si>
  <si>
    <t>92651-00015</t>
  </si>
  <si>
    <t>92651-00016</t>
  </si>
  <si>
    <t>92651-00017</t>
  </si>
  <si>
    <t>92651-00018</t>
  </si>
  <si>
    <t>92651-00019</t>
  </si>
  <si>
    <t>92651-00020</t>
  </si>
  <si>
    <t>92651-00021</t>
  </si>
  <si>
    <t>Samantha</t>
  </si>
  <si>
    <t>Jones</t>
  </si>
  <si>
    <t>Toi</t>
  </si>
  <si>
    <t>Mchugh</t>
  </si>
  <si>
    <t>Bridgid</t>
  </si>
  <si>
    <t>Manson</t>
  </si>
  <si>
    <t>Ann</t>
  </si>
  <si>
    <t>Martin</t>
  </si>
  <si>
    <t>Angela</t>
  </si>
  <si>
    <t>Torres</t>
  </si>
  <si>
    <t>Clarence</t>
  </si>
  <si>
    <t>King</t>
  </si>
  <si>
    <t>Stephanie</t>
  </si>
  <si>
    <t>Harris</t>
  </si>
  <si>
    <t>Albert</t>
  </si>
  <si>
    <t>Philips</t>
  </si>
  <si>
    <t>Elias</t>
  </si>
  <si>
    <t>Shakour</t>
  </si>
  <si>
    <t>Ira</t>
  </si>
  <si>
    <t>Vargas</t>
  </si>
  <si>
    <t>David</t>
  </si>
  <si>
    <t>Kelley</t>
  </si>
  <si>
    <t>Silivia</t>
  </si>
  <si>
    <t>Waters</t>
  </si>
  <si>
    <t>Beth</t>
  </si>
  <si>
    <t>Crawford</t>
  </si>
  <si>
    <t>Catherine</t>
  </si>
  <si>
    <t>Smith</t>
  </si>
  <si>
    <t>Shari</t>
  </si>
  <si>
    <t>Maxwell</t>
  </si>
  <si>
    <t>Eric</t>
  </si>
  <si>
    <t>Perry</t>
  </si>
  <si>
    <t>Doug</t>
  </si>
  <si>
    <t>Riley</t>
  </si>
  <si>
    <t>Wesley</t>
  </si>
  <si>
    <t>Blair</t>
  </si>
  <si>
    <t>Maybell</t>
  </si>
  <si>
    <t>Quigley</t>
  </si>
  <si>
    <t>Beckie</t>
  </si>
  <si>
    <t>Foss</t>
  </si>
  <si>
    <t>Beginning Zip Code</t>
  </si>
  <si>
    <t>SSN</t>
  </si>
  <si>
    <t>SSN without last 2 Digits</t>
  </si>
  <si>
    <t>Event Name</t>
  </si>
  <si>
    <t>Date</t>
  </si>
  <si>
    <t>Countdown</t>
  </si>
  <si>
    <t>Thanksgiving</t>
  </si>
  <si>
    <t>Final Report Due</t>
  </si>
  <si>
    <t>Baptism</t>
  </si>
  <si>
    <t>Graduation</t>
  </si>
  <si>
    <t>Christmas</t>
  </si>
  <si>
    <t>Honeymoon</t>
  </si>
  <si>
    <t>Kellis Bachelorette</t>
  </si>
  <si>
    <t>Sam Birthday</t>
  </si>
  <si>
    <t>Valentines Day</t>
  </si>
  <si>
    <t>First Name + Last Name + Zip Code</t>
  </si>
  <si>
    <t>&amp;</t>
  </si>
  <si>
    <t>Sunday</t>
  </si>
  <si>
    <t>Monday</t>
  </si>
  <si>
    <t>Tuesday</t>
  </si>
  <si>
    <t>Wednesday</t>
  </si>
  <si>
    <t>Thursday</t>
  </si>
  <si>
    <t>Friday</t>
  </si>
  <si>
    <t>Saturday</t>
  </si>
  <si>
    <t>Weekday Number</t>
  </si>
  <si>
    <t>Weekday Vlookup</t>
  </si>
  <si>
    <t>Weekday Nest IF</t>
  </si>
  <si>
    <t>First Name and First Letter Last Name</t>
  </si>
  <si>
    <t>Last Name and First Letter 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</si>
</sst>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19C0-FBF1-470D-A9E1-EA38B297A136}">
  <dimension ref="A1:L22"/>
  <sheetViews>
    <sheetView zoomScale="150" zoomScaleNormal="150" workbookViewId="0">
      <selection activeCell="F6" sqref="F6"/>
    </sheetView>
  </sheetViews>
  <sheetFormatPr defaultRowHeight="14.4" x14ac:dyDescent="0.3"/>
  <cols>
    <col min="1" max="1" width="10.5546875" bestFit="1" customWidth="1"/>
    <col min="2" max="2" width="10.109375" bestFit="1" customWidth="1"/>
    <col min="3" max="3" width="11.6640625" bestFit="1" customWidth="1"/>
    <col min="4" max="4" width="31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86</v>
      </c>
      <c r="I1" s="5" t="s">
        <v>87</v>
      </c>
      <c r="J1" s="5"/>
      <c r="K1" s="5"/>
      <c r="L1" s="5"/>
    </row>
    <row r="2" spans="1:12" x14ac:dyDescent="0.3">
      <c r="A2" t="s">
        <v>8</v>
      </c>
      <c r="B2" t="s">
        <v>9</v>
      </c>
      <c r="C2" t="s">
        <v>10</v>
      </c>
      <c r="D2" t="str">
        <f>A2&amp;"-"&amp;B2&amp;" "&amp;C2</f>
        <v>Nasarin-Artoul 92651-00001</v>
      </c>
      <c r="I2" s="5"/>
      <c r="J2" s="5"/>
      <c r="K2" s="5"/>
      <c r="L2" s="5"/>
    </row>
    <row r="3" spans="1:12" x14ac:dyDescent="0.3">
      <c r="A3" t="s">
        <v>31</v>
      </c>
      <c r="B3" t="s">
        <v>32</v>
      </c>
      <c r="C3" t="s">
        <v>11</v>
      </c>
      <c r="D3" t="str">
        <f t="shared" ref="D3:D22" si="0">A3&amp;"-"&amp;B3&amp;" "&amp;C3</f>
        <v>Samantha-Jones 92651-00002</v>
      </c>
      <c r="I3" s="5"/>
      <c r="J3" s="5"/>
      <c r="K3" s="5"/>
      <c r="L3" s="5"/>
    </row>
    <row r="4" spans="1:12" x14ac:dyDescent="0.3">
      <c r="A4" t="s">
        <v>33</v>
      </c>
      <c r="B4" t="s">
        <v>34</v>
      </c>
      <c r="C4" t="s">
        <v>12</v>
      </c>
      <c r="D4" t="str">
        <f t="shared" si="0"/>
        <v>Toi-Mchugh 92651-00003</v>
      </c>
      <c r="I4" s="5"/>
      <c r="J4" s="5"/>
      <c r="K4" s="5"/>
      <c r="L4" s="5"/>
    </row>
    <row r="5" spans="1:12" x14ac:dyDescent="0.3">
      <c r="A5" t="s">
        <v>35</v>
      </c>
      <c r="B5" t="s">
        <v>36</v>
      </c>
      <c r="C5" t="s">
        <v>13</v>
      </c>
      <c r="D5" t="str">
        <f t="shared" si="0"/>
        <v>Bridgid-Manson 92651-00004</v>
      </c>
      <c r="I5" s="5"/>
      <c r="J5" s="5"/>
      <c r="K5" s="5"/>
      <c r="L5" s="5"/>
    </row>
    <row r="6" spans="1:12" x14ac:dyDescent="0.3">
      <c r="A6" t="s">
        <v>37</v>
      </c>
      <c r="B6" t="s">
        <v>38</v>
      </c>
      <c r="C6" t="s">
        <v>14</v>
      </c>
      <c r="D6" t="str">
        <f t="shared" si="0"/>
        <v>Ann-Martin 92651-00005</v>
      </c>
      <c r="I6" s="5"/>
      <c r="J6" s="5"/>
      <c r="K6" s="5"/>
      <c r="L6" s="5"/>
    </row>
    <row r="7" spans="1:12" x14ac:dyDescent="0.3">
      <c r="A7" t="s">
        <v>39</v>
      </c>
      <c r="B7" t="s">
        <v>40</v>
      </c>
      <c r="C7" t="s">
        <v>15</v>
      </c>
      <c r="D7" t="str">
        <f t="shared" si="0"/>
        <v>Angela-Torres 92651-00006</v>
      </c>
      <c r="I7" s="5"/>
      <c r="J7" s="5"/>
      <c r="K7" s="5"/>
      <c r="L7" s="5"/>
    </row>
    <row r="8" spans="1:12" x14ac:dyDescent="0.3">
      <c r="A8" t="s">
        <v>41</v>
      </c>
      <c r="B8" t="s">
        <v>42</v>
      </c>
      <c r="C8" t="s">
        <v>16</v>
      </c>
      <c r="D8" t="str">
        <f t="shared" si="0"/>
        <v>Clarence-King 92651-00007</v>
      </c>
      <c r="I8" s="5"/>
      <c r="J8" s="5"/>
      <c r="K8" s="5"/>
      <c r="L8" s="5"/>
    </row>
    <row r="9" spans="1:12" x14ac:dyDescent="0.3">
      <c r="A9" t="s">
        <v>43</v>
      </c>
      <c r="B9" t="s">
        <v>44</v>
      </c>
      <c r="C9" t="s">
        <v>17</v>
      </c>
      <c r="D9" t="str">
        <f t="shared" si="0"/>
        <v>Stephanie-Harris 92651-00008</v>
      </c>
    </row>
    <row r="10" spans="1:12" x14ac:dyDescent="0.3">
      <c r="A10" t="s">
        <v>45</v>
      </c>
      <c r="B10" t="s">
        <v>46</v>
      </c>
      <c r="C10" t="s">
        <v>18</v>
      </c>
      <c r="D10" t="str">
        <f t="shared" si="0"/>
        <v>Albert-Philips 92651-00009</v>
      </c>
    </row>
    <row r="11" spans="1:12" x14ac:dyDescent="0.3">
      <c r="A11" t="s">
        <v>47</v>
      </c>
      <c r="B11" t="s">
        <v>48</v>
      </c>
      <c r="C11" t="s">
        <v>19</v>
      </c>
      <c r="D11" t="str">
        <f t="shared" si="0"/>
        <v>Elias-Shakour 92651-00010</v>
      </c>
    </row>
    <row r="12" spans="1:12" x14ac:dyDescent="0.3">
      <c r="A12" t="s">
        <v>49</v>
      </c>
      <c r="B12" t="s">
        <v>50</v>
      </c>
      <c r="C12" t="s">
        <v>20</v>
      </c>
      <c r="D12" t="str">
        <f t="shared" si="0"/>
        <v>Ira-Vargas 92651-00011</v>
      </c>
    </row>
    <row r="13" spans="1:12" x14ac:dyDescent="0.3">
      <c r="A13" t="s">
        <v>51</v>
      </c>
      <c r="B13" t="s">
        <v>52</v>
      </c>
      <c r="C13" t="s">
        <v>21</v>
      </c>
      <c r="D13" t="str">
        <f t="shared" si="0"/>
        <v>David-Kelley 92651-00012</v>
      </c>
    </row>
    <row r="14" spans="1:12" x14ac:dyDescent="0.3">
      <c r="A14" t="s">
        <v>53</v>
      </c>
      <c r="B14" t="s">
        <v>54</v>
      </c>
      <c r="C14" t="s">
        <v>22</v>
      </c>
      <c r="D14" t="str">
        <f t="shared" si="0"/>
        <v>Silivia-Waters 92651-00013</v>
      </c>
    </row>
    <row r="15" spans="1:12" x14ac:dyDescent="0.3">
      <c r="A15" t="s">
        <v>55</v>
      </c>
      <c r="B15" t="s">
        <v>56</v>
      </c>
      <c r="C15" t="s">
        <v>23</v>
      </c>
      <c r="D15" t="str">
        <f t="shared" si="0"/>
        <v>Beth-Crawford 92651-00014</v>
      </c>
    </row>
    <row r="16" spans="1:12" x14ac:dyDescent="0.3">
      <c r="A16" t="s">
        <v>57</v>
      </c>
      <c r="B16" t="s">
        <v>58</v>
      </c>
      <c r="C16" t="s">
        <v>24</v>
      </c>
      <c r="D16" t="str">
        <f t="shared" si="0"/>
        <v>Catherine-Smith 92651-00015</v>
      </c>
    </row>
    <row r="17" spans="1:4" x14ac:dyDescent="0.3">
      <c r="A17" t="s">
        <v>59</v>
      </c>
      <c r="B17" t="s">
        <v>60</v>
      </c>
      <c r="C17" t="s">
        <v>25</v>
      </c>
      <c r="D17" t="str">
        <f t="shared" si="0"/>
        <v>Shari-Maxwell 92651-00016</v>
      </c>
    </row>
    <row r="18" spans="1:4" x14ac:dyDescent="0.3">
      <c r="A18" t="s">
        <v>61</v>
      </c>
      <c r="B18" t="s">
        <v>62</v>
      </c>
      <c r="C18" t="s">
        <v>26</v>
      </c>
      <c r="D18" t="str">
        <f t="shared" si="0"/>
        <v>Eric-Perry 92651-00017</v>
      </c>
    </row>
    <row r="19" spans="1:4" x14ac:dyDescent="0.3">
      <c r="A19" t="s">
        <v>63</v>
      </c>
      <c r="B19" t="s">
        <v>64</v>
      </c>
      <c r="C19" t="s">
        <v>27</v>
      </c>
      <c r="D19" t="str">
        <f t="shared" si="0"/>
        <v>Doug-Riley 92651-00018</v>
      </c>
    </row>
    <row r="20" spans="1:4" x14ac:dyDescent="0.3">
      <c r="A20" t="s">
        <v>65</v>
      </c>
      <c r="B20" t="s">
        <v>66</v>
      </c>
      <c r="C20" t="s">
        <v>28</v>
      </c>
      <c r="D20" t="str">
        <f t="shared" si="0"/>
        <v>Wesley-Blair 92651-00019</v>
      </c>
    </row>
    <row r="21" spans="1:4" x14ac:dyDescent="0.3">
      <c r="A21" t="s">
        <v>67</v>
      </c>
      <c r="B21" t="s">
        <v>68</v>
      </c>
      <c r="C21" t="s">
        <v>29</v>
      </c>
      <c r="D21" t="str">
        <f t="shared" si="0"/>
        <v>Maybell-Quigley 92651-00020</v>
      </c>
    </row>
    <row r="22" spans="1:4" x14ac:dyDescent="0.3">
      <c r="A22" t="s">
        <v>69</v>
      </c>
      <c r="B22" t="s">
        <v>70</v>
      </c>
      <c r="C22" t="s">
        <v>30</v>
      </c>
      <c r="D22" t="str">
        <f t="shared" si="0"/>
        <v>Beckie-Foss 92651-00021</v>
      </c>
    </row>
  </sheetData>
  <mergeCells count="1">
    <mergeCell ref="I1:L8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CB171-24A4-4526-85F6-4AC82C5B4CA3}">
  <dimension ref="A1:K22"/>
  <sheetViews>
    <sheetView zoomScale="130" zoomScaleNormal="130" workbookViewId="0">
      <selection activeCell="O17" sqref="O17"/>
    </sheetView>
  </sheetViews>
  <sheetFormatPr defaultRowHeight="14.4" x14ac:dyDescent="0.3"/>
  <cols>
    <col min="1" max="1" width="10.5546875" bestFit="1" customWidth="1"/>
    <col min="2" max="2" width="10.109375" bestFit="1" customWidth="1"/>
    <col min="3" max="3" width="12.6640625" bestFit="1" customWidth="1"/>
    <col min="4" max="7" width="11.6640625" customWidth="1"/>
    <col min="8" max="8" width="11.44140625" customWidth="1"/>
    <col min="9" max="9" width="18" customWidth="1"/>
    <col min="10" max="10" width="20.6640625" customWidth="1"/>
    <col min="11" max="11" width="12.109375" customWidth="1"/>
  </cols>
  <sheetData>
    <row r="1" spans="1:11" s="3" customFormat="1" ht="48.75" customHeight="1" x14ac:dyDescent="0.3">
      <c r="A1" s="3" t="s">
        <v>0</v>
      </c>
      <c r="B1" s="3" t="s">
        <v>1</v>
      </c>
      <c r="C1" s="3" t="s">
        <v>2</v>
      </c>
      <c r="D1" s="3" t="s">
        <v>72</v>
      </c>
      <c r="E1" s="3" t="s">
        <v>3</v>
      </c>
      <c r="F1" s="3" t="s">
        <v>4</v>
      </c>
      <c r="G1" s="3" t="s">
        <v>5</v>
      </c>
      <c r="H1" s="3" t="s">
        <v>71</v>
      </c>
      <c r="I1" s="3" t="s">
        <v>98</v>
      </c>
      <c r="J1" s="3" t="s">
        <v>99</v>
      </c>
      <c r="K1" s="3" t="s">
        <v>73</v>
      </c>
    </row>
    <row r="2" spans="1:11" x14ac:dyDescent="0.3">
      <c r="A2" t="s">
        <v>8</v>
      </c>
      <c r="B2" t="s">
        <v>9</v>
      </c>
      <c r="C2" t="s">
        <v>10</v>
      </c>
      <c r="D2">
        <v>123</v>
      </c>
      <c r="E2" t="str">
        <f>LEFT(C2,5)</f>
        <v>92651</v>
      </c>
      <c r="F2" t="str">
        <f>LEFT(B2,3)</f>
        <v>Art</v>
      </c>
      <c r="G2">
        <f>LEN(A2)</f>
        <v>7</v>
      </c>
      <c r="H2" t="str">
        <f>LEFT(C2,5)</f>
        <v>92651</v>
      </c>
      <c r="I2" t="str">
        <f>A2&amp;" "&amp;LEFT(B2,1)</f>
        <v>Nasarin A</v>
      </c>
      <c r="J2" t="str">
        <f>B2&amp;" "&amp;LEFT(A2,1)</f>
        <v>Artoul N</v>
      </c>
      <c r="K2" t="str">
        <f>LEFT(D2,LEN(D2)-2)</f>
        <v>1</v>
      </c>
    </row>
    <row r="3" spans="1:11" x14ac:dyDescent="0.3">
      <c r="A3" t="s">
        <v>31</v>
      </c>
      <c r="B3" t="s">
        <v>32</v>
      </c>
      <c r="C3" t="s">
        <v>11</v>
      </c>
      <c r="D3">
        <v>3452</v>
      </c>
      <c r="E3" t="str">
        <f t="shared" ref="E3:E22" si="0">LEFT(C3,5)</f>
        <v>92651</v>
      </c>
      <c r="F3" t="str">
        <f t="shared" ref="F3:F22" si="1">LEFT(B3,3)</f>
        <v>Jon</v>
      </c>
      <c r="G3">
        <f t="shared" ref="G3:G22" si="2">LEN(A3)</f>
        <v>8</v>
      </c>
      <c r="H3" t="str">
        <f t="shared" ref="H3:H22" si="3">LEFT(C3,5)</f>
        <v>92651</v>
      </c>
      <c r="I3" t="str">
        <f t="shared" ref="I3:I22" si="4">A3&amp;" "&amp;LEFT(B3,1)</f>
        <v>Samantha J</v>
      </c>
      <c r="J3" t="str">
        <f t="shared" ref="J3:J22" si="5">B3&amp;" "&amp;LEFT(A3,1)</f>
        <v>Jones S</v>
      </c>
      <c r="K3" t="str">
        <f t="shared" ref="K3:K22" si="6">LEFT(D3,LEN(D3)-2)</f>
        <v>34</v>
      </c>
    </row>
    <row r="4" spans="1:11" x14ac:dyDescent="0.3">
      <c r="A4" t="s">
        <v>33</v>
      </c>
      <c r="B4" t="s">
        <v>34</v>
      </c>
      <c r="C4" t="s">
        <v>12</v>
      </c>
      <c r="D4">
        <v>35462</v>
      </c>
      <c r="E4" t="str">
        <f t="shared" si="0"/>
        <v>92651</v>
      </c>
      <c r="F4" t="str">
        <f t="shared" si="1"/>
        <v>Mch</v>
      </c>
      <c r="G4">
        <f t="shared" si="2"/>
        <v>3</v>
      </c>
      <c r="H4" t="str">
        <f t="shared" si="3"/>
        <v>92651</v>
      </c>
      <c r="I4" t="str">
        <f t="shared" si="4"/>
        <v>Toi M</v>
      </c>
      <c r="J4" t="str">
        <f t="shared" si="5"/>
        <v>Mchugh T</v>
      </c>
      <c r="K4" t="str">
        <f t="shared" si="6"/>
        <v>354</v>
      </c>
    </row>
    <row r="5" spans="1:11" x14ac:dyDescent="0.3">
      <c r="A5" t="s">
        <v>35</v>
      </c>
      <c r="B5" t="s">
        <v>36</v>
      </c>
      <c r="C5" t="s">
        <v>13</v>
      </c>
      <c r="D5">
        <v>113413</v>
      </c>
      <c r="E5" t="str">
        <f t="shared" si="0"/>
        <v>92651</v>
      </c>
      <c r="F5" t="str">
        <f t="shared" si="1"/>
        <v>Man</v>
      </c>
      <c r="G5">
        <f t="shared" si="2"/>
        <v>7</v>
      </c>
      <c r="H5" t="str">
        <f t="shared" si="3"/>
        <v>92651</v>
      </c>
      <c r="I5" t="str">
        <f t="shared" si="4"/>
        <v>Bridgid M</v>
      </c>
      <c r="J5" t="str">
        <f t="shared" si="5"/>
        <v>Manson B</v>
      </c>
      <c r="K5" t="str">
        <f t="shared" si="6"/>
        <v>1134</v>
      </c>
    </row>
    <row r="6" spans="1:11" x14ac:dyDescent="0.3">
      <c r="A6" t="s">
        <v>37</v>
      </c>
      <c r="B6" t="s">
        <v>38</v>
      </c>
      <c r="C6" t="s">
        <v>14</v>
      </c>
      <c r="D6">
        <v>789</v>
      </c>
      <c r="E6" t="str">
        <f t="shared" si="0"/>
        <v>92651</v>
      </c>
      <c r="F6" t="str">
        <f t="shared" si="1"/>
        <v>Mar</v>
      </c>
      <c r="G6">
        <f t="shared" si="2"/>
        <v>3</v>
      </c>
      <c r="H6" t="str">
        <f t="shared" si="3"/>
        <v>92651</v>
      </c>
      <c r="I6" t="str">
        <f t="shared" si="4"/>
        <v>Ann M</v>
      </c>
      <c r="J6" t="str">
        <f t="shared" si="5"/>
        <v>Martin A</v>
      </c>
      <c r="K6" t="str">
        <f t="shared" si="6"/>
        <v>7</v>
      </c>
    </row>
    <row r="7" spans="1:11" x14ac:dyDescent="0.3">
      <c r="A7" t="s">
        <v>39</v>
      </c>
      <c r="B7" t="s">
        <v>40</v>
      </c>
      <c r="C7" t="s">
        <v>15</v>
      </c>
      <c r="D7">
        <v>234</v>
      </c>
      <c r="E7" t="str">
        <f t="shared" si="0"/>
        <v>92651</v>
      </c>
      <c r="F7" t="str">
        <f t="shared" si="1"/>
        <v>Tor</v>
      </c>
      <c r="G7">
        <f t="shared" si="2"/>
        <v>6</v>
      </c>
      <c r="H7" t="str">
        <f t="shared" si="3"/>
        <v>92651</v>
      </c>
      <c r="I7" t="str">
        <f t="shared" si="4"/>
        <v>Angela T</v>
      </c>
      <c r="J7" t="str">
        <f t="shared" si="5"/>
        <v>Torres A</v>
      </c>
      <c r="K7" t="str">
        <f t="shared" si="6"/>
        <v>2</v>
      </c>
    </row>
    <row r="8" spans="1:11" x14ac:dyDescent="0.3">
      <c r="A8" t="s">
        <v>41</v>
      </c>
      <c r="B8" t="s">
        <v>42</v>
      </c>
      <c r="C8" t="s">
        <v>16</v>
      </c>
      <c r="D8">
        <v>262</v>
      </c>
      <c r="E8" t="str">
        <f t="shared" si="0"/>
        <v>92651</v>
      </c>
      <c r="F8" t="str">
        <f t="shared" si="1"/>
        <v>Kin</v>
      </c>
      <c r="G8">
        <f t="shared" si="2"/>
        <v>8</v>
      </c>
      <c r="H8" t="str">
        <f t="shared" si="3"/>
        <v>92651</v>
      </c>
      <c r="I8" t="str">
        <f t="shared" si="4"/>
        <v>Clarence K</v>
      </c>
      <c r="J8" t="str">
        <f t="shared" si="5"/>
        <v>King C</v>
      </c>
      <c r="K8" t="str">
        <f t="shared" si="6"/>
        <v>2</v>
      </c>
    </row>
    <row r="9" spans="1:11" x14ac:dyDescent="0.3">
      <c r="A9" t="s">
        <v>43</v>
      </c>
      <c r="B9" t="s">
        <v>44</v>
      </c>
      <c r="C9" t="s">
        <v>17</v>
      </c>
      <c r="D9">
        <v>134212234</v>
      </c>
      <c r="E9" t="str">
        <f t="shared" si="0"/>
        <v>92651</v>
      </c>
      <c r="F9" t="str">
        <f t="shared" si="1"/>
        <v>Har</v>
      </c>
      <c r="G9">
        <f t="shared" si="2"/>
        <v>9</v>
      </c>
      <c r="H9" t="str">
        <f t="shared" si="3"/>
        <v>92651</v>
      </c>
      <c r="I9" t="str">
        <f t="shared" si="4"/>
        <v>Stephanie H</v>
      </c>
      <c r="J9" t="str">
        <f t="shared" si="5"/>
        <v>Harris S</v>
      </c>
      <c r="K9" t="str">
        <f t="shared" si="6"/>
        <v>1342122</v>
      </c>
    </row>
    <row r="10" spans="1:11" x14ac:dyDescent="0.3">
      <c r="A10" t="s">
        <v>45</v>
      </c>
      <c r="B10" t="s">
        <v>46</v>
      </c>
      <c r="C10" t="s">
        <v>18</v>
      </c>
      <c r="D10">
        <v>98701</v>
      </c>
      <c r="E10" t="str">
        <f t="shared" si="0"/>
        <v>92651</v>
      </c>
      <c r="F10" t="str">
        <f t="shared" si="1"/>
        <v>Phi</v>
      </c>
      <c r="G10">
        <f t="shared" si="2"/>
        <v>6</v>
      </c>
      <c r="H10" t="str">
        <f t="shared" si="3"/>
        <v>92651</v>
      </c>
      <c r="I10" t="str">
        <f t="shared" si="4"/>
        <v>Albert P</v>
      </c>
      <c r="J10" t="str">
        <f t="shared" si="5"/>
        <v>Philips A</v>
      </c>
      <c r="K10" t="str">
        <f t="shared" si="6"/>
        <v>987</v>
      </c>
    </row>
    <row r="11" spans="1:11" x14ac:dyDescent="0.3">
      <c r="A11" t="s">
        <v>47</v>
      </c>
      <c r="B11" t="s">
        <v>48</v>
      </c>
      <c r="C11" t="s">
        <v>19</v>
      </c>
      <c r="D11">
        <v>123248917</v>
      </c>
      <c r="E11" t="str">
        <f t="shared" si="0"/>
        <v>92651</v>
      </c>
      <c r="F11" t="str">
        <f t="shared" si="1"/>
        <v>Sha</v>
      </c>
      <c r="G11">
        <f t="shared" si="2"/>
        <v>5</v>
      </c>
      <c r="H11" t="str">
        <f t="shared" si="3"/>
        <v>92651</v>
      </c>
      <c r="I11" t="str">
        <f t="shared" si="4"/>
        <v>Elias S</v>
      </c>
      <c r="J11" t="str">
        <f t="shared" si="5"/>
        <v>Shakour E</v>
      </c>
      <c r="K11" t="str">
        <f t="shared" si="6"/>
        <v>1232489</v>
      </c>
    </row>
    <row r="12" spans="1:11" x14ac:dyDescent="0.3">
      <c r="A12" t="s">
        <v>49</v>
      </c>
      <c r="B12" t="s">
        <v>50</v>
      </c>
      <c r="C12" t="s">
        <v>20</v>
      </c>
      <c r="D12">
        <v>1324132</v>
      </c>
      <c r="E12" t="str">
        <f t="shared" si="0"/>
        <v>92651</v>
      </c>
      <c r="F12" t="str">
        <f t="shared" si="1"/>
        <v>Var</v>
      </c>
      <c r="G12">
        <f t="shared" si="2"/>
        <v>3</v>
      </c>
      <c r="H12" t="str">
        <f t="shared" si="3"/>
        <v>92651</v>
      </c>
      <c r="I12" t="str">
        <f t="shared" si="4"/>
        <v>Ira V</v>
      </c>
      <c r="J12" t="str">
        <f t="shared" si="5"/>
        <v>Vargas I</v>
      </c>
      <c r="K12" t="str">
        <f t="shared" si="6"/>
        <v>13241</v>
      </c>
    </row>
    <row r="13" spans="1:11" x14ac:dyDescent="0.3">
      <c r="A13" t="s">
        <v>51</v>
      </c>
      <c r="B13" t="s">
        <v>52</v>
      </c>
      <c r="C13" t="s">
        <v>21</v>
      </c>
      <c r="D13">
        <v>413241</v>
      </c>
      <c r="E13" t="str">
        <f t="shared" si="0"/>
        <v>92651</v>
      </c>
      <c r="F13" t="str">
        <f t="shared" si="1"/>
        <v>Kel</v>
      </c>
      <c r="G13">
        <f t="shared" si="2"/>
        <v>5</v>
      </c>
      <c r="H13" t="str">
        <f t="shared" si="3"/>
        <v>92651</v>
      </c>
      <c r="I13" t="str">
        <f t="shared" si="4"/>
        <v>David K</v>
      </c>
      <c r="J13" t="str">
        <f t="shared" si="5"/>
        <v>Kelley D</v>
      </c>
      <c r="K13" t="str">
        <f t="shared" si="6"/>
        <v>4132</v>
      </c>
    </row>
    <row r="14" spans="1:11" x14ac:dyDescent="0.3">
      <c r="A14" t="s">
        <v>53</v>
      </c>
      <c r="B14" t="s">
        <v>54</v>
      </c>
      <c r="C14" t="s">
        <v>22</v>
      </c>
      <c r="D14">
        <v>9729453</v>
      </c>
      <c r="E14" t="str">
        <f t="shared" si="0"/>
        <v>92651</v>
      </c>
      <c r="F14" t="str">
        <f t="shared" si="1"/>
        <v>Wat</v>
      </c>
      <c r="G14">
        <f t="shared" si="2"/>
        <v>7</v>
      </c>
      <c r="H14" t="str">
        <f t="shared" si="3"/>
        <v>92651</v>
      </c>
      <c r="I14" t="str">
        <f t="shared" si="4"/>
        <v>Silivia W</v>
      </c>
      <c r="J14" t="str">
        <f t="shared" si="5"/>
        <v>Waters S</v>
      </c>
      <c r="K14" t="str">
        <f t="shared" si="6"/>
        <v>97294</v>
      </c>
    </row>
    <row r="15" spans="1:11" x14ac:dyDescent="0.3">
      <c r="A15" t="s">
        <v>55</v>
      </c>
      <c r="B15" t="s">
        <v>56</v>
      </c>
      <c r="C15" t="s">
        <v>23</v>
      </c>
      <c r="D15">
        <v>51688385</v>
      </c>
      <c r="E15" t="str">
        <f t="shared" si="0"/>
        <v>92651</v>
      </c>
      <c r="F15" t="str">
        <f t="shared" si="1"/>
        <v>Cra</v>
      </c>
      <c r="G15">
        <f t="shared" si="2"/>
        <v>4</v>
      </c>
      <c r="H15" t="str">
        <f t="shared" si="3"/>
        <v>92651</v>
      </c>
      <c r="I15" t="str">
        <f t="shared" si="4"/>
        <v>Beth C</v>
      </c>
      <c r="J15" t="str">
        <f t="shared" si="5"/>
        <v>Crawford B</v>
      </c>
      <c r="K15" t="str">
        <f t="shared" si="6"/>
        <v>516883</v>
      </c>
    </row>
    <row r="16" spans="1:11" x14ac:dyDescent="0.3">
      <c r="A16" t="s">
        <v>57</v>
      </c>
      <c r="B16" t="s">
        <v>58</v>
      </c>
      <c r="C16" t="s">
        <v>24</v>
      </c>
      <c r="D16">
        <v>85835313</v>
      </c>
      <c r="E16" t="str">
        <f t="shared" si="0"/>
        <v>92651</v>
      </c>
      <c r="F16" t="str">
        <f t="shared" si="1"/>
        <v>Smi</v>
      </c>
      <c r="G16">
        <f t="shared" si="2"/>
        <v>9</v>
      </c>
      <c r="H16" t="str">
        <f t="shared" si="3"/>
        <v>92651</v>
      </c>
      <c r="I16" t="str">
        <f t="shared" si="4"/>
        <v>Catherine S</v>
      </c>
      <c r="J16" t="str">
        <f t="shared" si="5"/>
        <v>Smith C</v>
      </c>
      <c r="K16" t="str">
        <f t="shared" si="6"/>
        <v>858353</v>
      </c>
    </row>
    <row r="17" spans="1:11" x14ac:dyDescent="0.3">
      <c r="A17" t="s">
        <v>59</v>
      </c>
      <c r="B17" t="s">
        <v>60</v>
      </c>
      <c r="C17" t="s">
        <v>25</v>
      </c>
      <c r="D17">
        <v>119982241</v>
      </c>
      <c r="E17" t="str">
        <f t="shared" si="0"/>
        <v>92651</v>
      </c>
      <c r="F17" t="str">
        <f t="shared" si="1"/>
        <v>Max</v>
      </c>
      <c r="G17">
        <f t="shared" si="2"/>
        <v>5</v>
      </c>
      <c r="H17" t="str">
        <f t="shared" si="3"/>
        <v>92651</v>
      </c>
      <c r="I17" t="str">
        <f t="shared" si="4"/>
        <v>Shari M</v>
      </c>
      <c r="J17" t="str">
        <f t="shared" si="5"/>
        <v>Maxwell S</v>
      </c>
      <c r="K17" t="str">
        <f t="shared" si="6"/>
        <v>1199822</v>
      </c>
    </row>
    <row r="18" spans="1:11" x14ac:dyDescent="0.3">
      <c r="A18" t="s">
        <v>61</v>
      </c>
      <c r="B18" t="s">
        <v>62</v>
      </c>
      <c r="C18" t="s">
        <v>26</v>
      </c>
      <c r="D18">
        <v>154129169</v>
      </c>
      <c r="E18" t="str">
        <f t="shared" si="0"/>
        <v>92651</v>
      </c>
      <c r="F18" t="str">
        <f t="shared" si="1"/>
        <v>Per</v>
      </c>
      <c r="G18">
        <f t="shared" si="2"/>
        <v>4</v>
      </c>
      <c r="H18" t="str">
        <f t="shared" si="3"/>
        <v>92651</v>
      </c>
      <c r="I18" t="str">
        <f t="shared" si="4"/>
        <v>Eric P</v>
      </c>
      <c r="J18" t="str">
        <f t="shared" si="5"/>
        <v>Perry E</v>
      </c>
      <c r="K18" t="str">
        <f t="shared" si="6"/>
        <v>1541291</v>
      </c>
    </row>
    <row r="19" spans="1:11" x14ac:dyDescent="0.3">
      <c r="A19" t="s">
        <v>63</v>
      </c>
      <c r="B19" t="s">
        <v>64</v>
      </c>
      <c r="C19" t="s">
        <v>27</v>
      </c>
      <c r="D19">
        <v>188276098</v>
      </c>
      <c r="E19" t="str">
        <f t="shared" si="0"/>
        <v>92651</v>
      </c>
      <c r="F19" t="str">
        <f t="shared" si="1"/>
        <v>Ril</v>
      </c>
      <c r="G19">
        <f t="shared" si="2"/>
        <v>4</v>
      </c>
      <c r="H19" t="str">
        <f t="shared" si="3"/>
        <v>92651</v>
      </c>
      <c r="I19" t="str">
        <f t="shared" si="4"/>
        <v>Doug R</v>
      </c>
      <c r="J19" t="str">
        <f t="shared" si="5"/>
        <v>Riley D</v>
      </c>
      <c r="K19" t="str">
        <f t="shared" si="6"/>
        <v>1882760</v>
      </c>
    </row>
    <row r="20" spans="1:11" x14ac:dyDescent="0.3">
      <c r="A20" t="s">
        <v>65</v>
      </c>
      <c r="B20" t="s">
        <v>66</v>
      </c>
      <c r="C20" t="s">
        <v>28</v>
      </c>
      <c r="D20">
        <v>222423026</v>
      </c>
      <c r="E20" t="str">
        <f t="shared" si="0"/>
        <v>92651</v>
      </c>
      <c r="F20" t="str">
        <f t="shared" si="1"/>
        <v>Bla</v>
      </c>
      <c r="G20">
        <f t="shared" si="2"/>
        <v>6</v>
      </c>
      <c r="H20" t="str">
        <f t="shared" si="3"/>
        <v>92651</v>
      </c>
      <c r="I20" t="str">
        <f t="shared" si="4"/>
        <v>Wesley B</v>
      </c>
      <c r="J20" t="str">
        <f t="shared" si="5"/>
        <v>Blair W</v>
      </c>
      <c r="K20" t="str">
        <f t="shared" si="6"/>
        <v>2224230</v>
      </c>
    </row>
    <row r="21" spans="1:11" x14ac:dyDescent="0.3">
      <c r="A21" t="s">
        <v>67</v>
      </c>
      <c r="B21" t="s">
        <v>68</v>
      </c>
      <c r="C21" t="s">
        <v>29</v>
      </c>
      <c r="D21">
        <v>256569954</v>
      </c>
      <c r="E21" t="str">
        <f t="shared" si="0"/>
        <v>92651</v>
      </c>
      <c r="F21" t="str">
        <f t="shared" si="1"/>
        <v>Qui</v>
      </c>
      <c r="G21">
        <f t="shared" si="2"/>
        <v>7</v>
      </c>
      <c r="H21" t="str">
        <f t="shared" si="3"/>
        <v>92651</v>
      </c>
      <c r="I21" t="str">
        <f t="shared" si="4"/>
        <v>Maybell Q</v>
      </c>
      <c r="J21" t="str">
        <f t="shared" si="5"/>
        <v>Quigley M</v>
      </c>
      <c r="K21" t="str">
        <f t="shared" si="6"/>
        <v>2565699</v>
      </c>
    </row>
    <row r="22" spans="1:11" x14ac:dyDescent="0.3">
      <c r="A22" t="s">
        <v>69</v>
      </c>
      <c r="B22" t="s">
        <v>70</v>
      </c>
      <c r="C22" t="s">
        <v>30</v>
      </c>
      <c r="D22">
        <v>290716883</v>
      </c>
      <c r="E22" t="str">
        <f t="shared" si="0"/>
        <v>92651</v>
      </c>
      <c r="F22" t="str">
        <f t="shared" si="1"/>
        <v>Fos</v>
      </c>
      <c r="G22">
        <f t="shared" si="2"/>
        <v>6</v>
      </c>
      <c r="H22" t="str">
        <f t="shared" si="3"/>
        <v>92651</v>
      </c>
      <c r="I22" t="str">
        <f t="shared" si="4"/>
        <v>Beckie F</v>
      </c>
      <c r="J22" t="str">
        <f t="shared" si="5"/>
        <v>Foss B</v>
      </c>
      <c r="K22" t="str">
        <f t="shared" si="6"/>
        <v>2907168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2C45C-8D22-4574-A4C6-6DF2C2E1B9E9}">
  <dimension ref="A1:K10"/>
  <sheetViews>
    <sheetView tabSelected="1" workbookViewId="0">
      <selection activeCell="H2" sqref="H2"/>
    </sheetView>
  </sheetViews>
  <sheetFormatPr defaultRowHeight="14.4" x14ac:dyDescent="0.3"/>
  <cols>
    <col min="1" max="1" width="18" bestFit="1" customWidth="1"/>
    <col min="2" max="2" width="10.6640625" bestFit="1" customWidth="1"/>
    <col min="3" max="3" width="10.6640625" customWidth="1"/>
    <col min="4" max="4" width="11.33203125" style="1" bestFit="1" customWidth="1"/>
    <col min="5" max="6" width="13.6640625" style="1" customWidth="1"/>
    <col min="7" max="7" width="13.44140625" style="1" customWidth="1"/>
    <col min="11" max="11" width="15.44140625" bestFit="1" customWidth="1"/>
  </cols>
  <sheetData>
    <row r="1" spans="1:11" s="2" customFormat="1" ht="38.25" customHeight="1" x14ac:dyDescent="0.3">
      <c r="A1" s="2" t="s">
        <v>74</v>
      </c>
      <c r="B1" s="2" t="s">
        <v>75</v>
      </c>
      <c r="C1" s="2" t="s">
        <v>6</v>
      </c>
      <c r="D1" s="3" t="s">
        <v>76</v>
      </c>
      <c r="E1" s="3" t="s">
        <v>95</v>
      </c>
      <c r="F1" s="3" t="s">
        <v>96</v>
      </c>
      <c r="G1" s="3" t="s">
        <v>97</v>
      </c>
      <c r="J1" s="2" t="s">
        <v>7</v>
      </c>
    </row>
    <row r="2" spans="1:11" x14ac:dyDescent="0.3">
      <c r="A2" s="4" t="s">
        <v>77</v>
      </c>
      <c r="B2" s="4">
        <v>44525</v>
      </c>
      <c r="C2" s="4">
        <f ca="1">TODAY()</f>
        <v>44504</v>
      </c>
      <c r="D2" s="1">
        <f ca="1">B2-C2</f>
        <v>21</v>
      </c>
      <c r="E2" s="1">
        <f>WEEKDAY(B2)</f>
        <v>5</v>
      </c>
      <c r="F2" s="1" t="str">
        <f>VLOOKUP(E2,$J$2:$K$8,2,FALSE)</f>
        <v>Thursday</v>
      </c>
      <c r="G2" s="1" t="str">
        <f>IF(E2=1,"Sunday",IF(E2=2,"Monday",IF(E2=3,"Tuesday",IF(E2=4,"Wednesday",IF(E2=5,"Thursday",IF(E2=6,"Friday",IF(E2=7,"Saturday","")))))))</f>
        <v>Thursday</v>
      </c>
      <c r="J2">
        <v>1</v>
      </c>
      <c r="K2" t="s">
        <v>88</v>
      </c>
    </row>
    <row r="3" spans="1:11" x14ac:dyDescent="0.3">
      <c r="A3" s="4" t="s">
        <v>78</v>
      </c>
      <c r="B3" s="4">
        <v>44533</v>
      </c>
      <c r="C3" s="4">
        <f t="shared" ref="C3:C10" ca="1" si="0">TODAY()</f>
        <v>44504</v>
      </c>
      <c r="D3" s="1">
        <f t="shared" ref="D3:D10" ca="1" si="1">B3-C3</f>
        <v>29</v>
      </c>
      <c r="E3" s="1">
        <f t="shared" ref="E3:E10" si="2">WEEKDAY(B3)</f>
        <v>6</v>
      </c>
      <c r="F3" s="1" t="str">
        <f t="shared" ref="F3:F10" si="3">VLOOKUP(E3,$J$2:$K$8,2,FALSE)</f>
        <v>Friday</v>
      </c>
      <c r="G3" s="1" t="str">
        <f t="shared" ref="G3:G10" si="4">IF(E3=1,"Sunday",IF(E3=2,"Monday",IF(E3=3,"Tuesday",IF(E3=4,"Wednesday",IF(E3=5,"Thursday",IF(E3=6,"Friday",IF(E3=7,"Saturday","")))))))</f>
        <v>Friday</v>
      </c>
      <c r="J3">
        <v>2</v>
      </c>
      <c r="K3" t="s">
        <v>89</v>
      </c>
    </row>
    <row r="4" spans="1:11" x14ac:dyDescent="0.3">
      <c r="A4" s="4" t="s">
        <v>79</v>
      </c>
      <c r="B4" s="4">
        <v>44535</v>
      </c>
      <c r="C4" s="4">
        <f t="shared" ca="1" si="0"/>
        <v>44504</v>
      </c>
      <c r="D4" s="1">
        <f t="shared" ca="1" si="1"/>
        <v>31</v>
      </c>
      <c r="E4" s="1">
        <f t="shared" si="2"/>
        <v>1</v>
      </c>
      <c r="F4" s="1" t="str">
        <f t="shared" si="3"/>
        <v>Sunday</v>
      </c>
      <c r="G4" s="1" t="str">
        <f t="shared" si="4"/>
        <v>Sunday</v>
      </c>
      <c r="J4">
        <v>3</v>
      </c>
      <c r="K4" t="s">
        <v>90</v>
      </c>
    </row>
    <row r="5" spans="1:11" x14ac:dyDescent="0.3">
      <c r="A5" s="4" t="s">
        <v>80</v>
      </c>
      <c r="B5" s="4">
        <v>44913</v>
      </c>
      <c r="C5" s="4">
        <f t="shared" ca="1" si="0"/>
        <v>44504</v>
      </c>
      <c r="D5" s="1">
        <f t="shared" ca="1" si="1"/>
        <v>409</v>
      </c>
      <c r="E5" s="1">
        <f t="shared" si="2"/>
        <v>1</v>
      </c>
      <c r="F5" s="1" t="str">
        <f t="shared" si="3"/>
        <v>Sunday</v>
      </c>
      <c r="G5" s="1" t="str">
        <f t="shared" si="4"/>
        <v>Sunday</v>
      </c>
      <c r="J5">
        <v>4</v>
      </c>
      <c r="K5" t="s">
        <v>91</v>
      </c>
    </row>
    <row r="6" spans="1:11" x14ac:dyDescent="0.3">
      <c r="A6" s="4" t="s">
        <v>81</v>
      </c>
      <c r="B6" s="4">
        <v>44555</v>
      </c>
      <c r="C6" s="4">
        <f t="shared" ca="1" si="0"/>
        <v>44504</v>
      </c>
      <c r="D6" s="1">
        <f t="shared" ca="1" si="1"/>
        <v>51</v>
      </c>
      <c r="E6" s="1">
        <f t="shared" si="2"/>
        <v>7</v>
      </c>
      <c r="F6" s="1" t="str">
        <f t="shared" si="3"/>
        <v>Saturday</v>
      </c>
      <c r="G6" s="1" t="str">
        <f t="shared" si="4"/>
        <v>Saturday</v>
      </c>
      <c r="J6">
        <v>5</v>
      </c>
      <c r="K6" t="s">
        <v>92</v>
      </c>
    </row>
    <row r="7" spans="1:11" x14ac:dyDescent="0.3">
      <c r="A7" s="4" t="s">
        <v>82</v>
      </c>
      <c r="B7" s="4">
        <v>44557</v>
      </c>
      <c r="C7" s="4">
        <f t="shared" ca="1" si="0"/>
        <v>44504</v>
      </c>
      <c r="D7" s="1">
        <f t="shared" ca="1" si="1"/>
        <v>53</v>
      </c>
      <c r="E7" s="1">
        <f t="shared" si="2"/>
        <v>2</v>
      </c>
      <c r="F7" s="1" t="str">
        <f t="shared" si="3"/>
        <v>Monday</v>
      </c>
      <c r="G7" s="1" t="str">
        <f t="shared" si="4"/>
        <v>Monday</v>
      </c>
      <c r="J7">
        <v>6</v>
      </c>
      <c r="K7" t="s">
        <v>93</v>
      </c>
    </row>
    <row r="8" spans="1:11" x14ac:dyDescent="0.3">
      <c r="A8" s="4" t="s">
        <v>83</v>
      </c>
      <c r="B8" s="4">
        <v>44568</v>
      </c>
      <c r="C8" s="4">
        <f t="shared" ca="1" si="0"/>
        <v>44504</v>
      </c>
      <c r="D8" s="1">
        <f t="shared" ca="1" si="1"/>
        <v>64</v>
      </c>
      <c r="E8" s="1">
        <f t="shared" si="2"/>
        <v>6</v>
      </c>
      <c r="F8" s="1" t="str">
        <f t="shared" si="3"/>
        <v>Friday</v>
      </c>
      <c r="G8" s="1" t="str">
        <f t="shared" si="4"/>
        <v>Friday</v>
      </c>
      <c r="J8">
        <v>7</v>
      </c>
      <c r="K8" t="s">
        <v>94</v>
      </c>
    </row>
    <row r="9" spans="1:11" x14ac:dyDescent="0.3">
      <c r="A9" s="4" t="s">
        <v>84</v>
      </c>
      <c r="B9" s="4">
        <v>44594</v>
      </c>
      <c r="C9" s="4">
        <f t="shared" ca="1" si="0"/>
        <v>44504</v>
      </c>
      <c r="D9" s="1">
        <f t="shared" ca="1" si="1"/>
        <v>90</v>
      </c>
      <c r="E9" s="1">
        <f t="shared" si="2"/>
        <v>4</v>
      </c>
      <c r="F9" s="1" t="str">
        <f t="shared" si="3"/>
        <v>Wednesday</v>
      </c>
      <c r="G9" s="1" t="str">
        <f t="shared" si="4"/>
        <v>Wednesday</v>
      </c>
    </row>
    <row r="10" spans="1:11" x14ac:dyDescent="0.3">
      <c r="A10" s="4" t="s">
        <v>85</v>
      </c>
      <c r="B10" s="4">
        <v>44606</v>
      </c>
      <c r="C10" s="4">
        <f t="shared" ca="1" si="0"/>
        <v>44504</v>
      </c>
      <c r="D10" s="1">
        <f t="shared" ca="1" si="1"/>
        <v>102</v>
      </c>
      <c r="E10" s="1">
        <f t="shared" si="2"/>
        <v>2</v>
      </c>
      <c r="F10" s="1" t="str">
        <f t="shared" si="3"/>
        <v>Monday</v>
      </c>
      <c r="G10" s="1" t="str">
        <f t="shared" si="4"/>
        <v>Monday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Concatenate</vt:lpstr>
      <vt:lpstr>Text Formulas</vt:lpstr>
      <vt:lpstr>Date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Nasarin Artoul</dc:creator>
  <cp:lastModifiedBy>Kishan</cp:lastModifiedBy>
  <dcterms:created xsi:type="dcterms:W3CDTF">2021-11-04T17:56:55Z</dcterms:created>
  <dcterms:modified xsi:type="dcterms:W3CDTF">2021-11-04T23:35:08Z</dcterms:modified>
</cp:coreProperties>
</file>