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20490" windowHeight="66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<sst xmlns="http://schemas.openxmlformats.org/spreadsheetml/2006/main" count="234" uniqueCount="233">
  <si>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</si>
  <si>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</si>
  <si>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</si>
  <si>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</si>
  <si>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</si>
  <si>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</si>
  <si>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</si>
  <si>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</si>
  <si>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</si>
  <si>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</si>
  <si>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</si>
  <si>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</si>
  <si>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Definition and explanations</t>
  </si>
  <si>
    <t>Bahamas</t>
  </si>
  <si>
    <t>Bahrain</t>
  </si>
  <si>
    <t>Indicator name</t>
  </si>
  <si>
    <t>Bangladesh</t>
  </si>
  <si>
    <t xml:space="preserve">Lung cancer deaths per 100,000 male </t>
  </si>
  <si>
    <t>Barbados</t>
  </si>
  <si>
    <t>Belarus</t>
  </si>
  <si>
    <t>Belgium</t>
  </si>
  <si>
    <t>Definition of indicator</t>
  </si>
  <si>
    <t>Belize</t>
  </si>
  <si>
    <t xml:space="preserve">Number of deaths due to lung cancer in 100,000 male residents during the certain year. </t>
  </si>
  <si>
    <t>Benin</t>
  </si>
  <si>
    <t>Unit of measurement</t>
  </si>
  <si>
    <t>Bhutan</t>
  </si>
  <si>
    <t>Bolivia</t>
  </si>
  <si>
    <t>Bosnia and Herzegovina</t>
  </si>
  <si>
    <t>Botswana</t>
  </si>
  <si>
    <t>Brazil</t>
  </si>
  <si>
    <t xml:space="preserve">Data source </t>
  </si>
  <si>
    <t>Brunei</t>
  </si>
  <si>
    <t>Bulgaria</t>
  </si>
  <si>
    <t>Burkina Faso</t>
  </si>
  <si>
    <t>Burundi</t>
  </si>
  <si>
    <t>Cambodia</t>
  </si>
  <si>
    <t>Source organization(s)</t>
  </si>
  <si>
    <t>Cameroon</t>
  </si>
  <si>
    <t>IARC (International Agency for Research on Cancer)</t>
  </si>
  <si>
    <t>Canada</t>
  </si>
  <si>
    <t>Link to source organization</t>
  </si>
  <si>
    <t>Cape Verde</t>
  </si>
  <si>
    <t>Central African Rep.</t>
  </si>
  <si>
    <t>Chad</t>
  </si>
  <si>
    <t>Chile</t>
  </si>
  <si>
    <t>China</t>
  </si>
  <si>
    <t>Complete reference</t>
  </si>
  <si>
    <t>IARC Cancer Mondial</t>
  </si>
  <si>
    <t>Colombia</t>
  </si>
  <si>
    <t>Link to complete reference</t>
  </si>
  <si>
    <t>Comoros</t>
  </si>
  <si>
    <t>Congo, Dem. Rep.</t>
  </si>
  <si>
    <t>Congo, Rep.</t>
  </si>
  <si>
    <t>Costa Rica</t>
  </si>
  <si>
    <t>Cote d'Ivoire</t>
  </si>
  <si>
    <t>Specific information about this indicator</t>
  </si>
  <si>
    <t>Croatia</t>
  </si>
  <si>
    <t>Uploader</t>
  </si>
  <si>
    <t>Gapminder</t>
  </si>
  <si>
    <t>Cuba</t>
  </si>
  <si>
    <t>Cyprus</t>
  </si>
  <si>
    <t>Methods of data compilation</t>
  </si>
  <si>
    <t>Mortality data was compiled by Gapminder using data from IARC GLOBOCAN 2002 (estimates for 2002) and WHO-IARC time series data.</t>
  </si>
  <si>
    <t>Czech Rep.</t>
  </si>
  <si>
    <t>Czechoslovakia</t>
  </si>
  <si>
    <t>IARC GLOBOCAN 2002 data: (downloaded in March 2009)</t>
  </si>
  <si>
    <t>Denmark</t>
  </si>
  <si>
    <t>Indicator-settings in the graph</t>
  </si>
  <si>
    <t>Djibouti</t>
  </si>
  <si>
    <t>Dominican Rep.</t>
  </si>
  <si>
    <t>Ecuador</t>
  </si>
  <si>
    <t>Egypt</t>
  </si>
  <si>
    <t xml:space="preserve">(2) click on "GLOBOCAN 2002" on the top bar, </t>
  </si>
  <si>
    <t>El Salvador</t>
  </si>
  <si>
    <t>Source name</t>
  </si>
  <si>
    <t>Equatorial Guinea</t>
  </si>
  <si>
    <t>Eritrea</t>
  </si>
  <si>
    <t>Estonia</t>
  </si>
  <si>
    <t>(3) click on "Tables -&gt; By cancer" to the left.</t>
  </si>
  <si>
    <t>Based on IARC and WHO data</t>
  </si>
  <si>
    <t>Ethiopia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</si>
  <si>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</si>
  <si>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</si>
  <si>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</si>
  <si>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</si>
  <si>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WHO-IARC time series data: (downloaded in March 2009)</t>
  </si>
  <si>
    <t>French Polynesia</t>
  </si>
  <si>
    <t>Source link</t>
  </si>
  <si>
    <t>http://spreadsheets.google.com/pub?key=phAwcNAVuyj2_ibAjsuNgYA&amp;gid=1</t>
  </si>
  <si>
    <t xml:space="preserve">(2) click on "WHO" on the top bar, </t>
  </si>
  <si>
    <t>Gabon</t>
  </si>
  <si>
    <t>Selection criteria for methods of combination:</t>
  </si>
  <si>
    <t>Gambia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</si>
  <si>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</si>
  <si>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</si>
  <si>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</si>
  <si>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Georgia</t>
  </si>
  <si>
    <t>1.  When only IARC GLOBOCAN 2002 data is available, we use the data for 2002.</t>
  </si>
  <si>
    <t>Germany</t>
  </si>
  <si>
    <t>2.  When time series data covers 2002, we use WHO-IARC time series data.</t>
  </si>
  <si>
    <t xml:space="preserve">3.  When time series data is empty in 2002 but available before and after 2002, </t>
  </si>
  <si>
    <t>Required! Type "lin" for linear scale or "log" for logarithmic scale. Users will be able to change it in the graph.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</si>
  <si>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</si>
  <si>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</si>
  <si>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</si>
  <si>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Ghana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</si>
  <si>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</si>
  <si>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</si>
  <si>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</si>
  <si>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</si>
  <si>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</si>
  <si>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</si>
  <si>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</si>
  <si>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</si>
  <si>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</si>
  <si>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</si>
  <si>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</si>
  <si>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</si>
  <si>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</si>
  <si>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</si>
  <si>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</si>
  <si>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</si>
  <si>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</si>
  <si>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</si>
  <si>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</si>
  <si>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</si>
  <si>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</si>
  <si>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</si>
  <si>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</si>
  <si>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</si>
  <si>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</si>
  <si>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</si>
  <si>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</si>
  <si>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Download (coming soon)</t>
  </si>
  <si>
    <t>Korea, Rep.</t>
  </si>
  <si>
    <t>VERSION</t>
  </si>
  <si>
    <t>Kuwait</t>
  </si>
  <si>
    <t>Dowload this indicator including the data</t>
  </si>
  <si>
    <t>INDICATOR_V2_EN</t>
  </si>
  <si>
    <t>Kyrgyzstan</t>
  </si>
  <si>
    <t>Laos</t>
  </si>
  <si>
    <t>Latvia</t>
  </si>
  <si>
    <t>Lebanon</t>
  </si>
  <si>
    <t>As XLS (Excel-file)</t>
  </si>
  <si>
    <t>Lesotho</t>
  </si>
  <si>
    <t>[Download xls]  Not available yet!</t>
  </si>
  <si>
    <t>Liberia</t>
  </si>
  <si>
    <t>Libya</t>
  </si>
  <si>
    <t>Lithuania</t>
  </si>
  <si>
    <t>Luxembourg</t>
  </si>
  <si>
    <t>As CSV (comma separeted file)</t>
  </si>
  <si>
    <t>Macedonia, FYR</t>
  </si>
  <si>
    <t>[Download csv]  Not available yet!</t>
  </si>
  <si>
    <t>Madagascar</t>
  </si>
  <si>
    <t>As PDF</t>
  </si>
  <si>
    <t>[Download pdf]  Not available yet!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</si>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</sst>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6" fillId="2" borderId="5" xfId="0" applyFont="1" applyFill="1" applyBorder="1" applyAlignment="1"/>
    <xf numFmtId="0" fontId="6" fillId="0" borderId="6" xfId="0" applyFont="1" applyBorder="1" applyAlignment="1"/>
    <xf numFmtId="0" fontId="3" fillId="0" borderId="0" xfId="0" applyFont="1" applyAlignment="1"/>
    <xf numFmtId="0" fontId="6" fillId="0" borderId="0" xfId="0" applyFont="1" applyAlignment="1"/>
    <xf numFmtId="0" fontId="1" fillId="2" borderId="7" xfId="0" applyFont="1" applyFill="1" applyBorder="1" applyAlignment="1"/>
    <xf numFmtId="0" fontId="6" fillId="2" borderId="8" xfId="0" applyFont="1" applyFill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/>
    <xf numFmtId="0" fontId="6" fillId="0" borderId="0" xfId="0" applyFont="1" applyAlignment="1">
      <alignment wrapText="1"/>
    </xf>
    <xf numFmtId="0" fontId="6" fillId="2" borderId="10" xfId="0" applyFont="1" applyFill="1" applyBorder="1" applyAlignment="1"/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4" borderId="14" xfId="0" applyFont="1" applyFill="1" applyBorder="1" applyAlignment="1"/>
    <xf numFmtId="0" fontId="1" fillId="2" borderId="8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6" fillId="2" borderId="8" xfId="0" applyFont="1" applyFill="1" applyBorder="1" applyAlignment="1"/>
    <xf numFmtId="0" fontId="6" fillId="2" borderId="10" xfId="0" applyFont="1" applyFill="1" applyBorder="1" applyAlignment="1">
      <alignment wrapText="1"/>
    </xf>
    <xf numFmtId="0" fontId="1" fillId="0" borderId="14" xfId="0" applyFont="1" applyBorder="1" applyAlignment="1">
      <alignment horizontal="left" wrapText="1"/>
    </xf>
    <xf numFmtId="0" fontId="3" fillId="2" borderId="13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1" fillId="0" borderId="14" xfId="0" applyFont="1" applyBorder="1" applyAlignment="1">
      <alignment horizontal="left"/>
    </xf>
    <xf numFmtId="0" fontId="11" fillId="2" borderId="10" xfId="0" applyFont="1" applyFill="1" applyBorder="1" applyAlignment="1">
      <alignment vertical="top" wrapText="1"/>
    </xf>
    <xf numFmtId="0" fontId="12" fillId="4" borderId="13" xfId="0" applyFont="1" applyFill="1" applyBorder="1" applyAlignment="1">
      <alignment horizontal="left" vertical="top" wrapText="1"/>
    </xf>
    <xf numFmtId="0" fontId="1" fillId="0" borderId="14" xfId="0" applyFont="1" applyBorder="1" applyAlignment="1"/>
    <xf numFmtId="0" fontId="7" fillId="4" borderId="23" xfId="0" applyFont="1" applyFill="1" applyBorder="1" applyAlignment="1">
      <alignment vertical="top" wrapText="1"/>
    </xf>
    <xf numFmtId="0" fontId="6" fillId="2" borderId="24" xfId="0" applyFont="1" applyFill="1" applyBorder="1" applyAlignment="1"/>
    <xf numFmtId="0" fontId="6" fillId="2" borderId="25" xfId="0" applyFont="1" applyFill="1" applyBorder="1" applyAlignment="1"/>
    <xf numFmtId="0" fontId="1" fillId="0" borderId="26" xfId="0" applyFont="1" applyBorder="1" applyAlignment="1">
      <alignment horizontal="left" wrapText="1"/>
    </xf>
    <xf numFmtId="0" fontId="6" fillId="2" borderId="11" xfId="0" applyFont="1" applyFill="1" applyBorder="1" applyAlignment="1">
      <alignment wrapText="1"/>
    </xf>
    <xf numFmtId="0" fontId="6" fillId="2" borderId="27" xfId="0" applyFont="1" applyFill="1" applyBorder="1" applyAlignment="1">
      <alignment wrapText="1"/>
    </xf>
    <xf numFmtId="0" fontId="1" fillId="2" borderId="24" xfId="0" applyFont="1" applyFill="1" applyBorder="1" applyAlignment="1"/>
    <xf numFmtId="0" fontId="1" fillId="0" borderId="9" xfId="0" applyFont="1" applyBorder="1" applyAlignment="1"/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25" xfId="0" applyFont="1" applyFill="1" applyBorder="1" applyAlignment="1"/>
    <xf numFmtId="0" fontId="1" fillId="2" borderId="27" xfId="0" applyFont="1" applyFill="1" applyBorder="1" applyAlignment="1"/>
    <xf numFmtId="0" fontId="6" fillId="0" borderId="0" xfId="0" applyFont="1" applyAlignment="1">
      <alignment wrapText="1"/>
    </xf>
    <xf numFmtId="0" fontId="1" fillId="2" borderId="13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3" fillId="4" borderId="30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13" fillId="4" borderId="32" xfId="0" applyFont="1" applyFill="1" applyBorder="1" applyAlignment="1">
      <alignment horizontal="left" vertical="center" wrapText="1"/>
    </xf>
    <xf numFmtId="0" fontId="6" fillId="4" borderId="33" xfId="0" applyFont="1" applyFill="1" applyBorder="1" applyAlignment="1">
      <alignment horizontal="left" vertical="center" wrapText="1"/>
    </xf>
    <xf numFmtId="0" fontId="6" fillId="4" borderId="34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vertical="top" wrapText="1"/>
    </xf>
    <xf numFmtId="0" fontId="6" fillId="2" borderId="27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3" fillId="2" borderId="28" xfId="0" applyFont="1" applyFill="1" applyBorder="1" applyAlignment="1">
      <alignment vertical="top" wrapText="1"/>
    </xf>
    <xf numFmtId="0" fontId="5" fillId="0" borderId="2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_ibAjsuNgYA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78"/>
  <sheetViews>
    <sheetView tabSelected="1" workbookViewId="0"/>
  </sheetViews>
  <sheetFormatPr defaultColWidth="14.42578125" defaultRowHeight="12.75" customHeight="1" x14ac:dyDescent="0.2"/>
  <cols>
    <col min="1" max="1" width="26.140625" customWidth="1"/>
    <col min="2" max="54" width="6.5703125" customWidth="1"/>
    <col min="55" max="55" width="9.28515625" customWidth="1"/>
  </cols>
  <sheetData>
    <row r="1" spans="1:54" ht="12.75" customHeight="1" x14ac:dyDescent="0.2">
      <c r="A1" s="2" t="s">
        <v>232</v>
      </c>
      <c r="B1" s="4">
        <v>1950</v>
      </c>
      <c r="C1" s="4">
        <v>1951</v>
      </c>
      <c r="D1" s="4">
        <v>1952</v>
      </c>
      <c r="E1" s="4">
        <v>1953</v>
      </c>
      <c r="F1" s="4">
        <v>1954</v>
      </c>
      <c r="G1" s="4">
        <v>1955</v>
      </c>
      <c r="H1" s="4">
        <v>1956</v>
      </c>
      <c r="I1" s="4">
        <v>1957</v>
      </c>
      <c r="J1" s="4">
        <v>1958</v>
      </c>
      <c r="K1" s="4">
        <v>1959</v>
      </c>
      <c r="L1" s="4">
        <v>1960</v>
      </c>
      <c r="M1" s="4">
        <v>1961</v>
      </c>
      <c r="N1" s="4">
        <v>1962</v>
      </c>
      <c r="O1" s="4">
        <v>1963</v>
      </c>
      <c r="P1" s="4">
        <v>1964</v>
      </c>
      <c r="Q1" s="4">
        <v>1965</v>
      </c>
      <c r="R1" s="4">
        <v>1966</v>
      </c>
      <c r="S1" s="4">
        <v>1967</v>
      </c>
      <c r="T1" s="4">
        <v>1968</v>
      </c>
      <c r="U1" s="4">
        <v>1969</v>
      </c>
      <c r="V1" s="4">
        <v>1970</v>
      </c>
      <c r="W1" s="4">
        <v>1971</v>
      </c>
      <c r="X1" s="4">
        <v>1972</v>
      </c>
      <c r="Y1" s="4">
        <v>1973</v>
      </c>
      <c r="Z1" s="4">
        <v>1974</v>
      </c>
      <c r="AA1" s="4">
        <v>1975</v>
      </c>
      <c r="AB1" s="4">
        <v>1976</v>
      </c>
      <c r="AC1" s="4">
        <v>1977</v>
      </c>
      <c r="AD1" s="4">
        <v>1978</v>
      </c>
      <c r="AE1" s="4">
        <v>1979</v>
      </c>
      <c r="AF1" s="4">
        <v>1980</v>
      </c>
      <c r="AG1" s="4">
        <v>1981</v>
      </c>
      <c r="AH1" s="4">
        <v>1982</v>
      </c>
      <c r="AI1" s="4">
        <v>1983</v>
      </c>
      <c r="AJ1" s="4">
        <v>1984</v>
      </c>
      <c r="AK1" s="4">
        <v>1985</v>
      </c>
      <c r="AL1" s="4">
        <v>1986</v>
      </c>
      <c r="AM1" s="4">
        <v>1987</v>
      </c>
      <c r="AN1" s="4">
        <v>1988</v>
      </c>
      <c r="AO1" s="4">
        <v>1989</v>
      </c>
      <c r="AP1" s="4">
        <v>1990</v>
      </c>
      <c r="AQ1" s="4">
        <v>1991</v>
      </c>
      <c r="AR1" s="4">
        <v>1992</v>
      </c>
      <c r="AS1" s="4">
        <v>1993</v>
      </c>
      <c r="AT1" s="4">
        <v>1994</v>
      </c>
      <c r="AU1" s="4">
        <v>1995</v>
      </c>
      <c r="AV1" s="4">
        <v>1996</v>
      </c>
      <c r="AW1" s="4">
        <v>1997</v>
      </c>
      <c r="AX1" s="4">
        <v>1998</v>
      </c>
      <c r="AY1" s="4">
        <v>1999</v>
      </c>
      <c r="AZ1" s="4">
        <v>2000</v>
      </c>
      <c r="BA1" s="4">
        <v>2001</v>
      </c>
      <c r="BB1" s="4">
        <v>2002</v>
      </c>
    </row>
    <row r="2" spans="1:54" ht="12.75" customHeight="1" x14ac:dyDescent="0.2">
      <c r="A2" s="4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4">
        <v>11.3</v>
      </c>
    </row>
    <row r="3" spans="1:54" ht="12.75" customHeight="1" x14ac:dyDescent="0.2">
      <c r="A3" s="4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4">
        <v>35.32</v>
      </c>
      <c r="AN3" s="4">
        <v>37.78</v>
      </c>
      <c r="AO3" s="4">
        <v>32.58</v>
      </c>
      <c r="AP3" s="6"/>
      <c r="AQ3" s="6"/>
      <c r="AR3" s="4">
        <v>27.77</v>
      </c>
      <c r="AS3" s="4">
        <v>25.43</v>
      </c>
      <c r="AT3" s="4">
        <v>21.83</v>
      </c>
      <c r="AU3" s="4">
        <v>33.68</v>
      </c>
      <c r="AV3" s="4">
        <v>35.57</v>
      </c>
      <c r="AW3" s="4">
        <v>35.979999999999997</v>
      </c>
      <c r="AX3" s="4">
        <v>34.840000000000003</v>
      </c>
      <c r="AY3" s="4">
        <v>34.67</v>
      </c>
      <c r="AZ3" s="4">
        <v>31.48</v>
      </c>
      <c r="BA3" s="4">
        <v>27.91</v>
      </c>
      <c r="BB3" s="4">
        <v>29.44</v>
      </c>
    </row>
    <row r="4" spans="1:54" ht="12.75" customHeight="1" x14ac:dyDescent="0.2">
      <c r="A4" s="4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4">
        <v>16.399999999999999</v>
      </c>
    </row>
    <row r="5" spans="1:54" ht="12.75" customHeight="1" x14ac:dyDescent="0.2">
      <c r="A5" s="4" t="s">
        <v>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4">
        <v>7</v>
      </c>
    </row>
    <row r="6" spans="1:54" ht="12.75" customHeight="1" x14ac:dyDescent="0.2">
      <c r="A6" s="4" t="s">
        <v>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>
        <v>41.07</v>
      </c>
      <c r="S6" s="4">
        <v>47.2</v>
      </c>
      <c r="T6" s="4">
        <v>48.19</v>
      </c>
      <c r="U6" s="4">
        <v>48.67</v>
      </c>
      <c r="V6" s="4">
        <v>46.7</v>
      </c>
      <c r="W6" s="6"/>
      <c r="X6" s="6"/>
      <c r="Y6" s="6"/>
      <c r="Z6" s="6"/>
      <c r="AA6" s="6"/>
      <c r="AB6" s="6"/>
      <c r="AC6" s="4">
        <v>43.79</v>
      </c>
      <c r="AD6" s="4">
        <v>44.01</v>
      </c>
      <c r="AE6" s="4">
        <v>43.09</v>
      </c>
      <c r="AF6" s="4">
        <v>42.9</v>
      </c>
      <c r="AG6" s="4">
        <v>44.55</v>
      </c>
      <c r="AH6" s="4">
        <v>40.520000000000003</v>
      </c>
      <c r="AI6" s="4">
        <v>42.38</v>
      </c>
      <c r="AJ6" s="4">
        <v>41.26</v>
      </c>
      <c r="AK6" s="4">
        <v>40.630000000000003</v>
      </c>
      <c r="AL6" s="4">
        <v>39.5</v>
      </c>
      <c r="AM6" s="4">
        <v>41.39</v>
      </c>
      <c r="AN6" s="4">
        <v>40.090000000000003</v>
      </c>
      <c r="AO6" s="4">
        <v>39.64</v>
      </c>
      <c r="AP6" s="4">
        <v>38.03</v>
      </c>
      <c r="AQ6" s="4">
        <v>39.35</v>
      </c>
      <c r="AR6" s="4">
        <v>38.01</v>
      </c>
      <c r="AS6" s="4">
        <v>37.770000000000003</v>
      </c>
      <c r="AT6" s="4">
        <v>37.880000000000003</v>
      </c>
      <c r="AU6" s="4">
        <v>36.799999999999997</v>
      </c>
      <c r="AV6" s="4">
        <v>36.97</v>
      </c>
      <c r="AW6" s="4">
        <v>36</v>
      </c>
      <c r="AX6" s="4">
        <v>35.99</v>
      </c>
      <c r="AY6" s="4">
        <v>36.119999999999997</v>
      </c>
      <c r="AZ6" s="4">
        <v>34.74</v>
      </c>
      <c r="BA6" s="4">
        <v>32.92</v>
      </c>
      <c r="BB6" s="4">
        <v>31.87</v>
      </c>
    </row>
    <row r="7" spans="1:54" ht="12.75" customHeight="1" x14ac:dyDescent="0.2">
      <c r="A7" s="4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4">
        <v>33.01</v>
      </c>
      <c r="AH7" s="4">
        <v>32.880000000000003</v>
      </c>
      <c r="AI7" s="6"/>
      <c r="AJ7" s="6"/>
      <c r="AK7" s="4">
        <v>37.619999999999997</v>
      </c>
      <c r="AL7" s="4">
        <v>36.700000000000003</v>
      </c>
      <c r="AM7" s="4">
        <v>35.42</v>
      </c>
      <c r="AN7" s="4">
        <v>42.55</v>
      </c>
      <c r="AO7" s="4">
        <v>40.83</v>
      </c>
      <c r="AP7" s="4">
        <v>45.98</v>
      </c>
      <c r="AQ7" s="4">
        <v>48.04</v>
      </c>
      <c r="AR7" s="4">
        <v>44.8</v>
      </c>
      <c r="AS7" s="4">
        <v>41.34</v>
      </c>
      <c r="AT7" s="4">
        <v>37.81</v>
      </c>
      <c r="AU7" s="4">
        <v>39.799999999999997</v>
      </c>
      <c r="AV7" s="4">
        <v>41.01</v>
      </c>
      <c r="AW7" s="4">
        <v>43.91</v>
      </c>
      <c r="AX7" s="4">
        <v>41.45</v>
      </c>
      <c r="AY7" s="4">
        <v>45.09</v>
      </c>
      <c r="AZ7" s="4">
        <v>45.54</v>
      </c>
      <c r="BA7" s="4">
        <v>46.71</v>
      </c>
      <c r="BB7" s="4">
        <v>45.62</v>
      </c>
    </row>
    <row r="8" spans="1:54" ht="12.75" customHeight="1" x14ac:dyDescent="0.2">
      <c r="A8" s="4" t="s">
        <v>9</v>
      </c>
      <c r="B8" s="4">
        <v>13.83</v>
      </c>
      <c r="C8" s="4">
        <v>14.91</v>
      </c>
      <c r="D8" s="4">
        <v>17.29</v>
      </c>
      <c r="E8" s="4">
        <v>18.27</v>
      </c>
      <c r="F8" s="4">
        <v>19.13</v>
      </c>
      <c r="G8" s="4">
        <v>20.7</v>
      </c>
      <c r="H8" s="4">
        <v>22.12</v>
      </c>
      <c r="I8" s="4">
        <v>24.06</v>
      </c>
      <c r="J8" s="4">
        <v>23.91</v>
      </c>
      <c r="K8" s="4">
        <v>26.27</v>
      </c>
      <c r="L8" s="4">
        <v>27.19</v>
      </c>
      <c r="M8" s="4">
        <v>29.81</v>
      </c>
      <c r="N8" s="4">
        <v>31.77</v>
      </c>
      <c r="O8" s="4">
        <v>32.78</v>
      </c>
      <c r="P8" s="4">
        <v>34.74</v>
      </c>
      <c r="Q8" s="4">
        <v>35.1</v>
      </c>
      <c r="R8" s="4">
        <v>37.4</v>
      </c>
      <c r="S8" s="4">
        <v>38.72</v>
      </c>
      <c r="T8" s="4">
        <v>39.97</v>
      </c>
      <c r="U8" s="4">
        <v>41.26</v>
      </c>
      <c r="V8" s="4">
        <v>42.12</v>
      </c>
      <c r="W8" s="4">
        <v>43.61</v>
      </c>
      <c r="X8" s="4">
        <v>43.99</v>
      </c>
      <c r="Y8" s="4">
        <v>44.92</v>
      </c>
      <c r="Z8" s="4">
        <v>47.21</v>
      </c>
      <c r="AA8" s="4">
        <v>47.37</v>
      </c>
      <c r="AB8" s="4">
        <v>48.5</v>
      </c>
      <c r="AC8" s="4">
        <v>46.96</v>
      </c>
      <c r="AD8" s="4">
        <v>47.16</v>
      </c>
      <c r="AE8" s="4">
        <v>47.38</v>
      </c>
      <c r="AF8" s="4">
        <v>49.45</v>
      </c>
      <c r="AG8" s="4">
        <v>49.09</v>
      </c>
      <c r="AH8" s="4">
        <v>49.15</v>
      </c>
      <c r="AI8" s="4">
        <v>48.59</v>
      </c>
      <c r="AJ8" s="4">
        <v>48.56</v>
      </c>
      <c r="AK8" s="4">
        <v>47.98</v>
      </c>
      <c r="AL8" s="4">
        <v>45.99</v>
      </c>
      <c r="AM8" s="4">
        <v>46.27</v>
      </c>
      <c r="AN8" s="4">
        <v>45.68</v>
      </c>
      <c r="AO8" s="4">
        <v>45.55</v>
      </c>
      <c r="AP8" s="4">
        <v>41.64</v>
      </c>
      <c r="AQ8" s="4">
        <v>41.18</v>
      </c>
      <c r="AR8" s="4">
        <v>41.17</v>
      </c>
      <c r="AS8" s="4">
        <v>38.96</v>
      </c>
      <c r="AT8" s="4">
        <v>40.36</v>
      </c>
      <c r="AU8" s="4">
        <v>37.4</v>
      </c>
      <c r="AV8" s="4">
        <v>37.200000000000003</v>
      </c>
      <c r="AW8" s="4">
        <v>35.21</v>
      </c>
      <c r="AX8" s="4">
        <v>34.869999999999997</v>
      </c>
      <c r="AY8" s="4">
        <v>33.19</v>
      </c>
      <c r="AZ8" s="4">
        <v>31.76</v>
      </c>
      <c r="BA8" s="4">
        <v>31.29</v>
      </c>
      <c r="BB8" s="4">
        <v>30.4</v>
      </c>
    </row>
    <row r="9" spans="1:54" ht="12.75" customHeight="1" x14ac:dyDescent="0.2">
      <c r="A9" s="4" t="s">
        <v>10</v>
      </c>
      <c r="B9" s="6"/>
      <c r="C9" s="6"/>
      <c r="D9" s="6"/>
      <c r="E9" s="6"/>
      <c r="F9" s="6"/>
      <c r="G9" s="4">
        <v>43.01</v>
      </c>
      <c r="H9" s="4">
        <v>45.84</v>
      </c>
      <c r="I9" s="4">
        <v>47.55</v>
      </c>
      <c r="J9" s="4">
        <v>47.69</v>
      </c>
      <c r="K9" s="4">
        <v>47.51</v>
      </c>
      <c r="L9" s="4">
        <v>49.86</v>
      </c>
      <c r="M9" s="4">
        <v>51.26</v>
      </c>
      <c r="N9" s="4">
        <v>49.25</v>
      </c>
      <c r="O9" s="4">
        <v>52.01</v>
      </c>
      <c r="P9" s="4">
        <v>48.87</v>
      </c>
      <c r="Q9" s="4">
        <v>52.46</v>
      </c>
      <c r="R9" s="4">
        <v>51.25</v>
      </c>
      <c r="S9" s="4">
        <v>51.51</v>
      </c>
      <c r="T9" s="4">
        <v>53.14</v>
      </c>
      <c r="U9" s="4">
        <v>51.51</v>
      </c>
      <c r="V9" s="4">
        <v>50.46</v>
      </c>
      <c r="W9" s="4">
        <v>50.05</v>
      </c>
      <c r="X9" s="4">
        <v>51.47</v>
      </c>
      <c r="Y9" s="4">
        <v>52.2</v>
      </c>
      <c r="Z9" s="4">
        <v>50.77</v>
      </c>
      <c r="AA9" s="4">
        <v>50.8</v>
      </c>
      <c r="AB9" s="4">
        <v>50.42</v>
      </c>
      <c r="AC9" s="4">
        <v>50.73</v>
      </c>
      <c r="AD9" s="4">
        <v>48.69</v>
      </c>
      <c r="AE9" s="4">
        <v>50.59</v>
      </c>
      <c r="AF9" s="4">
        <v>49.91</v>
      </c>
      <c r="AG9" s="4">
        <v>48.43</v>
      </c>
      <c r="AH9" s="4">
        <v>47</v>
      </c>
      <c r="AI9" s="4">
        <v>48.28</v>
      </c>
      <c r="AJ9" s="4">
        <v>50.06</v>
      </c>
      <c r="AK9" s="4">
        <v>47.46</v>
      </c>
      <c r="AL9" s="4">
        <v>46.94</v>
      </c>
      <c r="AM9" s="4">
        <v>46.44</v>
      </c>
      <c r="AN9" s="4">
        <v>45.6</v>
      </c>
      <c r="AO9" s="4">
        <v>45.74</v>
      </c>
      <c r="AP9" s="4">
        <v>45.46</v>
      </c>
      <c r="AQ9" s="4">
        <v>45.8</v>
      </c>
      <c r="AR9" s="4">
        <v>43.75</v>
      </c>
      <c r="AS9" s="4">
        <v>45.23</v>
      </c>
      <c r="AT9" s="4">
        <v>41.7</v>
      </c>
      <c r="AU9" s="4">
        <v>40.799999999999997</v>
      </c>
      <c r="AV9" s="4">
        <v>40.81</v>
      </c>
      <c r="AW9" s="4">
        <v>39.369999999999997</v>
      </c>
      <c r="AX9" s="4">
        <v>39.479999999999997</v>
      </c>
      <c r="AY9" s="4">
        <v>37.200000000000003</v>
      </c>
      <c r="AZ9" s="4">
        <v>36.409999999999997</v>
      </c>
      <c r="BA9" s="4">
        <v>35.15</v>
      </c>
      <c r="BB9" s="4">
        <v>35.92</v>
      </c>
    </row>
    <row r="10" spans="1:54" ht="12.75" customHeight="1" x14ac:dyDescent="0.2">
      <c r="A10" s="4" t="s">
        <v>11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4">
        <v>35.619999999999997</v>
      </c>
      <c r="AH10" s="4">
        <v>34.630000000000003</v>
      </c>
      <c r="AI10" s="6"/>
      <c r="AJ10" s="6"/>
      <c r="AK10" s="4">
        <v>32.43</v>
      </c>
      <c r="AL10" s="4">
        <v>36.57</v>
      </c>
      <c r="AM10" s="4">
        <v>38.51</v>
      </c>
      <c r="AN10" s="4">
        <v>35.65</v>
      </c>
      <c r="AO10" s="4">
        <v>32.97</v>
      </c>
      <c r="AP10" s="4">
        <v>26.42</v>
      </c>
      <c r="AQ10" s="4">
        <v>28.04</v>
      </c>
      <c r="AR10" s="4">
        <v>29.27</v>
      </c>
      <c r="AS10" s="4">
        <v>26.13</v>
      </c>
      <c r="AT10" s="4">
        <v>22.4</v>
      </c>
      <c r="AU10" s="4">
        <v>21.25</v>
      </c>
      <c r="AV10" s="4">
        <v>22.2</v>
      </c>
      <c r="AW10" s="4">
        <v>22.35</v>
      </c>
      <c r="AX10" s="4">
        <v>20.440000000000001</v>
      </c>
      <c r="AY10" s="4">
        <v>21.34</v>
      </c>
      <c r="AZ10" s="4">
        <v>20.239999999999998</v>
      </c>
      <c r="BA10" s="4">
        <v>21.35</v>
      </c>
      <c r="BB10" s="4">
        <v>21.83</v>
      </c>
    </row>
    <row r="11" spans="1:54" ht="12.75" customHeight="1" x14ac:dyDescent="0.2">
      <c r="A11" s="4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4">
        <v>19.7</v>
      </c>
    </row>
    <row r="12" spans="1:54" ht="12.75" customHeight="1" x14ac:dyDescent="0.2">
      <c r="A12" s="4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4">
        <v>28.6</v>
      </c>
    </row>
    <row r="13" spans="1:54" ht="12.75" customHeight="1" x14ac:dyDescent="0.2">
      <c r="A13" s="4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4">
        <v>20.8</v>
      </c>
    </row>
    <row r="14" spans="1:54" ht="12.75" customHeight="1" x14ac:dyDescent="0.2">
      <c r="A14" s="4" t="s">
        <v>18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4">
        <v>14.4</v>
      </c>
    </row>
    <row r="15" spans="1:54" ht="12.75" customHeight="1" x14ac:dyDescent="0.2">
      <c r="A15" s="4" t="s">
        <v>19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4">
        <v>37.21</v>
      </c>
      <c r="AH15" s="4">
        <v>40.020000000000003</v>
      </c>
      <c r="AI15" s="6"/>
      <c r="AJ15" s="6"/>
      <c r="AK15" s="4">
        <v>47.85</v>
      </c>
      <c r="AL15" s="4">
        <v>48.38</v>
      </c>
      <c r="AM15" s="4">
        <v>51.12</v>
      </c>
      <c r="AN15" s="4">
        <v>52.3</v>
      </c>
      <c r="AO15" s="4">
        <v>56.72</v>
      </c>
      <c r="AP15" s="4">
        <v>56.16</v>
      </c>
      <c r="AQ15" s="4">
        <v>56.72</v>
      </c>
      <c r="AR15" s="4">
        <v>60.33</v>
      </c>
      <c r="AS15" s="4">
        <v>61.28</v>
      </c>
      <c r="AT15" s="4">
        <v>60.51</v>
      </c>
      <c r="AU15" s="4">
        <v>61.17</v>
      </c>
      <c r="AV15" s="6"/>
      <c r="AW15" s="4">
        <v>60.24</v>
      </c>
      <c r="AX15" s="4">
        <v>58.64</v>
      </c>
      <c r="AY15" s="4">
        <v>57.4</v>
      </c>
      <c r="AZ15" s="4">
        <v>56.05</v>
      </c>
      <c r="BA15" s="4">
        <v>55.51</v>
      </c>
      <c r="BB15" s="4">
        <v>55.31</v>
      </c>
    </row>
    <row r="16" spans="1:54" ht="12.75" customHeight="1" x14ac:dyDescent="0.2">
      <c r="A16" s="4" t="s">
        <v>20</v>
      </c>
      <c r="B16" s="6"/>
      <c r="C16" s="6"/>
      <c r="D16" s="6"/>
      <c r="E16" s="6"/>
      <c r="F16" s="4">
        <v>26.63</v>
      </c>
      <c r="G16" s="4">
        <v>27.37</v>
      </c>
      <c r="H16" s="4">
        <v>30.3</v>
      </c>
      <c r="I16" s="4">
        <v>31.1</v>
      </c>
      <c r="J16" s="4">
        <v>32.369999999999997</v>
      </c>
      <c r="K16" s="4">
        <v>34.04</v>
      </c>
      <c r="L16" s="4">
        <v>37.909999999999997</v>
      </c>
      <c r="M16" s="4">
        <v>40.159999999999997</v>
      </c>
      <c r="N16" s="4">
        <v>42.12</v>
      </c>
      <c r="O16" s="4">
        <v>44.66</v>
      </c>
      <c r="P16" s="4">
        <v>46.06</v>
      </c>
      <c r="Q16" s="4">
        <v>50.44</v>
      </c>
      <c r="R16" s="4">
        <v>50.56</v>
      </c>
      <c r="S16" s="4">
        <v>52.84</v>
      </c>
      <c r="T16" s="4">
        <v>54.48</v>
      </c>
      <c r="U16" s="4">
        <v>55.24</v>
      </c>
      <c r="V16" s="4">
        <v>58.76</v>
      </c>
      <c r="W16" s="4">
        <v>64.25</v>
      </c>
      <c r="X16" s="4">
        <v>66.430000000000007</v>
      </c>
      <c r="Y16" s="4">
        <v>67.260000000000005</v>
      </c>
      <c r="Z16" s="4">
        <v>66.83</v>
      </c>
      <c r="AA16" s="4">
        <v>68.67</v>
      </c>
      <c r="AB16" s="4">
        <v>70.739999999999995</v>
      </c>
      <c r="AC16" s="4">
        <v>75.930000000000007</v>
      </c>
      <c r="AD16" s="4">
        <v>76.88</v>
      </c>
      <c r="AE16" s="4">
        <v>76</v>
      </c>
      <c r="AF16" s="4">
        <v>77.900000000000006</v>
      </c>
      <c r="AG16" s="4">
        <v>79.58</v>
      </c>
      <c r="AH16" s="4">
        <v>78.13</v>
      </c>
      <c r="AI16" s="4">
        <v>81.77</v>
      </c>
      <c r="AJ16" s="4">
        <v>80.69</v>
      </c>
      <c r="AK16" s="4">
        <v>82.03</v>
      </c>
      <c r="AL16" s="4">
        <v>79.52</v>
      </c>
      <c r="AM16" s="4">
        <v>77.7</v>
      </c>
      <c r="AN16" s="4">
        <v>77.94</v>
      </c>
      <c r="AO16" s="4">
        <v>73.13</v>
      </c>
      <c r="AP16" s="4">
        <v>72.59</v>
      </c>
      <c r="AQ16" s="4">
        <v>71.150000000000006</v>
      </c>
      <c r="AR16" s="4">
        <v>71.97</v>
      </c>
      <c r="AS16" s="4">
        <v>71.8</v>
      </c>
      <c r="AT16" s="4">
        <v>69.239999999999995</v>
      </c>
      <c r="AU16" s="4">
        <v>70.44</v>
      </c>
      <c r="AV16" s="4">
        <v>65.930000000000007</v>
      </c>
      <c r="AW16" s="4">
        <v>66.95</v>
      </c>
      <c r="AX16" s="6"/>
      <c r="AY16" s="6"/>
      <c r="AZ16" s="6"/>
      <c r="BA16" s="6"/>
      <c r="BB16" s="4">
        <v>69.900000000000006</v>
      </c>
    </row>
    <row r="17" spans="1:54" ht="12.75" customHeight="1" x14ac:dyDescent="0.2">
      <c r="A17" s="4" t="s">
        <v>22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4">
        <v>10.14</v>
      </c>
      <c r="Q17" s="4">
        <v>5.77</v>
      </c>
      <c r="R17" s="4">
        <v>8.89</v>
      </c>
      <c r="S17" s="6"/>
      <c r="T17" s="4">
        <v>8.2799999999999994</v>
      </c>
      <c r="U17" s="4">
        <v>11.63</v>
      </c>
      <c r="V17" s="4">
        <v>8.82</v>
      </c>
      <c r="W17" s="6"/>
      <c r="X17" s="4">
        <v>13.86</v>
      </c>
      <c r="Y17" s="4">
        <v>5.5</v>
      </c>
      <c r="Z17" s="6"/>
      <c r="AA17" s="4">
        <v>2.59</v>
      </c>
      <c r="AB17" s="4">
        <v>5.5</v>
      </c>
      <c r="AC17" s="4">
        <v>7.82</v>
      </c>
      <c r="AD17" s="4">
        <v>18.11</v>
      </c>
      <c r="AE17" s="4">
        <v>1.85</v>
      </c>
      <c r="AF17" s="6"/>
      <c r="AG17" s="6"/>
      <c r="AH17" s="4">
        <v>7.87</v>
      </c>
      <c r="AI17" s="4">
        <v>3.84</v>
      </c>
      <c r="AJ17" s="4">
        <v>15.89</v>
      </c>
      <c r="AK17" s="6"/>
      <c r="AL17" s="4">
        <v>7.49</v>
      </c>
      <c r="AM17" s="4">
        <v>12.74</v>
      </c>
      <c r="AN17" s="6"/>
      <c r="AO17" s="4">
        <v>8.86</v>
      </c>
      <c r="AP17" s="4">
        <v>9.08</v>
      </c>
      <c r="AQ17" s="4">
        <v>3.53</v>
      </c>
      <c r="AR17" s="6"/>
      <c r="AS17" s="4">
        <v>14.25</v>
      </c>
      <c r="AT17" s="4">
        <v>10.24</v>
      </c>
      <c r="AU17" s="4">
        <v>16.63</v>
      </c>
      <c r="AV17" s="4">
        <v>13.97</v>
      </c>
      <c r="AW17" s="4">
        <v>17.170000000000002</v>
      </c>
      <c r="AX17" s="4">
        <v>18.97</v>
      </c>
      <c r="AY17" s="4">
        <v>19.7</v>
      </c>
      <c r="AZ17" s="4">
        <v>11.32</v>
      </c>
      <c r="BA17" s="4">
        <v>17.12</v>
      </c>
      <c r="BB17" s="4">
        <v>19.600000000000001</v>
      </c>
    </row>
    <row r="18" spans="1:54" ht="12.75" customHeight="1" x14ac:dyDescent="0.2">
      <c r="A18" s="4" t="s">
        <v>24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4">
        <v>2.4</v>
      </c>
    </row>
    <row r="19" spans="1:54" ht="12.75" customHeight="1" x14ac:dyDescent="0.2">
      <c r="A19" s="4" t="s">
        <v>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4">
        <v>11</v>
      </c>
    </row>
    <row r="20" spans="1:54" ht="12.75" customHeight="1" x14ac:dyDescent="0.2">
      <c r="A20" s="4" t="s">
        <v>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4">
        <v>11.6</v>
      </c>
    </row>
    <row r="21" spans="1:54" ht="12.75" customHeight="1" x14ac:dyDescent="0.2">
      <c r="A21" s="4" t="s">
        <v>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4">
        <v>52.3</v>
      </c>
    </row>
    <row r="22" spans="1:54" ht="12.75" customHeight="1" x14ac:dyDescent="0.2">
      <c r="A22" s="4" t="s">
        <v>29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4">
        <v>8.5</v>
      </c>
    </row>
    <row r="23" spans="1:54" ht="12.75" customHeight="1" x14ac:dyDescent="0.2">
      <c r="A23" s="4" t="s">
        <v>30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4">
        <v>12.94</v>
      </c>
      <c r="AF23" s="4">
        <v>13.71</v>
      </c>
      <c r="AG23" s="4">
        <v>13.81</v>
      </c>
      <c r="AH23" s="4">
        <v>14.67</v>
      </c>
      <c r="AI23" s="4">
        <v>15.25</v>
      </c>
      <c r="AJ23" s="4">
        <v>15.4</v>
      </c>
      <c r="AK23" s="4">
        <v>15.49</v>
      </c>
      <c r="AL23" s="4">
        <v>16.07</v>
      </c>
      <c r="AM23" s="4">
        <v>15.99</v>
      </c>
      <c r="AN23" s="4">
        <v>16.600000000000001</v>
      </c>
      <c r="AO23" s="4">
        <v>16.38</v>
      </c>
      <c r="AP23" s="4">
        <v>16.45</v>
      </c>
      <c r="AQ23" s="4">
        <v>16.5</v>
      </c>
      <c r="AR23" s="4">
        <v>16.809999999999999</v>
      </c>
      <c r="AS23" s="4">
        <v>16.559999999999999</v>
      </c>
      <c r="AT23" s="4">
        <v>16.82</v>
      </c>
      <c r="AU23" s="4">
        <v>16.61</v>
      </c>
      <c r="AV23" s="4">
        <v>16.43</v>
      </c>
      <c r="AW23" s="4">
        <v>16.71</v>
      </c>
      <c r="AX23" s="4">
        <v>16.399999999999999</v>
      </c>
      <c r="AY23" s="4">
        <v>16.23</v>
      </c>
      <c r="AZ23" s="4">
        <v>16.21</v>
      </c>
      <c r="BA23" s="4">
        <v>16.170000000000002</v>
      </c>
      <c r="BB23" s="4">
        <v>16.12</v>
      </c>
    </row>
    <row r="24" spans="1:54" ht="12.75" customHeight="1" x14ac:dyDescent="0.2">
      <c r="A24" s="4" t="s">
        <v>32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4">
        <v>22.5</v>
      </c>
    </row>
    <row r="25" spans="1:54" x14ac:dyDescent="0.2">
      <c r="A25" s="4" t="s">
        <v>33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4">
        <v>35.56</v>
      </c>
      <c r="Q25" s="4">
        <v>37.659999999999997</v>
      </c>
      <c r="R25" s="4">
        <v>38.33</v>
      </c>
      <c r="S25" s="4">
        <v>35.94</v>
      </c>
      <c r="T25" s="4">
        <v>36.17</v>
      </c>
      <c r="U25" s="4">
        <v>35.17</v>
      </c>
      <c r="V25" s="4">
        <v>33.630000000000003</v>
      </c>
      <c r="W25" s="4">
        <v>36.68</v>
      </c>
      <c r="X25" s="4">
        <v>35.64</v>
      </c>
      <c r="Y25" s="4">
        <v>37.47</v>
      </c>
      <c r="Z25" s="4">
        <v>35.549999999999997</v>
      </c>
      <c r="AA25" s="4">
        <v>34.53</v>
      </c>
      <c r="AB25" s="4">
        <v>35.14</v>
      </c>
      <c r="AC25" s="4">
        <v>35.43</v>
      </c>
      <c r="AD25" s="4">
        <v>34.590000000000003</v>
      </c>
      <c r="AE25" s="4">
        <v>36.51</v>
      </c>
      <c r="AF25" s="4">
        <v>33.590000000000003</v>
      </c>
      <c r="AG25" s="4">
        <v>37.08</v>
      </c>
      <c r="AH25" s="4">
        <v>38.01</v>
      </c>
      <c r="AI25" s="4">
        <v>39.42</v>
      </c>
      <c r="AJ25" s="4">
        <v>39.42</v>
      </c>
      <c r="AK25" s="4">
        <v>39.229999999999997</v>
      </c>
      <c r="AL25" s="4">
        <v>40.29</v>
      </c>
      <c r="AM25" s="4">
        <v>40.71</v>
      </c>
      <c r="AN25" s="4">
        <v>40.200000000000003</v>
      </c>
      <c r="AO25" s="4">
        <v>41.39</v>
      </c>
      <c r="AP25" s="4">
        <v>40.65</v>
      </c>
      <c r="AQ25" s="4">
        <v>40.39</v>
      </c>
      <c r="AR25" s="4">
        <v>42.52</v>
      </c>
      <c r="AS25" s="4">
        <v>42.12</v>
      </c>
      <c r="AT25" s="4">
        <v>43.72</v>
      </c>
      <c r="AU25" s="4">
        <v>42.58</v>
      </c>
      <c r="AV25" s="4">
        <v>42.12</v>
      </c>
      <c r="AW25" s="4">
        <v>40.65</v>
      </c>
      <c r="AX25" s="4">
        <v>38.909999999999997</v>
      </c>
      <c r="AY25" s="4">
        <v>40</v>
      </c>
      <c r="AZ25" s="4">
        <v>37.590000000000003</v>
      </c>
      <c r="BA25" s="4">
        <v>38</v>
      </c>
      <c r="BB25" s="4">
        <v>39.729999999999997</v>
      </c>
    </row>
    <row r="26" spans="1:54" x14ac:dyDescent="0.2">
      <c r="A26" s="4" t="s">
        <v>34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4">
        <v>4.5999999999999996</v>
      </c>
    </row>
    <row r="27" spans="1:54" x14ac:dyDescent="0.2">
      <c r="A27" s="4" t="s">
        <v>35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4">
        <v>3.5</v>
      </c>
    </row>
    <row r="28" spans="1:54" x14ac:dyDescent="0.2">
      <c r="A28" s="4" t="s">
        <v>36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4">
        <v>20.9</v>
      </c>
    </row>
    <row r="29" spans="1:54" x14ac:dyDescent="0.2">
      <c r="A29" s="4" t="s">
        <v>38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4">
        <v>3</v>
      </c>
    </row>
    <row r="30" spans="1:54" x14ac:dyDescent="0.2">
      <c r="A30" s="4" t="s">
        <v>40</v>
      </c>
      <c r="B30" s="4">
        <v>14.53</v>
      </c>
      <c r="C30" s="4">
        <v>14.82</v>
      </c>
      <c r="D30" s="4">
        <v>16.559999999999999</v>
      </c>
      <c r="E30" s="4">
        <v>17.93</v>
      </c>
      <c r="F30" s="4">
        <v>19.12</v>
      </c>
      <c r="G30" s="4">
        <v>20.27</v>
      </c>
      <c r="H30" s="4">
        <v>21.8</v>
      </c>
      <c r="I30" s="4">
        <v>22.47</v>
      </c>
      <c r="J30" s="4">
        <v>23.42</v>
      </c>
      <c r="K30" s="4">
        <v>24.27</v>
      </c>
      <c r="L30" s="4">
        <v>25.34</v>
      </c>
      <c r="M30" s="4">
        <v>27.08</v>
      </c>
      <c r="N30" s="4">
        <v>28.72</v>
      </c>
      <c r="O30" s="4">
        <v>30.43</v>
      </c>
      <c r="P30" s="4">
        <v>31.25</v>
      </c>
      <c r="Q30" s="4">
        <v>32.22</v>
      </c>
      <c r="R30" s="4">
        <v>33.61</v>
      </c>
      <c r="S30" s="4">
        <v>36.82</v>
      </c>
      <c r="T30" s="4">
        <v>36.92</v>
      </c>
      <c r="U30" s="4">
        <v>38.46</v>
      </c>
      <c r="V30" s="4">
        <v>40.200000000000003</v>
      </c>
      <c r="W30" s="4">
        <v>41.82</v>
      </c>
      <c r="X30" s="4">
        <v>42.76</v>
      </c>
      <c r="Y30" s="4">
        <v>44.21</v>
      </c>
      <c r="Z30" s="4">
        <v>46.37</v>
      </c>
      <c r="AA30" s="4">
        <v>45.7</v>
      </c>
      <c r="AB30" s="4">
        <v>47.29</v>
      </c>
      <c r="AC30" s="4">
        <v>48.94</v>
      </c>
      <c r="AD30" s="4">
        <v>49.98</v>
      </c>
      <c r="AE30" s="4">
        <v>50.99</v>
      </c>
      <c r="AF30" s="4">
        <v>52.59</v>
      </c>
      <c r="AG30" s="4">
        <v>51.9</v>
      </c>
      <c r="AH30" s="4">
        <v>54.82</v>
      </c>
      <c r="AI30" s="4">
        <v>55.24</v>
      </c>
      <c r="AJ30" s="4">
        <v>56.68</v>
      </c>
      <c r="AK30" s="4">
        <v>54.71</v>
      </c>
      <c r="AL30" s="4">
        <v>55.09</v>
      </c>
      <c r="AM30" s="4">
        <v>54.68</v>
      </c>
      <c r="AN30" s="4">
        <v>56.34</v>
      </c>
      <c r="AO30" s="4">
        <v>56.12</v>
      </c>
      <c r="AP30" s="4">
        <v>55.21</v>
      </c>
      <c r="AQ30" s="4">
        <v>54.74</v>
      </c>
      <c r="AR30" s="4">
        <v>53.67</v>
      </c>
      <c r="AS30" s="4">
        <v>53.42</v>
      </c>
      <c r="AT30" s="4">
        <v>51.75</v>
      </c>
      <c r="AU30" s="4">
        <v>49.49</v>
      </c>
      <c r="AV30" s="4">
        <v>49.01</v>
      </c>
      <c r="AW30" s="4">
        <v>46.93</v>
      </c>
      <c r="AX30" s="4">
        <v>46.99</v>
      </c>
      <c r="AY30" s="4">
        <v>47.07</v>
      </c>
      <c r="AZ30" s="4">
        <v>42.98</v>
      </c>
      <c r="BA30" s="4">
        <v>43.01</v>
      </c>
      <c r="BB30" s="4">
        <v>42.85</v>
      </c>
    </row>
    <row r="31" spans="1:54" x14ac:dyDescent="0.2">
      <c r="A31" s="4" t="s">
        <v>42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4">
        <v>2.4</v>
      </c>
    </row>
    <row r="32" spans="1:54" x14ac:dyDescent="0.2">
      <c r="A32" s="4" t="s">
        <v>43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4">
        <v>4.5999999999999996</v>
      </c>
    </row>
    <row r="33" spans="1:54" x14ac:dyDescent="0.2">
      <c r="A33" s="4" t="s">
        <v>44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4">
        <v>4.5999999999999996</v>
      </c>
    </row>
    <row r="34" spans="1:54" x14ac:dyDescent="0.2">
      <c r="A34" s="4" t="s">
        <v>45</v>
      </c>
      <c r="B34" s="6"/>
      <c r="C34" s="6"/>
      <c r="D34" s="6"/>
      <c r="E34" s="6"/>
      <c r="F34" s="6"/>
      <c r="G34" s="4">
        <v>11.26</v>
      </c>
      <c r="H34" s="4">
        <v>12.3</v>
      </c>
      <c r="I34" s="4">
        <v>11</v>
      </c>
      <c r="J34" s="4">
        <v>10.8</v>
      </c>
      <c r="K34" s="4">
        <v>12.53</v>
      </c>
      <c r="L34" s="4">
        <v>12.77</v>
      </c>
      <c r="M34" s="4">
        <v>12.04</v>
      </c>
      <c r="N34" s="4">
        <v>12.39</v>
      </c>
      <c r="O34" s="4">
        <v>13.87</v>
      </c>
      <c r="P34" s="4">
        <v>13.2</v>
      </c>
      <c r="Q34" s="4">
        <v>13.37</v>
      </c>
      <c r="R34" s="4">
        <v>14.09</v>
      </c>
      <c r="S34" s="4">
        <v>15.43</v>
      </c>
      <c r="T34" s="4">
        <v>16.18</v>
      </c>
      <c r="U34" s="4">
        <v>17.190000000000001</v>
      </c>
      <c r="V34" s="4">
        <v>16.78</v>
      </c>
      <c r="W34" s="4">
        <v>17.260000000000002</v>
      </c>
      <c r="X34" s="4">
        <v>17.45</v>
      </c>
      <c r="Y34" s="4">
        <v>19.43</v>
      </c>
      <c r="Z34" s="4">
        <v>17.14</v>
      </c>
      <c r="AA34" s="4">
        <v>18.260000000000002</v>
      </c>
      <c r="AB34" s="4">
        <v>19.18</v>
      </c>
      <c r="AC34" s="4">
        <v>20.28</v>
      </c>
      <c r="AD34" s="4">
        <v>19.38</v>
      </c>
      <c r="AE34" s="4">
        <v>19.97</v>
      </c>
      <c r="AF34" s="4">
        <v>21.26</v>
      </c>
      <c r="AG34" s="4">
        <v>20.6</v>
      </c>
      <c r="AH34" s="4">
        <v>22.33</v>
      </c>
      <c r="AI34" s="4">
        <v>22.52</v>
      </c>
      <c r="AJ34" s="4">
        <v>21.52</v>
      </c>
      <c r="AK34" s="4">
        <v>22.88</v>
      </c>
      <c r="AL34" s="4">
        <v>21.22</v>
      </c>
      <c r="AM34" s="4">
        <v>20.61</v>
      </c>
      <c r="AN34" s="4">
        <v>20.95</v>
      </c>
      <c r="AO34" s="4">
        <v>20.87</v>
      </c>
      <c r="AP34" s="4">
        <v>21.16</v>
      </c>
      <c r="AQ34" s="4">
        <v>23.43</v>
      </c>
      <c r="AR34" s="4">
        <v>22.34</v>
      </c>
      <c r="AS34" s="4">
        <v>21.6</v>
      </c>
      <c r="AT34" s="4">
        <v>20.399999999999999</v>
      </c>
      <c r="AU34" s="4">
        <v>21.5</v>
      </c>
      <c r="AV34" s="4">
        <v>21.86</v>
      </c>
      <c r="AW34" s="4">
        <v>19.75</v>
      </c>
      <c r="AX34" s="4">
        <v>20.03</v>
      </c>
      <c r="AY34" s="4">
        <v>19.32</v>
      </c>
      <c r="AZ34" s="4">
        <v>19.03</v>
      </c>
      <c r="BA34" s="4">
        <v>19.55</v>
      </c>
      <c r="BB34" s="4">
        <v>18.89</v>
      </c>
    </row>
    <row r="35" spans="1:54" x14ac:dyDescent="0.2">
      <c r="A35" s="4" t="s">
        <v>46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4">
        <v>33.24</v>
      </c>
      <c r="AN35" s="4">
        <v>32.770000000000003</v>
      </c>
      <c r="AO35" s="4">
        <v>35.81</v>
      </c>
      <c r="AP35" s="4">
        <v>38.299999999999997</v>
      </c>
      <c r="AQ35" s="4">
        <v>36.299999999999997</v>
      </c>
      <c r="AR35" s="4">
        <v>37.36</v>
      </c>
      <c r="AS35" s="4">
        <v>36.97</v>
      </c>
      <c r="AT35" s="4">
        <v>37.58</v>
      </c>
      <c r="AU35" s="4">
        <v>38.83</v>
      </c>
      <c r="AV35" s="4">
        <v>38.5</v>
      </c>
      <c r="AW35" s="4">
        <v>39.5</v>
      </c>
      <c r="AX35" s="4">
        <v>41.2</v>
      </c>
      <c r="AY35" s="4">
        <v>40.81</v>
      </c>
      <c r="AZ35" s="4">
        <v>41.7</v>
      </c>
      <c r="BA35" s="6"/>
      <c r="BB35" s="4">
        <v>36.700000000000003</v>
      </c>
    </row>
    <row r="36" spans="1:54" x14ac:dyDescent="0.2">
      <c r="A36" s="4" t="s">
        <v>49</v>
      </c>
      <c r="B36" s="6"/>
      <c r="C36" s="6"/>
      <c r="D36" s="6"/>
      <c r="E36" s="4">
        <v>5.33</v>
      </c>
      <c r="F36" s="4">
        <v>3.65</v>
      </c>
      <c r="G36" s="4">
        <v>3.67</v>
      </c>
      <c r="H36" s="4">
        <v>4.5599999999999996</v>
      </c>
      <c r="I36" s="4">
        <v>4.79</v>
      </c>
      <c r="J36" s="4">
        <v>3.83</v>
      </c>
      <c r="K36" s="4">
        <v>5.1100000000000003</v>
      </c>
      <c r="L36" s="4">
        <v>5.26</v>
      </c>
      <c r="M36" s="4">
        <v>4.84</v>
      </c>
      <c r="N36" s="4">
        <v>5.58</v>
      </c>
      <c r="O36" s="4">
        <v>5.89</v>
      </c>
      <c r="P36" s="4">
        <v>6.53</v>
      </c>
      <c r="Q36" s="4">
        <v>5.83</v>
      </c>
      <c r="R36" s="4">
        <v>6.35</v>
      </c>
      <c r="S36" s="4">
        <v>7.01</v>
      </c>
      <c r="T36" s="4">
        <v>6.68</v>
      </c>
      <c r="U36" s="4">
        <v>6.47</v>
      </c>
      <c r="V36" s="6"/>
      <c r="W36" s="6"/>
      <c r="X36" s="4">
        <v>7.02</v>
      </c>
      <c r="Y36" s="6"/>
      <c r="Z36" s="4">
        <v>7.53</v>
      </c>
      <c r="AA36" s="4">
        <v>7.59</v>
      </c>
      <c r="AB36" s="4">
        <v>8.94</v>
      </c>
      <c r="AC36" s="4">
        <v>8.61</v>
      </c>
      <c r="AD36" s="6"/>
      <c r="AE36" s="6"/>
      <c r="AF36" s="6"/>
      <c r="AG36" s="6"/>
      <c r="AH36" s="6"/>
      <c r="AI36" s="6"/>
      <c r="AJ36" s="4">
        <v>11.84</v>
      </c>
      <c r="AK36" s="4">
        <v>12.86</v>
      </c>
      <c r="AL36" s="4">
        <v>13.22</v>
      </c>
      <c r="AM36" s="4">
        <v>13.79</v>
      </c>
      <c r="AN36" s="4">
        <v>13.18</v>
      </c>
      <c r="AO36" s="4">
        <v>13.5</v>
      </c>
      <c r="AP36" s="4">
        <v>13.23</v>
      </c>
      <c r="AQ36" s="4">
        <v>13.91</v>
      </c>
      <c r="AR36" s="4">
        <v>13.5</v>
      </c>
      <c r="AS36" s="4">
        <v>13.77</v>
      </c>
      <c r="AT36" s="4">
        <v>13.76</v>
      </c>
      <c r="AU36" s="4">
        <v>13.81</v>
      </c>
      <c r="AV36" s="4">
        <v>13.97</v>
      </c>
      <c r="AW36" s="4">
        <v>13.93</v>
      </c>
      <c r="AX36" s="4">
        <v>13.24</v>
      </c>
      <c r="AY36" s="4">
        <v>14.08</v>
      </c>
      <c r="AZ36" s="6"/>
      <c r="BA36" s="4">
        <v>14.06</v>
      </c>
      <c r="BB36" s="4">
        <v>14.41</v>
      </c>
    </row>
    <row r="37" spans="1:54" x14ac:dyDescent="0.2">
      <c r="A37" s="4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4">
        <v>3.5</v>
      </c>
    </row>
    <row r="38" spans="1:54" x14ac:dyDescent="0.2">
      <c r="A38" s="4" t="s">
        <v>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4">
        <v>4.4000000000000004</v>
      </c>
    </row>
    <row r="39" spans="1:54" x14ac:dyDescent="0.2">
      <c r="A39" s="4" t="s">
        <v>53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4">
        <v>3.6</v>
      </c>
    </row>
    <row r="40" spans="1:54" x14ac:dyDescent="0.2">
      <c r="A40" s="4" t="s">
        <v>54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4">
        <v>2.73</v>
      </c>
      <c r="N40" s="4">
        <v>4.99</v>
      </c>
      <c r="O40" s="4">
        <v>3.94</v>
      </c>
      <c r="P40" s="4">
        <v>5.77</v>
      </c>
      <c r="Q40" s="4">
        <v>4.17</v>
      </c>
      <c r="R40" s="4">
        <v>4.76</v>
      </c>
      <c r="S40" s="4">
        <v>5.09</v>
      </c>
      <c r="T40" s="4">
        <v>7.87</v>
      </c>
      <c r="U40" s="4">
        <v>4.99</v>
      </c>
      <c r="V40" s="4">
        <v>5.0199999999999996</v>
      </c>
      <c r="W40" s="4">
        <v>4.84</v>
      </c>
      <c r="X40" s="4">
        <v>8.19</v>
      </c>
      <c r="Y40" s="4">
        <v>6.19</v>
      </c>
      <c r="Z40" s="4">
        <v>7.47</v>
      </c>
      <c r="AA40" s="4">
        <v>9.5399999999999991</v>
      </c>
      <c r="AB40" s="4">
        <v>8.98</v>
      </c>
      <c r="AC40" s="4">
        <v>9.11</v>
      </c>
      <c r="AD40" s="4">
        <v>9.32</v>
      </c>
      <c r="AE40" s="4">
        <v>8.83</v>
      </c>
      <c r="AF40" s="4">
        <v>10.19</v>
      </c>
      <c r="AG40" s="4">
        <v>12.61</v>
      </c>
      <c r="AH40" s="4">
        <v>12.55</v>
      </c>
      <c r="AI40" s="4">
        <v>13.03</v>
      </c>
      <c r="AJ40" s="4">
        <v>14.21</v>
      </c>
      <c r="AK40" s="4">
        <v>13</v>
      </c>
      <c r="AL40" s="4">
        <v>10.89</v>
      </c>
      <c r="AM40" s="4">
        <v>12.72</v>
      </c>
      <c r="AN40" s="4">
        <v>14.22</v>
      </c>
      <c r="AO40" s="4">
        <v>12.79</v>
      </c>
      <c r="AP40" s="4">
        <v>13.38</v>
      </c>
      <c r="AQ40" s="4">
        <v>11.1</v>
      </c>
      <c r="AR40" s="4">
        <v>12.31</v>
      </c>
      <c r="AS40" s="4">
        <v>13.12</v>
      </c>
      <c r="AT40" s="4">
        <v>12.44</v>
      </c>
      <c r="AU40" s="4">
        <v>11.26</v>
      </c>
      <c r="AV40" s="4">
        <v>13.91</v>
      </c>
      <c r="AW40" s="4">
        <v>12.17</v>
      </c>
      <c r="AX40" s="4">
        <v>10.57</v>
      </c>
      <c r="AY40" s="4">
        <v>12.18</v>
      </c>
      <c r="AZ40" s="4">
        <v>11.26</v>
      </c>
      <c r="BA40" s="4">
        <v>11.11</v>
      </c>
      <c r="BB40" s="4">
        <v>9.6999999999999993</v>
      </c>
    </row>
    <row r="41" spans="1:54" x14ac:dyDescent="0.2">
      <c r="A41" s="4" t="s">
        <v>55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4">
        <v>6</v>
      </c>
    </row>
    <row r="42" spans="1:54" x14ac:dyDescent="0.2">
      <c r="A42" s="4" t="s">
        <v>57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4">
        <v>61.36</v>
      </c>
      <c r="AL42" s="4">
        <v>61.16</v>
      </c>
      <c r="AM42" s="4">
        <v>66.38</v>
      </c>
      <c r="AN42" s="4">
        <v>68.88</v>
      </c>
      <c r="AO42" s="4">
        <v>67.040000000000006</v>
      </c>
      <c r="AP42" s="4">
        <v>68.41</v>
      </c>
      <c r="AQ42" s="4">
        <v>66.02</v>
      </c>
      <c r="AR42" s="4">
        <v>62.2</v>
      </c>
      <c r="AS42" s="4">
        <v>61.18</v>
      </c>
      <c r="AT42" s="4">
        <v>59.73</v>
      </c>
      <c r="AU42" s="4">
        <v>57.07</v>
      </c>
      <c r="AV42" s="4">
        <v>59.75</v>
      </c>
      <c r="AW42" s="4">
        <v>61.66</v>
      </c>
      <c r="AX42" s="4">
        <v>62.57</v>
      </c>
      <c r="AY42" s="4">
        <v>61.28</v>
      </c>
      <c r="AZ42" s="4">
        <v>58.44</v>
      </c>
      <c r="BA42" s="4">
        <v>61.9</v>
      </c>
      <c r="BB42" s="4">
        <v>58.98</v>
      </c>
    </row>
    <row r="43" spans="1:54" x14ac:dyDescent="0.2">
      <c r="A43" s="4" t="s">
        <v>60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4">
        <v>34.950000000000003</v>
      </c>
      <c r="Q43" s="6"/>
      <c r="R43" s="6"/>
      <c r="S43" s="6"/>
      <c r="T43" s="4">
        <v>34.619999999999997</v>
      </c>
      <c r="U43" s="4">
        <v>36.340000000000003</v>
      </c>
      <c r="V43" s="4">
        <v>38.54</v>
      </c>
      <c r="W43" s="4">
        <v>39.17</v>
      </c>
      <c r="X43" s="4">
        <v>39.65</v>
      </c>
      <c r="Y43" s="4">
        <v>40.06</v>
      </c>
      <c r="Z43" s="4">
        <v>39.06</v>
      </c>
      <c r="AA43" s="4">
        <v>36.96</v>
      </c>
      <c r="AB43" s="4">
        <v>39.99</v>
      </c>
      <c r="AC43" s="4">
        <v>39.53</v>
      </c>
      <c r="AD43" s="4">
        <v>36.81</v>
      </c>
      <c r="AE43" s="4">
        <v>38.4</v>
      </c>
      <c r="AF43" s="4">
        <v>37.08</v>
      </c>
      <c r="AG43" s="4">
        <v>38.17</v>
      </c>
      <c r="AH43" s="4">
        <v>37.46</v>
      </c>
      <c r="AI43" s="4">
        <v>37.11</v>
      </c>
      <c r="AJ43" s="4">
        <v>38.47</v>
      </c>
      <c r="AK43" s="4">
        <v>37.18</v>
      </c>
      <c r="AL43" s="4">
        <v>37.67</v>
      </c>
      <c r="AM43" s="4">
        <v>37.08</v>
      </c>
      <c r="AN43" s="4">
        <v>38.33</v>
      </c>
      <c r="AO43" s="4">
        <v>36.39</v>
      </c>
      <c r="AP43" s="4">
        <v>36.57</v>
      </c>
      <c r="AQ43" s="4">
        <v>36.590000000000003</v>
      </c>
      <c r="AR43" s="4">
        <v>35.979999999999997</v>
      </c>
      <c r="AS43" s="4">
        <v>33.47</v>
      </c>
      <c r="AT43" s="4">
        <v>34.659999999999997</v>
      </c>
      <c r="AU43" s="4">
        <v>34.71</v>
      </c>
      <c r="AV43" s="4">
        <v>35.520000000000003</v>
      </c>
      <c r="AW43" s="4">
        <v>34.36</v>
      </c>
      <c r="AX43" s="4">
        <v>35.08</v>
      </c>
      <c r="AY43" s="4">
        <v>33.96</v>
      </c>
      <c r="AZ43" s="4">
        <v>33.71</v>
      </c>
      <c r="BA43" s="4">
        <v>33.43</v>
      </c>
      <c r="BB43" s="4">
        <v>35.799999999999997</v>
      </c>
    </row>
    <row r="44" spans="1:54" x14ac:dyDescent="0.2">
      <c r="A44" s="4" t="s">
        <v>61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4">
        <v>24.8</v>
      </c>
    </row>
    <row r="45" spans="1:54" x14ac:dyDescent="0.2">
      <c r="A45" s="4" t="s">
        <v>64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4">
        <v>80.430000000000007</v>
      </c>
      <c r="AM45" s="4">
        <v>77.849999999999994</v>
      </c>
      <c r="AN45" s="4">
        <v>78.650000000000006</v>
      </c>
      <c r="AO45" s="4">
        <v>75.84</v>
      </c>
      <c r="AP45" s="4">
        <v>77.83</v>
      </c>
      <c r="AQ45" s="4">
        <v>75.430000000000007</v>
      </c>
      <c r="AR45" s="4">
        <v>75.67</v>
      </c>
      <c r="AS45" s="4">
        <v>73.28</v>
      </c>
      <c r="AT45" s="4">
        <v>68.41</v>
      </c>
      <c r="AU45" s="4">
        <v>70.02</v>
      </c>
      <c r="AV45" s="4">
        <v>66.19</v>
      </c>
      <c r="AW45" s="4">
        <v>65.599999999999994</v>
      </c>
      <c r="AX45" s="4">
        <v>61.26</v>
      </c>
      <c r="AY45" s="4">
        <v>61.74</v>
      </c>
      <c r="AZ45" s="4">
        <v>61.98</v>
      </c>
      <c r="BA45" s="4">
        <v>58.58</v>
      </c>
      <c r="BB45" s="4">
        <v>57.02</v>
      </c>
    </row>
    <row r="46" spans="1:54" x14ac:dyDescent="0.2">
      <c r="A46" s="4" t="s">
        <v>65</v>
      </c>
      <c r="B46" s="6"/>
      <c r="C46" s="6"/>
      <c r="D46" s="6"/>
      <c r="E46" s="4">
        <v>28.43</v>
      </c>
      <c r="F46" s="4">
        <v>31.58</v>
      </c>
      <c r="G46" s="4">
        <v>34.97</v>
      </c>
      <c r="H46" s="4">
        <v>36.65</v>
      </c>
      <c r="I46" s="4">
        <v>38.54</v>
      </c>
      <c r="J46" s="4">
        <v>41.06</v>
      </c>
      <c r="K46" s="4">
        <v>44.11</v>
      </c>
      <c r="L46" s="4">
        <v>47.27</v>
      </c>
      <c r="M46" s="4">
        <v>50.48</v>
      </c>
      <c r="N46" s="4">
        <v>52.08</v>
      </c>
      <c r="O46" s="4">
        <v>55.23</v>
      </c>
      <c r="P46" s="4">
        <v>56.64</v>
      </c>
      <c r="Q46" s="4">
        <v>57.88</v>
      </c>
      <c r="R46" s="4">
        <v>60.53</v>
      </c>
      <c r="S46" s="4">
        <v>62.11</v>
      </c>
      <c r="T46" s="4">
        <v>59.99</v>
      </c>
      <c r="U46" s="4">
        <v>61.08</v>
      </c>
      <c r="V46" s="4">
        <v>61.8</v>
      </c>
      <c r="W46" s="4">
        <v>63.54</v>
      </c>
      <c r="X46" s="4">
        <v>62.23</v>
      </c>
      <c r="Y46" s="4">
        <v>63.52</v>
      </c>
      <c r="Z46" s="4">
        <v>65.52</v>
      </c>
      <c r="AA46" s="4">
        <v>66.349999999999994</v>
      </c>
      <c r="AB46" s="4">
        <v>65.760000000000005</v>
      </c>
      <c r="AC46" s="4">
        <v>67.650000000000006</v>
      </c>
      <c r="AD46" s="4">
        <v>68.63</v>
      </c>
      <c r="AE46" s="4">
        <v>67.55</v>
      </c>
      <c r="AF46" s="4">
        <v>70.23</v>
      </c>
      <c r="AG46" s="4">
        <v>69.599999999999994</v>
      </c>
      <c r="AH46" s="4">
        <v>69.95</v>
      </c>
      <c r="AI46" s="4">
        <v>71.64</v>
      </c>
      <c r="AJ46" s="4">
        <v>72.73</v>
      </c>
      <c r="AK46" s="4">
        <v>72.650000000000006</v>
      </c>
      <c r="AL46" s="4">
        <v>74.95</v>
      </c>
      <c r="AM46" s="4">
        <v>73.760000000000005</v>
      </c>
      <c r="AN46" s="4">
        <v>74.680000000000007</v>
      </c>
      <c r="AO46" s="4">
        <v>73.58</v>
      </c>
      <c r="AP46" s="4">
        <v>74.790000000000006</v>
      </c>
      <c r="AQ46" s="4">
        <v>72.66</v>
      </c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2">
      <c r="A47" s="4" t="s">
        <v>67</v>
      </c>
      <c r="B47" s="6"/>
      <c r="C47" s="4">
        <v>15.82</v>
      </c>
      <c r="D47" s="4">
        <v>18.34</v>
      </c>
      <c r="E47" s="4">
        <v>18.079999999999998</v>
      </c>
      <c r="F47" s="4">
        <v>18.64</v>
      </c>
      <c r="G47" s="4">
        <v>21.56</v>
      </c>
      <c r="H47" s="4">
        <v>23.68</v>
      </c>
      <c r="I47" s="4">
        <v>24.69</v>
      </c>
      <c r="J47" s="4">
        <v>23.84</v>
      </c>
      <c r="K47" s="4">
        <v>28.82</v>
      </c>
      <c r="L47" s="4">
        <v>29.27</v>
      </c>
      <c r="M47" s="4">
        <v>32.26</v>
      </c>
      <c r="N47" s="4">
        <v>31.2</v>
      </c>
      <c r="O47" s="4">
        <v>35</v>
      </c>
      <c r="P47" s="4">
        <v>35.72</v>
      </c>
      <c r="Q47" s="4">
        <v>38.26</v>
      </c>
      <c r="R47" s="4">
        <v>37.57</v>
      </c>
      <c r="S47" s="4">
        <v>39.6</v>
      </c>
      <c r="T47" s="4">
        <v>40.71</v>
      </c>
      <c r="U47" s="4">
        <v>41.74</v>
      </c>
      <c r="V47" s="4">
        <v>40.76</v>
      </c>
      <c r="W47" s="4">
        <v>44.27</v>
      </c>
      <c r="X47" s="4">
        <v>48.78</v>
      </c>
      <c r="Y47" s="4">
        <v>45.12</v>
      </c>
      <c r="Z47" s="4">
        <v>47.2</v>
      </c>
      <c r="AA47" s="4">
        <v>46.36</v>
      </c>
      <c r="AB47" s="4">
        <v>46.9</v>
      </c>
      <c r="AC47" s="4">
        <v>48.11</v>
      </c>
      <c r="AD47" s="4">
        <v>52.35</v>
      </c>
      <c r="AE47" s="4">
        <v>52.93</v>
      </c>
      <c r="AF47" s="4">
        <v>52.84</v>
      </c>
      <c r="AG47" s="4">
        <v>54.48</v>
      </c>
      <c r="AH47" s="4">
        <v>54.51</v>
      </c>
      <c r="AI47" s="4">
        <v>54.66</v>
      </c>
      <c r="AJ47" s="4">
        <v>54.9</v>
      </c>
      <c r="AK47" s="4">
        <v>55.83</v>
      </c>
      <c r="AL47" s="4">
        <v>54.55</v>
      </c>
      <c r="AM47" s="4">
        <v>54.03</v>
      </c>
      <c r="AN47" s="4">
        <v>52.91</v>
      </c>
      <c r="AO47" s="4">
        <v>53.82</v>
      </c>
      <c r="AP47" s="4">
        <v>52.46</v>
      </c>
      <c r="AQ47" s="4">
        <v>48.33</v>
      </c>
      <c r="AR47" s="4">
        <v>49.02</v>
      </c>
      <c r="AS47" s="4">
        <v>51.92</v>
      </c>
      <c r="AT47" s="4">
        <v>49.18</v>
      </c>
      <c r="AU47" s="4">
        <v>49.72</v>
      </c>
      <c r="AV47" s="4">
        <v>48.44</v>
      </c>
      <c r="AW47" s="4">
        <v>46.44</v>
      </c>
      <c r="AX47" s="4">
        <v>43.19</v>
      </c>
      <c r="AY47" s="4">
        <v>43.81</v>
      </c>
      <c r="AZ47" s="4">
        <v>44.2</v>
      </c>
      <c r="BA47" s="4">
        <v>42.15</v>
      </c>
      <c r="BB47" s="4">
        <v>40.1</v>
      </c>
    </row>
    <row r="48" spans="1:54" x14ac:dyDescent="0.2">
      <c r="A48" s="4" t="s">
        <v>69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4">
        <v>3.5</v>
      </c>
    </row>
    <row r="49" spans="1:54" x14ac:dyDescent="0.2">
      <c r="A49" s="4" t="s">
        <v>70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4">
        <v>3.51</v>
      </c>
      <c r="R49" s="4">
        <v>2.77</v>
      </c>
      <c r="S49" s="4">
        <v>3.9</v>
      </c>
      <c r="T49" s="4">
        <v>4.46</v>
      </c>
      <c r="U49" s="4">
        <v>3.11</v>
      </c>
      <c r="V49" s="4">
        <v>3.7</v>
      </c>
      <c r="W49" s="4">
        <v>4.13</v>
      </c>
      <c r="X49" s="4">
        <v>4.5599999999999996</v>
      </c>
      <c r="Y49" s="4">
        <v>3.57</v>
      </c>
      <c r="Z49" s="4">
        <v>3.65</v>
      </c>
      <c r="AA49" s="4">
        <v>3.52</v>
      </c>
      <c r="AB49" s="4">
        <v>3.9</v>
      </c>
      <c r="AC49" s="4">
        <v>4.2</v>
      </c>
      <c r="AD49" s="4">
        <v>3.96</v>
      </c>
      <c r="AE49" s="4">
        <v>3.84</v>
      </c>
      <c r="AF49" s="4">
        <v>4.8</v>
      </c>
      <c r="AG49" s="4">
        <v>5.81</v>
      </c>
      <c r="AH49" s="4">
        <v>6.06</v>
      </c>
      <c r="AI49" s="4">
        <v>6.69</v>
      </c>
      <c r="AJ49" s="4">
        <v>6.56</v>
      </c>
      <c r="AK49" s="4">
        <v>6.47</v>
      </c>
      <c r="AL49" s="4">
        <v>5.67</v>
      </c>
      <c r="AM49" s="4">
        <v>6.21</v>
      </c>
      <c r="AN49" s="4">
        <v>6.27</v>
      </c>
      <c r="AO49" s="4">
        <v>6.17</v>
      </c>
      <c r="AP49" s="4">
        <v>6.42</v>
      </c>
      <c r="AQ49" s="4">
        <v>5.25</v>
      </c>
      <c r="AR49" s="4">
        <v>5.68</v>
      </c>
      <c r="AS49" s="6"/>
      <c r="AT49" s="4">
        <v>5.81</v>
      </c>
      <c r="AU49" s="4">
        <v>5.21</v>
      </c>
      <c r="AV49" s="4">
        <v>6.65</v>
      </c>
      <c r="AW49" s="4">
        <v>6.72</v>
      </c>
      <c r="AX49" s="4">
        <v>7.38</v>
      </c>
      <c r="AY49" s="4">
        <v>8.2899999999999991</v>
      </c>
      <c r="AZ49" s="4">
        <v>7.05</v>
      </c>
      <c r="BA49" s="4">
        <v>7.19</v>
      </c>
      <c r="BB49" s="4">
        <v>6.9850000000000003</v>
      </c>
    </row>
    <row r="50" spans="1:54" x14ac:dyDescent="0.2">
      <c r="A50" s="4" t="s">
        <v>71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4">
        <v>2.64</v>
      </c>
      <c r="N50" s="6"/>
      <c r="O50" s="4">
        <v>3.49</v>
      </c>
      <c r="P50" s="4">
        <v>2.83</v>
      </c>
      <c r="Q50" s="6"/>
      <c r="R50" s="6"/>
      <c r="S50" s="6"/>
      <c r="T50" s="4">
        <v>2.57</v>
      </c>
      <c r="U50" s="4">
        <v>4.13</v>
      </c>
      <c r="V50" s="4">
        <v>3.55</v>
      </c>
      <c r="W50" s="4">
        <v>3.92</v>
      </c>
      <c r="X50" s="4">
        <v>3.86</v>
      </c>
      <c r="Y50" s="4">
        <v>3.16</v>
      </c>
      <c r="Z50" s="4">
        <v>3.68</v>
      </c>
      <c r="AA50" s="4">
        <v>3.36</v>
      </c>
      <c r="AB50" s="6"/>
      <c r="AC50" s="4">
        <v>3.96</v>
      </c>
      <c r="AD50" s="4">
        <v>4.1500000000000004</v>
      </c>
      <c r="AE50" s="4">
        <v>5.48</v>
      </c>
      <c r="AF50" s="4">
        <v>5.2</v>
      </c>
      <c r="AG50" s="4">
        <v>5.37</v>
      </c>
      <c r="AH50" s="4">
        <v>5.98</v>
      </c>
      <c r="AI50" s="4">
        <v>6.35</v>
      </c>
      <c r="AJ50" s="4">
        <v>6.23</v>
      </c>
      <c r="AK50" s="4">
        <v>7.39</v>
      </c>
      <c r="AL50" s="4">
        <v>6.38</v>
      </c>
      <c r="AM50" s="4">
        <v>6.73</v>
      </c>
      <c r="AN50" s="4">
        <v>6.52</v>
      </c>
      <c r="AO50" s="4">
        <v>6.52</v>
      </c>
      <c r="AP50" s="4">
        <v>7.31</v>
      </c>
      <c r="AQ50" s="4">
        <v>7.25</v>
      </c>
      <c r="AR50" s="4">
        <v>7.47</v>
      </c>
      <c r="AS50" s="4">
        <v>7.43</v>
      </c>
      <c r="AT50" s="4">
        <v>6.28</v>
      </c>
      <c r="AU50" s="4">
        <v>7.14</v>
      </c>
      <c r="AV50" s="4">
        <v>6.57</v>
      </c>
      <c r="AW50" s="4">
        <v>6.98</v>
      </c>
      <c r="AX50" s="4">
        <v>7.05</v>
      </c>
      <c r="AY50" s="4">
        <v>6.1</v>
      </c>
      <c r="AZ50" s="4">
        <v>6.53</v>
      </c>
      <c r="BA50" s="4">
        <v>6.44</v>
      </c>
      <c r="BB50" s="4">
        <v>7.18</v>
      </c>
    </row>
    <row r="51" spans="1:54" x14ac:dyDescent="0.2">
      <c r="A51" s="4" t="s">
        <v>72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4">
        <v>8.4</v>
      </c>
    </row>
    <row r="52" spans="1:54" x14ac:dyDescent="0.2">
      <c r="A52" s="4" t="s">
        <v>74</v>
      </c>
      <c r="B52" s="4">
        <v>0.42</v>
      </c>
      <c r="C52" s="4">
        <v>1.82</v>
      </c>
      <c r="D52" s="4">
        <v>0.76</v>
      </c>
      <c r="E52" s="4">
        <v>1.25</v>
      </c>
      <c r="F52" s="4">
        <v>1.36</v>
      </c>
      <c r="G52" s="4">
        <v>0.87</v>
      </c>
      <c r="H52" s="4">
        <v>2.2200000000000002</v>
      </c>
      <c r="I52" s="4">
        <v>1.74</v>
      </c>
      <c r="J52" s="4">
        <v>1.65</v>
      </c>
      <c r="K52" s="4">
        <v>1.82</v>
      </c>
      <c r="L52" s="4">
        <v>1.44</v>
      </c>
      <c r="M52" s="4">
        <v>2.57</v>
      </c>
      <c r="N52" s="4">
        <v>0.39</v>
      </c>
      <c r="O52" s="4">
        <v>1.31</v>
      </c>
      <c r="P52" s="4">
        <v>1.58</v>
      </c>
      <c r="Q52" s="4">
        <v>1.17</v>
      </c>
      <c r="R52" s="4">
        <v>0.83</v>
      </c>
      <c r="S52" s="4">
        <v>1.55</v>
      </c>
      <c r="T52" s="4">
        <v>1.3</v>
      </c>
      <c r="U52" s="4">
        <v>1.34</v>
      </c>
      <c r="V52" s="4">
        <v>1.48</v>
      </c>
      <c r="W52" s="4">
        <v>1.01</v>
      </c>
      <c r="X52" s="4">
        <v>1.65</v>
      </c>
      <c r="Y52" s="4">
        <v>2.63</v>
      </c>
      <c r="Z52" s="4">
        <v>2.63</v>
      </c>
      <c r="AA52" s="6"/>
      <c r="AB52" s="6"/>
      <c r="AC52" s="6"/>
      <c r="AD52" s="6"/>
      <c r="AE52" s="6"/>
      <c r="AF52" s="6"/>
      <c r="AG52" s="4">
        <v>2.06</v>
      </c>
      <c r="AH52" s="4">
        <v>2.0099999999999998</v>
      </c>
      <c r="AI52" s="4">
        <v>2.19</v>
      </c>
      <c r="AJ52" s="4">
        <v>2</v>
      </c>
      <c r="AK52" s="6"/>
      <c r="AL52" s="6"/>
      <c r="AM52" s="6"/>
      <c r="AN52" s="6"/>
      <c r="AO52" s="6"/>
      <c r="AP52" s="4">
        <v>3.75</v>
      </c>
      <c r="AQ52" s="4">
        <v>2.6</v>
      </c>
      <c r="AR52" s="4">
        <v>3</v>
      </c>
      <c r="AS52" s="4">
        <v>3.78</v>
      </c>
      <c r="AT52" s="6"/>
      <c r="AU52" s="4">
        <v>2.4300000000000002</v>
      </c>
      <c r="AV52" s="4">
        <v>4.68</v>
      </c>
      <c r="AW52" s="4">
        <v>4.09</v>
      </c>
      <c r="AX52" s="4">
        <v>3.95</v>
      </c>
      <c r="AY52" s="4">
        <v>3.4</v>
      </c>
      <c r="AZ52" s="4">
        <v>4.74</v>
      </c>
      <c r="BA52" s="4">
        <v>5.54</v>
      </c>
      <c r="BB52" s="4">
        <v>5.95</v>
      </c>
    </row>
    <row r="53" spans="1:54" x14ac:dyDescent="0.2">
      <c r="A53" s="4" t="s">
        <v>76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4">
        <v>4.5999999999999996</v>
      </c>
    </row>
    <row r="54" spans="1:54" x14ac:dyDescent="0.2">
      <c r="A54" s="4" t="s">
        <v>77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4">
        <v>3.5</v>
      </c>
    </row>
    <row r="55" spans="1:54" x14ac:dyDescent="0.2">
      <c r="A55" s="4" t="s">
        <v>78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4">
        <v>60.89</v>
      </c>
      <c r="AH55" s="4">
        <v>63.58</v>
      </c>
      <c r="AI55" s="6"/>
      <c r="AJ55" s="6"/>
      <c r="AK55" s="4">
        <v>59.34</v>
      </c>
      <c r="AL55" s="4">
        <v>60.51</v>
      </c>
      <c r="AM55" s="4">
        <v>61.73</v>
      </c>
      <c r="AN55" s="4">
        <v>69.650000000000006</v>
      </c>
      <c r="AO55" s="4">
        <v>67.819999999999993</v>
      </c>
      <c r="AP55" s="4">
        <v>65.05</v>
      </c>
      <c r="AQ55" s="4">
        <v>78.819999999999993</v>
      </c>
      <c r="AR55" s="4">
        <v>70.7</v>
      </c>
      <c r="AS55" s="4">
        <v>67.599999999999994</v>
      </c>
      <c r="AT55" s="4">
        <v>66.930000000000007</v>
      </c>
      <c r="AU55" s="4">
        <v>70.930000000000007</v>
      </c>
      <c r="AV55" s="4">
        <v>63.57</v>
      </c>
      <c r="AW55" s="4">
        <v>65.87</v>
      </c>
      <c r="AX55" s="4">
        <v>65.849999999999994</v>
      </c>
      <c r="AY55" s="4">
        <v>59.57</v>
      </c>
      <c r="AZ55" s="4">
        <v>62.2</v>
      </c>
      <c r="BA55" s="4">
        <v>59.68</v>
      </c>
      <c r="BB55" s="4">
        <v>60.51</v>
      </c>
    </row>
    <row r="56" spans="1:54" x14ac:dyDescent="0.2">
      <c r="A56" s="4" t="s">
        <v>81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4">
        <v>2.6</v>
      </c>
    </row>
    <row r="57" spans="1:54" x14ac:dyDescent="0.2">
      <c r="A57" s="4" t="s">
        <v>82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4">
        <v>0.4</v>
      </c>
    </row>
    <row r="58" spans="1:54" x14ac:dyDescent="0.2">
      <c r="A58" s="4" t="s">
        <v>83</v>
      </c>
      <c r="B58" s="6"/>
      <c r="C58" s="6"/>
      <c r="D58" s="4">
        <v>39.72</v>
      </c>
      <c r="E58" s="4">
        <v>48.49</v>
      </c>
      <c r="F58" s="4">
        <v>43.84</v>
      </c>
      <c r="G58" s="4">
        <v>48.1</v>
      </c>
      <c r="H58" s="4">
        <v>45.12</v>
      </c>
      <c r="I58" s="4">
        <v>52.52</v>
      </c>
      <c r="J58" s="4">
        <v>56.49</v>
      </c>
      <c r="K58" s="4">
        <v>57.09</v>
      </c>
      <c r="L58" s="4">
        <v>58.56</v>
      </c>
      <c r="M58" s="4">
        <v>58.78</v>
      </c>
      <c r="N58" s="4">
        <v>61.43</v>
      </c>
      <c r="O58" s="4">
        <v>61.99</v>
      </c>
      <c r="P58" s="4">
        <v>61.91</v>
      </c>
      <c r="Q58" s="4">
        <v>63.55</v>
      </c>
      <c r="R58" s="4">
        <v>62.31</v>
      </c>
      <c r="S58" s="4">
        <v>64.069999999999993</v>
      </c>
      <c r="T58" s="4">
        <v>67.02</v>
      </c>
      <c r="U58" s="4">
        <v>69.760000000000005</v>
      </c>
      <c r="V58" s="4">
        <v>67.12</v>
      </c>
      <c r="W58" s="4">
        <v>70.209999999999994</v>
      </c>
      <c r="X58" s="4">
        <v>64.510000000000005</v>
      </c>
      <c r="Y58" s="4">
        <v>65.83</v>
      </c>
      <c r="Z58" s="4">
        <v>65.209999999999994</v>
      </c>
      <c r="AA58" s="4">
        <v>60.79</v>
      </c>
      <c r="AB58" s="4">
        <v>68.739999999999995</v>
      </c>
      <c r="AC58" s="4">
        <v>66.17</v>
      </c>
      <c r="AD58" s="4">
        <v>65.94</v>
      </c>
      <c r="AE58" s="4">
        <v>67.23</v>
      </c>
      <c r="AF58" s="4">
        <v>64.89</v>
      </c>
      <c r="AG58" s="4">
        <v>65.290000000000006</v>
      </c>
      <c r="AH58" s="4">
        <v>58.56</v>
      </c>
      <c r="AI58" s="4">
        <v>61.49</v>
      </c>
      <c r="AJ58" s="4">
        <v>58.15</v>
      </c>
      <c r="AK58" s="4">
        <v>58.08</v>
      </c>
      <c r="AL58" s="4">
        <v>53.13</v>
      </c>
      <c r="AM58" s="4">
        <v>53.53</v>
      </c>
      <c r="AN58" s="4">
        <v>50.84</v>
      </c>
      <c r="AO58" s="4">
        <v>47.61</v>
      </c>
      <c r="AP58" s="4">
        <v>48.56</v>
      </c>
      <c r="AQ58" s="4">
        <v>44.45</v>
      </c>
      <c r="AR58" s="4">
        <v>47.25</v>
      </c>
      <c r="AS58" s="4">
        <v>44.38</v>
      </c>
      <c r="AT58" s="4">
        <v>41.07</v>
      </c>
      <c r="AU58" s="4">
        <v>41.3</v>
      </c>
      <c r="AV58" s="4">
        <v>39.4</v>
      </c>
      <c r="AW58" s="4">
        <v>37.67</v>
      </c>
      <c r="AX58" s="4">
        <v>37.42</v>
      </c>
      <c r="AY58" s="4">
        <v>34.49</v>
      </c>
      <c r="AZ58" s="4">
        <v>33.479999999999997</v>
      </c>
      <c r="BA58" s="4">
        <v>32.83</v>
      </c>
      <c r="BB58" s="4">
        <v>31.41</v>
      </c>
    </row>
    <row r="59" spans="1:54" x14ac:dyDescent="0.2">
      <c r="A59" s="4" t="s">
        <v>85</v>
      </c>
      <c r="B59" s="4">
        <v>10.66</v>
      </c>
      <c r="C59" s="6"/>
      <c r="D59" s="4">
        <v>13.53</v>
      </c>
      <c r="E59" s="4">
        <v>14.37</v>
      </c>
      <c r="F59" s="4">
        <v>15.97</v>
      </c>
      <c r="G59" s="4">
        <v>16.39</v>
      </c>
      <c r="H59" s="4">
        <v>17.27</v>
      </c>
      <c r="I59" s="4">
        <v>19.440000000000001</v>
      </c>
      <c r="J59" s="4">
        <v>19.420000000000002</v>
      </c>
      <c r="K59" s="4">
        <v>20.71</v>
      </c>
      <c r="L59" s="4">
        <v>21.84</v>
      </c>
      <c r="M59" s="4">
        <v>23.16</v>
      </c>
      <c r="N59" s="4">
        <v>24</v>
      </c>
      <c r="O59" s="4">
        <v>25.74</v>
      </c>
      <c r="P59" s="4">
        <v>26.42</v>
      </c>
      <c r="Q59" s="4">
        <v>27.64</v>
      </c>
      <c r="R59" s="4">
        <v>29.03</v>
      </c>
      <c r="S59" s="4">
        <v>29.53</v>
      </c>
      <c r="T59" s="4">
        <v>30.14</v>
      </c>
      <c r="U59" s="4">
        <v>31.15</v>
      </c>
      <c r="V59" s="4">
        <v>30.96</v>
      </c>
      <c r="W59" s="4">
        <v>32.46</v>
      </c>
      <c r="X59" s="4">
        <v>34.159999999999997</v>
      </c>
      <c r="Y59" s="4">
        <v>34.659999999999997</v>
      </c>
      <c r="Z59" s="4">
        <v>36.03</v>
      </c>
      <c r="AA59" s="4">
        <v>37.1</v>
      </c>
      <c r="AB59" s="4">
        <v>39.299999999999997</v>
      </c>
      <c r="AC59" s="4">
        <v>39.950000000000003</v>
      </c>
      <c r="AD59" s="4">
        <v>41.95</v>
      </c>
      <c r="AE59" s="4">
        <v>42.27</v>
      </c>
      <c r="AF59" s="4">
        <v>43.36</v>
      </c>
      <c r="AG59" s="4">
        <v>44.26</v>
      </c>
      <c r="AH59" s="4">
        <v>44.21</v>
      </c>
      <c r="AI59" s="4">
        <v>44.1</v>
      </c>
      <c r="AJ59" s="4">
        <v>44.97</v>
      </c>
      <c r="AK59" s="4">
        <v>45.79</v>
      </c>
      <c r="AL59" s="4">
        <v>46.65</v>
      </c>
      <c r="AM59" s="4">
        <v>47.43</v>
      </c>
      <c r="AN59" s="4">
        <v>47.98</v>
      </c>
      <c r="AO59" s="4">
        <v>48.06</v>
      </c>
      <c r="AP59" s="4">
        <v>47.57</v>
      </c>
      <c r="AQ59" s="4">
        <v>48.38</v>
      </c>
      <c r="AR59" s="4">
        <v>48.23</v>
      </c>
      <c r="AS59" s="4">
        <v>47.87</v>
      </c>
      <c r="AT59" s="4">
        <v>46.49</v>
      </c>
      <c r="AU59" s="4">
        <v>46.83</v>
      </c>
      <c r="AV59" s="4">
        <v>46.52</v>
      </c>
      <c r="AW59" s="4">
        <v>46.02</v>
      </c>
      <c r="AX59" s="4">
        <v>46.43</v>
      </c>
      <c r="AY59" s="4">
        <v>45.64</v>
      </c>
      <c r="AZ59" s="4">
        <v>44.61</v>
      </c>
      <c r="BA59" s="4">
        <v>43.97</v>
      </c>
      <c r="BB59" s="4">
        <v>43.64</v>
      </c>
    </row>
    <row r="60" spans="1:54" x14ac:dyDescent="0.2">
      <c r="A60" s="4" t="s">
        <v>87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4">
        <v>16</v>
      </c>
    </row>
    <row r="61" spans="1:54" x14ac:dyDescent="0.2">
      <c r="A61" s="4" t="s">
        <v>91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4">
        <v>9.5</v>
      </c>
    </row>
    <row r="62" spans="1:54" x14ac:dyDescent="0.2">
      <c r="A62" s="4" t="s">
        <v>93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4">
        <v>4.9000000000000004</v>
      </c>
    </row>
    <row r="63" spans="1:54" x14ac:dyDescent="0.2">
      <c r="A63" s="4" t="s">
        <v>97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4">
        <v>31.6</v>
      </c>
    </row>
    <row r="64" spans="1:54" x14ac:dyDescent="0.2">
      <c r="A64" s="4" t="s">
        <v>99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4">
        <v>46.91</v>
      </c>
      <c r="Z64" s="4">
        <v>47.41</v>
      </c>
      <c r="AA64" s="4">
        <v>48.31</v>
      </c>
      <c r="AB64" s="4">
        <v>48.66</v>
      </c>
      <c r="AC64" s="4">
        <v>49.08</v>
      </c>
      <c r="AD64" s="4">
        <v>49.96</v>
      </c>
      <c r="AE64" s="6"/>
      <c r="AF64" s="4">
        <v>49.66</v>
      </c>
      <c r="AG64" s="4">
        <v>49.61</v>
      </c>
      <c r="AH64" s="4">
        <v>49.67</v>
      </c>
      <c r="AI64" s="4">
        <v>50.06</v>
      </c>
      <c r="AJ64" s="4">
        <v>49.59</v>
      </c>
      <c r="AK64" s="4">
        <v>50.04</v>
      </c>
      <c r="AL64" s="4">
        <v>49.02</v>
      </c>
      <c r="AM64" s="4">
        <v>48.81</v>
      </c>
      <c r="AN64" s="4">
        <v>49.24</v>
      </c>
      <c r="AO64" s="4">
        <v>48.72</v>
      </c>
      <c r="AP64" s="4">
        <v>48.35</v>
      </c>
      <c r="AQ64" s="4">
        <v>48.44</v>
      </c>
      <c r="AR64" s="4">
        <v>47.86</v>
      </c>
      <c r="AS64" s="4">
        <v>47.9</v>
      </c>
      <c r="AT64" s="4">
        <v>46.33</v>
      </c>
      <c r="AU64" s="4">
        <v>46.61</v>
      </c>
      <c r="AV64" s="4">
        <v>44.85</v>
      </c>
      <c r="AW64" s="4">
        <v>44</v>
      </c>
      <c r="AX64" s="4">
        <v>43.21</v>
      </c>
      <c r="AY64" s="4">
        <v>41.65</v>
      </c>
      <c r="AZ64" s="4">
        <v>42.07</v>
      </c>
      <c r="BA64" s="4">
        <v>40.15</v>
      </c>
      <c r="BB64" s="4">
        <v>39.520000000000003</v>
      </c>
    </row>
    <row r="65" spans="1:54" x14ac:dyDescent="0.2">
      <c r="A65" s="4" t="s">
        <v>106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4">
        <v>2.4</v>
      </c>
    </row>
    <row r="66" spans="1:54" x14ac:dyDescent="0.2">
      <c r="A66" s="4" t="s">
        <v>110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4">
        <v>24.32</v>
      </c>
      <c r="N66" s="4">
        <v>28.58</v>
      </c>
      <c r="O66" s="4">
        <v>28.73</v>
      </c>
      <c r="P66" s="4">
        <v>29.83</v>
      </c>
      <c r="Q66" s="4">
        <v>31.68</v>
      </c>
      <c r="R66" s="4">
        <v>30.86</v>
      </c>
      <c r="S66" s="4">
        <v>32.57</v>
      </c>
      <c r="T66" s="4">
        <v>32.020000000000003</v>
      </c>
      <c r="U66" s="4">
        <v>32.21</v>
      </c>
      <c r="V66" s="4">
        <v>31.19</v>
      </c>
      <c r="W66" s="4">
        <v>31.84</v>
      </c>
      <c r="X66" s="4">
        <v>33.340000000000003</v>
      </c>
      <c r="Y66" s="4">
        <v>38.56</v>
      </c>
      <c r="Z66" s="4">
        <v>40.57</v>
      </c>
      <c r="AA66" s="4">
        <v>38.979999999999997</v>
      </c>
      <c r="AB66" s="4">
        <v>42.2</v>
      </c>
      <c r="AC66" s="4">
        <v>43</v>
      </c>
      <c r="AD66" s="4">
        <v>44.71</v>
      </c>
      <c r="AE66" s="4">
        <v>45.37</v>
      </c>
      <c r="AF66" s="4">
        <v>43.11</v>
      </c>
      <c r="AG66" s="4">
        <v>44.73</v>
      </c>
      <c r="AH66" s="4">
        <v>45.99</v>
      </c>
      <c r="AI66" s="4">
        <v>47.35</v>
      </c>
      <c r="AJ66" s="4">
        <v>47.44</v>
      </c>
      <c r="AK66" s="4">
        <v>49.5</v>
      </c>
      <c r="AL66" s="4">
        <v>48.81</v>
      </c>
      <c r="AM66" s="4">
        <v>48.38</v>
      </c>
      <c r="AN66" s="4">
        <v>48.46</v>
      </c>
      <c r="AO66" s="4">
        <v>50.31</v>
      </c>
      <c r="AP66" s="4">
        <v>49.38</v>
      </c>
      <c r="AQ66" s="4">
        <v>49.97</v>
      </c>
      <c r="AR66" s="4">
        <v>49.1</v>
      </c>
      <c r="AS66" s="4">
        <v>50.62</v>
      </c>
      <c r="AT66" s="4">
        <v>50.75</v>
      </c>
      <c r="AU66" s="4">
        <v>49.69</v>
      </c>
      <c r="AV66" s="4">
        <v>49.93</v>
      </c>
      <c r="AW66" s="4">
        <v>49.21</v>
      </c>
      <c r="AX66" s="4">
        <v>48.41</v>
      </c>
      <c r="AY66" s="4">
        <v>48.9</v>
      </c>
      <c r="AZ66" s="4">
        <v>48.76</v>
      </c>
      <c r="BA66" s="4">
        <v>48.37</v>
      </c>
      <c r="BB66" s="4">
        <v>46.22</v>
      </c>
    </row>
    <row r="67" spans="1:54" x14ac:dyDescent="0.2">
      <c r="A67" s="4" t="s">
        <v>111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4">
        <v>40.5</v>
      </c>
    </row>
    <row r="68" spans="1:54" x14ac:dyDescent="0.2">
      <c r="A68" s="4" t="s">
        <v>112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4">
        <v>1.53</v>
      </c>
      <c r="P68" s="4">
        <v>2.69</v>
      </c>
      <c r="Q68" s="4">
        <v>2.34</v>
      </c>
      <c r="R68" s="4">
        <v>1.71</v>
      </c>
      <c r="S68" s="4">
        <v>1.68</v>
      </c>
      <c r="T68" s="4">
        <v>2.52</v>
      </c>
      <c r="U68" s="4">
        <v>2.76</v>
      </c>
      <c r="V68" s="4">
        <v>1.24</v>
      </c>
      <c r="W68" s="4">
        <v>1.53</v>
      </c>
      <c r="X68" s="6"/>
      <c r="Y68" s="6"/>
      <c r="Z68" s="4">
        <v>2.66</v>
      </c>
      <c r="AA68" s="4">
        <v>2.2799999999999998</v>
      </c>
      <c r="AB68" s="4">
        <v>2.42</v>
      </c>
      <c r="AC68" s="4">
        <v>2.11</v>
      </c>
      <c r="AD68" s="4">
        <v>1.76</v>
      </c>
      <c r="AE68" s="4">
        <v>0.49</v>
      </c>
      <c r="AF68" s="4">
        <v>2.5299999999999998</v>
      </c>
      <c r="AG68" s="4">
        <v>2.2999999999999998</v>
      </c>
      <c r="AH68" s="6"/>
      <c r="AI68" s="6"/>
      <c r="AJ68" s="4">
        <v>0.84</v>
      </c>
      <c r="AK68" s="6"/>
      <c r="AL68" s="4">
        <v>2.68</v>
      </c>
      <c r="AM68" s="4">
        <v>3.06</v>
      </c>
      <c r="AN68" s="4">
        <v>2.87</v>
      </c>
      <c r="AO68" s="4">
        <v>3.47</v>
      </c>
      <c r="AP68" s="4">
        <v>3.81</v>
      </c>
      <c r="AQ68" s="4">
        <v>4.16</v>
      </c>
      <c r="AR68" s="4">
        <v>3.43</v>
      </c>
      <c r="AS68" s="4">
        <v>2.98</v>
      </c>
      <c r="AT68" s="4">
        <v>4.84</v>
      </c>
      <c r="AU68" s="4">
        <v>4.04</v>
      </c>
      <c r="AV68" s="4">
        <v>3.28</v>
      </c>
      <c r="AW68" s="4">
        <v>6.33</v>
      </c>
      <c r="AX68" s="4">
        <v>5.0599999999999996</v>
      </c>
      <c r="AY68" s="4">
        <v>5.76</v>
      </c>
      <c r="AZ68" s="4">
        <v>6.18</v>
      </c>
      <c r="BA68" s="4">
        <v>5.72</v>
      </c>
      <c r="BB68" s="4">
        <v>5.7</v>
      </c>
    </row>
    <row r="69" spans="1:54" x14ac:dyDescent="0.2">
      <c r="A69" s="4" t="s">
        <v>113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4">
        <v>7.5</v>
      </c>
    </row>
    <row r="70" spans="1:54" x14ac:dyDescent="0.2">
      <c r="A70" s="4" t="s">
        <v>114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4">
        <v>2.4</v>
      </c>
    </row>
    <row r="71" spans="1:54" x14ac:dyDescent="0.2">
      <c r="A71" s="4" t="s">
        <v>115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4">
        <v>7.2</v>
      </c>
    </row>
    <row r="72" spans="1:54" x14ac:dyDescent="0.2">
      <c r="A72" s="4" t="s">
        <v>116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4">
        <v>10.1</v>
      </c>
    </row>
    <row r="73" spans="1:54" x14ac:dyDescent="0.2">
      <c r="A73" s="4" t="s">
        <v>117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4">
        <v>14.7</v>
      </c>
    </row>
    <row r="74" spans="1:54" x14ac:dyDescent="0.2">
      <c r="A74" s="4" t="s">
        <v>118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4">
        <v>18.920000000000002</v>
      </c>
      <c r="M74" s="4">
        <v>22.25</v>
      </c>
      <c r="N74" s="4">
        <v>22.9</v>
      </c>
      <c r="O74" s="4">
        <v>25.48</v>
      </c>
      <c r="P74" s="4">
        <v>28.51</v>
      </c>
      <c r="Q74" s="4">
        <v>30.85</v>
      </c>
      <c r="R74" s="4">
        <v>31.16</v>
      </c>
      <c r="S74" s="4">
        <v>32.82</v>
      </c>
      <c r="T74" s="4">
        <v>33.82</v>
      </c>
      <c r="U74" s="4">
        <v>40.35</v>
      </c>
      <c r="V74" s="4">
        <v>37.85</v>
      </c>
      <c r="W74" s="4">
        <v>40.119999999999997</v>
      </c>
      <c r="X74" s="4">
        <v>41.79</v>
      </c>
      <c r="Y74" s="4">
        <v>43.87</v>
      </c>
      <c r="Z74" s="4">
        <v>44.07</v>
      </c>
      <c r="AA74" s="4">
        <v>46.51</v>
      </c>
      <c r="AB74" s="4">
        <v>48.53</v>
      </c>
      <c r="AC74" s="4">
        <v>53.35</v>
      </c>
      <c r="AD74" s="4">
        <v>54.54</v>
      </c>
      <c r="AE74" s="4">
        <v>54.87</v>
      </c>
      <c r="AF74" s="4">
        <v>60.4</v>
      </c>
      <c r="AG74" s="4">
        <v>53.45</v>
      </c>
      <c r="AH74" s="4">
        <v>53.86</v>
      </c>
      <c r="AI74" s="4">
        <v>55.48</v>
      </c>
      <c r="AJ74" s="4">
        <v>54.56</v>
      </c>
      <c r="AK74" s="4">
        <v>54.46</v>
      </c>
      <c r="AL74" s="4">
        <v>57.17</v>
      </c>
      <c r="AM74" s="4">
        <v>57.4</v>
      </c>
      <c r="AN74" s="4">
        <v>51.48</v>
      </c>
      <c r="AO74" s="4">
        <v>56.83</v>
      </c>
      <c r="AP74" s="4">
        <v>58.06</v>
      </c>
      <c r="AQ74" s="4">
        <v>54.62</v>
      </c>
      <c r="AR74" s="4">
        <v>55.31</v>
      </c>
      <c r="AS74" s="4">
        <v>55.48</v>
      </c>
      <c r="AT74" s="4">
        <v>53.96</v>
      </c>
      <c r="AU74" s="4">
        <v>51.54</v>
      </c>
      <c r="AV74" s="4">
        <v>49.24</v>
      </c>
      <c r="AW74" s="4">
        <v>48.8</v>
      </c>
      <c r="AX74" s="4">
        <v>49.11</v>
      </c>
      <c r="AY74" s="4">
        <v>49.37</v>
      </c>
      <c r="AZ74" s="4">
        <v>51.14</v>
      </c>
      <c r="BA74" s="4">
        <v>46.98</v>
      </c>
      <c r="BB74" s="4">
        <v>46.38</v>
      </c>
    </row>
    <row r="75" spans="1:54" x14ac:dyDescent="0.2">
      <c r="A75" s="4" t="s">
        <v>119</v>
      </c>
      <c r="B75" s="6"/>
      <c r="C75" s="6"/>
      <c r="D75" s="6"/>
      <c r="E75" s="6"/>
      <c r="F75" s="6"/>
      <c r="G75" s="4">
        <v>21.09</v>
      </c>
      <c r="H75" s="4">
        <v>22.64</v>
      </c>
      <c r="I75" s="4">
        <v>23.5</v>
      </c>
      <c r="J75" s="4">
        <v>23.99</v>
      </c>
      <c r="K75" s="4">
        <v>27.88</v>
      </c>
      <c r="L75" s="4">
        <v>27.34</v>
      </c>
      <c r="M75" s="4">
        <v>30.22</v>
      </c>
      <c r="N75" s="4">
        <v>30.01</v>
      </c>
      <c r="O75" s="4">
        <v>32.229999999999997</v>
      </c>
      <c r="P75" s="4">
        <v>32.68</v>
      </c>
      <c r="Q75" s="4">
        <v>36.119999999999997</v>
      </c>
      <c r="R75" s="4">
        <v>37.58</v>
      </c>
      <c r="S75" s="4">
        <v>39.15</v>
      </c>
      <c r="T75" s="4">
        <v>40.03</v>
      </c>
      <c r="U75" s="4">
        <v>40.86</v>
      </c>
      <c r="V75" s="4">
        <v>40.14</v>
      </c>
      <c r="W75" s="4">
        <v>43.08</v>
      </c>
      <c r="X75" s="4">
        <v>42.35</v>
      </c>
      <c r="Y75" s="4">
        <v>43.44</v>
      </c>
      <c r="Z75" s="4">
        <v>47.65</v>
      </c>
      <c r="AA75" s="4">
        <v>47.25</v>
      </c>
      <c r="AB75" s="4">
        <v>49.03</v>
      </c>
      <c r="AC75" s="4">
        <v>50.51</v>
      </c>
      <c r="AD75" s="4">
        <v>54.69</v>
      </c>
      <c r="AE75" s="4">
        <v>56.45</v>
      </c>
      <c r="AF75" s="4">
        <v>57.1</v>
      </c>
      <c r="AG75" s="4">
        <v>60.91</v>
      </c>
      <c r="AH75" s="4">
        <v>63.43</v>
      </c>
      <c r="AI75" s="4">
        <v>64.69</v>
      </c>
      <c r="AJ75" s="4">
        <v>67.33</v>
      </c>
      <c r="AK75" s="4">
        <v>67.25</v>
      </c>
      <c r="AL75" s="4">
        <v>73.45</v>
      </c>
      <c r="AM75" s="4">
        <v>75.63</v>
      </c>
      <c r="AN75" s="4">
        <v>73.66</v>
      </c>
      <c r="AO75" s="4">
        <v>74.87</v>
      </c>
      <c r="AP75" s="4">
        <v>78.95</v>
      </c>
      <c r="AQ75" s="4">
        <v>80.22</v>
      </c>
      <c r="AR75" s="4">
        <v>83.14</v>
      </c>
      <c r="AS75" s="4">
        <v>83.6</v>
      </c>
      <c r="AT75" s="4">
        <v>84.53</v>
      </c>
      <c r="AU75" s="4">
        <v>82.91</v>
      </c>
      <c r="AV75" s="4">
        <v>84.75</v>
      </c>
      <c r="AW75" s="4">
        <v>84.08</v>
      </c>
      <c r="AX75" s="4">
        <v>84.93</v>
      </c>
      <c r="AY75" s="4">
        <v>82.96</v>
      </c>
      <c r="AZ75" s="4">
        <v>81.349999999999994</v>
      </c>
      <c r="BA75" s="4">
        <v>80.22</v>
      </c>
      <c r="BB75" s="4">
        <v>78.66</v>
      </c>
    </row>
    <row r="76" spans="1:54" x14ac:dyDescent="0.2">
      <c r="A76" s="4" t="s">
        <v>120</v>
      </c>
      <c r="B76" s="6"/>
      <c r="C76" s="4">
        <v>6.18</v>
      </c>
      <c r="D76" s="6"/>
      <c r="E76" s="4">
        <v>8.49</v>
      </c>
      <c r="F76" s="4">
        <v>6.81</v>
      </c>
      <c r="G76" s="4">
        <v>9.75</v>
      </c>
      <c r="H76" s="4">
        <v>9.52</v>
      </c>
      <c r="I76" s="4">
        <v>8.6300000000000008</v>
      </c>
      <c r="J76" s="4">
        <v>7.08</v>
      </c>
      <c r="K76" s="4">
        <v>12.9</v>
      </c>
      <c r="L76" s="4">
        <v>9.58</v>
      </c>
      <c r="M76" s="4">
        <v>9.1</v>
      </c>
      <c r="N76" s="4">
        <v>13.35</v>
      </c>
      <c r="O76" s="4">
        <v>11.06</v>
      </c>
      <c r="P76" s="4">
        <v>14.52</v>
      </c>
      <c r="Q76" s="4">
        <v>10.65</v>
      </c>
      <c r="R76" s="4">
        <v>11.54</v>
      </c>
      <c r="S76" s="4">
        <v>21.18</v>
      </c>
      <c r="T76" s="4">
        <v>16.079999999999998</v>
      </c>
      <c r="U76" s="4">
        <v>11.73</v>
      </c>
      <c r="V76" s="4">
        <v>17.18</v>
      </c>
      <c r="W76" s="4">
        <v>10</v>
      </c>
      <c r="X76" s="4">
        <v>19.059999999999999</v>
      </c>
      <c r="Y76" s="4">
        <v>14.06</v>
      </c>
      <c r="Z76" s="4">
        <v>14.17</v>
      </c>
      <c r="AA76" s="4">
        <v>19.489999999999998</v>
      </c>
      <c r="AB76" s="4">
        <v>16.02</v>
      </c>
      <c r="AC76" s="4">
        <v>23.55</v>
      </c>
      <c r="AD76" s="4">
        <v>20.85</v>
      </c>
      <c r="AE76" s="4">
        <v>25.69</v>
      </c>
      <c r="AF76" s="4">
        <v>15.29</v>
      </c>
      <c r="AG76" s="4">
        <v>33.64</v>
      </c>
      <c r="AH76" s="4">
        <v>29.96</v>
      </c>
      <c r="AI76" s="4">
        <v>27.48</v>
      </c>
      <c r="AJ76" s="4">
        <v>20.53</v>
      </c>
      <c r="AK76" s="4">
        <v>32.01</v>
      </c>
      <c r="AL76" s="4">
        <v>24.41</v>
      </c>
      <c r="AM76" s="4">
        <v>27.62</v>
      </c>
      <c r="AN76" s="4">
        <v>30.6</v>
      </c>
      <c r="AO76" s="4">
        <v>26.57</v>
      </c>
      <c r="AP76" s="4">
        <v>30.4</v>
      </c>
      <c r="AQ76" s="4">
        <v>35.35</v>
      </c>
      <c r="AR76" s="4">
        <v>27.38</v>
      </c>
      <c r="AS76" s="4">
        <v>29.74</v>
      </c>
      <c r="AT76" s="4">
        <v>22.99</v>
      </c>
      <c r="AU76" s="4">
        <v>29.19</v>
      </c>
      <c r="AV76" s="4">
        <v>34.24</v>
      </c>
      <c r="AW76" s="4">
        <v>36.04</v>
      </c>
      <c r="AX76" s="4">
        <v>29.35</v>
      </c>
      <c r="AY76" s="4">
        <v>32.93</v>
      </c>
      <c r="AZ76" s="4">
        <v>26.27</v>
      </c>
      <c r="BA76" s="4">
        <v>30.45</v>
      </c>
      <c r="BB76" s="4">
        <v>25.06</v>
      </c>
    </row>
    <row r="77" spans="1:54" x14ac:dyDescent="0.2">
      <c r="A77" s="4" t="s">
        <v>121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4">
        <v>7.9</v>
      </c>
    </row>
    <row r="78" spans="1:54" x14ac:dyDescent="0.2">
      <c r="A78" s="4" t="s">
        <v>122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4">
        <v>18.600000000000001</v>
      </c>
    </row>
    <row r="79" spans="1:54" x14ac:dyDescent="0.2">
      <c r="A79" s="4" t="s">
        <v>123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4">
        <v>6.7</v>
      </c>
    </row>
    <row r="80" spans="1:54" x14ac:dyDescent="0.2">
      <c r="A80" s="4" t="s">
        <v>124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4">
        <v>21.1</v>
      </c>
    </row>
    <row r="81" spans="1:54" x14ac:dyDescent="0.2">
      <c r="A81" s="4" t="s">
        <v>125</v>
      </c>
      <c r="B81" s="4">
        <v>10.210000000000001</v>
      </c>
      <c r="C81" s="4">
        <v>12.5</v>
      </c>
      <c r="D81" s="4">
        <v>14.46</v>
      </c>
      <c r="E81" s="4">
        <v>16.649999999999999</v>
      </c>
      <c r="F81" s="4">
        <v>18.09</v>
      </c>
      <c r="G81" s="4">
        <v>19.13</v>
      </c>
      <c r="H81" s="4">
        <v>21.95</v>
      </c>
      <c r="I81" s="4">
        <v>22.1</v>
      </c>
      <c r="J81" s="4">
        <v>21.66</v>
      </c>
      <c r="K81" s="4">
        <v>24.6</v>
      </c>
      <c r="L81" s="4">
        <v>26.37</v>
      </c>
      <c r="M81" s="4">
        <v>27.89</v>
      </c>
      <c r="N81" s="4">
        <v>28.51</v>
      </c>
      <c r="O81" s="4">
        <v>27.59</v>
      </c>
      <c r="P81" s="4">
        <v>28.62</v>
      </c>
      <c r="Q81" s="4">
        <v>31.39</v>
      </c>
      <c r="R81" s="4">
        <v>34.380000000000003</v>
      </c>
      <c r="S81" s="4">
        <v>34.409999999999997</v>
      </c>
      <c r="T81" s="4">
        <v>38.36</v>
      </c>
      <c r="U81" s="4">
        <v>36.31</v>
      </c>
      <c r="V81" s="4">
        <v>40.380000000000003</v>
      </c>
      <c r="W81" s="4">
        <v>40.229999999999997</v>
      </c>
      <c r="X81" s="4">
        <v>39.57</v>
      </c>
      <c r="Y81" s="4">
        <v>43.06</v>
      </c>
      <c r="Z81" s="4">
        <v>43.54</v>
      </c>
      <c r="AA81" s="4">
        <v>44.72</v>
      </c>
      <c r="AB81" s="4">
        <v>48.34</v>
      </c>
      <c r="AC81" s="4">
        <v>46.37</v>
      </c>
      <c r="AD81" s="4">
        <v>46.35</v>
      </c>
      <c r="AE81" s="4">
        <v>46.66</v>
      </c>
      <c r="AF81" s="4">
        <v>44.93</v>
      </c>
      <c r="AG81" s="4">
        <v>49.81</v>
      </c>
      <c r="AH81" s="4">
        <v>45.72</v>
      </c>
      <c r="AI81" s="4">
        <v>50.21</v>
      </c>
      <c r="AJ81" s="4">
        <v>51.93</v>
      </c>
      <c r="AK81" s="4">
        <v>52.44</v>
      </c>
      <c r="AL81" s="4">
        <v>51.92</v>
      </c>
      <c r="AM81" s="4">
        <v>46.78</v>
      </c>
      <c r="AN81" s="4">
        <v>49.55</v>
      </c>
      <c r="AO81" s="4">
        <v>47.2</v>
      </c>
      <c r="AP81" s="4">
        <v>46.57</v>
      </c>
      <c r="AQ81" s="4">
        <v>44.86</v>
      </c>
      <c r="AR81" s="4">
        <v>45.97</v>
      </c>
      <c r="AS81" s="4">
        <v>47.26</v>
      </c>
      <c r="AT81" s="4">
        <v>45.31</v>
      </c>
      <c r="AU81" s="4">
        <v>43.36</v>
      </c>
      <c r="AV81" s="4">
        <v>40.01</v>
      </c>
      <c r="AW81" s="4">
        <v>37.090000000000003</v>
      </c>
      <c r="AX81" s="4">
        <v>39.79</v>
      </c>
      <c r="AY81" s="4">
        <v>36.67</v>
      </c>
      <c r="AZ81" s="4">
        <v>38.06</v>
      </c>
      <c r="BA81" s="4">
        <v>35.93</v>
      </c>
      <c r="BB81" s="4">
        <v>35.14</v>
      </c>
    </row>
    <row r="82" spans="1:54" x14ac:dyDescent="0.2">
      <c r="A82" s="4" t="s">
        <v>126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4">
        <v>26.18</v>
      </c>
      <c r="AB82" s="4">
        <v>26.2</v>
      </c>
      <c r="AC82" s="4">
        <v>25.61</v>
      </c>
      <c r="AD82" s="4">
        <v>25.37</v>
      </c>
      <c r="AE82" s="4">
        <v>26.13</v>
      </c>
      <c r="AF82" s="4">
        <v>27.21</v>
      </c>
      <c r="AG82" s="4">
        <v>23.28</v>
      </c>
      <c r="AH82" s="4">
        <v>25.23</v>
      </c>
      <c r="AI82" s="4">
        <v>24.09</v>
      </c>
      <c r="AJ82" s="4">
        <v>25.17</v>
      </c>
      <c r="AK82" s="4">
        <v>25.92</v>
      </c>
      <c r="AL82" s="4">
        <v>24.44</v>
      </c>
      <c r="AM82" s="4">
        <v>23.5</v>
      </c>
      <c r="AN82" s="4">
        <v>24.06</v>
      </c>
      <c r="AO82" s="4">
        <v>26.48</v>
      </c>
      <c r="AP82" s="4">
        <v>28.3</v>
      </c>
      <c r="AQ82" s="4">
        <v>27.04</v>
      </c>
      <c r="AR82" s="4">
        <v>26.03</v>
      </c>
      <c r="AS82" s="4">
        <v>29.51</v>
      </c>
      <c r="AT82" s="4">
        <v>28.7</v>
      </c>
      <c r="AU82" s="4">
        <v>27.34</v>
      </c>
      <c r="AV82" s="4">
        <v>26.8</v>
      </c>
      <c r="AW82" s="4">
        <v>26.61</v>
      </c>
      <c r="AX82" s="4">
        <v>27.37</v>
      </c>
      <c r="AY82" s="4">
        <v>27.23</v>
      </c>
      <c r="AZ82" s="4">
        <v>26.8</v>
      </c>
      <c r="BA82" s="4">
        <v>27.07</v>
      </c>
      <c r="BB82" s="4">
        <v>28.12</v>
      </c>
    </row>
    <row r="83" spans="1:54" x14ac:dyDescent="0.2">
      <c r="A83" s="4" t="s">
        <v>127</v>
      </c>
      <c r="B83" s="6"/>
      <c r="C83" s="4">
        <v>9.4499999999999993</v>
      </c>
      <c r="D83" s="4">
        <v>10.77</v>
      </c>
      <c r="E83" s="4">
        <v>12.05</v>
      </c>
      <c r="F83" s="4">
        <v>13.96</v>
      </c>
      <c r="G83" s="4">
        <v>14.7</v>
      </c>
      <c r="H83" s="4">
        <v>16.68</v>
      </c>
      <c r="I83" s="4">
        <v>17.77</v>
      </c>
      <c r="J83" s="4">
        <v>18.47</v>
      </c>
      <c r="K83" s="4">
        <v>19.78</v>
      </c>
      <c r="L83" s="4">
        <v>21.65</v>
      </c>
      <c r="M83" s="4">
        <v>22.82</v>
      </c>
      <c r="N83" s="4">
        <v>24.3</v>
      </c>
      <c r="O83" s="4">
        <v>25.13</v>
      </c>
      <c r="P83" s="4">
        <v>28.04</v>
      </c>
      <c r="Q83" s="4">
        <v>29.23</v>
      </c>
      <c r="R83" s="4">
        <v>30.57</v>
      </c>
      <c r="S83" s="4">
        <v>32.28</v>
      </c>
      <c r="T83" s="4">
        <v>34.46</v>
      </c>
      <c r="U83" s="4">
        <v>36.21</v>
      </c>
      <c r="V83" s="4">
        <v>36.020000000000003</v>
      </c>
      <c r="W83" s="4">
        <v>38.630000000000003</v>
      </c>
      <c r="X83" s="4">
        <v>39.659999999999997</v>
      </c>
      <c r="Y83" s="4">
        <v>41.11</v>
      </c>
      <c r="Z83" s="4">
        <v>43.21</v>
      </c>
      <c r="AA83" s="4">
        <v>44.79</v>
      </c>
      <c r="AB83" s="4">
        <v>47.1</v>
      </c>
      <c r="AC83" s="4">
        <v>48.53</v>
      </c>
      <c r="AD83" s="4">
        <v>50.44</v>
      </c>
      <c r="AE83" s="4">
        <v>52.35</v>
      </c>
      <c r="AF83" s="4">
        <v>55.13</v>
      </c>
      <c r="AG83" s="4">
        <v>54.76</v>
      </c>
      <c r="AH83" s="4">
        <v>56.85</v>
      </c>
      <c r="AI83" s="4">
        <v>58.23</v>
      </c>
      <c r="AJ83" s="4">
        <v>58.26</v>
      </c>
      <c r="AK83" s="4">
        <v>59.34</v>
      </c>
      <c r="AL83" s="4">
        <v>58.04</v>
      </c>
      <c r="AM83" s="4">
        <v>59.78</v>
      </c>
      <c r="AN83" s="4">
        <v>59.35</v>
      </c>
      <c r="AO83" s="4">
        <v>57.36</v>
      </c>
      <c r="AP83" s="4">
        <v>56.13</v>
      </c>
      <c r="AQ83" s="4">
        <v>55.76</v>
      </c>
      <c r="AR83" s="4">
        <v>55.54</v>
      </c>
      <c r="AS83" s="4">
        <v>55.02</v>
      </c>
      <c r="AT83" s="4">
        <v>54.07</v>
      </c>
      <c r="AU83" s="4">
        <v>52.3</v>
      </c>
      <c r="AV83" s="4">
        <v>51.15</v>
      </c>
      <c r="AW83" s="4">
        <v>50.14</v>
      </c>
      <c r="AX83" s="4">
        <v>49.21</v>
      </c>
      <c r="AY83" s="4">
        <v>48.2</v>
      </c>
      <c r="AZ83" s="4">
        <v>46.03</v>
      </c>
      <c r="BA83" s="4">
        <v>45.36</v>
      </c>
      <c r="BB83" s="4">
        <v>44.23</v>
      </c>
    </row>
    <row r="84" spans="1:54" x14ac:dyDescent="0.2">
      <c r="A84" s="4" t="s">
        <v>128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4">
        <v>22.1</v>
      </c>
    </row>
    <row r="85" spans="1:54" x14ac:dyDescent="0.2">
      <c r="A85" s="4" t="s">
        <v>129</v>
      </c>
      <c r="B85" s="4">
        <v>2.69</v>
      </c>
      <c r="C85" s="4">
        <v>2.69</v>
      </c>
      <c r="D85" s="4">
        <v>3.48</v>
      </c>
      <c r="E85" s="4">
        <v>3.86</v>
      </c>
      <c r="F85" s="4">
        <v>4.8899999999999997</v>
      </c>
      <c r="G85" s="4">
        <v>5.77</v>
      </c>
      <c r="H85" s="4">
        <v>6.86</v>
      </c>
      <c r="I85" s="4">
        <v>7.35</v>
      </c>
      <c r="J85" s="4">
        <v>8.23</v>
      </c>
      <c r="K85" s="4">
        <v>9.15</v>
      </c>
      <c r="L85" s="4">
        <v>9.8000000000000007</v>
      </c>
      <c r="M85" s="4">
        <v>10.35</v>
      </c>
      <c r="N85" s="4">
        <v>11.15</v>
      </c>
      <c r="O85" s="4">
        <v>11.95</v>
      </c>
      <c r="P85" s="4">
        <v>12.51</v>
      </c>
      <c r="Q85" s="4">
        <v>12.99</v>
      </c>
      <c r="R85" s="4">
        <v>13.73</v>
      </c>
      <c r="S85" s="4">
        <v>14.42</v>
      </c>
      <c r="T85" s="4">
        <v>14.9</v>
      </c>
      <c r="U85" s="4">
        <v>15.66</v>
      </c>
      <c r="V85" s="4">
        <v>15.86</v>
      </c>
      <c r="W85" s="4">
        <v>16.559999999999999</v>
      </c>
      <c r="X85" s="4">
        <v>17.690000000000001</v>
      </c>
      <c r="Y85" s="4">
        <v>18.02</v>
      </c>
      <c r="Z85" s="4">
        <v>18.89</v>
      </c>
      <c r="AA85" s="4">
        <v>19.59</v>
      </c>
      <c r="AB85" s="4">
        <v>20.440000000000001</v>
      </c>
      <c r="AC85" s="4">
        <v>21.72</v>
      </c>
      <c r="AD85" s="4">
        <v>22.43</v>
      </c>
      <c r="AE85" s="4">
        <v>23.67</v>
      </c>
      <c r="AF85" s="4">
        <v>24.27</v>
      </c>
      <c r="AG85" s="4">
        <v>25.34</v>
      </c>
      <c r="AH85" s="4">
        <v>25.78</v>
      </c>
      <c r="AI85" s="4">
        <v>26.45</v>
      </c>
      <c r="AJ85" s="4">
        <v>27.32</v>
      </c>
      <c r="AK85" s="4">
        <v>27.68</v>
      </c>
      <c r="AL85" s="4">
        <v>27.54</v>
      </c>
      <c r="AM85" s="4">
        <v>28.71</v>
      </c>
      <c r="AN85" s="4">
        <v>29.3</v>
      </c>
      <c r="AO85" s="4">
        <v>30.21</v>
      </c>
      <c r="AP85" s="4">
        <v>30.35</v>
      </c>
      <c r="AQ85" s="4">
        <v>30.48</v>
      </c>
      <c r="AR85" s="4">
        <v>30.74</v>
      </c>
      <c r="AS85" s="4">
        <v>30.86</v>
      </c>
      <c r="AT85" s="4">
        <v>31.06</v>
      </c>
      <c r="AU85" s="4">
        <v>31.51</v>
      </c>
      <c r="AV85" s="4">
        <v>31.95</v>
      </c>
      <c r="AW85" s="4">
        <v>31.42</v>
      </c>
      <c r="AX85" s="4">
        <v>31.37</v>
      </c>
      <c r="AY85" s="4">
        <v>31.01</v>
      </c>
      <c r="AZ85" s="4">
        <v>30.89</v>
      </c>
      <c r="BA85" s="4">
        <v>30.42</v>
      </c>
      <c r="BB85" s="4">
        <v>30.22</v>
      </c>
    </row>
    <row r="86" spans="1:54" x14ac:dyDescent="0.2">
      <c r="A86" s="4" t="s">
        <v>130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4">
        <v>15.3</v>
      </c>
    </row>
    <row r="87" spans="1:54" x14ac:dyDescent="0.2">
      <c r="A87" s="4" t="s">
        <v>131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4">
        <v>55.3</v>
      </c>
      <c r="AH87" s="4">
        <v>52.67</v>
      </c>
      <c r="AI87" s="6"/>
      <c r="AJ87" s="6"/>
      <c r="AK87" s="4">
        <v>59.51</v>
      </c>
      <c r="AL87" s="4">
        <v>62.24</v>
      </c>
      <c r="AM87" s="4">
        <v>63.72</v>
      </c>
      <c r="AN87" s="4">
        <v>65.08</v>
      </c>
      <c r="AO87" s="4">
        <v>67.84</v>
      </c>
      <c r="AP87" s="4">
        <v>70.64</v>
      </c>
      <c r="AQ87" s="4">
        <v>69.87</v>
      </c>
      <c r="AR87" s="4">
        <v>71.09</v>
      </c>
      <c r="AS87" s="4">
        <v>70.73</v>
      </c>
      <c r="AT87" s="4">
        <v>63.97</v>
      </c>
      <c r="AU87" s="4">
        <v>63.25</v>
      </c>
      <c r="AV87" s="4">
        <v>59.47</v>
      </c>
      <c r="AW87" s="4">
        <v>57.33</v>
      </c>
      <c r="AX87" s="4">
        <v>58.45</v>
      </c>
      <c r="AY87" s="4">
        <v>54.38</v>
      </c>
      <c r="AZ87" s="4">
        <v>54.61</v>
      </c>
      <c r="BA87" s="4">
        <v>51.71</v>
      </c>
      <c r="BB87" s="4">
        <v>52.04</v>
      </c>
    </row>
    <row r="88" spans="1:54" x14ac:dyDescent="0.2">
      <c r="A88" s="4" t="s">
        <v>132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4">
        <v>4.0999999999999996</v>
      </c>
    </row>
    <row r="89" spans="1:54" x14ac:dyDescent="0.2">
      <c r="A89" s="4" t="s">
        <v>133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4">
        <v>43</v>
      </c>
    </row>
    <row r="90" spans="1:54" x14ac:dyDescent="0.2">
      <c r="A90" s="4" t="s">
        <v>135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4">
        <v>17.16</v>
      </c>
      <c r="AL90" s="4">
        <v>19.21</v>
      </c>
      <c r="AM90" s="4">
        <v>20.39</v>
      </c>
      <c r="AN90" s="4">
        <v>22.85</v>
      </c>
      <c r="AO90" s="4">
        <v>25.23</v>
      </c>
      <c r="AP90" s="4">
        <v>26.51</v>
      </c>
      <c r="AQ90" s="4">
        <v>28.68</v>
      </c>
      <c r="AR90" s="4">
        <v>32.76</v>
      </c>
      <c r="AS90" s="4">
        <v>34.74</v>
      </c>
      <c r="AT90" s="4">
        <v>37.840000000000003</v>
      </c>
      <c r="AU90" s="4">
        <v>37.72</v>
      </c>
      <c r="AV90" s="4">
        <v>37.36</v>
      </c>
      <c r="AW90" s="4">
        <v>38.31</v>
      </c>
      <c r="AX90" s="4">
        <v>37.06</v>
      </c>
      <c r="AY90" s="4">
        <v>38.46</v>
      </c>
      <c r="AZ90" s="4">
        <v>40.93</v>
      </c>
      <c r="BA90" s="4">
        <v>40.700000000000003</v>
      </c>
      <c r="BB90" s="4">
        <v>40.270000000000003</v>
      </c>
    </row>
    <row r="91" spans="1:54" x14ac:dyDescent="0.2">
      <c r="A91" s="4" t="s">
        <v>137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4">
        <v>15.06</v>
      </c>
      <c r="Y91" s="6"/>
      <c r="Z91" s="6"/>
      <c r="AA91" s="4">
        <v>17.93</v>
      </c>
      <c r="AB91" s="4">
        <v>16.829999999999998</v>
      </c>
      <c r="AC91" s="4">
        <v>24.86</v>
      </c>
      <c r="AD91" s="4">
        <v>20.65</v>
      </c>
      <c r="AE91" s="4">
        <v>24.6</v>
      </c>
      <c r="AF91" s="4">
        <v>25.59</v>
      </c>
      <c r="AG91" s="4">
        <v>16.690000000000001</v>
      </c>
      <c r="AH91" s="4">
        <v>30.2</v>
      </c>
      <c r="AI91" s="4">
        <v>24.54</v>
      </c>
      <c r="AJ91" s="4">
        <v>26.8</v>
      </c>
      <c r="AK91" s="4">
        <v>26.09</v>
      </c>
      <c r="AL91" s="4">
        <v>20.440000000000001</v>
      </c>
      <c r="AM91" s="4">
        <v>18.66</v>
      </c>
      <c r="AN91" s="6"/>
      <c r="AO91" s="6"/>
      <c r="AP91" s="6"/>
      <c r="AQ91" s="6"/>
      <c r="AR91" s="6"/>
      <c r="AS91" s="4">
        <v>11.87</v>
      </c>
      <c r="AT91" s="4">
        <v>11.79</v>
      </c>
      <c r="AU91" s="4">
        <v>20.32</v>
      </c>
      <c r="AV91" s="4">
        <v>19.63</v>
      </c>
      <c r="AW91" s="4">
        <v>19.29</v>
      </c>
      <c r="AX91" s="4">
        <v>15.92</v>
      </c>
      <c r="AY91" s="4">
        <v>11.48</v>
      </c>
      <c r="AZ91" s="4">
        <v>16.989999999999998</v>
      </c>
      <c r="BA91" s="4">
        <v>9.58</v>
      </c>
      <c r="BB91" s="4">
        <v>12.28</v>
      </c>
    </row>
    <row r="92" spans="1:54" x14ac:dyDescent="0.2">
      <c r="A92" s="4" t="s">
        <v>140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4">
        <v>28.77</v>
      </c>
      <c r="AH92" s="4">
        <v>33.229999999999997</v>
      </c>
      <c r="AI92" s="6"/>
      <c r="AJ92" s="6"/>
      <c r="AK92" s="4">
        <v>31.19</v>
      </c>
      <c r="AL92" s="4">
        <v>32.68</v>
      </c>
      <c r="AM92" s="4">
        <v>32.19</v>
      </c>
      <c r="AN92" s="4">
        <v>35.11</v>
      </c>
      <c r="AO92" s="4">
        <v>38.71</v>
      </c>
      <c r="AP92" s="4">
        <v>35.14</v>
      </c>
      <c r="AQ92" s="4">
        <v>36.29</v>
      </c>
      <c r="AR92" s="4">
        <v>36.409999999999997</v>
      </c>
      <c r="AS92" s="4">
        <v>28.15</v>
      </c>
      <c r="AT92" s="4">
        <v>25.47</v>
      </c>
      <c r="AU92" s="4">
        <v>25.99</v>
      </c>
      <c r="AV92" s="4">
        <v>24.04</v>
      </c>
      <c r="AW92" s="4">
        <v>23.69</v>
      </c>
      <c r="AX92" s="4">
        <v>22.31</v>
      </c>
      <c r="AY92" s="4">
        <v>22.84</v>
      </c>
      <c r="AZ92" s="4">
        <v>20.38</v>
      </c>
      <c r="BA92" s="4">
        <v>19.350000000000001</v>
      </c>
      <c r="BB92" s="4">
        <v>22.15</v>
      </c>
    </row>
    <row r="93" spans="1:54" x14ac:dyDescent="0.2">
      <c r="A93" s="4" t="s">
        <v>141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4">
        <v>16.899999999999999</v>
      </c>
    </row>
    <row r="94" spans="1:54" x14ac:dyDescent="0.2">
      <c r="A94" s="4" t="s">
        <v>142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4">
        <v>51.86</v>
      </c>
      <c r="AG94" s="4">
        <v>51.09</v>
      </c>
      <c r="AH94" s="4">
        <v>57.91</v>
      </c>
      <c r="AI94" s="4">
        <v>57.73</v>
      </c>
      <c r="AJ94" s="4">
        <v>56.64</v>
      </c>
      <c r="AK94" s="4">
        <v>58.81</v>
      </c>
      <c r="AL94" s="4">
        <v>62.83</v>
      </c>
      <c r="AM94" s="4">
        <v>64.849999999999994</v>
      </c>
      <c r="AN94" s="4">
        <v>66.08</v>
      </c>
      <c r="AO94" s="4">
        <v>65.430000000000007</v>
      </c>
      <c r="AP94" s="4">
        <v>63.94</v>
      </c>
      <c r="AQ94" s="4">
        <v>70.83</v>
      </c>
      <c r="AR94" s="4">
        <v>68.099999999999994</v>
      </c>
      <c r="AS94" s="4">
        <v>63.61</v>
      </c>
      <c r="AT94" s="4">
        <v>67.22</v>
      </c>
      <c r="AU94" s="4">
        <v>60.97</v>
      </c>
      <c r="AV94" s="4">
        <v>62.33</v>
      </c>
      <c r="AW94" s="4">
        <v>57.23</v>
      </c>
      <c r="AX94" s="4">
        <v>57.97</v>
      </c>
      <c r="AY94" s="4">
        <v>61.82</v>
      </c>
      <c r="AZ94" s="4">
        <v>55.5</v>
      </c>
      <c r="BA94" s="4">
        <v>60.26</v>
      </c>
      <c r="BB94" s="4">
        <v>56.63</v>
      </c>
    </row>
    <row r="95" spans="1:54" x14ac:dyDescent="0.2">
      <c r="A95" s="4" t="s">
        <v>143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4">
        <v>29.1</v>
      </c>
    </row>
    <row r="96" spans="1:54" x14ac:dyDescent="0.2">
      <c r="A96" s="4" t="s">
        <v>145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4">
        <v>11.3</v>
      </c>
    </row>
    <row r="97" spans="1:54" x14ac:dyDescent="0.2">
      <c r="A97" s="4" t="s">
        <v>147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4">
        <v>1.6</v>
      </c>
    </row>
    <row r="98" spans="1:54" x14ac:dyDescent="0.2">
      <c r="A98" s="4" t="s">
        <v>148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4">
        <v>10.1</v>
      </c>
    </row>
    <row r="99" spans="1:54" x14ac:dyDescent="0.2">
      <c r="A99" s="4" t="s">
        <v>149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4">
        <v>52.29</v>
      </c>
      <c r="AH99" s="4">
        <v>51.81</v>
      </c>
      <c r="AI99" s="6"/>
      <c r="AJ99" s="6"/>
      <c r="AK99" s="4">
        <v>54.2</v>
      </c>
      <c r="AL99" s="4">
        <v>56.13</v>
      </c>
      <c r="AM99" s="4">
        <v>57.88</v>
      </c>
      <c r="AN99" s="4">
        <v>59.83</v>
      </c>
      <c r="AO99" s="4">
        <v>59.51</v>
      </c>
      <c r="AP99" s="4">
        <v>61.46</v>
      </c>
      <c r="AQ99" s="4">
        <v>65.03</v>
      </c>
      <c r="AR99" s="4">
        <v>62.91</v>
      </c>
      <c r="AS99" s="4">
        <v>62.96</v>
      </c>
      <c r="AT99" s="4">
        <v>64.790000000000006</v>
      </c>
      <c r="AU99" s="4">
        <v>63.4</v>
      </c>
      <c r="AV99" s="4">
        <v>60.33</v>
      </c>
      <c r="AW99" s="4">
        <v>57.9</v>
      </c>
      <c r="AX99" s="4">
        <v>60.33</v>
      </c>
      <c r="AY99" s="4">
        <v>58.69</v>
      </c>
      <c r="AZ99" s="4">
        <v>54.13</v>
      </c>
      <c r="BA99" s="4">
        <v>55.58</v>
      </c>
      <c r="BB99" s="4">
        <v>55.21</v>
      </c>
    </row>
    <row r="100" spans="1:54" x14ac:dyDescent="0.2">
      <c r="A100" s="4" t="s">
        <v>150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">
        <v>63.51</v>
      </c>
      <c r="T100" s="4">
        <v>65.72</v>
      </c>
      <c r="U100" s="4">
        <v>56.77</v>
      </c>
      <c r="V100" s="4">
        <v>71.45</v>
      </c>
      <c r="W100" s="4">
        <v>69.099999999999994</v>
      </c>
      <c r="X100" s="4">
        <v>63.32</v>
      </c>
      <c r="Y100" s="4">
        <v>67.069999999999993</v>
      </c>
      <c r="Z100" s="4">
        <v>54.93</v>
      </c>
      <c r="AA100" s="4">
        <v>66.739999999999995</v>
      </c>
      <c r="AB100" s="4">
        <v>68.53</v>
      </c>
      <c r="AC100" s="4">
        <v>71.53</v>
      </c>
      <c r="AD100" s="4">
        <v>65.459999999999994</v>
      </c>
      <c r="AE100" s="4">
        <v>64.36</v>
      </c>
      <c r="AF100" s="4">
        <v>67.290000000000006</v>
      </c>
      <c r="AG100" s="4">
        <v>71.75</v>
      </c>
      <c r="AH100" s="4">
        <v>72.98</v>
      </c>
      <c r="AI100" s="4">
        <v>70.41</v>
      </c>
      <c r="AJ100" s="4">
        <v>67.459999999999994</v>
      </c>
      <c r="AK100" s="4">
        <v>66.17</v>
      </c>
      <c r="AL100" s="4">
        <v>72.5</v>
      </c>
      <c r="AM100" s="4">
        <v>70.25</v>
      </c>
      <c r="AN100" s="4">
        <v>72.400000000000006</v>
      </c>
      <c r="AO100" s="4">
        <v>63.13</v>
      </c>
      <c r="AP100" s="4">
        <v>61.6</v>
      </c>
      <c r="AQ100" s="4">
        <v>55.89</v>
      </c>
      <c r="AR100" s="4">
        <v>62.57</v>
      </c>
      <c r="AS100" s="4">
        <v>63.51</v>
      </c>
      <c r="AT100" s="4">
        <v>51.91</v>
      </c>
      <c r="AU100" s="4">
        <v>58.45</v>
      </c>
      <c r="AV100" s="4">
        <v>54.84</v>
      </c>
      <c r="AW100" s="4">
        <v>54.09</v>
      </c>
      <c r="AX100" s="4">
        <v>53.29</v>
      </c>
      <c r="AY100" s="4">
        <v>46.41</v>
      </c>
      <c r="AZ100" s="4">
        <v>48.06</v>
      </c>
      <c r="BA100" s="4">
        <v>41.67</v>
      </c>
      <c r="BB100" s="4">
        <v>44</v>
      </c>
    </row>
    <row r="101" spans="1:54" x14ac:dyDescent="0.2">
      <c r="A101" s="4" t="s">
        <v>152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4">
        <v>31.65</v>
      </c>
      <c r="AR101" s="4">
        <v>34.93</v>
      </c>
      <c r="AS101" s="4">
        <v>38.04</v>
      </c>
      <c r="AT101" s="4">
        <v>41.29</v>
      </c>
      <c r="AU101" s="4">
        <v>36.43</v>
      </c>
      <c r="AV101" s="4">
        <v>41.33</v>
      </c>
      <c r="AW101" s="4">
        <v>41.49</v>
      </c>
      <c r="AX101" s="4">
        <v>43.11</v>
      </c>
      <c r="AY101" s="4">
        <v>39.909999999999997</v>
      </c>
      <c r="AZ101" s="4">
        <v>41.45</v>
      </c>
      <c r="BA101" s="4">
        <v>41.64</v>
      </c>
      <c r="BB101" s="4">
        <v>42.24</v>
      </c>
    </row>
    <row r="102" spans="1:54" x14ac:dyDescent="0.2">
      <c r="A102" s="4" t="s">
        <v>154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4">
        <v>3.5</v>
      </c>
    </row>
    <row r="103" spans="1:54" x14ac:dyDescent="0.2">
      <c r="A103" s="4" t="s">
        <v>157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4">
        <v>2.4</v>
      </c>
    </row>
    <row r="104" spans="1:54" x14ac:dyDescent="0.2">
      <c r="A104" s="4" t="s">
        <v>158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4">
        <v>27.9</v>
      </c>
    </row>
    <row r="105" spans="1:54" x14ac:dyDescent="0.2">
      <c r="A105" s="4" t="s">
        <v>159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4">
        <v>2.8</v>
      </c>
    </row>
    <row r="106" spans="1:54" x14ac:dyDescent="0.2">
      <c r="A106" s="4" t="s">
        <v>160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4">
        <v>38.380000000000003</v>
      </c>
      <c r="R106" s="6"/>
      <c r="S106" s="4">
        <v>30.7</v>
      </c>
      <c r="T106" s="4">
        <v>38.06</v>
      </c>
      <c r="U106" s="4">
        <v>40.92</v>
      </c>
      <c r="V106" s="4">
        <v>35.94</v>
      </c>
      <c r="W106" s="4">
        <v>44.2</v>
      </c>
      <c r="X106" s="4">
        <v>25.01</v>
      </c>
      <c r="Y106" s="4">
        <v>29.24</v>
      </c>
      <c r="Z106" s="4">
        <v>30.44</v>
      </c>
      <c r="AA106" s="4">
        <v>47.36</v>
      </c>
      <c r="AB106" s="4">
        <v>38.99</v>
      </c>
      <c r="AC106" s="4">
        <v>31.18</v>
      </c>
      <c r="AD106" s="4">
        <v>41.25</v>
      </c>
      <c r="AE106" s="4">
        <v>40.01</v>
      </c>
      <c r="AF106" s="4">
        <v>39.619999999999997</v>
      </c>
      <c r="AG106" s="4">
        <v>41.53</v>
      </c>
      <c r="AH106" s="4">
        <v>39.64</v>
      </c>
      <c r="AI106" s="4">
        <v>40.18</v>
      </c>
      <c r="AJ106" s="4">
        <v>39.89</v>
      </c>
      <c r="AK106" s="4">
        <v>47.48</v>
      </c>
      <c r="AL106" s="4">
        <v>47.48</v>
      </c>
      <c r="AM106" s="4">
        <v>47.77</v>
      </c>
      <c r="AN106" s="4">
        <v>35.49</v>
      </c>
      <c r="AO106" s="4">
        <v>45.36</v>
      </c>
      <c r="AP106" s="4">
        <v>40.479999999999997</v>
      </c>
      <c r="AQ106" s="4">
        <v>44.11</v>
      </c>
      <c r="AR106" s="4">
        <v>43.76</v>
      </c>
      <c r="AS106" s="4">
        <v>42.54</v>
      </c>
      <c r="AT106" s="4">
        <v>40.42</v>
      </c>
      <c r="AU106" s="4">
        <v>43.33</v>
      </c>
      <c r="AV106" s="4">
        <v>49.16</v>
      </c>
      <c r="AW106" s="4">
        <v>38.57</v>
      </c>
      <c r="AX106" s="4">
        <v>32.29</v>
      </c>
      <c r="AY106" s="4">
        <v>38.19</v>
      </c>
      <c r="AZ106" s="4">
        <v>35.119999999999997</v>
      </c>
      <c r="BA106" s="4">
        <v>40.76</v>
      </c>
      <c r="BB106" s="4">
        <v>41.35</v>
      </c>
    </row>
    <row r="107" spans="1:54" x14ac:dyDescent="0.2">
      <c r="A107" s="4" t="s">
        <v>161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4">
        <v>2.4</v>
      </c>
    </row>
    <row r="108" spans="1:54" x14ac:dyDescent="0.2">
      <c r="A108" s="4" t="s">
        <v>162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4">
        <v>12.15</v>
      </c>
      <c r="N108" s="4">
        <v>9.5500000000000007</v>
      </c>
      <c r="O108" s="4">
        <v>8.57</v>
      </c>
      <c r="P108" s="4">
        <v>11.82</v>
      </c>
      <c r="Q108" s="4">
        <v>4.3499999999999996</v>
      </c>
      <c r="R108" s="4">
        <v>11.11</v>
      </c>
      <c r="S108" s="4">
        <v>9.39</v>
      </c>
      <c r="T108" s="4">
        <v>16.95</v>
      </c>
      <c r="U108" s="4">
        <v>16.239999999999998</v>
      </c>
      <c r="V108" s="4">
        <v>15.71</v>
      </c>
      <c r="W108" s="4">
        <v>11.47</v>
      </c>
      <c r="X108" s="4">
        <v>20.94</v>
      </c>
      <c r="Y108" s="4">
        <v>27.53</v>
      </c>
      <c r="Z108" s="4">
        <v>10.94</v>
      </c>
      <c r="AA108" s="4">
        <v>18.63</v>
      </c>
      <c r="AB108" s="4">
        <v>19.57</v>
      </c>
      <c r="AC108" s="4">
        <v>11.83</v>
      </c>
      <c r="AD108" s="4">
        <v>16.91</v>
      </c>
      <c r="AE108" s="4">
        <v>21.52</v>
      </c>
      <c r="AF108" s="4">
        <v>22.18</v>
      </c>
      <c r="AG108" s="4">
        <v>30.83</v>
      </c>
      <c r="AH108" s="4">
        <v>19.84</v>
      </c>
      <c r="AI108" s="4">
        <v>15.35</v>
      </c>
      <c r="AJ108" s="4">
        <v>19.29</v>
      </c>
      <c r="AK108" s="4">
        <v>19.940000000000001</v>
      </c>
      <c r="AL108" s="4">
        <v>17.100000000000001</v>
      </c>
      <c r="AM108" s="4">
        <v>14.3</v>
      </c>
      <c r="AN108" s="4">
        <v>20.29</v>
      </c>
      <c r="AO108" s="4">
        <v>18.71</v>
      </c>
      <c r="AP108" s="4">
        <v>15.59</v>
      </c>
      <c r="AQ108" s="4">
        <v>18.739999999999998</v>
      </c>
      <c r="AR108" s="4">
        <v>17.62</v>
      </c>
      <c r="AS108" s="4">
        <v>14.93</v>
      </c>
      <c r="AT108" s="4">
        <v>14.8</v>
      </c>
      <c r="AU108" s="4">
        <v>17.489999999999998</v>
      </c>
      <c r="AV108" s="4">
        <v>16.45</v>
      </c>
      <c r="AW108" s="4">
        <v>12.7</v>
      </c>
      <c r="AX108" s="4">
        <v>16.7</v>
      </c>
      <c r="AY108" s="4">
        <v>14.02</v>
      </c>
      <c r="AZ108" s="4">
        <v>12.86</v>
      </c>
      <c r="BA108" s="4">
        <v>19.88</v>
      </c>
      <c r="BB108" s="4">
        <v>15.87</v>
      </c>
    </row>
    <row r="109" spans="1:54" x14ac:dyDescent="0.2">
      <c r="A109" s="4" t="s">
        <v>163</v>
      </c>
      <c r="B109" s="6"/>
      <c r="C109" s="6"/>
      <c r="D109" s="6"/>
      <c r="E109" s="6"/>
      <c r="F109" s="6"/>
      <c r="G109" s="4">
        <v>3.66</v>
      </c>
      <c r="H109" s="4">
        <v>4.28</v>
      </c>
      <c r="I109" s="4">
        <v>4.41</v>
      </c>
      <c r="J109" s="4">
        <v>5.58</v>
      </c>
      <c r="K109" s="4">
        <v>5.54</v>
      </c>
      <c r="L109" s="4">
        <v>5.84</v>
      </c>
      <c r="M109" s="4">
        <v>5.71</v>
      </c>
      <c r="N109" s="4">
        <v>5.47</v>
      </c>
      <c r="O109" s="4">
        <v>5.69</v>
      </c>
      <c r="P109" s="4">
        <v>5.98</v>
      </c>
      <c r="Q109" s="4">
        <v>6.64</v>
      </c>
      <c r="R109" s="4">
        <v>6.56</v>
      </c>
      <c r="S109" s="4">
        <v>7.55</v>
      </c>
      <c r="T109" s="4">
        <v>7.12</v>
      </c>
      <c r="U109" s="4">
        <v>6.87</v>
      </c>
      <c r="V109" s="4">
        <v>7.45</v>
      </c>
      <c r="W109" s="4">
        <v>7.79</v>
      </c>
      <c r="X109" s="4">
        <v>7.98</v>
      </c>
      <c r="Y109" s="4">
        <v>8.2899999999999991</v>
      </c>
      <c r="Z109" s="4">
        <v>8.6199999999999992</v>
      </c>
      <c r="AA109" s="4">
        <v>9.31</v>
      </c>
      <c r="AB109" s="4">
        <v>9.65</v>
      </c>
      <c r="AC109" s="4">
        <v>9.7899999999999991</v>
      </c>
      <c r="AD109" s="4">
        <v>10.86</v>
      </c>
      <c r="AE109" s="4">
        <v>11.81</v>
      </c>
      <c r="AF109" s="4">
        <v>11.06</v>
      </c>
      <c r="AG109" s="4">
        <v>12.05</v>
      </c>
      <c r="AH109" s="4">
        <v>12.41</v>
      </c>
      <c r="AI109" s="4">
        <v>12.97</v>
      </c>
      <c r="AJ109" s="4">
        <v>13.34</v>
      </c>
      <c r="AK109" s="4">
        <v>14.25</v>
      </c>
      <c r="AL109" s="4">
        <v>14.47</v>
      </c>
      <c r="AM109" s="4">
        <v>15.03</v>
      </c>
      <c r="AN109" s="4">
        <v>15.18</v>
      </c>
      <c r="AO109" s="4">
        <v>15.83</v>
      </c>
      <c r="AP109" s="4">
        <v>14.77</v>
      </c>
      <c r="AQ109" s="4">
        <v>14.81</v>
      </c>
      <c r="AR109" s="4">
        <v>15.28</v>
      </c>
      <c r="AS109" s="4">
        <v>16.02</v>
      </c>
      <c r="AT109" s="4">
        <v>15.36</v>
      </c>
      <c r="AU109" s="4">
        <v>14.91</v>
      </c>
      <c r="AV109" s="4">
        <v>14.22</v>
      </c>
      <c r="AW109" s="4">
        <v>14.49</v>
      </c>
      <c r="AX109" s="4">
        <v>13.7</v>
      </c>
      <c r="AY109" s="4">
        <v>13.62</v>
      </c>
      <c r="AZ109" s="4">
        <v>12.66</v>
      </c>
      <c r="BA109" s="4">
        <v>12.65</v>
      </c>
      <c r="BB109" s="4">
        <v>12.5</v>
      </c>
    </row>
    <row r="110" spans="1:54" x14ac:dyDescent="0.2">
      <c r="A110" s="4" t="s">
        <v>164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4">
        <v>31.5</v>
      </c>
      <c r="AH110" s="4">
        <v>33.520000000000003</v>
      </c>
      <c r="AI110" s="6"/>
      <c r="AJ110" s="6"/>
      <c r="AK110" s="4">
        <v>39.700000000000003</v>
      </c>
      <c r="AL110" s="4">
        <v>41.09</v>
      </c>
      <c r="AM110" s="4">
        <v>42.18</v>
      </c>
      <c r="AN110" s="4">
        <v>45.36</v>
      </c>
      <c r="AO110" s="4">
        <v>47.7</v>
      </c>
      <c r="AP110" s="4">
        <v>45.88</v>
      </c>
      <c r="AQ110" s="4">
        <v>42.57</v>
      </c>
      <c r="AR110" s="4">
        <v>42.12</v>
      </c>
      <c r="AS110" s="4">
        <v>41.42</v>
      </c>
      <c r="AT110" s="4">
        <v>44.01</v>
      </c>
      <c r="AU110" s="4">
        <v>40.75</v>
      </c>
      <c r="AV110" s="4">
        <v>41.29</v>
      </c>
      <c r="AW110" s="4">
        <v>35.03</v>
      </c>
      <c r="AX110" s="4">
        <v>31.37</v>
      </c>
      <c r="AY110" s="4">
        <v>28.11</v>
      </c>
      <c r="AZ110" s="4">
        <v>28.11</v>
      </c>
      <c r="BA110" s="4">
        <v>30.59</v>
      </c>
      <c r="BB110" s="4">
        <v>28.48</v>
      </c>
    </row>
    <row r="111" spans="1:54" x14ac:dyDescent="0.2">
      <c r="A111" s="4" t="s">
        <v>165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4">
        <v>27.6</v>
      </c>
    </row>
    <row r="112" spans="1:54" x14ac:dyDescent="0.2">
      <c r="A112" s="4" t="s">
        <v>166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4">
        <v>19.600000000000001</v>
      </c>
    </row>
    <row r="113" spans="1:54" x14ac:dyDescent="0.2">
      <c r="A113" s="4" t="s">
        <v>167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4">
        <v>1.7</v>
      </c>
    </row>
    <row r="114" spans="1:54" x14ac:dyDescent="0.2">
      <c r="A114" s="4" t="s">
        <v>168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4">
        <v>25.5</v>
      </c>
    </row>
    <row r="115" spans="1:54" x14ac:dyDescent="0.2">
      <c r="A115" s="4" t="s">
        <v>169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4">
        <v>5.9</v>
      </c>
    </row>
    <row r="116" spans="1:54" x14ac:dyDescent="0.2">
      <c r="A116" s="4" t="s">
        <v>170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4">
        <v>11</v>
      </c>
    </row>
    <row r="117" spans="1:54" x14ac:dyDescent="0.2">
      <c r="A117" s="4" t="s">
        <v>171</v>
      </c>
      <c r="B117" s="4">
        <v>22.92</v>
      </c>
      <c r="C117" s="4">
        <v>25.86</v>
      </c>
      <c r="D117" s="4">
        <v>26.45</v>
      </c>
      <c r="E117" s="4">
        <v>27.61</v>
      </c>
      <c r="F117" s="4">
        <v>30.74</v>
      </c>
      <c r="G117" s="4">
        <v>30.83</v>
      </c>
      <c r="H117" s="4">
        <v>34.270000000000003</v>
      </c>
      <c r="I117" s="4">
        <v>35.31</v>
      </c>
      <c r="J117" s="4">
        <v>36.520000000000003</v>
      </c>
      <c r="K117" s="4">
        <v>40.22</v>
      </c>
      <c r="L117" s="4">
        <v>41.81</v>
      </c>
      <c r="M117" s="4">
        <v>45.47</v>
      </c>
      <c r="N117" s="4">
        <v>47.6</v>
      </c>
      <c r="O117" s="4">
        <v>50.47</v>
      </c>
      <c r="P117" s="4">
        <v>52.54</v>
      </c>
      <c r="Q117" s="4">
        <v>52.85</v>
      </c>
      <c r="R117" s="4">
        <v>56.33</v>
      </c>
      <c r="S117" s="4">
        <v>59.82</v>
      </c>
      <c r="T117" s="4">
        <v>62.09</v>
      </c>
      <c r="U117" s="4">
        <v>62.83</v>
      </c>
      <c r="V117" s="4">
        <v>64.88</v>
      </c>
      <c r="W117" s="4">
        <v>68.02</v>
      </c>
      <c r="X117" s="4">
        <v>67.5</v>
      </c>
      <c r="Y117" s="4">
        <v>70.150000000000006</v>
      </c>
      <c r="Z117" s="4">
        <v>70.400000000000006</v>
      </c>
      <c r="AA117" s="4">
        <v>72.97</v>
      </c>
      <c r="AB117" s="4">
        <v>75.34</v>
      </c>
      <c r="AC117" s="4">
        <v>74.28</v>
      </c>
      <c r="AD117" s="4">
        <v>77.89</v>
      </c>
      <c r="AE117" s="4">
        <v>76</v>
      </c>
      <c r="AF117" s="4">
        <v>77.900000000000006</v>
      </c>
      <c r="AG117" s="4">
        <v>77.849999999999994</v>
      </c>
      <c r="AH117" s="4">
        <v>78.2</v>
      </c>
      <c r="AI117" s="4">
        <v>75.91</v>
      </c>
      <c r="AJ117" s="4">
        <v>77.180000000000007</v>
      </c>
      <c r="AK117" s="4">
        <v>76.75</v>
      </c>
      <c r="AL117" s="4">
        <v>76.959999999999994</v>
      </c>
      <c r="AM117" s="4">
        <v>74.819999999999993</v>
      </c>
      <c r="AN117" s="4">
        <v>74.94</v>
      </c>
      <c r="AO117" s="4">
        <v>71.72</v>
      </c>
      <c r="AP117" s="4">
        <v>67.3</v>
      </c>
      <c r="AQ117" s="4">
        <v>67.53</v>
      </c>
      <c r="AR117" s="4">
        <v>66.23</v>
      </c>
      <c r="AS117" s="4">
        <v>65.150000000000006</v>
      </c>
      <c r="AT117" s="4">
        <v>62.74</v>
      </c>
      <c r="AU117" s="4">
        <v>61.25</v>
      </c>
      <c r="AV117" s="4">
        <v>58.83</v>
      </c>
      <c r="AW117" s="4">
        <v>57.72</v>
      </c>
      <c r="AX117" s="4">
        <v>56.19</v>
      </c>
      <c r="AY117" s="4">
        <v>54.37</v>
      </c>
      <c r="AZ117" s="4">
        <v>50.45</v>
      </c>
      <c r="BA117" s="4">
        <v>50.42</v>
      </c>
      <c r="BB117" s="4">
        <v>49.33</v>
      </c>
    </row>
    <row r="118" spans="1:54" x14ac:dyDescent="0.2">
      <c r="A118" s="4" t="s">
        <v>172</v>
      </c>
      <c r="B118" s="4">
        <v>16.86</v>
      </c>
      <c r="C118" s="4">
        <v>19.48</v>
      </c>
      <c r="D118" s="4">
        <v>21.99</v>
      </c>
      <c r="E118" s="4">
        <v>21.84</v>
      </c>
      <c r="F118" s="4">
        <v>23.68</v>
      </c>
      <c r="G118" s="4">
        <v>26.49</v>
      </c>
      <c r="H118" s="4">
        <v>26.78</v>
      </c>
      <c r="I118" s="4">
        <v>30.16</v>
      </c>
      <c r="J118" s="4">
        <v>28.74</v>
      </c>
      <c r="K118" s="4">
        <v>29.93</v>
      </c>
      <c r="L118" s="4">
        <v>27.96</v>
      </c>
      <c r="M118" s="4">
        <v>32.24</v>
      </c>
      <c r="N118" s="4">
        <v>34.700000000000003</v>
      </c>
      <c r="O118" s="4">
        <v>36.6</v>
      </c>
      <c r="P118" s="4">
        <v>37.549999999999997</v>
      </c>
      <c r="Q118" s="4">
        <v>37.78</v>
      </c>
      <c r="R118" s="4">
        <v>41.04</v>
      </c>
      <c r="S118" s="4">
        <v>37.39</v>
      </c>
      <c r="T118" s="4">
        <v>45.11</v>
      </c>
      <c r="U118" s="4">
        <v>46.05</v>
      </c>
      <c r="V118" s="4">
        <v>47</v>
      </c>
      <c r="W118" s="4">
        <v>45.99</v>
      </c>
      <c r="X118" s="4">
        <v>42.33</v>
      </c>
      <c r="Y118" s="4">
        <v>45.44</v>
      </c>
      <c r="Z118" s="4">
        <v>48.88</v>
      </c>
      <c r="AA118" s="4">
        <v>49.66</v>
      </c>
      <c r="AB118" s="4">
        <v>51.74</v>
      </c>
      <c r="AC118" s="4">
        <v>50.33</v>
      </c>
      <c r="AD118" s="4">
        <v>48.49</v>
      </c>
      <c r="AE118" s="4">
        <v>49.49</v>
      </c>
      <c r="AF118" s="4">
        <v>48.64</v>
      </c>
      <c r="AG118" s="4">
        <v>49.44</v>
      </c>
      <c r="AH118" s="4">
        <v>46.14</v>
      </c>
      <c r="AI118" s="4">
        <v>50.98</v>
      </c>
      <c r="AJ118" s="4">
        <v>51.01</v>
      </c>
      <c r="AK118" s="4">
        <v>45.16</v>
      </c>
      <c r="AL118" s="4">
        <v>47.92</v>
      </c>
      <c r="AM118" s="4">
        <v>47.38</v>
      </c>
      <c r="AN118" s="4">
        <v>44.14</v>
      </c>
      <c r="AO118" s="4">
        <v>42.92</v>
      </c>
      <c r="AP118" s="4">
        <v>42.19</v>
      </c>
      <c r="AQ118" s="4">
        <v>40.21</v>
      </c>
      <c r="AR118" s="4">
        <v>42.35</v>
      </c>
      <c r="AS118" s="4">
        <v>38.93</v>
      </c>
      <c r="AT118" s="4">
        <v>38.42</v>
      </c>
      <c r="AU118" s="4">
        <v>37.47</v>
      </c>
      <c r="AV118" s="4">
        <v>36.93</v>
      </c>
      <c r="AW118" s="4">
        <v>35.270000000000003</v>
      </c>
      <c r="AX118" s="4">
        <v>33.42</v>
      </c>
      <c r="AY118" s="4">
        <v>32.799999999999997</v>
      </c>
      <c r="AZ118" s="4">
        <v>31.58</v>
      </c>
      <c r="BA118" s="4">
        <v>30.17</v>
      </c>
      <c r="BB118" s="4">
        <v>29.74</v>
      </c>
    </row>
    <row r="119" spans="1:54" x14ac:dyDescent="0.2">
      <c r="A119" s="4" t="s">
        <v>173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4">
        <v>0.49</v>
      </c>
      <c r="N119" s="4">
        <v>0.51</v>
      </c>
      <c r="O119" s="4">
        <v>1.41</v>
      </c>
      <c r="P119" s="4">
        <v>0.9</v>
      </c>
      <c r="Q119" s="6"/>
      <c r="R119" s="6"/>
      <c r="S119" s="6"/>
      <c r="T119" s="4">
        <v>0.26</v>
      </c>
      <c r="U119" s="4">
        <v>1.37</v>
      </c>
      <c r="V119" s="6"/>
      <c r="W119" s="6"/>
      <c r="X119" s="6"/>
      <c r="Y119" s="4">
        <v>0.5</v>
      </c>
      <c r="Z119" s="4">
        <v>0.52</v>
      </c>
      <c r="AA119" s="4">
        <v>2.12</v>
      </c>
      <c r="AB119" s="4">
        <v>0.28000000000000003</v>
      </c>
      <c r="AC119" s="4">
        <v>1.36</v>
      </c>
      <c r="AD119" s="4">
        <v>1.2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4">
        <v>3.62</v>
      </c>
      <c r="AO119" s="4">
        <v>3.5</v>
      </c>
      <c r="AP119" s="4">
        <v>5.47</v>
      </c>
      <c r="AQ119" s="4">
        <v>3.43</v>
      </c>
      <c r="AR119" s="4">
        <v>3.42</v>
      </c>
      <c r="AS119" s="4">
        <v>3.83</v>
      </c>
      <c r="AT119" s="4">
        <v>5.09</v>
      </c>
      <c r="AU119" s="6"/>
      <c r="AV119" s="4">
        <v>5.0999999999999996</v>
      </c>
      <c r="AW119" s="4">
        <v>5.55</v>
      </c>
      <c r="AX119" s="4">
        <v>5.41</v>
      </c>
      <c r="AY119" s="4">
        <v>6.1</v>
      </c>
      <c r="AZ119" s="4">
        <v>6.33</v>
      </c>
      <c r="BA119" s="4">
        <v>4.5999999999999996</v>
      </c>
      <c r="BB119" s="4">
        <v>5.52</v>
      </c>
    </row>
    <row r="120" spans="1:54" x14ac:dyDescent="0.2">
      <c r="A120" s="4" t="s">
        <v>174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4">
        <v>4.5999999999999996</v>
      </c>
    </row>
    <row r="121" spans="1:54" x14ac:dyDescent="0.2">
      <c r="A121" s="4" t="s">
        <v>175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4">
        <v>1.1000000000000001</v>
      </c>
    </row>
    <row r="122" spans="1:54" x14ac:dyDescent="0.2">
      <c r="A122" s="4" t="s">
        <v>176</v>
      </c>
      <c r="B122" s="6"/>
      <c r="C122" s="4">
        <v>7.08</v>
      </c>
      <c r="D122" s="4">
        <v>7.72</v>
      </c>
      <c r="E122" s="4">
        <v>7.21</v>
      </c>
      <c r="F122" s="4">
        <v>8.92</v>
      </c>
      <c r="G122" s="4">
        <v>7.95</v>
      </c>
      <c r="H122" s="4">
        <v>9.15</v>
      </c>
      <c r="I122" s="4">
        <v>9.01</v>
      </c>
      <c r="J122" s="4">
        <v>10.39</v>
      </c>
      <c r="K122" s="4">
        <v>11.53</v>
      </c>
      <c r="L122" s="4">
        <v>12.7</v>
      </c>
      <c r="M122" s="4">
        <v>12.57</v>
      </c>
      <c r="N122" s="4">
        <v>12.28</v>
      </c>
      <c r="O122" s="4">
        <v>13.67</v>
      </c>
      <c r="P122" s="4">
        <v>14.24</v>
      </c>
      <c r="Q122" s="4">
        <v>14.56</v>
      </c>
      <c r="R122" s="4">
        <v>14.44</v>
      </c>
      <c r="S122" s="4">
        <v>16.45</v>
      </c>
      <c r="T122" s="4">
        <v>18.27</v>
      </c>
      <c r="U122" s="4">
        <v>18.55</v>
      </c>
      <c r="V122" s="4">
        <v>19.39</v>
      </c>
      <c r="W122" s="4">
        <v>19.52</v>
      </c>
      <c r="X122" s="4">
        <v>19.420000000000002</v>
      </c>
      <c r="Y122" s="4">
        <v>20.239999999999998</v>
      </c>
      <c r="Z122" s="4">
        <v>19.829999999999998</v>
      </c>
      <c r="AA122" s="4">
        <v>22.8</v>
      </c>
      <c r="AB122" s="4">
        <v>23.26</v>
      </c>
      <c r="AC122" s="4">
        <v>24.09</v>
      </c>
      <c r="AD122" s="4">
        <v>24.85</v>
      </c>
      <c r="AE122" s="4">
        <v>24.66</v>
      </c>
      <c r="AF122" s="4">
        <v>24.24</v>
      </c>
      <c r="AG122" s="4">
        <v>29.57</v>
      </c>
      <c r="AH122" s="4">
        <v>28.92</v>
      </c>
      <c r="AI122" s="4">
        <v>27.53</v>
      </c>
      <c r="AJ122" s="4">
        <v>28.95</v>
      </c>
      <c r="AK122" s="4">
        <v>29.54</v>
      </c>
      <c r="AL122" s="4">
        <v>30.97</v>
      </c>
      <c r="AM122" s="4">
        <v>30.7</v>
      </c>
      <c r="AN122" s="4">
        <v>31.23</v>
      </c>
      <c r="AO122" s="4">
        <v>29.66</v>
      </c>
      <c r="AP122" s="4">
        <v>30.06</v>
      </c>
      <c r="AQ122" s="4">
        <v>31.6</v>
      </c>
      <c r="AR122" s="4">
        <v>31.14</v>
      </c>
      <c r="AS122" s="4">
        <v>32.1</v>
      </c>
      <c r="AT122" s="4">
        <v>32.020000000000003</v>
      </c>
      <c r="AU122" s="4">
        <v>31.45</v>
      </c>
      <c r="AV122" s="4">
        <v>31.06</v>
      </c>
      <c r="AW122" s="4">
        <v>31.37</v>
      </c>
      <c r="AX122" s="4">
        <v>30.56</v>
      </c>
      <c r="AY122" s="4">
        <v>32.04</v>
      </c>
      <c r="AZ122" s="4">
        <v>30.03</v>
      </c>
      <c r="BA122" s="4">
        <v>30.01</v>
      </c>
      <c r="BB122" s="4">
        <v>31.95</v>
      </c>
    </row>
    <row r="123" spans="1:54" x14ac:dyDescent="0.2">
      <c r="A123" s="4" t="s">
        <v>177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4">
        <v>8.8000000000000007</v>
      </c>
    </row>
    <row r="124" spans="1:54" x14ac:dyDescent="0.2">
      <c r="A124" s="4" t="s">
        <v>178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4">
        <v>18.600000000000001</v>
      </c>
    </row>
    <row r="125" spans="1:54" x14ac:dyDescent="0.2">
      <c r="A125" s="4" t="s">
        <v>179</v>
      </c>
      <c r="B125" s="6"/>
      <c r="C125" s="6"/>
      <c r="D125" s="6"/>
      <c r="E125" s="6"/>
      <c r="F125" s="6"/>
      <c r="G125" s="4">
        <v>5.55</v>
      </c>
      <c r="H125" s="4">
        <v>6.04</v>
      </c>
      <c r="I125" s="4">
        <v>9.06</v>
      </c>
      <c r="J125" s="4">
        <v>7.05</v>
      </c>
      <c r="K125" s="4">
        <v>5.27</v>
      </c>
      <c r="L125" s="4">
        <v>5.82</v>
      </c>
      <c r="M125" s="4">
        <v>8.81</v>
      </c>
      <c r="N125" s="4">
        <v>6.65</v>
      </c>
      <c r="O125" s="4">
        <v>6.91</v>
      </c>
      <c r="P125" s="4">
        <v>6.43</v>
      </c>
      <c r="Q125" s="4">
        <v>9.61</v>
      </c>
      <c r="R125" s="4">
        <v>7.92</v>
      </c>
      <c r="S125" s="4">
        <v>6.91</v>
      </c>
      <c r="T125" s="4">
        <v>7.12</v>
      </c>
      <c r="U125" s="4">
        <v>7.02</v>
      </c>
      <c r="V125" s="4">
        <v>8.85</v>
      </c>
      <c r="W125" s="4">
        <v>8.42</v>
      </c>
      <c r="X125" s="4">
        <v>10.82</v>
      </c>
      <c r="Y125" s="4">
        <v>9.6</v>
      </c>
      <c r="Z125" s="4">
        <v>10.65</v>
      </c>
      <c r="AA125" s="4">
        <v>11.24</v>
      </c>
      <c r="AB125" s="4">
        <v>10.54</v>
      </c>
      <c r="AC125" s="4">
        <v>12.24</v>
      </c>
      <c r="AD125" s="4">
        <v>11.43</v>
      </c>
      <c r="AE125" s="4">
        <v>13.92</v>
      </c>
      <c r="AF125" s="4">
        <v>16.07</v>
      </c>
      <c r="AG125" s="4">
        <v>12.38</v>
      </c>
      <c r="AH125" s="4">
        <v>13.87</v>
      </c>
      <c r="AI125" s="4">
        <v>14.22</v>
      </c>
      <c r="AJ125" s="4">
        <v>13.9</v>
      </c>
      <c r="AK125" s="4">
        <v>12.69</v>
      </c>
      <c r="AL125" s="4">
        <v>16.489999999999998</v>
      </c>
      <c r="AM125" s="4">
        <v>13.53</v>
      </c>
      <c r="AN125" s="4">
        <v>14.39</v>
      </c>
      <c r="AO125" s="4">
        <v>15.17</v>
      </c>
      <c r="AP125" s="6"/>
      <c r="AQ125" s="6"/>
      <c r="AR125" s="6"/>
      <c r="AS125" s="6"/>
      <c r="AT125" s="6"/>
      <c r="AU125" s="6"/>
      <c r="AV125" s="4">
        <v>12.84</v>
      </c>
      <c r="AW125" s="4">
        <v>11.35</v>
      </c>
      <c r="AX125" s="4">
        <v>12.45</v>
      </c>
      <c r="AY125" s="4">
        <v>12.34</v>
      </c>
      <c r="AZ125" s="4">
        <v>10.88</v>
      </c>
      <c r="BA125" s="4">
        <v>11.56</v>
      </c>
      <c r="BB125" s="4">
        <v>12.62</v>
      </c>
    </row>
    <row r="126" spans="1:54" x14ac:dyDescent="0.2">
      <c r="A126" s="4" t="s">
        <v>180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4">
        <v>2.1</v>
      </c>
    </row>
    <row r="127" spans="1:54" x14ac:dyDescent="0.2">
      <c r="A127" s="4" t="s">
        <v>181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4">
        <v>19.7</v>
      </c>
    </row>
    <row r="128" spans="1:54" x14ac:dyDescent="0.2">
      <c r="A128" s="4" t="s">
        <v>182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4">
        <v>11.6</v>
      </c>
    </row>
    <row r="129" spans="1:54" x14ac:dyDescent="0.2">
      <c r="A129" s="4" t="s">
        <v>183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4">
        <v>46.6</v>
      </c>
    </row>
    <row r="130" spans="1:54" x14ac:dyDescent="0.2">
      <c r="A130" s="4" t="s">
        <v>184</v>
      </c>
      <c r="B130" s="6"/>
      <c r="C130" s="6"/>
      <c r="D130" s="6"/>
      <c r="E130" s="6"/>
      <c r="F130" s="6"/>
      <c r="G130" s="6"/>
      <c r="H130" s="6"/>
      <c r="I130" s="6"/>
      <c r="J130" s="6"/>
      <c r="K130" s="4">
        <v>14.61</v>
      </c>
      <c r="L130" s="4">
        <v>17.489999999999998</v>
      </c>
      <c r="M130" s="4">
        <v>18.87</v>
      </c>
      <c r="N130" s="4">
        <v>20.81</v>
      </c>
      <c r="O130" s="4">
        <v>23.52</v>
      </c>
      <c r="P130" s="4">
        <v>26.36</v>
      </c>
      <c r="Q130" s="4">
        <v>27.8</v>
      </c>
      <c r="R130" s="4">
        <v>30.08</v>
      </c>
      <c r="S130" s="4">
        <v>31.85</v>
      </c>
      <c r="T130" s="4">
        <v>34.15</v>
      </c>
      <c r="U130" s="4">
        <v>34.14</v>
      </c>
      <c r="V130" s="4">
        <v>35.96</v>
      </c>
      <c r="W130" s="4">
        <v>39.200000000000003</v>
      </c>
      <c r="X130" s="4">
        <v>39.57</v>
      </c>
      <c r="Y130" s="4">
        <v>42.75</v>
      </c>
      <c r="Z130" s="4">
        <v>43.89</v>
      </c>
      <c r="AA130" s="4">
        <v>45.43</v>
      </c>
      <c r="AB130" s="4">
        <v>48.18</v>
      </c>
      <c r="AC130" s="4">
        <v>48.13</v>
      </c>
      <c r="AD130" s="4">
        <v>50.81</v>
      </c>
      <c r="AE130" s="4">
        <v>52.44</v>
      </c>
      <c r="AF130" s="4">
        <v>55.26</v>
      </c>
      <c r="AG130" s="4">
        <v>57.12</v>
      </c>
      <c r="AH130" s="4">
        <v>57.58</v>
      </c>
      <c r="AI130" s="4">
        <v>61.71</v>
      </c>
      <c r="AJ130" s="4">
        <v>63.56</v>
      </c>
      <c r="AK130" s="4">
        <v>65.150000000000006</v>
      </c>
      <c r="AL130" s="4">
        <v>66.27</v>
      </c>
      <c r="AM130" s="4">
        <v>66.75</v>
      </c>
      <c r="AN130" s="4">
        <v>68.989999999999995</v>
      </c>
      <c r="AO130" s="4">
        <v>69.38</v>
      </c>
      <c r="AP130" s="4">
        <v>71.08</v>
      </c>
      <c r="AQ130" s="4">
        <v>72</v>
      </c>
      <c r="AR130" s="4">
        <v>70.319999999999993</v>
      </c>
      <c r="AS130" s="4">
        <v>71.98</v>
      </c>
      <c r="AT130" s="4">
        <v>71.3</v>
      </c>
      <c r="AU130" s="4">
        <v>72.2</v>
      </c>
      <c r="AV130" s="4">
        <v>70.349999999999994</v>
      </c>
      <c r="AW130" s="6"/>
      <c r="AX130" s="6"/>
      <c r="AY130" s="4">
        <v>67.69</v>
      </c>
      <c r="AZ130" s="4">
        <v>68.06</v>
      </c>
      <c r="BA130" s="4">
        <v>68.63</v>
      </c>
      <c r="BB130" s="4">
        <v>68.73</v>
      </c>
    </row>
    <row r="131" spans="1:54" x14ac:dyDescent="0.2">
      <c r="A131" s="4" t="s">
        <v>185</v>
      </c>
      <c r="B131" s="6"/>
      <c r="C131" s="6"/>
      <c r="D131" s="6"/>
      <c r="E131" s="6"/>
      <c r="F131" s="6"/>
      <c r="G131" s="4">
        <v>7.8</v>
      </c>
      <c r="H131" s="4">
        <v>6.78</v>
      </c>
      <c r="I131" s="4">
        <v>8.14</v>
      </c>
      <c r="J131" s="4">
        <v>7.58</v>
      </c>
      <c r="K131" s="4">
        <v>8.3699999999999992</v>
      </c>
      <c r="L131" s="4">
        <v>8.82</v>
      </c>
      <c r="M131" s="4">
        <v>9.0399999999999991</v>
      </c>
      <c r="N131" s="4">
        <v>9.7100000000000009</v>
      </c>
      <c r="O131" s="4">
        <v>10.3</v>
      </c>
      <c r="P131" s="4">
        <v>10.29</v>
      </c>
      <c r="Q131" s="4">
        <v>10.93</v>
      </c>
      <c r="R131" s="4">
        <v>12.63</v>
      </c>
      <c r="S131" s="4">
        <v>11.16</v>
      </c>
      <c r="T131" s="4">
        <v>13</v>
      </c>
      <c r="U131" s="4">
        <v>13.22</v>
      </c>
      <c r="V131" s="4">
        <v>14.06</v>
      </c>
      <c r="W131" s="4">
        <v>15.1</v>
      </c>
      <c r="X131" s="4">
        <v>14.49</v>
      </c>
      <c r="Y131" s="4">
        <v>15.21</v>
      </c>
      <c r="Z131" s="4">
        <v>14.73</v>
      </c>
      <c r="AA131" s="4">
        <v>16.670000000000002</v>
      </c>
      <c r="AB131" s="4">
        <v>16.989999999999998</v>
      </c>
      <c r="AC131" s="4">
        <v>17.059999999999999</v>
      </c>
      <c r="AD131" s="4">
        <v>19.309999999999999</v>
      </c>
      <c r="AE131" s="4">
        <v>20.11</v>
      </c>
      <c r="AF131" s="4">
        <v>21.2</v>
      </c>
      <c r="AG131" s="4">
        <v>20.28</v>
      </c>
      <c r="AH131" s="4">
        <v>21.25</v>
      </c>
      <c r="AI131" s="4">
        <v>21.76</v>
      </c>
      <c r="AJ131" s="4">
        <v>22.47</v>
      </c>
      <c r="AK131" s="4">
        <v>24.46</v>
      </c>
      <c r="AL131" s="4">
        <v>24.56</v>
      </c>
      <c r="AM131" s="4">
        <v>25.99</v>
      </c>
      <c r="AN131" s="4">
        <v>24.68</v>
      </c>
      <c r="AO131" s="4">
        <v>24.17</v>
      </c>
      <c r="AP131" s="4">
        <v>26.25</v>
      </c>
      <c r="AQ131" s="4">
        <v>25.8</v>
      </c>
      <c r="AR131" s="4">
        <v>25.78</v>
      </c>
      <c r="AS131" s="4">
        <v>29.09</v>
      </c>
      <c r="AT131" s="4">
        <v>27.83</v>
      </c>
      <c r="AU131" s="4">
        <v>27.8</v>
      </c>
      <c r="AV131" s="4">
        <v>29</v>
      </c>
      <c r="AW131" s="4">
        <v>28.31</v>
      </c>
      <c r="AX131" s="4">
        <v>29.64</v>
      </c>
      <c r="AY131" s="4">
        <v>27.54</v>
      </c>
      <c r="AZ131" s="4">
        <v>28.43</v>
      </c>
      <c r="BA131" s="4">
        <v>28.36</v>
      </c>
      <c r="BB131" s="4">
        <v>28.87</v>
      </c>
    </row>
    <row r="132" spans="1:54" x14ac:dyDescent="0.2">
      <c r="A132" s="4" t="s">
        <v>186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4">
        <v>19.100000000000001</v>
      </c>
    </row>
    <row r="133" spans="1:54" x14ac:dyDescent="0.2">
      <c r="A133" s="4" t="s">
        <v>187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4">
        <v>18.5</v>
      </c>
    </row>
    <row r="134" spans="1:54" x14ac:dyDescent="0.2">
      <c r="A134" s="4" t="s">
        <v>188</v>
      </c>
      <c r="B134" s="6"/>
      <c r="C134" s="6"/>
      <c r="D134" s="6"/>
      <c r="E134" s="6"/>
      <c r="F134" s="6"/>
      <c r="G134" s="6"/>
      <c r="H134" s="6"/>
      <c r="I134" s="6"/>
      <c r="J134" s="6"/>
      <c r="K134" s="4">
        <v>18.21</v>
      </c>
      <c r="L134" s="4">
        <v>19.190000000000001</v>
      </c>
      <c r="M134" s="4">
        <v>23.51</v>
      </c>
      <c r="N134" s="4">
        <v>24.56</v>
      </c>
      <c r="O134" s="4">
        <v>25.47</v>
      </c>
      <c r="P134" s="4">
        <v>26.21</v>
      </c>
      <c r="Q134" s="4">
        <v>27.34</v>
      </c>
      <c r="R134" s="4">
        <v>26.72</v>
      </c>
      <c r="S134" s="4">
        <v>24.93</v>
      </c>
      <c r="T134" s="4">
        <v>25.43</v>
      </c>
      <c r="U134" s="4">
        <v>27.46</v>
      </c>
      <c r="V134" s="4">
        <v>27.3</v>
      </c>
      <c r="W134" s="4">
        <v>28.37</v>
      </c>
      <c r="X134" s="4">
        <v>28.38</v>
      </c>
      <c r="Y134" s="4">
        <v>28.56</v>
      </c>
      <c r="Z134" s="4">
        <v>29.13</v>
      </c>
      <c r="AA134" s="4">
        <v>29.72</v>
      </c>
      <c r="AB134" s="4">
        <v>30.97</v>
      </c>
      <c r="AC134" s="4">
        <v>30.98</v>
      </c>
      <c r="AD134" s="4">
        <v>32.08</v>
      </c>
      <c r="AE134" s="6"/>
      <c r="AF134" s="4">
        <v>33.15</v>
      </c>
      <c r="AG134" s="4">
        <v>32.51</v>
      </c>
      <c r="AH134" s="4">
        <v>32.950000000000003</v>
      </c>
      <c r="AI134" s="4">
        <v>33.28</v>
      </c>
      <c r="AJ134" s="4">
        <v>34.130000000000003</v>
      </c>
      <c r="AK134" s="4">
        <v>35.72</v>
      </c>
      <c r="AL134" s="4">
        <v>37.79</v>
      </c>
      <c r="AM134" s="4">
        <v>37.78</v>
      </c>
      <c r="AN134" s="4">
        <v>39.619999999999997</v>
      </c>
      <c r="AO134" s="4">
        <v>38.799999999999997</v>
      </c>
      <c r="AP134" s="4">
        <v>38.270000000000003</v>
      </c>
      <c r="AQ134" s="4">
        <v>39.72</v>
      </c>
      <c r="AR134" s="4">
        <v>42.28</v>
      </c>
      <c r="AS134" s="4">
        <v>43.02</v>
      </c>
      <c r="AT134" s="4">
        <v>44.6</v>
      </c>
      <c r="AU134" s="4">
        <v>45.17</v>
      </c>
      <c r="AV134" s="4">
        <v>44.39</v>
      </c>
      <c r="AW134" s="4">
        <v>45.05</v>
      </c>
      <c r="AX134" s="4">
        <v>45.59</v>
      </c>
      <c r="AY134" s="4">
        <v>44.13</v>
      </c>
      <c r="AZ134" s="4">
        <v>46.87</v>
      </c>
      <c r="BA134" s="4">
        <v>47.26</v>
      </c>
      <c r="BB134" s="4">
        <v>47.02</v>
      </c>
    </row>
    <row r="135" spans="1:54" x14ac:dyDescent="0.2">
      <c r="A135" s="4" t="s">
        <v>189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4">
        <v>59.61</v>
      </c>
      <c r="AG135" s="4">
        <v>60.52</v>
      </c>
      <c r="AH135" s="4">
        <v>62.24</v>
      </c>
      <c r="AI135" s="4">
        <v>64.17</v>
      </c>
      <c r="AJ135" s="4">
        <v>64.849999999999994</v>
      </c>
      <c r="AK135" s="4">
        <v>66.260000000000005</v>
      </c>
      <c r="AL135" s="4">
        <v>68.48</v>
      </c>
      <c r="AM135" s="4">
        <v>69.37</v>
      </c>
      <c r="AN135" s="4">
        <v>71.39</v>
      </c>
      <c r="AO135" s="4">
        <v>72.31</v>
      </c>
      <c r="AP135" s="4">
        <v>72.73</v>
      </c>
      <c r="AQ135" s="4">
        <v>73.02</v>
      </c>
      <c r="AR135" s="4">
        <v>73.209999999999994</v>
      </c>
      <c r="AS135" s="4">
        <v>73.88</v>
      </c>
      <c r="AT135" s="4">
        <v>72.27</v>
      </c>
      <c r="AU135" s="4">
        <v>68.58</v>
      </c>
      <c r="AV135" s="4">
        <v>64.72</v>
      </c>
      <c r="AW135" s="4">
        <v>63.97</v>
      </c>
      <c r="AX135" s="4">
        <v>62.79</v>
      </c>
      <c r="AY135" s="4">
        <v>61.75</v>
      </c>
      <c r="AZ135" s="4">
        <v>60.44</v>
      </c>
      <c r="BA135" s="4">
        <v>57.57</v>
      </c>
      <c r="BB135" s="4">
        <v>56.75</v>
      </c>
    </row>
    <row r="136" spans="1:54" x14ac:dyDescent="0.2">
      <c r="A136" s="4" t="s">
        <v>190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4">
        <v>1.7</v>
      </c>
    </row>
    <row r="137" spans="1:54" x14ac:dyDescent="0.2">
      <c r="A137" s="4" t="s">
        <v>191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4">
        <v>16</v>
      </c>
    </row>
    <row r="138" spans="1:54" x14ac:dyDescent="0.2">
      <c r="A138" s="4" t="s">
        <v>192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4">
        <v>9.6</v>
      </c>
    </row>
    <row r="139" spans="1:54" x14ac:dyDescent="0.2">
      <c r="A139" s="4" t="s">
        <v>193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4">
        <v>1.4</v>
      </c>
    </row>
    <row r="140" spans="1:54" x14ac:dyDescent="0.2">
      <c r="A140" s="4" t="s">
        <v>194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</row>
    <row r="141" spans="1:54" x14ac:dyDescent="0.2">
      <c r="A141" s="4" t="s">
        <v>195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4">
        <v>47.9</v>
      </c>
    </row>
    <row r="142" spans="1:54" x14ac:dyDescent="0.2">
      <c r="A142" s="4" t="s">
        <v>196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4">
        <v>2.4</v>
      </c>
    </row>
    <row r="143" spans="1:54" x14ac:dyDescent="0.2">
      <c r="A143" s="4" t="s">
        <v>197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4">
        <v>32.4</v>
      </c>
      <c r="P143" s="4">
        <v>29.76</v>
      </c>
      <c r="Q143" s="4">
        <v>30.84</v>
      </c>
      <c r="R143" s="4">
        <v>29.98</v>
      </c>
      <c r="S143" s="4">
        <v>31.4</v>
      </c>
      <c r="T143" s="4">
        <v>31.88</v>
      </c>
      <c r="U143" s="4">
        <v>30.45</v>
      </c>
      <c r="V143" s="4">
        <v>36.450000000000003</v>
      </c>
      <c r="W143" s="4">
        <v>39.200000000000003</v>
      </c>
      <c r="X143" s="4">
        <v>42.78</v>
      </c>
      <c r="Y143" s="4">
        <v>37.619999999999997</v>
      </c>
      <c r="Z143" s="4">
        <v>43.76</v>
      </c>
      <c r="AA143" s="4">
        <v>44.32</v>
      </c>
      <c r="AB143" s="4">
        <v>49.2</v>
      </c>
      <c r="AC143" s="4">
        <v>50.87</v>
      </c>
      <c r="AD143" s="4">
        <v>49.61</v>
      </c>
      <c r="AE143" s="4">
        <v>60.07</v>
      </c>
      <c r="AF143" s="4">
        <v>55.16</v>
      </c>
      <c r="AG143" s="4">
        <v>55.89</v>
      </c>
      <c r="AH143" s="4">
        <v>51.17</v>
      </c>
      <c r="AI143" s="4">
        <v>55.28</v>
      </c>
      <c r="AJ143" s="4">
        <v>51.12</v>
      </c>
      <c r="AK143" s="4">
        <v>50.42</v>
      </c>
      <c r="AL143" s="4">
        <v>46.22</v>
      </c>
      <c r="AM143" s="4">
        <v>54.99</v>
      </c>
      <c r="AN143" s="4">
        <v>43.41</v>
      </c>
      <c r="AO143" s="4">
        <v>53.68</v>
      </c>
      <c r="AP143" s="4">
        <v>46.73</v>
      </c>
      <c r="AQ143" s="4">
        <v>48.11</v>
      </c>
      <c r="AR143" s="4">
        <v>45.74</v>
      </c>
      <c r="AS143" s="4">
        <v>40</v>
      </c>
      <c r="AT143" s="4">
        <v>40.46</v>
      </c>
      <c r="AU143" s="4">
        <v>40.14</v>
      </c>
      <c r="AV143" s="4">
        <v>39.06</v>
      </c>
      <c r="AW143" s="4">
        <v>37</v>
      </c>
      <c r="AX143" s="4">
        <v>37.83</v>
      </c>
      <c r="AY143" s="4">
        <v>37.450000000000003</v>
      </c>
      <c r="AZ143" s="4">
        <v>33.04</v>
      </c>
      <c r="BA143" s="4">
        <v>30.77</v>
      </c>
      <c r="BB143" s="4">
        <v>30.49</v>
      </c>
    </row>
    <row r="144" spans="1:54" x14ac:dyDescent="0.2">
      <c r="A144" s="4" t="s">
        <v>198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4">
        <v>65.78</v>
      </c>
      <c r="AS144" s="4">
        <v>65.89</v>
      </c>
      <c r="AT144" s="4">
        <v>62.24</v>
      </c>
      <c r="AU144" s="4">
        <v>66.180000000000007</v>
      </c>
      <c r="AV144" s="4">
        <v>62.02</v>
      </c>
      <c r="AW144" s="4">
        <v>61.21</v>
      </c>
      <c r="AX144" s="4">
        <v>62.82</v>
      </c>
      <c r="AY144" s="4">
        <v>59.62</v>
      </c>
      <c r="AZ144" s="4">
        <v>61.17</v>
      </c>
      <c r="BA144" s="4">
        <v>56.42</v>
      </c>
      <c r="BB144" s="4">
        <v>52.55</v>
      </c>
    </row>
    <row r="145" spans="1:54" x14ac:dyDescent="0.2">
      <c r="A145" s="4" t="s">
        <v>199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4">
        <v>58.38</v>
      </c>
      <c r="AL145" s="4">
        <v>57.37</v>
      </c>
      <c r="AM145" s="4">
        <v>56.87</v>
      </c>
      <c r="AN145" s="4">
        <v>60.47</v>
      </c>
      <c r="AO145" s="4">
        <v>57.56</v>
      </c>
      <c r="AP145" s="4">
        <v>63.79</v>
      </c>
      <c r="AQ145" s="4">
        <v>58.48</v>
      </c>
      <c r="AR145" s="4">
        <v>60.82</v>
      </c>
      <c r="AS145" s="4">
        <v>63.3</v>
      </c>
      <c r="AT145" s="4">
        <v>61.21</v>
      </c>
      <c r="AU145" s="4">
        <v>62.91</v>
      </c>
      <c r="AV145" s="4">
        <v>58.8</v>
      </c>
      <c r="AW145" s="4">
        <v>55.54</v>
      </c>
      <c r="AX145" s="4">
        <v>55.97</v>
      </c>
      <c r="AY145" s="4">
        <v>54.47</v>
      </c>
      <c r="AZ145" s="4">
        <v>52.27</v>
      </c>
      <c r="BA145" s="4">
        <v>51.07</v>
      </c>
      <c r="BB145" s="4">
        <v>48.75</v>
      </c>
    </row>
    <row r="146" spans="1:54" x14ac:dyDescent="0.2">
      <c r="A146" s="4" t="s">
        <v>200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4">
        <v>14.8</v>
      </c>
    </row>
    <row r="147" spans="1:54" x14ac:dyDescent="0.2">
      <c r="A147" s="4" t="s">
        <v>201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4">
        <v>3.5</v>
      </c>
    </row>
    <row r="148" spans="1:54" x14ac:dyDescent="0.2">
      <c r="A148" s="4" t="s">
        <v>202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4">
        <v>28.35</v>
      </c>
      <c r="AT148" s="4">
        <v>30.58</v>
      </c>
      <c r="AU148" s="4">
        <v>27.72</v>
      </c>
      <c r="AV148" s="4">
        <v>28.25</v>
      </c>
      <c r="AW148" s="4">
        <v>26.49</v>
      </c>
      <c r="AX148" s="4">
        <v>27.15</v>
      </c>
      <c r="AY148" s="4">
        <v>27.93</v>
      </c>
      <c r="AZ148" s="4">
        <v>25.25</v>
      </c>
      <c r="BA148" s="4">
        <v>25.75</v>
      </c>
      <c r="BB148" s="4">
        <v>24.88</v>
      </c>
    </row>
    <row r="149" spans="1:54" x14ac:dyDescent="0.2">
      <c r="A149" s="4" t="s">
        <v>203</v>
      </c>
      <c r="B149" s="6"/>
      <c r="C149" s="4">
        <v>7.16</v>
      </c>
      <c r="D149" s="4">
        <v>9.11</v>
      </c>
      <c r="E149" s="4">
        <v>9.18</v>
      </c>
      <c r="F149" s="4">
        <v>10.51</v>
      </c>
      <c r="G149" s="4">
        <v>12.11</v>
      </c>
      <c r="H149" s="4">
        <v>13.01</v>
      </c>
      <c r="I149" s="4">
        <v>13.43</v>
      </c>
      <c r="J149" s="4">
        <v>13.67</v>
      </c>
      <c r="K149" s="4">
        <v>14</v>
      </c>
      <c r="L149" s="4">
        <v>16.64</v>
      </c>
      <c r="M149" s="4">
        <v>17.079999999999998</v>
      </c>
      <c r="N149" s="4">
        <v>18.55</v>
      </c>
      <c r="O149" s="4">
        <v>18.38</v>
      </c>
      <c r="P149" s="4">
        <v>18.739999999999998</v>
      </c>
      <c r="Q149" s="4">
        <v>19.559999999999999</v>
      </c>
      <c r="R149" s="4">
        <v>20.25</v>
      </c>
      <c r="S149" s="4">
        <v>20.67</v>
      </c>
      <c r="T149" s="4">
        <v>21.94</v>
      </c>
      <c r="U149" s="4">
        <v>21.72</v>
      </c>
      <c r="V149" s="4">
        <v>22.24</v>
      </c>
      <c r="W149" s="4">
        <v>23.26</v>
      </c>
      <c r="X149" s="4">
        <v>23.97</v>
      </c>
      <c r="Y149" s="4">
        <v>24.94</v>
      </c>
      <c r="Z149" s="4">
        <v>26.22</v>
      </c>
      <c r="AA149" s="4">
        <v>28.71</v>
      </c>
      <c r="AB149" s="4">
        <v>28.75</v>
      </c>
      <c r="AC149" s="4">
        <v>30.17</v>
      </c>
      <c r="AD149" s="4">
        <v>31.97</v>
      </c>
      <c r="AE149" s="4">
        <v>33.340000000000003</v>
      </c>
      <c r="AF149" s="4">
        <v>33.25</v>
      </c>
      <c r="AG149" s="4">
        <v>35.64</v>
      </c>
      <c r="AH149" s="4">
        <v>36.31</v>
      </c>
      <c r="AI149" s="4">
        <v>37.270000000000003</v>
      </c>
      <c r="AJ149" s="4">
        <v>39.369999999999997</v>
      </c>
      <c r="AK149" s="4">
        <v>39.89</v>
      </c>
      <c r="AL149" s="4">
        <v>40.270000000000003</v>
      </c>
      <c r="AM149" s="4">
        <v>42.56</v>
      </c>
      <c r="AN149" s="4">
        <v>44.56</v>
      </c>
      <c r="AO149" s="4">
        <v>45.31</v>
      </c>
      <c r="AP149" s="4">
        <v>45.6</v>
      </c>
      <c r="AQ149" s="4">
        <v>46.22</v>
      </c>
      <c r="AR149" s="4">
        <v>47.15</v>
      </c>
      <c r="AS149" s="4">
        <v>47.81</v>
      </c>
      <c r="AT149" s="4">
        <v>48.17</v>
      </c>
      <c r="AU149" s="4">
        <v>48.63</v>
      </c>
      <c r="AV149" s="4">
        <v>47</v>
      </c>
      <c r="AW149" s="4">
        <v>46.69</v>
      </c>
      <c r="AX149" s="4">
        <v>47.44</v>
      </c>
      <c r="AY149" s="4">
        <v>47.45</v>
      </c>
      <c r="AZ149" s="4">
        <v>46.01</v>
      </c>
      <c r="BA149" s="4">
        <v>46.67</v>
      </c>
      <c r="BB149" s="4">
        <v>45.1</v>
      </c>
    </row>
    <row r="150" spans="1:54" x14ac:dyDescent="0.2">
      <c r="A150" s="4" t="s">
        <v>204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4">
        <v>9.1</v>
      </c>
    </row>
    <row r="151" spans="1:54" x14ac:dyDescent="0.2">
      <c r="A151" s="4" t="s">
        <v>205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4">
        <v>0.9</v>
      </c>
    </row>
    <row r="152" spans="1:54" x14ac:dyDescent="0.2">
      <c r="A152" s="4" t="s">
        <v>206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4">
        <v>13.2</v>
      </c>
    </row>
    <row r="153" spans="1:54" x14ac:dyDescent="0.2">
      <c r="A153" s="4" t="s">
        <v>207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4">
        <v>9.3000000000000007</v>
      </c>
    </row>
    <row r="154" spans="1:54" x14ac:dyDescent="0.2">
      <c r="A154" s="4" t="s">
        <v>208</v>
      </c>
      <c r="B154" s="6"/>
      <c r="C154" s="4">
        <v>9</v>
      </c>
      <c r="D154" s="4">
        <v>8.67</v>
      </c>
      <c r="E154" s="4">
        <v>9.94</v>
      </c>
      <c r="F154" s="4">
        <v>10.25</v>
      </c>
      <c r="G154" s="4">
        <v>11.04</v>
      </c>
      <c r="H154" s="4">
        <v>11.02</v>
      </c>
      <c r="I154" s="4">
        <v>11.84</v>
      </c>
      <c r="J154" s="4">
        <v>13.44</v>
      </c>
      <c r="K154" s="4">
        <v>13.5</v>
      </c>
      <c r="L154" s="4">
        <v>14.25</v>
      </c>
      <c r="M154" s="4">
        <v>15.2</v>
      </c>
      <c r="N154" s="4">
        <v>15.75</v>
      </c>
      <c r="O154" s="4">
        <v>15.18</v>
      </c>
      <c r="P154" s="4">
        <v>16.73</v>
      </c>
      <c r="Q154" s="4">
        <v>17</v>
      </c>
      <c r="R154" s="4">
        <v>17.37</v>
      </c>
      <c r="S154" s="4">
        <v>18.3</v>
      </c>
      <c r="T154" s="4">
        <v>18.190000000000001</v>
      </c>
      <c r="U154" s="4">
        <v>19.84</v>
      </c>
      <c r="V154" s="4">
        <v>19.73</v>
      </c>
      <c r="W154" s="4">
        <v>21.67</v>
      </c>
      <c r="X154" s="4">
        <v>22.49</v>
      </c>
      <c r="Y154" s="4">
        <v>22.65</v>
      </c>
      <c r="Z154" s="4">
        <v>23.51</v>
      </c>
      <c r="AA154" s="4">
        <v>23.86</v>
      </c>
      <c r="AB154" s="4">
        <v>24.18</v>
      </c>
      <c r="AC154" s="4">
        <v>26.02</v>
      </c>
      <c r="AD154" s="4">
        <v>25.21</v>
      </c>
      <c r="AE154" s="4">
        <v>26.12</v>
      </c>
      <c r="AF154" s="4">
        <v>24.52</v>
      </c>
      <c r="AG154" s="4">
        <v>23.63</v>
      </c>
      <c r="AH154" s="4">
        <v>23.54</v>
      </c>
      <c r="AI154" s="4">
        <v>23.57</v>
      </c>
      <c r="AJ154" s="4">
        <v>24.4</v>
      </c>
      <c r="AK154" s="4">
        <v>24.42</v>
      </c>
      <c r="AL154" s="4">
        <v>22.63</v>
      </c>
      <c r="AM154" s="4">
        <v>23.61</v>
      </c>
      <c r="AN154" s="4">
        <v>23.87</v>
      </c>
      <c r="AO154" s="4">
        <v>22.56</v>
      </c>
      <c r="AP154" s="4">
        <v>23.65</v>
      </c>
      <c r="AQ154" s="4">
        <v>24.14</v>
      </c>
      <c r="AR154" s="4">
        <v>23.46</v>
      </c>
      <c r="AS154" s="4">
        <v>22.3</v>
      </c>
      <c r="AT154" s="4">
        <v>22.96</v>
      </c>
      <c r="AU154" s="4">
        <v>22.4</v>
      </c>
      <c r="AV154" s="4">
        <v>21.5</v>
      </c>
      <c r="AW154" s="4">
        <v>22.23</v>
      </c>
      <c r="AX154" s="4">
        <v>21.16</v>
      </c>
      <c r="AY154" s="4">
        <v>21.62</v>
      </c>
      <c r="AZ154" s="4">
        <v>20.9</v>
      </c>
      <c r="BA154" s="4">
        <v>20.63</v>
      </c>
      <c r="BB154" s="4">
        <v>20.27</v>
      </c>
    </row>
    <row r="155" spans="1:54" x14ac:dyDescent="0.2">
      <c r="A155" s="4" t="s">
        <v>209</v>
      </c>
      <c r="B155" s="6"/>
      <c r="C155" s="4">
        <v>23.61</v>
      </c>
      <c r="D155" s="4">
        <v>22.6</v>
      </c>
      <c r="E155" s="4">
        <v>25.06</v>
      </c>
      <c r="F155" s="4">
        <v>26.02</v>
      </c>
      <c r="G155" s="4">
        <v>27.28</v>
      </c>
      <c r="H155" s="4">
        <v>27.02</v>
      </c>
      <c r="I155" s="4">
        <v>29.16</v>
      </c>
      <c r="J155" s="4">
        <v>28.36</v>
      </c>
      <c r="K155" s="4">
        <v>31.61</v>
      </c>
      <c r="L155" s="4">
        <v>31.89</v>
      </c>
      <c r="M155" s="4">
        <v>31.92</v>
      </c>
      <c r="N155" s="4">
        <v>32.94</v>
      </c>
      <c r="O155" s="4">
        <v>35.76</v>
      </c>
      <c r="P155" s="4">
        <v>34.840000000000003</v>
      </c>
      <c r="Q155" s="4">
        <v>35.659999999999997</v>
      </c>
      <c r="R155" s="4">
        <v>38.590000000000003</v>
      </c>
      <c r="S155" s="4">
        <v>39.81</v>
      </c>
      <c r="T155" s="4">
        <v>40.04</v>
      </c>
      <c r="U155" s="4">
        <v>41.4</v>
      </c>
      <c r="V155" s="4">
        <v>41.07</v>
      </c>
      <c r="W155" s="4">
        <v>43.14</v>
      </c>
      <c r="X155" s="4">
        <v>43.25</v>
      </c>
      <c r="Y155" s="4">
        <v>45.39</v>
      </c>
      <c r="Z155" s="4">
        <v>46.17</v>
      </c>
      <c r="AA155" s="4">
        <v>48.6</v>
      </c>
      <c r="AB155" s="4">
        <v>47.86</v>
      </c>
      <c r="AC155" s="4">
        <v>48.89</v>
      </c>
      <c r="AD155" s="4">
        <v>48.78</v>
      </c>
      <c r="AE155" s="4">
        <v>49.48</v>
      </c>
      <c r="AF155" s="4">
        <v>48.04</v>
      </c>
      <c r="AG155" s="4">
        <v>48.62</v>
      </c>
      <c r="AH155" s="4">
        <v>49.3</v>
      </c>
      <c r="AI155" s="4">
        <v>49.83</v>
      </c>
      <c r="AJ155" s="4">
        <v>47.12</v>
      </c>
      <c r="AK155" s="4">
        <v>48.49</v>
      </c>
      <c r="AL155" s="4">
        <v>48.15</v>
      </c>
      <c r="AM155" s="4">
        <v>45.09</v>
      </c>
      <c r="AN155" s="4">
        <v>45.49</v>
      </c>
      <c r="AO155" s="4">
        <v>44.21</v>
      </c>
      <c r="AP155" s="4">
        <v>45.01</v>
      </c>
      <c r="AQ155" s="4">
        <v>44.41</v>
      </c>
      <c r="AR155" s="4">
        <v>44.07</v>
      </c>
      <c r="AS155" s="4">
        <v>43.11</v>
      </c>
      <c r="AT155" s="4">
        <v>41.63</v>
      </c>
      <c r="AU155" s="4">
        <v>37.26</v>
      </c>
      <c r="AV155" s="4">
        <v>37.4</v>
      </c>
      <c r="AW155" s="4">
        <v>36.729999999999997</v>
      </c>
      <c r="AX155" s="4">
        <v>36.86</v>
      </c>
      <c r="AY155" s="4">
        <v>33.630000000000003</v>
      </c>
      <c r="AZ155" s="4">
        <v>35.42</v>
      </c>
      <c r="BA155" s="4">
        <v>34.71</v>
      </c>
      <c r="BB155" s="4">
        <v>31.85</v>
      </c>
    </row>
    <row r="156" spans="1:54" x14ac:dyDescent="0.2">
      <c r="A156" s="4" t="s">
        <v>210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4">
        <v>30.5</v>
      </c>
    </row>
    <row r="157" spans="1:54" x14ac:dyDescent="0.2">
      <c r="A157" s="4" t="s">
        <v>211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4">
        <v>17.05</v>
      </c>
      <c r="AH157" s="4">
        <v>16.77</v>
      </c>
      <c r="AI157" s="6"/>
      <c r="AJ157" s="6"/>
      <c r="AK157" s="4">
        <v>17.62</v>
      </c>
      <c r="AL157" s="4">
        <v>19.309999999999999</v>
      </c>
      <c r="AM157" s="4">
        <v>20.77</v>
      </c>
      <c r="AN157" s="4">
        <v>20.66</v>
      </c>
      <c r="AO157" s="4">
        <v>21.25</v>
      </c>
      <c r="AP157" s="4">
        <v>14.66</v>
      </c>
      <c r="AQ157" s="4">
        <v>15.34</v>
      </c>
      <c r="AR157" s="4">
        <v>15.83</v>
      </c>
      <c r="AS157" s="4">
        <v>11.27</v>
      </c>
      <c r="AT157" s="4">
        <v>9.09</v>
      </c>
      <c r="AU157" s="4">
        <v>6.5</v>
      </c>
      <c r="AV157" s="4">
        <v>6.56</v>
      </c>
      <c r="AW157" s="4">
        <v>6.67</v>
      </c>
      <c r="AX157" s="4">
        <v>7.05</v>
      </c>
      <c r="AY157" s="4">
        <v>7.34</v>
      </c>
      <c r="AZ157" s="4">
        <v>4.82</v>
      </c>
      <c r="BA157" s="4">
        <v>5</v>
      </c>
      <c r="BB157" s="4">
        <v>6.48</v>
      </c>
    </row>
    <row r="158" spans="1:54" x14ac:dyDescent="0.2">
      <c r="A158" s="4" t="s">
        <v>212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4">
        <v>2</v>
      </c>
    </row>
    <row r="159" spans="1:54" x14ac:dyDescent="0.2">
      <c r="A159" s="4" t="s">
        <v>213</v>
      </c>
      <c r="B159" s="6"/>
      <c r="C159" s="6"/>
      <c r="D159" s="6"/>
      <c r="E159" s="6"/>
      <c r="F159" s="6"/>
      <c r="G159" s="6"/>
      <c r="H159" s="6"/>
      <c r="I159" s="4">
        <v>0.94</v>
      </c>
      <c r="J159" s="4">
        <v>1.01</v>
      </c>
      <c r="K159" s="4">
        <v>1.17</v>
      </c>
      <c r="L159" s="4">
        <v>1.1599999999999999</v>
      </c>
      <c r="M159" s="4">
        <v>1.1299999999999999</v>
      </c>
      <c r="N159" s="4">
        <v>1.59</v>
      </c>
      <c r="O159" s="4">
        <v>1.89</v>
      </c>
      <c r="P159" s="4">
        <v>1.8</v>
      </c>
      <c r="Q159" s="4">
        <v>2</v>
      </c>
      <c r="R159" s="4">
        <v>1.68</v>
      </c>
      <c r="S159" s="4">
        <v>1.75</v>
      </c>
      <c r="T159" s="4">
        <v>1.75</v>
      </c>
      <c r="U159" s="4">
        <v>1.94</v>
      </c>
      <c r="V159" s="4">
        <v>2.5499999999999998</v>
      </c>
      <c r="W159" s="4">
        <v>2.6</v>
      </c>
      <c r="X159" s="4">
        <v>2.2400000000000002</v>
      </c>
      <c r="Y159" s="4">
        <v>3.51</v>
      </c>
      <c r="Z159" s="4">
        <v>3.8</v>
      </c>
      <c r="AA159" s="4">
        <v>4.55</v>
      </c>
      <c r="AB159" s="4">
        <v>3.13</v>
      </c>
      <c r="AC159" s="4">
        <v>3.83</v>
      </c>
      <c r="AD159" s="4">
        <v>4.25</v>
      </c>
      <c r="AE159" s="4">
        <v>5.14</v>
      </c>
      <c r="AF159" s="4">
        <v>5.44</v>
      </c>
      <c r="AG159" s="4">
        <v>5.5</v>
      </c>
      <c r="AH159" s="4">
        <v>6.21</v>
      </c>
      <c r="AI159" s="4">
        <v>5.68</v>
      </c>
      <c r="AJ159" s="4">
        <v>4.79</v>
      </c>
      <c r="AK159" s="4">
        <v>4.3099999999999996</v>
      </c>
      <c r="AL159" s="4">
        <v>4.17</v>
      </c>
      <c r="AM159" s="4">
        <v>5.0199999999999996</v>
      </c>
      <c r="AN159" s="6"/>
      <c r="AO159" s="6"/>
      <c r="AP159" s="4">
        <v>6.01</v>
      </c>
      <c r="AQ159" s="4">
        <v>6.53</v>
      </c>
      <c r="AR159" s="4">
        <v>6.43</v>
      </c>
      <c r="AS159" s="6"/>
      <c r="AT159" s="4">
        <v>7.41</v>
      </c>
      <c r="AU159" s="4">
        <v>8.11</v>
      </c>
      <c r="AV159" s="4">
        <v>8.14</v>
      </c>
      <c r="AW159" s="4">
        <v>7.85</v>
      </c>
      <c r="AX159" s="4">
        <v>9.0299999999999994</v>
      </c>
      <c r="AY159" s="4">
        <v>10.52</v>
      </c>
      <c r="AZ159" s="4">
        <v>13.18</v>
      </c>
      <c r="BA159" s="6"/>
      <c r="BB159" s="4">
        <v>15.92</v>
      </c>
    </row>
    <row r="160" spans="1:54" x14ac:dyDescent="0.2">
      <c r="A160" s="4" t="s">
        <v>214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4">
        <v>2.4</v>
      </c>
    </row>
    <row r="161" spans="1:54" x14ac:dyDescent="0.2">
      <c r="A161" s="4" t="s">
        <v>215</v>
      </c>
      <c r="B161" s="6"/>
      <c r="C161" s="4">
        <v>2.13</v>
      </c>
      <c r="D161" s="4">
        <v>3.2</v>
      </c>
      <c r="E161" s="4">
        <v>2.14</v>
      </c>
      <c r="F161" s="4">
        <v>4.79</v>
      </c>
      <c r="G161" s="4">
        <v>5.71</v>
      </c>
      <c r="H161" s="4">
        <v>5.95</v>
      </c>
      <c r="I161" s="4">
        <v>5.69</v>
      </c>
      <c r="J161" s="4">
        <v>8.39</v>
      </c>
      <c r="K161" s="6"/>
      <c r="L161" s="4">
        <v>9.39</v>
      </c>
      <c r="M161" s="4">
        <v>6.27</v>
      </c>
      <c r="N161" s="4">
        <v>14.31</v>
      </c>
      <c r="O161" s="4">
        <v>10.17</v>
      </c>
      <c r="P161" s="6"/>
      <c r="Q161" s="6"/>
      <c r="R161" s="4">
        <v>12.4</v>
      </c>
      <c r="S161" s="4">
        <v>11.98</v>
      </c>
      <c r="T161" s="4">
        <v>6.32</v>
      </c>
      <c r="U161" s="6"/>
      <c r="V161" s="4">
        <v>13.42</v>
      </c>
      <c r="W161" s="4">
        <v>14.68</v>
      </c>
      <c r="X161" s="4">
        <v>11.27</v>
      </c>
      <c r="Y161" s="4">
        <v>9.99</v>
      </c>
      <c r="Z161" s="4">
        <v>13.56</v>
      </c>
      <c r="AA161" s="4">
        <v>15.67</v>
      </c>
      <c r="AB161" s="4">
        <v>10.76</v>
      </c>
      <c r="AC161" s="4">
        <v>11.55</v>
      </c>
      <c r="AD161" s="4">
        <v>11.44</v>
      </c>
      <c r="AE161" s="4">
        <v>11.42</v>
      </c>
      <c r="AF161" s="4">
        <v>11.76</v>
      </c>
      <c r="AG161" s="4">
        <v>9.4</v>
      </c>
      <c r="AH161" s="4">
        <v>15.42</v>
      </c>
      <c r="AI161" s="4">
        <v>15.8</v>
      </c>
      <c r="AJ161" s="4">
        <v>15.39</v>
      </c>
      <c r="AK161" s="4">
        <v>14.81</v>
      </c>
      <c r="AL161" s="4">
        <v>17.97</v>
      </c>
      <c r="AM161" s="4">
        <v>19.96</v>
      </c>
      <c r="AN161" s="4">
        <v>21.64</v>
      </c>
      <c r="AO161" s="4">
        <v>15.4</v>
      </c>
      <c r="AP161" s="4">
        <v>13.26</v>
      </c>
      <c r="AQ161" s="4">
        <v>13.88</v>
      </c>
      <c r="AR161" s="4">
        <v>18.100000000000001</v>
      </c>
      <c r="AS161" s="4">
        <v>15.47</v>
      </c>
      <c r="AT161" s="4">
        <v>13.52</v>
      </c>
      <c r="AU161" s="4">
        <v>13.83</v>
      </c>
      <c r="AV161" s="4">
        <v>16.989999999999998</v>
      </c>
      <c r="AW161" s="4">
        <v>14.32</v>
      </c>
      <c r="AX161" s="4">
        <v>16.96</v>
      </c>
      <c r="AY161" s="4">
        <v>16.38</v>
      </c>
      <c r="AZ161" s="4">
        <v>14.96</v>
      </c>
      <c r="BA161" s="4">
        <v>16.88</v>
      </c>
      <c r="BB161" s="4">
        <v>14.89</v>
      </c>
    </row>
    <row r="162" spans="1:54" x14ac:dyDescent="0.2">
      <c r="A162" s="4" t="s">
        <v>216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4">
        <v>27.1</v>
      </c>
    </row>
    <row r="163" spans="1:54" x14ac:dyDescent="0.2">
      <c r="A163" s="4" t="s">
        <v>217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4">
        <v>44.1</v>
      </c>
    </row>
    <row r="164" spans="1:54" x14ac:dyDescent="0.2">
      <c r="A164" s="4" t="s">
        <v>218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4">
        <v>18.3</v>
      </c>
    </row>
    <row r="165" spans="1:54" x14ac:dyDescent="0.2">
      <c r="A165" s="4" t="s">
        <v>219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4">
        <v>3.3</v>
      </c>
    </row>
    <row r="166" spans="1:54" x14ac:dyDescent="0.2">
      <c r="A166" s="4" t="s">
        <v>220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4">
        <v>48.87</v>
      </c>
      <c r="AH166" s="4">
        <v>50.2</v>
      </c>
      <c r="AI166" s="6"/>
      <c r="AJ166" s="6"/>
      <c r="AK166" s="4">
        <v>54.49</v>
      </c>
      <c r="AL166" s="4">
        <v>56.44</v>
      </c>
      <c r="AM166" s="4">
        <v>59.25</v>
      </c>
      <c r="AN166" s="4">
        <v>61.7</v>
      </c>
      <c r="AO166" s="4">
        <v>63.28</v>
      </c>
      <c r="AP166" s="4">
        <v>63.5</v>
      </c>
      <c r="AQ166" s="4">
        <v>63.39</v>
      </c>
      <c r="AR166" s="4">
        <v>63.14</v>
      </c>
      <c r="AS166" s="4">
        <v>61.62</v>
      </c>
      <c r="AT166" s="4">
        <v>60.08</v>
      </c>
      <c r="AU166" s="4">
        <v>57.64</v>
      </c>
      <c r="AV166" s="4">
        <v>53.62</v>
      </c>
      <c r="AW166" s="4">
        <v>52.24</v>
      </c>
      <c r="AX166" s="4">
        <v>52.11</v>
      </c>
      <c r="AY166" s="4">
        <v>50.82</v>
      </c>
      <c r="AZ166" s="4">
        <v>50.64</v>
      </c>
      <c r="BA166" s="4">
        <v>48.05</v>
      </c>
      <c r="BB166" s="4">
        <v>47.16</v>
      </c>
    </row>
    <row r="167" spans="1:54" x14ac:dyDescent="0.2">
      <c r="A167" s="4" t="s">
        <v>221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4">
        <v>12.7</v>
      </c>
    </row>
    <row r="168" spans="1:54" x14ac:dyDescent="0.2">
      <c r="A168" s="4" t="s">
        <v>222</v>
      </c>
      <c r="B168" s="4">
        <v>38.19</v>
      </c>
      <c r="C168" s="4">
        <v>40.98</v>
      </c>
      <c r="D168" s="4">
        <v>43.74</v>
      </c>
      <c r="E168" s="4">
        <v>46.9</v>
      </c>
      <c r="F168" s="4">
        <v>50.31</v>
      </c>
      <c r="G168" s="4">
        <v>52.46</v>
      </c>
      <c r="H168" s="4">
        <v>55.08</v>
      </c>
      <c r="I168" s="4">
        <v>57.38</v>
      </c>
      <c r="J168" s="4">
        <v>58.89</v>
      </c>
      <c r="K168" s="4">
        <v>61.96</v>
      </c>
      <c r="L168" s="4">
        <v>63.72</v>
      </c>
      <c r="M168" s="4">
        <v>65.010000000000005</v>
      </c>
      <c r="N168" s="4">
        <v>66.849999999999994</v>
      </c>
      <c r="O168" s="4">
        <v>68.11</v>
      </c>
      <c r="P168" s="4">
        <v>69.31</v>
      </c>
      <c r="Q168" s="4">
        <v>70.84</v>
      </c>
      <c r="R168" s="4">
        <v>71.05</v>
      </c>
      <c r="S168" s="4">
        <v>72.819999999999993</v>
      </c>
      <c r="T168" s="4">
        <v>72.77</v>
      </c>
      <c r="U168" s="4">
        <v>73.959999999999994</v>
      </c>
      <c r="V168" s="4">
        <v>73.75</v>
      </c>
      <c r="W168" s="4">
        <v>73.38</v>
      </c>
      <c r="X168" s="4">
        <v>74.22</v>
      </c>
      <c r="Y168" s="4">
        <v>74.239999999999995</v>
      </c>
      <c r="Z168" s="4">
        <v>74.59</v>
      </c>
      <c r="AA168" s="4">
        <v>72.739999999999995</v>
      </c>
      <c r="AB168" s="4">
        <v>73.58</v>
      </c>
      <c r="AC168" s="4">
        <v>72.42</v>
      </c>
      <c r="AD168" s="4">
        <v>72.28</v>
      </c>
      <c r="AE168" s="4">
        <v>71.91</v>
      </c>
      <c r="AF168" s="4">
        <v>70.819999999999993</v>
      </c>
      <c r="AG168" s="4">
        <v>69.040000000000006</v>
      </c>
      <c r="AH168" s="4">
        <v>67.62</v>
      </c>
      <c r="AI168" s="4">
        <v>68.239999999999995</v>
      </c>
      <c r="AJ168" s="4">
        <v>66.58</v>
      </c>
      <c r="AK168" s="4">
        <v>65.900000000000006</v>
      </c>
      <c r="AL168" s="4">
        <v>63.42</v>
      </c>
      <c r="AM168" s="4">
        <v>61.71</v>
      </c>
      <c r="AN168" s="4">
        <v>60.96</v>
      </c>
      <c r="AO168" s="4">
        <v>58.56</v>
      </c>
      <c r="AP168" s="4">
        <v>57.43</v>
      </c>
      <c r="AQ168" s="4">
        <v>56.33</v>
      </c>
      <c r="AR168" s="4">
        <v>54.32</v>
      </c>
      <c r="AS168" s="4">
        <v>51.72</v>
      </c>
      <c r="AT168" s="4">
        <v>49.9</v>
      </c>
      <c r="AU168" s="4">
        <v>47.76</v>
      </c>
      <c r="AV168" s="4">
        <v>45.61</v>
      </c>
      <c r="AW168" s="4">
        <v>43.38</v>
      </c>
      <c r="AX168" s="4">
        <v>42.74</v>
      </c>
      <c r="AY168" s="4">
        <v>40.619999999999997</v>
      </c>
      <c r="AZ168" s="4">
        <v>39.229999999999997</v>
      </c>
      <c r="BA168" s="4">
        <v>38.15</v>
      </c>
      <c r="BB168" s="4">
        <v>37.58</v>
      </c>
    </row>
    <row r="169" spans="1:54" x14ac:dyDescent="0.2">
      <c r="A169" s="4" t="s">
        <v>223</v>
      </c>
      <c r="B169" s="4">
        <v>17.309999999999999</v>
      </c>
      <c r="C169" s="4">
        <v>18.47</v>
      </c>
      <c r="D169" s="4">
        <v>19.91</v>
      </c>
      <c r="E169" s="4">
        <v>21.66</v>
      </c>
      <c r="F169" s="4">
        <v>22.58</v>
      </c>
      <c r="G169" s="4">
        <v>24.08</v>
      </c>
      <c r="H169" s="4">
        <v>25.93</v>
      </c>
      <c r="I169" s="4">
        <v>27.05</v>
      </c>
      <c r="J169" s="4">
        <v>27.93</v>
      </c>
      <c r="K169" s="4">
        <v>29.32</v>
      </c>
      <c r="L169" s="4">
        <v>30.75</v>
      </c>
      <c r="M169" s="4">
        <v>32.270000000000003</v>
      </c>
      <c r="N169" s="4">
        <v>33.799999999999997</v>
      </c>
      <c r="O169" s="4">
        <v>34.92</v>
      </c>
      <c r="P169" s="4">
        <v>36.24</v>
      </c>
      <c r="Q169" s="4">
        <v>37.56</v>
      </c>
      <c r="R169" s="4">
        <v>39.130000000000003</v>
      </c>
      <c r="S169" s="4">
        <v>40.53</v>
      </c>
      <c r="T169" s="4">
        <v>43.08</v>
      </c>
      <c r="U169" s="4">
        <v>43.99</v>
      </c>
      <c r="V169" s="4">
        <v>45.33</v>
      </c>
      <c r="W169" s="4">
        <v>46.44</v>
      </c>
      <c r="X169" s="4">
        <v>48.11</v>
      </c>
      <c r="Y169" s="4">
        <v>48.76</v>
      </c>
      <c r="Z169" s="4">
        <v>49.99</v>
      </c>
      <c r="AA169" s="4">
        <v>50.68</v>
      </c>
      <c r="AB169" s="4">
        <v>51.76</v>
      </c>
      <c r="AC169" s="4">
        <v>52.84</v>
      </c>
      <c r="AD169" s="4">
        <v>53.85</v>
      </c>
      <c r="AE169" s="4">
        <v>54.24</v>
      </c>
      <c r="AF169" s="4">
        <v>55.24</v>
      </c>
      <c r="AG169" s="4">
        <v>55.2</v>
      </c>
      <c r="AH169" s="4">
        <v>55.88</v>
      </c>
      <c r="AI169" s="4">
        <v>55.53</v>
      </c>
      <c r="AJ169" s="4">
        <v>56.08</v>
      </c>
      <c r="AK169" s="4">
        <v>56.03</v>
      </c>
      <c r="AL169" s="4">
        <v>55.83</v>
      </c>
      <c r="AM169" s="4">
        <v>56.33</v>
      </c>
      <c r="AN169" s="4">
        <v>55.88</v>
      </c>
      <c r="AO169" s="4">
        <v>55.58</v>
      </c>
      <c r="AP169" s="4">
        <v>55.95</v>
      </c>
      <c r="AQ169" s="4">
        <v>55.28</v>
      </c>
      <c r="AR169" s="4">
        <v>54.22</v>
      </c>
      <c r="AS169" s="4">
        <v>54.07</v>
      </c>
      <c r="AT169" s="4">
        <v>52.74</v>
      </c>
      <c r="AU169" s="4">
        <v>51.66</v>
      </c>
      <c r="AV169" s="4">
        <v>50.56</v>
      </c>
      <c r="AW169" s="4">
        <v>49.37</v>
      </c>
      <c r="AX169" s="4">
        <v>48.49</v>
      </c>
      <c r="AY169" s="4">
        <v>46.54</v>
      </c>
      <c r="AZ169" s="4">
        <v>46.15</v>
      </c>
      <c r="BA169" s="4">
        <v>45.16</v>
      </c>
      <c r="BB169" s="4">
        <v>44.11</v>
      </c>
    </row>
    <row r="170" spans="1:54" x14ac:dyDescent="0.2">
      <c r="A170" s="4" t="s">
        <v>224</v>
      </c>
      <c r="B170" s="6"/>
      <c r="C170" s="6"/>
      <c r="D170" s="6"/>
      <c r="E170" s="6"/>
      <c r="F170" s="6"/>
      <c r="G170" s="4">
        <v>28.2</v>
      </c>
      <c r="H170" s="4">
        <v>35.92</v>
      </c>
      <c r="I170" s="4">
        <v>34.96</v>
      </c>
      <c r="J170" s="4">
        <v>32.299999999999997</v>
      </c>
      <c r="K170" s="4">
        <v>37.06</v>
      </c>
      <c r="L170" s="4">
        <v>38.28</v>
      </c>
      <c r="M170" s="6"/>
      <c r="N170" s="6"/>
      <c r="O170" s="4">
        <v>37.46</v>
      </c>
      <c r="P170" s="4">
        <v>41.85</v>
      </c>
      <c r="Q170" s="4">
        <v>41.85</v>
      </c>
      <c r="R170" s="4">
        <v>42.86</v>
      </c>
      <c r="S170" s="4">
        <v>44.97</v>
      </c>
      <c r="T170" s="4">
        <v>42.6</v>
      </c>
      <c r="U170" s="4">
        <v>42.94</v>
      </c>
      <c r="V170" s="4">
        <v>43.48</v>
      </c>
      <c r="W170" s="4">
        <v>45.16</v>
      </c>
      <c r="X170" s="4">
        <v>42.9</v>
      </c>
      <c r="Y170" s="4">
        <v>44.25</v>
      </c>
      <c r="Z170" s="4">
        <v>42.31</v>
      </c>
      <c r="AA170" s="4">
        <v>47.91</v>
      </c>
      <c r="AB170" s="4">
        <v>46.84</v>
      </c>
      <c r="AC170" s="4">
        <v>47.13</v>
      </c>
      <c r="AD170" s="4">
        <v>50.21</v>
      </c>
      <c r="AE170" s="6"/>
      <c r="AF170" s="4">
        <v>48.43</v>
      </c>
      <c r="AG170" s="4">
        <v>51.34</v>
      </c>
      <c r="AH170" s="4">
        <v>53.03</v>
      </c>
      <c r="AI170" s="4">
        <v>53.42</v>
      </c>
      <c r="AJ170" s="4">
        <v>54.05</v>
      </c>
      <c r="AK170" s="4">
        <v>53.16</v>
      </c>
      <c r="AL170" s="4">
        <v>55.25</v>
      </c>
      <c r="AM170" s="4">
        <v>55.76</v>
      </c>
      <c r="AN170" s="4">
        <v>56.99</v>
      </c>
      <c r="AO170" s="4">
        <v>52.42</v>
      </c>
      <c r="AP170" s="4">
        <v>56.25</v>
      </c>
      <c r="AQ170" s="6"/>
      <c r="AR170" s="6"/>
      <c r="AS170" s="4">
        <v>52.35</v>
      </c>
      <c r="AT170" s="4">
        <v>50</v>
      </c>
      <c r="AU170" s="4">
        <v>56.52</v>
      </c>
      <c r="AV170" s="4">
        <v>49.31</v>
      </c>
      <c r="AW170" s="4">
        <v>50.75</v>
      </c>
      <c r="AX170" s="4">
        <v>49.57</v>
      </c>
      <c r="AY170" s="4">
        <v>46.71</v>
      </c>
      <c r="AZ170" s="4">
        <v>48.15</v>
      </c>
      <c r="BA170" s="4">
        <v>47.91</v>
      </c>
      <c r="BB170" s="4">
        <v>46.16</v>
      </c>
    </row>
    <row r="171" spans="1:54" x14ac:dyDescent="0.2">
      <c r="A171" s="4" t="s">
        <v>225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4">
        <v>18.03</v>
      </c>
      <c r="AH171" s="4">
        <v>20.07</v>
      </c>
      <c r="AI171" s="6"/>
      <c r="AJ171" s="6"/>
      <c r="AK171" s="4">
        <v>19.72</v>
      </c>
      <c r="AL171" s="4">
        <v>22.85</v>
      </c>
      <c r="AM171" s="4">
        <v>24.59</v>
      </c>
      <c r="AN171" s="4">
        <v>21.21</v>
      </c>
      <c r="AO171" s="4">
        <v>22.29</v>
      </c>
      <c r="AP171" s="4">
        <v>20.3</v>
      </c>
      <c r="AQ171" s="4">
        <v>19.850000000000001</v>
      </c>
      <c r="AR171" s="4">
        <v>18.79</v>
      </c>
      <c r="AS171" s="4">
        <v>17.3</v>
      </c>
      <c r="AT171" s="4">
        <v>14.82</v>
      </c>
      <c r="AU171" s="4">
        <v>15.45</v>
      </c>
      <c r="AV171" s="4">
        <v>13.83</v>
      </c>
      <c r="AW171" s="4">
        <v>13.75</v>
      </c>
      <c r="AX171" s="4">
        <v>12.56</v>
      </c>
      <c r="AY171" s="4">
        <v>11.49</v>
      </c>
      <c r="AZ171" s="4">
        <v>10.93</v>
      </c>
      <c r="BA171" s="6"/>
      <c r="BB171" s="4">
        <v>10.98</v>
      </c>
    </row>
    <row r="172" spans="1:54" x14ac:dyDescent="0.2">
      <c r="A172" s="4" t="s">
        <v>226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4">
        <v>12.7</v>
      </c>
    </row>
    <row r="173" spans="1:54" x14ac:dyDescent="0.2">
      <c r="A173" s="4" t="s">
        <v>227</v>
      </c>
      <c r="B173" s="6"/>
      <c r="C173" s="6"/>
      <c r="D173" s="6"/>
      <c r="E173" s="6"/>
      <c r="F173" s="6"/>
      <c r="G173" s="4">
        <v>9.09</v>
      </c>
      <c r="H173" s="4">
        <v>9.9700000000000006</v>
      </c>
      <c r="I173" s="4">
        <v>8.52</v>
      </c>
      <c r="J173" s="4">
        <v>10.039999999999999</v>
      </c>
      <c r="K173" s="4">
        <v>9.81</v>
      </c>
      <c r="L173" s="4">
        <v>9.0399999999999991</v>
      </c>
      <c r="M173" s="4">
        <v>9.92</v>
      </c>
      <c r="N173" s="4">
        <v>11.28</v>
      </c>
      <c r="O173" s="4">
        <v>10.49</v>
      </c>
      <c r="P173" s="4">
        <v>12.22</v>
      </c>
      <c r="Q173" s="4">
        <v>13.18</v>
      </c>
      <c r="R173" s="4">
        <v>13.65</v>
      </c>
      <c r="S173" s="4">
        <v>11.81</v>
      </c>
      <c r="T173" s="4">
        <v>12.32</v>
      </c>
      <c r="U173" s="4">
        <v>12.01</v>
      </c>
      <c r="V173" s="4">
        <v>14.13</v>
      </c>
      <c r="W173" s="4">
        <v>14.27</v>
      </c>
      <c r="X173" s="4">
        <v>14.9</v>
      </c>
      <c r="Y173" s="4">
        <v>11.98</v>
      </c>
      <c r="Z173" s="4">
        <v>14.38</v>
      </c>
      <c r="AA173" s="4">
        <v>15.47</v>
      </c>
      <c r="AB173" s="4">
        <v>14.45</v>
      </c>
      <c r="AC173" s="4">
        <v>16.05</v>
      </c>
      <c r="AD173" s="4">
        <v>14.36</v>
      </c>
      <c r="AE173" s="4">
        <v>15.23</v>
      </c>
      <c r="AF173" s="4">
        <v>14.88</v>
      </c>
      <c r="AG173" s="4">
        <v>15.29</v>
      </c>
      <c r="AH173" s="4">
        <v>15.4</v>
      </c>
      <c r="AI173" s="4">
        <v>16.920000000000002</v>
      </c>
      <c r="AJ173" s="6"/>
      <c r="AK173" s="4">
        <v>15.53</v>
      </c>
      <c r="AL173" s="4">
        <v>15.12</v>
      </c>
      <c r="AM173" s="4">
        <v>17.13</v>
      </c>
      <c r="AN173" s="4">
        <v>17.09</v>
      </c>
      <c r="AO173" s="4">
        <v>15.82</v>
      </c>
      <c r="AP173" s="4">
        <v>18.760000000000002</v>
      </c>
      <c r="AQ173" s="6"/>
      <c r="AR173" s="4">
        <v>18.79</v>
      </c>
      <c r="AS173" s="4">
        <v>17.670000000000002</v>
      </c>
      <c r="AT173" s="4">
        <v>18.850000000000001</v>
      </c>
      <c r="AU173" s="6"/>
      <c r="AV173" s="4">
        <v>17.260000000000002</v>
      </c>
      <c r="AW173" s="4">
        <v>18.100000000000001</v>
      </c>
      <c r="AX173" s="4">
        <v>17.440000000000001</v>
      </c>
      <c r="AY173" s="4">
        <v>17.45</v>
      </c>
      <c r="AZ173" s="4">
        <v>16.41</v>
      </c>
      <c r="BA173" s="4">
        <v>17.18</v>
      </c>
      <c r="BB173" s="4">
        <v>16.86</v>
      </c>
    </row>
    <row r="174" spans="1:54" x14ac:dyDescent="0.2">
      <c r="A174" s="4" t="s">
        <v>228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4">
        <v>27.4</v>
      </c>
    </row>
    <row r="175" spans="1:54" x14ac:dyDescent="0.2">
      <c r="A175" s="4" t="s">
        <v>229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4">
        <v>3.8</v>
      </c>
    </row>
    <row r="176" spans="1:54" x14ac:dyDescent="0.2">
      <c r="A176" s="4" t="s">
        <v>230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4">
        <v>6.3</v>
      </c>
    </row>
    <row r="177" spans="1:54" x14ac:dyDescent="0.2">
      <c r="A177" s="4" t="s">
        <v>231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4">
        <v>12.1</v>
      </c>
    </row>
    <row r="178" spans="1:54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tr">
        <f>C4</f>
        <v xml:space="preserve">Lung cancer deaths per 100,000 male </v>
      </c>
      <c r="C1" s="80"/>
      <c r="D1" s="7"/>
      <c r="E1" s="8"/>
      <c r="F1" s="6"/>
    </row>
    <row r="2" spans="1:6" x14ac:dyDescent="0.2">
      <c r="A2" s="11"/>
      <c r="B2" s="12"/>
      <c r="C2" s="12"/>
      <c r="D2" s="16"/>
      <c r="E2" s="8"/>
      <c r="F2" s="6"/>
    </row>
    <row r="3" spans="1:6" x14ac:dyDescent="0.2">
      <c r="A3" s="11"/>
      <c r="B3" s="17" t="s">
        <v>12</v>
      </c>
      <c r="C3" s="18"/>
      <c r="D3" s="16"/>
      <c r="E3" s="8"/>
      <c r="F3" s="6"/>
    </row>
    <row r="4" spans="1:6" x14ac:dyDescent="0.2">
      <c r="A4" s="11"/>
      <c r="B4" s="19" t="s">
        <v>15</v>
      </c>
      <c r="C4" s="20" t="s">
        <v>17</v>
      </c>
      <c r="D4" s="21"/>
      <c r="E4" s="8"/>
      <c r="F4" s="6"/>
    </row>
    <row r="5" spans="1:6" x14ac:dyDescent="0.2">
      <c r="A5" s="11"/>
      <c r="B5" s="22" t="s">
        <v>21</v>
      </c>
      <c r="C5" s="23" t="s">
        <v>23</v>
      </c>
      <c r="D5" s="21"/>
      <c r="E5" s="8"/>
      <c r="F5" s="6"/>
    </row>
    <row r="6" spans="1:6" x14ac:dyDescent="0.2">
      <c r="A6" s="11"/>
      <c r="B6" s="22" t="s">
        <v>25</v>
      </c>
      <c r="C6" s="24"/>
      <c r="D6" s="21"/>
      <c r="E6" s="8"/>
      <c r="F6" s="6"/>
    </row>
    <row r="7" spans="1:6" x14ac:dyDescent="0.2">
      <c r="A7" s="11"/>
      <c r="B7" s="25"/>
      <c r="C7" s="26"/>
      <c r="D7" s="27"/>
      <c r="E7" s="8"/>
      <c r="F7" s="6"/>
    </row>
    <row r="8" spans="1:6" x14ac:dyDescent="0.2">
      <c r="A8" s="11"/>
      <c r="B8" s="28" t="s">
        <v>31</v>
      </c>
      <c r="C8" s="29"/>
      <c r="D8" s="30"/>
      <c r="E8" s="31"/>
      <c r="F8" s="6"/>
    </row>
    <row r="9" spans="1:6" x14ac:dyDescent="0.2">
      <c r="A9" s="11"/>
      <c r="B9" s="32" t="s">
        <v>37</v>
      </c>
      <c r="C9" s="20" t="s">
        <v>39</v>
      </c>
      <c r="D9" s="33"/>
      <c r="E9" s="31"/>
      <c r="F9" s="6"/>
    </row>
    <row r="10" spans="1:6" x14ac:dyDescent="0.2">
      <c r="A10" s="11"/>
      <c r="B10" s="34" t="s">
        <v>41</v>
      </c>
      <c r="C10" s="35" t="str">
        <f>HYPERLINK("http://www.iarc.fr/", "http://www.iarc.fr/")</f>
        <v>http://www.iarc.fr/</v>
      </c>
      <c r="D10" s="33"/>
      <c r="E10" s="31"/>
      <c r="F10" s="6"/>
    </row>
    <row r="11" spans="1:6" x14ac:dyDescent="0.2">
      <c r="A11" s="11"/>
      <c r="B11" s="34" t="s">
        <v>47</v>
      </c>
      <c r="C11" s="23" t="s">
        <v>48</v>
      </c>
      <c r="D11" s="33"/>
      <c r="E11" s="31"/>
      <c r="F11" s="6"/>
    </row>
    <row r="12" spans="1:6" x14ac:dyDescent="0.2">
      <c r="A12" s="11"/>
      <c r="B12" s="34" t="s">
        <v>50</v>
      </c>
      <c r="C12" s="35" t="str">
        <f>HYPERLINK("http://www-dep.iarc.fr/", "http://www-dep.iarc.fr/")</f>
        <v>http://www-dep.iarc.fr/</v>
      </c>
      <c r="D12" s="33"/>
      <c r="E12" s="31"/>
      <c r="F12" s="6"/>
    </row>
    <row r="13" spans="1:6" x14ac:dyDescent="0.2">
      <c r="A13" s="11"/>
      <c r="B13" s="36"/>
      <c r="C13" s="37"/>
      <c r="D13" s="30"/>
      <c r="E13" s="31"/>
      <c r="F13" s="6"/>
    </row>
    <row r="14" spans="1:6" x14ac:dyDescent="0.2">
      <c r="A14" s="11"/>
      <c r="B14" s="28" t="s">
        <v>56</v>
      </c>
      <c r="C14" s="29"/>
      <c r="D14" s="30"/>
      <c r="E14" s="31"/>
      <c r="F14" s="6"/>
    </row>
    <row r="15" spans="1:6" x14ac:dyDescent="0.2">
      <c r="A15" s="11"/>
      <c r="B15" s="32" t="s">
        <v>58</v>
      </c>
      <c r="C15" s="38" t="s">
        <v>59</v>
      </c>
      <c r="D15" s="33"/>
      <c r="E15" s="31"/>
      <c r="F15" s="6"/>
    </row>
    <row r="16" spans="1:6" x14ac:dyDescent="0.2">
      <c r="A16" s="11"/>
      <c r="B16" s="30"/>
      <c r="C16" s="39"/>
      <c r="D16" s="33"/>
      <c r="E16" s="31"/>
      <c r="F16" s="6"/>
    </row>
    <row r="17" spans="1:6" ht="24.75" customHeight="1" x14ac:dyDescent="0.2">
      <c r="A17" s="11"/>
      <c r="B17" s="34" t="s">
        <v>62</v>
      </c>
      <c r="C17" s="40" t="s">
        <v>63</v>
      </c>
      <c r="D17" s="33"/>
      <c r="E17" s="31"/>
      <c r="F17" s="6"/>
    </row>
    <row r="18" spans="1:6" x14ac:dyDescent="0.2">
      <c r="A18" s="11"/>
      <c r="B18" s="30"/>
      <c r="C18" s="41"/>
      <c r="D18" s="33"/>
      <c r="E18" s="31"/>
      <c r="F18" s="6"/>
    </row>
    <row r="19" spans="1:6" x14ac:dyDescent="0.2">
      <c r="A19" s="11"/>
      <c r="B19" s="30"/>
      <c r="C19" s="42" t="s">
        <v>66</v>
      </c>
      <c r="D19" s="33"/>
      <c r="E19" s="31"/>
      <c r="F19" s="6"/>
    </row>
    <row r="20" spans="1:6" x14ac:dyDescent="0.2">
      <c r="A20" s="11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6"/>
    </row>
    <row r="21" spans="1:6" x14ac:dyDescent="0.2">
      <c r="A21" s="11"/>
      <c r="B21" s="30"/>
      <c r="C21" s="46" t="s">
        <v>73</v>
      </c>
      <c r="D21" s="33"/>
      <c r="E21" s="31"/>
      <c r="F21" s="6"/>
    </row>
    <row r="22" spans="1:6" x14ac:dyDescent="0.2">
      <c r="A22" s="11"/>
      <c r="B22" s="30"/>
      <c r="C22" s="50" t="s">
        <v>79</v>
      </c>
      <c r="D22" s="33"/>
      <c r="E22" s="31"/>
      <c r="F22" s="6"/>
    </row>
    <row r="23" spans="1:6" x14ac:dyDescent="0.2">
      <c r="A23" s="11"/>
      <c r="B23" s="30"/>
      <c r="C23" s="41"/>
      <c r="D23" s="33"/>
      <c r="E23" s="31"/>
      <c r="F23" s="6"/>
    </row>
    <row r="24" spans="1:6" x14ac:dyDescent="0.2">
      <c r="A24" s="11"/>
      <c r="B24" s="30"/>
      <c r="C24" s="42" t="s">
        <v>86</v>
      </c>
      <c r="D24" s="33"/>
      <c r="E24" s="31"/>
      <c r="F24" s="6"/>
    </row>
    <row r="25" spans="1:6" x14ac:dyDescent="0.2">
      <c r="A25" s="11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6"/>
    </row>
    <row r="26" spans="1:6" x14ac:dyDescent="0.2">
      <c r="A26" s="11"/>
      <c r="B26" s="30"/>
      <c r="C26" s="46" t="s">
        <v>90</v>
      </c>
      <c r="D26" s="33"/>
      <c r="E26" s="31"/>
      <c r="F26" s="6"/>
    </row>
    <row r="27" spans="1:6" x14ac:dyDescent="0.2">
      <c r="A27" s="11"/>
      <c r="B27" s="30"/>
      <c r="C27" s="50" t="s">
        <v>79</v>
      </c>
      <c r="D27" s="33"/>
      <c r="E27" s="31"/>
      <c r="F27" s="6"/>
    </row>
    <row r="28" spans="1:6" x14ac:dyDescent="0.2">
      <c r="A28" s="11"/>
      <c r="B28" s="30"/>
      <c r="C28" s="41"/>
      <c r="D28" s="33"/>
      <c r="E28" s="31"/>
      <c r="F28" s="6"/>
    </row>
    <row r="29" spans="1:6" x14ac:dyDescent="0.2">
      <c r="A29" s="11"/>
      <c r="B29" s="30"/>
      <c r="C29" s="53" t="s">
        <v>92</v>
      </c>
      <c r="D29" s="33"/>
      <c r="E29" s="31"/>
      <c r="F29" s="6"/>
    </row>
    <row r="30" spans="1:6" x14ac:dyDescent="0.2">
      <c r="A30" s="11"/>
      <c r="B30" s="30"/>
      <c r="C30" s="46" t="s">
        <v>98</v>
      </c>
      <c r="D30" s="33"/>
      <c r="E30" s="31"/>
      <c r="F30" s="6"/>
    </row>
    <row r="31" spans="1:6" x14ac:dyDescent="0.2">
      <c r="A31" s="11"/>
      <c r="B31" s="30"/>
      <c r="C31" s="46" t="s">
        <v>100</v>
      </c>
      <c r="D31" s="33"/>
      <c r="E31" s="31"/>
      <c r="F31" s="6"/>
    </row>
    <row r="32" spans="1:6" x14ac:dyDescent="0.2">
      <c r="A32" s="11"/>
      <c r="B32" s="30"/>
      <c r="C32" s="46" t="s">
        <v>101</v>
      </c>
      <c r="D32" s="33"/>
      <c r="E32" s="31"/>
      <c r="F32" s="6"/>
    </row>
    <row r="33" spans="1:6" x14ac:dyDescent="0.2">
      <c r="A33" s="11"/>
      <c r="B33" s="30"/>
      <c r="C33" s="46" t="s">
        <v>103</v>
      </c>
      <c r="D33" s="33"/>
      <c r="E33" s="31"/>
      <c r="F33" s="6"/>
    </row>
    <row r="34" spans="1:6" x14ac:dyDescent="0.2">
      <c r="A34" s="11"/>
      <c r="B34" s="30"/>
      <c r="C34" s="46" t="s">
        <v>104</v>
      </c>
      <c r="D34" s="33"/>
      <c r="E34" s="31"/>
      <c r="F34" s="6"/>
    </row>
    <row r="35" spans="1:6" x14ac:dyDescent="0.2">
      <c r="A35" s="11"/>
      <c r="B35" s="30"/>
      <c r="C35" s="46" t="s">
        <v>105</v>
      </c>
      <c r="D35" s="33"/>
      <c r="E35" s="31"/>
      <c r="F35" s="6"/>
    </row>
    <row r="36" spans="1:6" x14ac:dyDescent="0.2">
      <c r="A36" s="11"/>
      <c r="B36" s="30"/>
      <c r="C36" s="46" t="s">
        <v>107</v>
      </c>
      <c r="D36" s="33"/>
      <c r="E36" s="31"/>
      <c r="F36" s="6"/>
    </row>
    <row r="37" spans="1:6" x14ac:dyDescent="0.2">
      <c r="A37" s="11"/>
      <c r="B37" s="30"/>
      <c r="C37" s="46" t="s">
        <v>108</v>
      </c>
      <c r="D37" s="33"/>
      <c r="E37" s="31"/>
      <c r="F37" s="6"/>
    </row>
    <row r="38" spans="1:6" x14ac:dyDescent="0.2">
      <c r="A38" s="11"/>
      <c r="B38" s="30"/>
      <c r="C38" s="57" t="s">
        <v>109</v>
      </c>
      <c r="D38" s="33"/>
      <c r="E38" s="31"/>
      <c r="F38" s="6"/>
    </row>
    <row r="39" spans="1:6" x14ac:dyDescent="0.2">
      <c r="A39" s="60"/>
      <c r="B39" s="29"/>
      <c r="C39" s="64"/>
      <c r="D39" s="65"/>
      <c r="E39" s="31"/>
      <c r="F39" s="6"/>
    </row>
    <row r="40" spans="1:6" x14ac:dyDescent="0.2">
      <c r="A40" s="61"/>
      <c r="B40" s="61"/>
      <c r="C40" s="61"/>
      <c r="D40" s="61"/>
      <c r="E40" s="6"/>
      <c r="F40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3" t="s">
        <v>0</v>
      </c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9"/>
      <c r="V1" s="9"/>
      <c r="W1" s="9"/>
      <c r="X1" s="10"/>
      <c r="Y1" s="6"/>
    </row>
    <row r="2" spans="1:25" ht="12.75" customHeight="1" x14ac:dyDescent="0.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  <c r="Y2" s="6"/>
    </row>
    <row r="3" spans="1:25" ht="12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  <c r="Y3" s="6"/>
    </row>
    <row r="4" spans="1:25" ht="12.75" customHeight="1" x14ac:dyDescent="0.2">
      <c r="A4" s="10"/>
      <c r="B4" s="10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  <c r="Y4" s="6"/>
    </row>
    <row r="5" spans="1:25" ht="12.75" customHeight="1" x14ac:dyDescent="0.2">
      <c r="A5" s="10"/>
      <c r="B5" s="10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0"/>
      <c r="W5" s="10"/>
      <c r="X5" s="10"/>
      <c r="Y5" s="6"/>
    </row>
    <row r="6" spans="1:25" ht="12.75" customHeight="1" x14ac:dyDescent="0.2">
      <c r="A6" s="10"/>
      <c r="B6" s="10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  <c r="Y6" s="6"/>
    </row>
    <row r="7" spans="1:25" ht="12.75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  <c r="Y7" s="6"/>
    </row>
    <row r="8" spans="1:25" ht="12.7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  <c r="Y8" s="6"/>
    </row>
    <row r="9" spans="1:25" ht="12.75" customHeight="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  <c r="Y9" s="6"/>
    </row>
    <row r="10" spans="1:25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5"/>
      <c r="W10" s="10"/>
      <c r="X10" s="10"/>
      <c r="Y10" s="6"/>
    </row>
    <row r="11" spans="1:25" ht="12.75" customHeight="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  <c r="Y11" s="6"/>
    </row>
    <row r="12" spans="1:25" ht="12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  <c r="Y12" s="6"/>
    </row>
    <row r="13" spans="1:25" ht="12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  <c r="Y13" s="6"/>
    </row>
    <row r="14" spans="1:25" ht="12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0"/>
      <c r="W14" s="10"/>
      <c r="X14" s="10"/>
      <c r="Y14" s="6"/>
    </row>
    <row r="15" spans="1:25" ht="12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5"/>
      <c r="W15" s="10"/>
      <c r="X15" s="10"/>
      <c r="Y15" s="6"/>
    </row>
    <row r="16" spans="1:25" ht="12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  <c r="Y16" s="6"/>
    </row>
    <row r="17" spans="1:25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0"/>
      <c r="W17" s="10"/>
      <c r="X17" s="10"/>
      <c r="Y17" s="6"/>
    </row>
    <row r="18" spans="1:25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5"/>
      <c r="W18" s="10"/>
      <c r="X18" s="10"/>
      <c r="Y18" s="6"/>
    </row>
    <row r="19" spans="1:25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  <c r="Y19" s="6"/>
    </row>
    <row r="20" spans="1:25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0"/>
      <c r="W20" s="10"/>
      <c r="X20" s="10"/>
      <c r="Y20" s="6"/>
    </row>
    <row r="21" spans="1:25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5"/>
      <c r="W21" s="10"/>
      <c r="X21" s="10"/>
      <c r="Y21" s="6"/>
    </row>
    <row r="22" spans="1:25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0"/>
      <c r="W22" s="10"/>
      <c r="X22" s="10"/>
      <c r="Y22" s="6"/>
    </row>
    <row r="23" spans="1:25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5"/>
      <c r="W23" s="10"/>
      <c r="X23" s="10"/>
      <c r="Y23" s="6"/>
    </row>
    <row r="24" spans="1:25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  <c r="Y24" s="6"/>
    </row>
    <row r="25" spans="1:25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  <c r="Y25" s="6"/>
    </row>
    <row r="26" spans="1:25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  <c r="Y26" s="6"/>
    </row>
    <row r="27" spans="1:25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  <c r="Y27" s="6"/>
    </row>
    <row r="28" spans="1:25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  <c r="Y28" s="6"/>
    </row>
    <row r="29" spans="1:2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5"/>
      <c r="W29" s="10"/>
      <c r="X29" s="10"/>
      <c r="Y29" s="6"/>
    </row>
    <row r="30" spans="1: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  <c r="Y30" s="6"/>
    </row>
    <row r="31" spans="1:2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6"/>
    </row>
    <row r="32" spans="1:2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6"/>
    </row>
    <row r="33" spans="1:25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5"/>
      <c r="W33" s="10"/>
      <c r="X33" s="10"/>
      <c r="Y33" s="6"/>
    </row>
    <row r="34" spans="1:2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0"/>
      <c r="W34" s="10"/>
      <c r="X34" s="10"/>
      <c r="Y34" s="6"/>
    </row>
    <row r="35" spans="1:2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5"/>
      <c r="W35" s="10"/>
      <c r="X35" s="10"/>
      <c r="Y35" s="6"/>
    </row>
    <row r="36" spans="1:2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  <c r="Y36" s="6"/>
    </row>
    <row r="37" spans="1:2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0"/>
      <c r="W37" s="10"/>
      <c r="X37" s="10"/>
      <c r="Y37" s="6"/>
    </row>
    <row r="38" spans="1:2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  <c r="Y38" s="6"/>
    </row>
    <row r="39" spans="1:2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  <c r="Y39" s="6"/>
    </row>
    <row r="40" spans="1:2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  <c r="Y40" s="6"/>
    </row>
    <row r="41" spans="1:2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  <c r="Y41" s="6"/>
    </row>
    <row r="42" spans="1:2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5"/>
      <c r="W42" s="10"/>
      <c r="X42" s="10"/>
      <c r="Y42" s="6"/>
    </row>
    <row r="43" spans="1: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  <c r="Y43" s="6"/>
    </row>
    <row r="44" spans="1:2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  <c r="Y44" s="6"/>
    </row>
    <row r="45" spans="1:2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  <c r="Y45" s="6"/>
    </row>
    <row r="46" spans="1:2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0"/>
      <c r="W46" s="10"/>
      <c r="X46" s="10"/>
      <c r="Y46" s="6"/>
    </row>
    <row r="47" spans="1:2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5"/>
      <c r="W47" s="10"/>
      <c r="X47" s="10"/>
      <c r="Y47" s="6"/>
    </row>
    <row r="48" spans="1:2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  <c r="Y48" s="6"/>
    </row>
    <row r="49" spans="1:2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0"/>
      <c r="W49" s="10"/>
      <c r="X49" s="10"/>
      <c r="Y49" s="6"/>
    </row>
    <row r="50" spans="1:2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5"/>
      <c r="W50" s="10"/>
      <c r="X50" s="10"/>
      <c r="Y50" s="6"/>
    </row>
    <row r="51" spans="1:2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  <c r="Y51" s="6"/>
    </row>
    <row r="52" spans="1:2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0"/>
      <c r="W52" s="10"/>
      <c r="X52" s="10"/>
      <c r="Y52" s="6"/>
    </row>
    <row r="53" spans="1:2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5"/>
      <c r="W53" s="10"/>
      <c r="X53" s="10"/>
      <c r="Y53" s="6"/>
    </row>
    <row r="54" spans="1:2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0"/>
      <c r="W54" s="10"/>
      <c r="X54" s="10"/>
      <c r="Y54" s="6"/>
    </row>
    <row r="55" spans="1:2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5"/>
      <c r="W55" s="10"/>
      <c r="X55" s="10"/>
      <c r="Y55" s="6"/>
    </row>
    <row r="56" spans="1: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  <c r="Y56" s="6"/>
    </row>
    <row r="57" spans="1:2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  <c r="Y57" s="6"/>
    </row>
    <row r="58" spans="1:2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  <c r="Y58" s="6"/>
    </row>
    <row r="59" spans="1:2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  <c r="Y59" s="6"/>
    </row>
    <row r="60" spans="1:2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0"/>
      <c r="W60" s="10"/>
      <c r="X60" s="10"/>
      <c r="Y60" s="6"/>
    </row>
    <row r="61" spans="1:2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5"/>
      <c r="W61" s="10"/>
      <c r="X61" s="10"/>
      <c r="Y61" s="6"/>
    </row>
    <row r="62" spans="1:2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0"/>
      <c r="W62" s="10"/>
      <c r="X62" s="10"/>
      <c r="Y62" s="6"/>
    </row>
    <row r="63" spans="1:2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  <c r="Y63" s="6"/>
    </row>
    <row r="64" spans="1:2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  <c r="Y64" s="6"/>
    </row>
    <row r="65" spans="1:2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5"/>
      <c r="W65" s="10"/>
      <c r="X65" s="10"/>
      <c r="Y65" s="6"/>
    </row>
    <row r="66" spans="1:2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0"/>
      <c r="W66" s="10"/>
      <c r="X66" s="10"/>
      <c r="Y66" s="6"/>
    </row>
    <row r="67" spans="1:2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5"/>
      <c r="W67" s="10"/>
      <c r="X67" s="10"/>
      <c r="Y67" s="6"/>
    </row>
    <row r="68" spans="1:2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  <c r="Y68" s="6"/>
    </row>
    <row r="69" spans="1:2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0"/>
      <c r="W69" s="10"/>
      <c r="X69" s="10"/>
      <c r="Y69" s="6"/>
    </row>
    <row r="70" spans="1:2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  <c r="Y70" s="6"/>
    </row>
    <row r="71" spans="1:2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  <c r="Y71" s="6"/>
    </row>
    <row r="72" spans="1:2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  <c r="Y72" s="6"/>
    </row>
    <row r="73" spans="1:2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  <c r="Y73" s="6"/>
    </row>
    <row r="74" spans="1:2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5"/>
      <c r="W74" s="10"/>
      <c r="X74" s="10"/>
      <c r="Y74" s="6"/>
    </row>
    <row r="75" spans="1:2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  <c r="Y75" s="6"/>
    </row>
    <row r="76" spans="1:2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  <c r="Y76" s="6"/>
    </row>
    <row r="77" spans="1:2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  <c r="Y77" s="6"/>
    </row>
    <row r="78" spans="1:2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0"/>
      <c r="W78" s="10"/>
      <c r="X78" s="10"/>
      <c r="Y78" s="6"/>
    </row>
    <row r="79" spans="1:2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5"/>
      <c r="W79" s="10"/>
      <c r="X79" s="10"/>
      <c r="Y79" s="6"/>
    </row>
    <row r="80" spans="1:2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  <c r="Y80" s="6"/>
    </row>
    <row r="81" spans="1:2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0"/>
      <c r="W81" s="10"/>
      <c r="X81" s="10"/>
      <c r="Y81" s="6"/>
    </row>
    <row r="82" spans="1:2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5"/>
      <c r="W82" s="10"/>
      <c r="X82" s="10"/>
      <c r="Y82" s="6"/>
    </row>
    <row r="83" spans="1:2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  <c r="Y83" s="6"/>
    </row>
    <row r="84" spans="1: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0"/>
      <c r="W84" s="10"/>
      <c r="X84" s="10"/>
      <c r="Y84" s="6"/>
    </row>
    <row r="85" spans="1:2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5"/>
      <c r="W85" s="10"/>
      <c r="X85" s="10"/>
      <c r="Y85" s="6"/>
    </row>
    <row r="86" spans="1:2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0"/>
      <c r="W86" s="10"/>
      <c r="X86" s="10"/>
      <c r="Y86" s="6"/>
    </row>
    <row r="87" spans="1:2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5"/>
      <c r="W87" s="10"/>
      <c r="X87" s="10"/>
      <c r="Y87" s="6"/>
    </row>
    <row r="88" spans="1:2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  <c r="Y88" s="6"/>
    </row>
    <row r="89" spans="1:2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  <c r="Y89" s="6"/>
    </row>
    <row r="90" spans="1:2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  <c r="Y90" s="6"/>
    </row>
    <row r="91" spans="1:2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  <c r="Y91" s="6"/>
    </row>
    <row r="92" spans="1:2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0"/>
      <c r="W92" s="10"/>
      <c r="X92" s="10"/>
      <c r="Y92" s="6"/>
    </row>
    <row r="93" spans="1:2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5"/>
      <c r="W93" s="10"/>
      <c r="X93" s="10"/>
      <c r="Y93" s="6"/>
    </row>
    <row r="94" spans="1:2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0"/>
      <c r="W94" s="10"/>
      <c r="X94" s="10"/>
      <c r="Y94" s="6"/>
    </row>
    <row r="95" spans="1:2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  <c r="Y95" s="6"/>
    </row>
    <row r="96" spans="1:2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  <c r="Y96" s="6"/>
    </row>
    <row r="97" spans="1: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5"/>
      <c r="W97" s="10"/>
      <c r="X97" s="10"/>
      <c r="Y97" s="6"/>
    </row>
    <row r="98" spans="1:2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0"/>
      <c r="W98" s="10"/>
      <c r="X98" s="10"/>
      <c r="Y98" s="6"/>
    </row>
    <row r="99" spans="1:2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5"/>
      <c r="W99" s="10"/>
      <c r="X99" s="10"/>
      <c r="Y99" s="6"/>
    </row>
    <row r="100" spans="1:2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5"/>
      <c r="V100" s="15"/>
      <c r="W100" s="10"/>
      <c r="X100" s="10"/>
      <c r="Y100" s="6"/>
    </row>
    <row r="101" spans="1:2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5"/>
      <c r="W101" s="10"/>
      <c r="X101" s="10"/>
      <c r="Y101" s="6"/>
    </row>
    <row r="102" spans="1:2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5"/>
      <c r="X102" s="10"/>
      <c r="Y102" s="6"/>
    </row>
    <row r="103" spans="1:2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6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6.1406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68</v>
      </c>
      <c r="B1" s="82"/>
      <c r="C1" s="82"/>
      <c r="D1" s="83"/>
      <c r="E1" s="31"/>
    </row>
    <row r="2" spans="1:5" x14ac:dyDescent="0.2">
      <c r="A2" s="11"/>
      <c r="B2" s="29"/>
      <c r="C2" s="44"/>
      <c r="D2" s="45"/>
      <c r="E2" s="31"/>
    </row>
    <row r="3" spans="1:5" ht="45.75" customHeight="1" x14ac:dyDescent="0.2">
      <c r="A3" s="47" t="s">
        <v>75</v>
      </c>
      <c r="B3" s="48" t="s">
        <v>80</v>
      </c>
      <c r="C3" s="49"/>
      <c r="D3" s="51" t="s">
        <v>84</v>
      </c>
      <c r="E3" s="31"/>
    </row>
    <row r="4" spans="1:5" ht="61.5" customHeight="1" x14ac:dyDescent="0.2">
      <c r="A4" s="47" t="s">
        <v>88</v>
      </c>
      <c r="B4" s="52" t="s">
        <v>89</v>
      </c>
      <c r="C4" s="49"/>
      <c r="D4" s="51" t="s">
        <v>94</v>
      </c>
      <c r="E4" s="31"/>
    </row>
    <row r="5" spans="1:5" ht="31.5" customHeight="1" x14ac:dyDescent="0.2">
      <c r="A5" s="47" t="s">
        <v>95</v>
      </c>
      <c r="B5" s="54" t="s">
        <v>96</v>
      </c>
      <c r="C5" s="49"/>
      <c r="D5" s="51" t="s">
        <v>102</v>
      </c>
      <c r="E5" s="31"/>
    </row>
    <row r="6" spans="1:5" ht="31.5" customHeight="1" x14ac:dyDescent="0.2">
      <c r="A6" s="55"/>
      <c r="B6" s="56"/>
      <c r="C6" s="58"/>
      <c r="D6" s="59"/>
      <c r="E6" s="31"/>
    </row>
    <row r="7" spans="1:5" x14ac:dyDescent="0.2">
      <c r="A7" s="61"/>
      <c r="B7" s="61"/>
      <c r="C7" s="61"/>
      <c r="D7" s="62"/>
      <c r="E7" s="6"/>
    </row>
    <row r="8" spans="1:5" x14ac:dyDescent="0.2">
      <c r="A8" s="6"/>
      <c r="B8" s="6"/>
      <c r="C8" s="6"/>
      <c r="D8" s="63"/>
      <c r="E8" s="6"/>
    </row>
    <row r="9" spans="1:5" x14ac:dyDescent="0.2">
      <c r="A9" s="6"/>
      <c r="B9" s="6"/>
      <c r="C9" s="6"/>
      <c r="D9" s="63"/>
      <c r="E9" s="6"/>
    </row>
    <row r="10" spans="1:5" x14ac:dyDescent="0.2">
      <c r="A10" s="6"/>
      <c r="B10" s="6"/>
      <c r="C10" s="6"/>
      <c r="D10" s="63"/>
      <c r="E10" s="6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">
        <v>134</v>
      </c>
      <c r="C1" s="80"/>
      <c r="D1" s="7"/>
      <c r="E1" s="8"/>
      <c r="F1" s="6"/>
    </row>
    <row r="2" spans="1:6" x14ac:dyDescent="0.2">
      <c r="A2" s="11"/>
      <c r="B2" s="12"/>
      <c r="C2" s="12"/>
      <c r="D2" s="16"/>
      <c r="E2" s="8"/>
      <c r="F2" s="6"/>
    </row>
    <row r="3" spans="1:6" x14ac:dyDescent="0.2">
      <c r="A3" s="11"/>
      <c r="B3" s="84" t="s">
        <v>138</v>
      </c>
      <c r="C3" s="85"/>
      <c r="D3" s="16"/>
      <c r="E3" s="8"/>
      <c r="F3" s="6"/>
    </row>
    <row r="4" spans="1:6" ht="24" customHeight="1" x14ac:dyDescent="0.2">
      <c r="A4" s="67"/>
      <c r="B4" s="68" t="s">
        <v>144</v>
      </c>
      <c r="C4" s="69" t="s">
        <v>146</v>
      </c>
      <c r="D4" s="70"/>
      <c r="E4" s="71"/>
      <c r="F4" s="72"/>
    </row>
    <row r="5" spans="1:6" ht="24" customHeight="1" x14ac:dyDescent="0.2">
      <c r="A5" s="67"/>
      <c r="B5" s="73" t="s">
        <v>151</v>
      </c>
      <c r="C5" s="74" t="s">
        <v>153</v>
      </c>
      <c r="D5" s="70"/>
      <c r="E5" s="71"/>
      <c r="F5" s="72"/>
    </row>
    <row r="6" spans="1:6" ht="24" customHeight="1" x14ac:dyDescent="0.2">
      <c r="A6" s="67"/>
      <c r="B6" s="73" t="s">
        <v>155</v>
      </c>
      <c r="C6" s="74" t="s">
        <v>156</v>
      </c>
      <c r="D6" s="70"/>
      <c r="E6" s="71"/>
      <c r="F6" s="72"/>
    </row>
    <row r="7" spans="1:6" ht="18" customHeight="1" x14ac:dyDescent="0.2">
      <c r="A7" s="67"/>
      <c r="B7" s="75"/>
      <c r="C7" s="76"/>
      <c r="D7" s="70"/>
      <c r="E7" s="71"/>
      <c r="F7" s="72"/>
    </row>
    <row r="8" spans="1:6" ht="13.5" customHeight="1" x14ac:dyDescent="0.2">
      <c r="A8" s="60"/>
      <c r="B8" s="77"/>
      <c r="C8" s="77"/>
      <c r="D8" s="78"/>
      <c r="E8" s="8"/>
      <c r="F8" s="6"/>
    </row>
    <row r="9" spans="1:6" ht="15" customHeight="1" x14ac:dyDescent="0.2">
      <c r="A9" s="61"/>
      <c r="B9" s="14"/>
      <c r="C9" s="14"/>
      <c r="D9" s="14"/>
      <c r="E9" s="10"/>
      <c r="F9" s="6"/>
    </row>
    <row r="10" spans="1:6" ht="13.5" customHeight="1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6" t="s">
        <v>136</v>
      </c>
      <c r="B1" s="66" t="s">
        <v>139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0"/>
      <c r="V1" s="10"/>
      <c r="W1" s="10"/>
      <c r="X1" s="10"/>
      <c r="Y1" s="6"/>
    </row>
    <row r="2" spans="1:25" ht="12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  <c r="Y2" s="6"/>
    </row>
    <row r="3" spans="1:25" ht="12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  <c r="Y3" s="6"/>
    </row>
    <row r="4" spans="1:25" ht="12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  <c r="Y4" s="6"/>
    </row>
    <row r="5" spans="1:25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5"/>
      <c r="W5" s="10"/>
      <c r="X5" s="10"/>
      <c r="Y5" s="6"/>
    </row>
    <row r="6" spans="1:25" ht="12.75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  <c r="Y6" s="6"/>
    </row>
    <row r="7" spans="1:25" ht="12.75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  <c r="Y7" s="6"/>
    </row>
    <row r="8" spans="1:25" ht="12.7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  <c r="Y8" s="6"/>
    </row>
    <row r="9" spans="1:25" ht="12.75" customHeight="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  <c r="Y9" s="6"/>
    </row>
    <row r="10" spans="1:25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0"/>
      <c r="W10" s="10"/>
      <c r="X10" s="10"/>
      <c r="Y10" s="6"/>
    </row>
    <row r="11" spans="1:25" ht="12.75" customHeight="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  <c r="Y11" s="6"/>
    </row>
    <row r="12" spans="1:25" ht="12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  <c r="Y12" s="6"/>
    </row>
    <row r="13" spans="1:25" ht="12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  <c r="Y13" s="6"/>
    </row>
    <row r="14" spans="1:25" ht="12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5"/>
      <c r="W14" s="10"/>
      <c r="X14" s="10"/>
      <c r="Y14" s="6"/>
    </row>
    <row r="15" spans="1:25" ht="12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0"/>
      <c r="W15" s="10"/>
      <c r="X15" s="10"/>
      <c r="Y15" s="6"/>
    </row>
    <row r="16" spans="1:25" ht="12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  <c r="Y16" s="6"/>
    </row>
    <row r="17" spans="1:25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5"/>
      <c r="W17" s="10"/>
      <c r="X17" s="10"/>
      <c r="Y17" s="6"/>
    </row>
    <row r="18" spans="1:25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0"/>
      <c r="W18" s="10"/>
      <c r="X18" s="10"/>
      <c r="Y18" s="6"/>
    </row>
    <row r="19" spans="1:25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  <c r="Y19" s="6"/>
    </row>
    <row r="20" spans="1:25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5"/>
      <c r="W20" s="10"/>
      <c r="X20" s="10"/>
      <c r="Y20" s="6"/>
    </row>
    <row r="21" spans="1:25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0"/>
      <c r="W21" s="10"/>
      <c r="X21" s="10"/>
      <c r="Y21" s="6"/>
    </row>
    <row r="22" spans="1:25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5"/>
      <c r="W22" s="10"/>
      <c r="X22" s="10"/>
      <c r="Y22" s="6"/>
    </row>
    <row r="23" spans="1:25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0"/>
      <c r="W23" s="10"/>
      <c r="X23" s="10"/>
      <c r="Y23" s="6"/>
    </row>
    <row r="24" spans="1:25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  <c r="Y24" s="6"/>
    </row>
    <row r="25" spans="1:25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  <c r="Y25" s="6"/>
    </row>
    <row r="26" spans="1:25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  <c r="Y26" s="6"/>
    </row>
    <row r="27" spans="1:25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  <c r="Y27" s="6"/>
    </row>
    <row r="28" spans="1:25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5"/>
      <c r="W28" s="10"/>
      <c r="X28" s="10"/>
      <c r="Y28" s="6"/>
    </row>
    <row r="29" spans="1:2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  <c r="Y29" s="6"/>
    </row>
    <row r="30" spans="1: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5"/>
      <c r="W30" s="10"/>
      <c r="X30" s="10"/>
      <c r="Y30" s="6"/>
    </row>
    <row r="31" spans="1:2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6"/>
    </row>
    <row r="32" spans="1:2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6"/>
    </row>
    <row r="33" spans="1:25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0"/>
      <c r="W33" s="10"/>
      <c r="X33" s="10"/>
      <c r="Y33" s="6"/>
    </row>
    <row r="34" spans="1:2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5"/>
      <c r="W34" s="10"/>
      <c r="X34" s="10"/>
      <c r="Y34" s="6"/>
    </row>
    <row r="35" spans="1:2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0"/>
      <c r="W35" s="10"/>
      <c r="X35" s="10"/>
      <c r="Y35" s="6"/>
    </row>
    <row r="36" spans="1:2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  <c r="Y36" s="6"/>
    </row>
    <row r="37" spans="1:2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5"/>
      <c r="W37" s="10"/>
      <c r="X37" s="10"/>
      <c r="Y37" s="6"/>
    </row>
    <row r="38" spans="1:2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  <c r="Y38" s="6"/>
    </row>
    <row r="39" spans="1:2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  <c r="Y39" s="6"/>
    </row>
    <row r="40" spans="1:2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  <c r="Y40" s="6"/>
    </row>
    <row r="41" spans="1:2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  <c r="Y41" s="6"/>
    </row>
    <row r="42" spans="1:2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0"/>
      <c r="W42" s="10"/>
      <c r="X42" s="10"/>
      <c r="Y42" s="6"/>
    </row>
    <row r="43" spans="1: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  <c r="Y43" s="6"/>
    </row>
    <row r="44" spans="1:2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  <c r="Y44" s="6"/>
    </row>
    <row r="45" spans="1:2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  <c r="Y45" s="6"/>
    </row>
    <row r="46" spans="1:2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5"/>
      <c r="W46" s="10"/>
      <c r="X46" s="10"/>
      <c r="Y46" s="6"/>
    </row>
    <row r="47" spans="1:2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0"/>
      <c r="W47" s="10"/>
      <c r="X47" s="10"/>
      <c r="Y47" s="6"/>
    </row>
    <row r="48" spans="1:2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  <c r="Y48" s="6"/>
    </row>
    <row r="49" spans="1:2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5"/>
      <c r="W49" s="10"/>
      <c r="X49" s="10"/>
      <c r="Y49" s="6"/>
    </row>
    <row r="50" spans="1:2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0"/>
      <c r="W50" s="10"/>
      <c r="X50" s="10"/>
      <c r="Y50" s="6"/>
    </row>
    <row r="51" spans="1:2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  <c r="Y51" s="6"/>
    </row>
    <row r="52" spans="1:2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5"/>
      <c r="W52" s="10"/>
      <c r="X52" s="10"/>
      <c r="Y52" s="6"/>
    </row>
    <row r="53" spans="1:2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0"/>
      <c r="W53" s="10"/>
      <c r="X53" s="10"/>
      <c r="Y53" s="6"/>
    </row>
    <row r="54" spans="1:2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5"/>
      <c r="W54" s="10"/>
      <c r="X54" s="10"/>
      <c r="Y54" s="6"/>
    </row>
    <row r="55" spans="1:2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0"/>
      <c r="W55" s="10"/>
      <c r="X55" s="10"/>
      <c r="Y55" s="6"/>
    </row>
    <row r="56" spans="1: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  <c r="Y56" s="6"/>
    </row>
    <row r="57" spans="1:2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  <c r="Y57" s="6"/>
    </row>
    <row r="58" spans="1:2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  <c r="Y58" s="6"/>
    </row>
    <row r="59" spans="1:2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  <c r="Y59" s="6"/>
    </row>
    <row r="60" spans="1:2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5"/>
      <c r="W60" s="10"/>
      <c r="X60" s="10"/>
      <c r="Y60" s="6"/>
    </row>
    <row r="61" spans="1:2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0"/>
      <c r="W61" s="10"/>
      <c r="X61" s="10"/>
      <c r="Y61" s="6"/>
    </row>
    <row r="62" spans="1:2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5"/>
      <c r="W62" s="10"/>
      <c r="X62" s="10"/>
      <c r="Y62" s="6"/>
    </row>
    <row r="63" spans="1:2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  <c r="Y63" s="6"/>
    </row>
    <row r="64" spans="1:2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  <c r="Y64" s="6"/>
    </row>
    <row r="65" spans="1:2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0"/>
      <c r="W65" s="10"/>
      <c r="X65" s="10"/>
      <c r="Y65" s="6"/>
    </row>
    <row r="66" spans="1:2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5"/>
      <c r="W66" s="10"/>
      <c r="X66" s="10"/>
      <c r="Y66" s="6"/>
    </row>
    <row r="67" spans="1:2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0"/>
      <c r="W67" s="10"/>
      <c r="X67" s="10"/>
      <c r="Y67" s="6"/>
    </row>
    <row r="68" spans="1:2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  <c r="Y68" s="6"/>
    </row>
    <row r="69" spans="1:2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5"/>
      <c r="W69" s="10"/>
      <c r="X69" s="10"/>
      <c r="Y69" s="6"/>
    </row>
    <row r="70" spans="1:2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  <c r="Y70" s="6"/>
    </row>
    <row r="71" spans="1:2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  <c r="Y71" s="6"/>
    </row>
    <row r="72" spans="1:2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  <c r="Y72" s="6"/>
    </row>
    <row r="73" spans="1:2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  <c r="Y73" s="6"/>
    </row>
    <row r="74" spans="1:2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0"/>
      <c r="W74" s="10"/>
      <c r="X74" s="10"/>
      <c r="Y74" s="6"/>
    </row>
    <row r="75" spans="1:2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  <c r="Y75" s="6"/>
    </row>
    <row r="76" spans="1:2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  <c r="Y76" s="6"/>
    </row>
    <row r="77" spans="1:2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  <c r="Y77" s="6"/>
    </row>
    <row r="78" spans="1:2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5"/>
      <c r="W78" s="10"/>
      <c r="X78" s="10"/>
      <c r="Y78" s="6"/>
    </row>
    <row r="79" spans="1:2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0"/>
      <c r="W79" s="10"/>
      <c r="X79" s="10"/>
      <c r="Y79" s="6"/>
    </row>
    <row r="80" spans="1:2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  <c r="Y80" s="6"/>
    </row>
    <row r="81" spans="1:2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5"/>
      <c r="W81" s="10"/>
      <c r="X81" s="10"/>
      <c r="Y81" s="6"/>
    </row>
    <row r="82" spans="1:2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0"/>
      <c r="W82" s="10"/>
      <c r="X82" s="10"/>
      <c r="Y82" s="6"/>
    </row>
    <row r="83" spans="1:2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  <c r="Y83" s="6"/>
    </row>
    <row r="84" spans="1: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5"/>
      <c r="W84" s="10"/>
      <c r="X84" s="10"/>
      <c r="Y84" s="6"/>
    </row>
    <row r="85" spans="1:2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0"/>
      <c r="W85" s="10"/>
      <c r="X85" s="10"/>
      <c r="Y85" s="6"/>
    </row>
    <row r="86" spans="1:2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5"/>
      <c r="W86" s="10"/>
      <c r="X86" s="10"/>
      <c r="Y86" s="6"/>
    </row>
    <row r="87" spans="1:2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0"/>
      <c r="W87" s="10"/>
      <c r="X87" s="10"/>
      <c r="Y87" s="6"/>
    </row>
    <row r="88" spans="1:2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  <c r="Y88" s="6"/>
    </row>
    <row r="89" spans="1:2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  <c r="Y89" s="6"/>
    </row>
    <row r="90" spans="1:2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  <c r="Y90" s="6"/>
    </row>
    <row r="91" spans="1:2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  <c r="Y91" s="6"/>
    </row>
    <row r="92" spans="1:2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5"/>
      <c r="W92" s="10"/>
      <c r="X92" s="10"/>
      <c r="Y92" s="6"/>
    </row>
    <row r="93" spans="1:2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0"/>
      <c r="W93" s="10"/>
      <c r="X93" s="10"/>
      <c r="Y93" s="6"/>
    </row>
    <row r="94" spans="1:2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5"/>
      <c r="W94" s="10"/>
      <c r="X94" s="10"/>
      <c r="Y94" s="6"/>
    </row>
    <row r="95" spans="1:2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  <c r="Y95" s="6"/>
    </row>
    <row r="96" spans="1:2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  <c r="Y96" s="6"/>
    </row>
    <row r="97" spans="1: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0"/>
      <c r="W97" s="10"/>
      <c r="X97" s="10"/>
      <c r="Y97" s="6"/>
    </row>
    <row r="98" spans="1:2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5"/>
      <c r="W98" s="10"/>
      <c r="X98" s="10"/>
      <c r="Y98" s="6"/>
    </row>
    <row r="99" spans="1:2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0"/>
      <c r="W99" s="10"/>
      <c r="X99" s="10"/>
      <c r="Y99" s="6"/>
    </row>
    <row r="100" spans="1:2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0"/>
      <c r="V100" s="15"/>
      <c r="W100" s="10"/>
      <c r="X100" s="10"/>
      <c r="Y100" s="6"/>
    </row>
    <row r="101" spans="1:2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5"/>
      <c r="V101" s="15"/>
      <c r="W101" s="10"/>
      <c r="X101" s="10"/>
      <c r="Y101" s="6"/>
    </row>
    <row r="102" spans="1:2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5"/>
      <c r="W102" s="10"/>
      <c r="X102" s="10"/>
      <c r="Y102" s="6"/>
    </row>
    <row r="103" spans="1:2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5"/>
      <c r="X103" s="10"/>
      <c r="Y103" s="6"/>
    </row>
    <row r="104" spans="1:2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6"/>
    </row>
    <row r="105" spans="1: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2018-06-10T21:34:38Z</dcterms:modified>
</cp:coreProperties>
</file>