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-1" sheetId="1" r:id="rId3"/>
    <sheet state="visible" name="table-2" sheetId="2" r:id="rId4"/>
  </sheets>
  <definedNames/>
  <calcPr/>
</workbook>
</file>

<file path=xl/sharedStrings.xml><?xml version="1.0" encoding="utf-8"?>
<sst xmlns="http://schemas.openxmlformats.org/spreadsheetml/2006/main" count="26" uniqueCount="15">
  <si>
    <t>Материал</t>
  </si>
  <si>
    <t>n</t>
  </si>
  <si>
    <t>fₙ, Гц</t>
  </si>
  <si>
    <t>L, м</t>
  </si>
  <si>
    <t>с, м/с</t>
  </si>
  <si>
    <t>ρ, кг/м³</t>
  </si>
  <si>
    <t>E, 10¹¹ Н/м²</t>
  </si>
  <si>
    <t>Медь</t>
  </si>
  <si>
    <t>Δfₙ, Гц</t>
  </si>
  <si>
    <t>ΔL, м</t>
  </si>
  <si>
    <t>Δс, м/с</t>
  </si>
  <si>
    <t>Δρ, кг/м³</t>
  </si>
  <si>
    <t>ΔE, 10¹¹ Н/м²</t>
  </si>
  <si>
    <t>Сталь</t>
  </si>
  <si>
    <t>Дюраль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</si>
</sst>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Font="1" applyNumberFormat="1"/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1.0</v>
      </c>
      <c r="C2" s="1">
        <v>3221.0</v>
      </c>
      <c r="D2" s="1">
        <v>0.6</v>
      </c>
      <c r="E2">
        <f t="shared" ref="E2:E7" si="1">C2*2*D2/B2</f>
        <v>3865.2</v>
      </c>
      <c r="F2" s="1">
        <v>8900.0</v>
      </c>
      <c r="G2" s="3">
        <f t="shared" ref="G2:G7" si="2">ROUND(F2*(E2^2)/(10^11),3)</f>
        <v>1.33</v>
      </c>
    </row>
    <row r="3">
      <c r="A3" s="1" t="s">
        <v>7</v>
      </c>
      <c r="B3" s="1">
        <v>3.0</v>
      </c>
      <c r="C3" s="1">
        <v>9655.0</v>
      </c>
      <c r="D3" s="1">
        <v>0.6</v>
      </c>
      <c r="E3">
        <f t="shared" si="1"/>
        <v>3862</v>
      </c>
      <c r="F3" s="1">
        <v>8900.0</v>
      </c>
      <c r="G3" s="3">
        <f t="shared" si="2"/>
        <v>1.327</v>
      </c>
    </row>
    <row r="4">
      <c r="A4" s="1" t="s">
        <v>13</v>
      </c>
      <c r="B4" s="1">
        <v>1.0</v>
      </c>
      <c r="C4" s="1">
        <v>4132.0</v>
      </c>
      <c r="D4" s="1">
        <v>0.6</v>
      </c>
      <c r="E4">
        <f t="shared" si="1"/>
        <v>4958.4</v>
      </c>
      <c r="F4" s="1">
        <v>7800.0</v>
      </c>
      <c r="G4" s="3">
        <f t="shared" si="2"/>
        <v>1.918</v>
      </c>
    </row>
    <row r="5">
      <c r="A5" s="1" t="s">
        <v>13</v>
      </c>
      <c r="B5" s="1">
        <v>3.0</v>
      </c>
      <c r="C5" s="1">
        <v>12383.0</v>
      </c>
      <c r="D5" s="1">
        <v>0.6</v>
      </c>
      <c r="E5">
        <f t="shared" si="1"/>
        <v>4953.2</v>
      </c>
      <c r="F5" s="1">
        <v>7800.0</v>
      </c>
      <c r="G5" s="3">
        <f t="shared" si="2"/>
        <v>1.914</v>
      </c>
    </row>
    <row r="6">
      <c r="A6" s="1" t="s">
        <v>14</v>
      </c>
      <c r="B6" s="1">
        <v>1.0</v>
      </c>
      <c r="C6" s="1">
        <v>4245.0</v>
      </c>
      <c r="D6" s="1">
        <v>0.6</v>
      </c>
      <c r="E6">
        <f t="shared" si="1"/>
        <v>5094</v>
      </c>
      <c r="F6" s="1">
        <v>2700.0</v>
      </c>
      <c r="G6" s="3">
        <f t="shared" si="2"/>
        <v>0.701</v>
      </c>
    </row>
    <row r="7">
      <c r="A7" s="1" t="s">
        <v>14</v>
      </c>
      <c r="B7" s="1">
        <v>3.0</v>
      </c>
      <c r="C7" s="1">
        <v>12709.0</v>
      </c>
      <c r="D7" s="1">
        <v>0.6</v>
      </c>
      <c r="E7">
        <f t="shared" si="1"/>
        <v>5083.6</v>
      </c>
      <c r="F7" s="1">
        <v>2700.0</v>
      </c>
      <c r="G7" s="3">
        <f t="shared" si="2"/>
        <v>0.698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2" width="2.14"/>
    <col customWidth="1" min="3" max="3" width="6.57"/>
    <col customWidth="1" min="4" max="4" width="6.86"/>
    <col customWidth="1" min="5" max="5" width="7.0"/>
    <col customWidth="1" min="6" max="6" width="8.43"/>
    <col customWidth="1" min="7" max="7" width="12.29"/>
  </cols>
  <sheetData>
    <row r="1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" t="s">
        <v>7</v>
      </c>
      <c r="B2" s="1">
        <v>1.0</v>
      </c>
      <c r="C2" s="1">
        <v>5.0</v>
      </c>
      <c r="D2" s="1">
        <v>5.0E-4</v>
      </c>
      <c r="E2" s="2">
        <f>'table-1'!E2*(D2/'table-1'!D2+C2/'table-1'!C2)</f>
        <v>9.221</v>
      </c>
      <c r="F2" s="1">
        <v>5.0</v>
      </c>
      <c r="G2" s="3">
        <f>'table-1'!G2*(F2/'table-1'!F2+E2/'table-1'!E2)</f>
        <v>0.003920100563</v>
      </c>
    </row>
    <row r="3">
      <c r="A3" s="1" t="s">
        <v>7</v>
      </c>
      <c r="B3" s="1">
        <v>3.0</v>
      </c>
      <c r="C3" s="1">
        <v>5.0</v>
      </c>
      <c r="D3" s="1">
        <v>5.0E-4</v>
      </c>
      <c r="E3" s="2">
        <f>'table-1'!E3*(D3/'table-1'!D3+C3/'table-1'!C3)</f>
        <v>5.218333333</v>
      </c>
      <c r="F3" s="1">
        <v>5.0</v>
      </c>
      <c r="G3" s="3">
        <f>'table-1'!G3*(F3/'table-1'!F3+E3/'table-1'!E3)</f>
        <v>0.002538547651</v>
      </c>
    </row>
    <row r="4">
      <c r="A4" s="1" t="s">
        <v>13</v>
      </c>
      <c r="B4" s="1">
        <v>1.0</v>
      </c>
      <c r="C4" s="1">
        <v>5.0</v>
      </c>
      <c r="D4" s="1">
        <v>5.0E-4</v>
      </c>
      <c r="E4" s="2">
        <f>'table-1'!E4*(D4/'table-1'!D4+C4/'table-1'!C4)</f>
        <v>10.132</v>
      </c>
      <c r="F4" s="1">
        <v>5.0</v>
      </c>
      <c r="G4" s="3">
        <f>'table-1'!G4*(F4/'table-1'!F4+E4/'table-1'!E4)</f>
        <v>0.005148730484</v>
      </c>
    </row>
    <row r="5">
      <c r="A5" s="1" t="s">
        <v>13</v>
      </c>
      <c r="B5" s="1">
        <v>3.0</v>
      </c>
      <c r="C5" s="1">
        <v>5.0</v>
      </c>
      <c r="D5" s="1">
        <v>5.0E-4</v>
      </c>
      <c r="E5" s="2">
        <f>'table-1'!E5*(D5/'table-1'!D5+C5/'table-1'!C5)</f>
        <v>6.127666667</v>
      </c>
      <c r="F5" s="1">
        <v>5.0</v>
      </c>
      <c r="G5" s="3">
        <f>'table-1'!G5*(F5/'table-1'!F5+E5/'table-1'!E5)</f>
        <v>0.003594756801</v>
      </c>
    </row>
    <row r="6">
      <c r="A6" s="1" t="s">
        <v>14</v>
      </c>
      <c r="B6" s="1">
        <v>1.0</v>
      </c>
      <c r="C6" s="1">
        <v>5.0</v>
      </c>
      <c r="D6" s="1">
        <v>5.0E-4</v>
      </c>
      <c r="E6" s="2">
        <f>'table-1'!E6*(D6/'table-1'!D6+C6/'table-1'!C6)</f>
        <v>10.245</v>
      </c>
      <c r="F6" s="1">
        <v>5.0</v>
      </c>
      <c r="G6" s="3">
        <f>'table-1'!G6*(F6/'table-1'!F6+E6/'table-1'!E6)</f>
        <v>0.002707992082</v>
      </c>
    </row>
    <row r="7">
      <c r="A7" s="1" t="s">
        <v>14</v>
      </c>
      <c r="B7" s="1">
        <v>3.0</v>
      </c>
      <c r="C7" s="1">
        <v>10.0</v>
      </c>
      <c r="D7" s="1">
        <v>5.0E-4</v>
      </c>
      <c r="E7" s="2">
        <f>'table-1'!E7*(D7/'table-1'!D7+C7/'table-1'!C7)</f>
        <v>8.236333333</v>
      </c>
      <c r="F7" s="1">
        <v>5.0</v>
      </c>
      <c r="G7" s="3">
        <f>'table-1'!G7*(F7/'table-1'!F7+E7/'table-1'!E7)</f>
        <v>0.00242347635</v>
      </c>
    </row>
  </sheetData>
  <drawing r:id="rId1"/>
</worksheet>
</file>