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meka\Desktop\"/>
    </mc:Choice>
  </mc:AlternateContent>
  <xr:revisionPtr revIDLastSave="0" documentId="13_ncr:1_{59B007C0-1D6E-4460-A8C1-684451C2F159}" xr6:coauthVersionLast="47" xr6:coauthVersionMax="47" xr10:uidLastSave="{00000000-0000-0000-0000-000000000000}"/>
  <bookViews>
    <workbookView xWindow="28680" yWindow="-120" windowWidth="29040" windowHeight="15840" xr2:uid="{60B9D6F5-97FD-4B0D-8A46-0D23D178C642}"/>
  </bookViews>
  <sheets>
    <sheet name="구매" sheetId="1" r:id="rId1"/>
    <sheet name="검수" sheetId="2" r:id="rId2"/>
    <sheet name="지출결의서" sheetId="3" r:id="rId3"/>
  </sheets>
  <definedNames>
    <definedName name="_xlnm._FilterDatabase" localSheetId="1" hidden="1">검수!$A$1:$I$137</definedName>
    <definedName name="_xlnm._FilterDatabase" localSheetId="0" hidden="1">구매!$A$1:$M$136</definedName>
    <definedName name="_xlnm._FilterDatabase" localSheetId="2" hidden="1">지출결의서!$A$1:$J$30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9" i="1" l="1"/>
  <c r="G147" i="1"/>
  <c r="G148" i="1"/>
  <c r="G149" i="1"/>
  <c r="E147" i="1"/>
  <c r="E148" i="1"/>
  <c r="E149" i="1"/>
  <c r="G136" i="1"/>
  <c r="G137" i="1"/>
  <c r="G138" i="1"/>
  <c r="G139" i="1"/>
  <c r="G140" i="1"/>
  <c r="G141" i="1"/>
  <c r="G142" i="1"/>
  <c r="G143" i="1"/>
  <c r="G144" i="1"/>
  <c r="G145" i="1"/>
  <c r="G146" i="1"/>
  <c r="E136" i="1"/>
  <c r="E137" i="1"/>
  <c r="E138" i="1"/>
  <c r="E139" i="1"/>
  <c r="E140" i="1"/>
  <c r="E141" i="1"/>
  <c r="E142" i="1"/>
  <c r="E143" i="1"/>
  <c r="E144" i="1"/>
  <c r="E145" i="1"/>
  <c r="E1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17" i="1"/>
  <c r="G2" i="1"/>
  <c r="E2" i="1"/>
</calcChain>
</file>

<file path=xl/sharedStrings.xml><?xml version="1.0" encoding="utf-8"?>
<sst xmlns="http://schemas.openxmlformats.org/spreadsheetml/2006/main" count="2176" uniqueCount="1018">
  <si>
    <t>서식</t>
    <phoneticPr fontId="1" type="noConversion"/>
  </si>
  <si>
    <t>문서번호</t>
    <phoneticPr fontId="1" type="noConversion"/>
  </si>
  <si>
    <t>문서제목</t>
    <phoneticPr fontId="1" type="noConversion"/>
  </si>
  <si>
    <t>기안자</t>
    <phoneticPr fontId="1" type="noConversion"/>
  </si>
  <si>
    <t>기안일</t>
    <phoneticPr fontId="1" type="noConversion"/>
  </si>
  <si>
    <t>검수보고서번호</t>
    <phoneticPr fontId="1" type="noConversion"/>
  </si>
  <si>
    <t>지출결의서 번호</t>
    <phoneticPr fontId="1" type="noConversion"/>
  </si>
  <si>
    <t>지급일</t>
    <phoneticPr fontId="1" type="noConversion"/>
  </si>
  <si>
    <t>업체</t>
    <phoneticPr fontId="1" type="noConversion"/>
  </si>
  <si>
    <t>금액</t>
    <phoneticPr fontId="1" type="noConversion"/>
  </si>
  <si>
    <t>상태</t>
    <phoneticPr fontId="1" type="noConversion"/>
  </si>
  <si>
    <t>검수</t>
    <phoneticPr fontId="1" type="noConversion"/>
  </si>
  <si>
    <t>도현식</t>
  </si>
  <si>
    <t>디오시스</t>
  </si>
  <si>
    <t>디오시스</t>
    <phoneticPr fontId="1" type="noConversion"/>
  </si>
  <si>
    <t>[검수_제품] 210611(Digi-Key)</t>
    <phoneticPr fontId="1" type="noConversion"/>
  </si>
  <si>
    <t>김동언</t>
  </si>
  <si>
    <t>김동언</t>
    <phoneticPr fontId="1" type="noConversion"/>
  </si>
  <si>
    <t>[검수_제품] 210610(디에이치오토메이션)</t>
    <phoneticPr fontId="1" type="noConversion"/>
  </si>
  <si>
    <t>와이엘코퍼레이션</t>
    <phoneticPr fontId="1" type="noConversion"/>
  </si>
  <si>
    <t>[검수_생산팀] 210614_환덕전자</t>
    <phoneticPr fontId="1" type="noConversion"/>
  </si>
  <si>
    <t>지출</t>
    <phoneticPr fontId="1" type="noConversion"/>
  </si>
  <si>
    <t>20210614-0061</t>
  </si>
  <si>
    <t>[과제지결]임베디드 비전 프로세서 및 GPU보드 구입의 건_소이넷</t>
  </si>
  <si>
    <t>박선진</t>
  </si>
  <si>
    <t>소이넷</t>
  </si>
  <si>
    <t>2021.06.15</t>
  </si>
  <si>
    <t>V</t>
    <phoneticPr fontId="1" type="noConversion"/>
  </si>
  <si>
    <t>이승환</t>
  </si>
  <si>
    <t>대연레이저</t>
    <phoneticPr fontId="1" type="noConversion"/>
  </si>
  <si>
    <t>[검수] 210611_키재료</t>
    <phoneticPr fontId="1" type="noConversion"/>
  </si>
  <si>
    <t>-</t>
    <phoneticPr fontId="1" type="noConversion"/>
  </si>
  <si>
    <t>[검수] 명일전기_210608</t>
    <phoneticPr fontId="1" type="noConversion"/>
  </si>
  <si>
    <t>도현식</t>
    <phoneticPr fontId="1" type="noConversion"/>
  </si>
  <si>
    <t>김원희</t>
  </si>
  <si>
    <t>김원희</t>
    <phoneticPr fontId="1" type="noConversion"/>
  </si>
  <si>
    <t>[검수_제품] 210616(엘레파츠)</t>
    <phoneticPr fontId="1" type="noConversion"/>
  </si>
  <si>
    <t>엘레파츠</t>
    <phoneticPr fontId="1" type="noConversion"/>
  </si>
  <si>
    <t>[과제지결]로봇장착형 도킹스테이션 시작품 제작의 건_디오시스</t>
  </si>
  <si>
    <t>20210618-0031</t>
  </si>
  <si>
    <t>2021.06.30</t>
  </si>
  <si>
    <t>[과제지결]모바일용 협동로봇 제작 가공품의 건_디오시스</t>
  </si>
  <si>
    <t>이승환</t>
    <phoneticPr fontId="1" type="noConversion"/>
  </si>
  <si>
    <t>20210618-0030</t>
  </si>
  <si>
    <t>2021.07.30</t>
  </si>
  <si>
    <t>이승제</t>
  </si>
  <si>
    <t>이승제</t>
    <phoneticPr fontId="1" type="noConversion"/>
  </si>
  <si>
    <t>[검수] 210429_나비엠알오</t>
    <phoneticPr fontId="1" type="noConversion"/>
  </si>
  <si>
    <t>[검수] 210429_위메프</t>
    <phoneticPr fontId="1" type="noConversion"/>
  </si>
  <si>
    <t>[검수_기술] 210615 (로보프로텍션)</t>
    <phoneticPr fontId="1" type="noConversion"/>
  </si>
  <si>
    <t>[검수_제품] 210615(케이와이테크)</t>
    <phoneticPr fontId="1" type="noConversion"/>
  </si>
  <si>
    <t>오동훈</t>
    <phoneticPr fontId="1" type="noConversion"/>
  </si>
  <si>
    <t>노주희</t>
  </si>
  <si>
    <t>[검수] 210618(㈜알앤엠)</t>
    <phoneticPr fontId="1" type="noConversion"/>
  </si>
  <si>
    <t>구매</t>
    <phoneticPr fontId="1" type="noConversion"/>
  </si>
  <si>
    <t>박용식</t>
  </si>
  <si>
    <t>20210622-0063</t>
    <phoneticPr fontId="1" type="noConversion"/>
  </si>
  <si>
    <t>[검수_기술] 210621 (디오시스)</t>
    <phoneticPr fontId="1" type="noConversion"/>
  </si>
  <si>
    <t>[검수_기술] 210621 (신양자동제어)</t>
    <phoneticPr fontId="1" type="noConversion"/>
  </si>
  <si>
    <t>[검수_기술]210621_KC테크_1</t>
    <phoneticPr fontId="1" type="noConversion"/>
  </si>
  <si>
    <t>20210622-0087</t>
    <phoneticPr fontId="1" type="noConversion"/>
  </si>
  <si>
    <t>[검수_기술부문] 20210622(디바이스마켓)</t>
    <phoneticPr fontId="1" type="noConversion"/>
  </si>
  <si>
    <t>[검수_기술]210622_지엠시</t>
    <phoneticPr fontId="1" type="noConversion"/>
  </si>
  <si>
    <t>[검수_기술]210622_삼한유공압</t>
    <phoneticPr fontId="1" type="noConversion"/>
  </si>
  <si>
    <t>20210623-0030</t>
    <phoneticPr fontId="1" type="noConversion"/>
  </si>
  <si>
    <t>[검수] 210622(11번가)</t>
    <phoneticPr fontId="1" type="noConversion"/>
  </si>
  <si>
    <t>[검수_기술]210621_네이버쇼핑</t>
    <phoneticPr fontId="1" type="noConversion"/>
  </si>
  <si>
    <t>[검수_기술]20210622_케이씨테크</t>
    <phoneticPr fontId="1" type="noConversion"/>
  </si>
  <si>
    <t>[검수] 210607_나노센</t>
    <phoneticPr fontId="1" type="noConversion"/>
  </si>
  <si>
    <t>[검수_기술]20210622_케이와이테크</t>
    <phoneticPr fontId="1" type="noConversion"/>
  </si>
  <si>
    <t>[검수] 210608_나노센</t>
    <phoneticPr fontId="1" type="noConversion"/>
  </si>
  <si>
    <t>[검수] 210623_파인메탈</t>
    <phoneticPr fontId="1" type="noConversion"/>
  </si>
  <si>
    <t>20210624-0032</t>
    <phoneticPr fontId="1" type="noConversion"/>
  </si>
  <si>
    <t>[검수_기술]20210622_이레테크</t>
    <phoneticPr fontId="1" type="noConversion"/>
  </si>
  <si>
    <t>[검수_기술]210624_삼한유공압(SMC)</t>
    <phoneticPr fontId="1" type="noConversion"/>
  </si>
  <si>
    <t>[검수_기술]210623_명성프로파일</t>
    <phoneticPr fontId="1" type="noConversion"/>
  </si>
  <si>
    <t>[검수_제품] 210624(엘레파츠)</t>
    <phoneticPr fontId="1" type="noConversion"/>
  </si>
  <si>
    <t>[검수_기술]210625_KC테크_1</t>
    <phoneticPr fontId="1" type="noConversion"/>
  </si>
  <si>
    <t>[검수_기술] 210618 (창조피에스)</t>
    <phoneticPr fontId="1" type="noConversion"/>
  </si>
  <si>
    <t>[검수] 210610_소이넷_비전프로세서</t>
    <phoneticPr fontId="1" type="noConversion"/>
  </si>
  <si>
    <t>[검수] 2021.06.29 필소베네</t>
    <phoneticPr fontId="1" type="noConversion"/>
  </si>
  <si>
    <t>[검수_기술]210630_미스미</t>
    <phoneticPr fontId="1" type="noConversion"/>
  </si>
  <si>
    <t>[검수_기술]210627_케이씨테크_1</t>
    <phoneticPr fontId="1" type="noConversion"/>
  </si>
  <si>
    <t>[검수_기술]210630_디오시스</t>
    <phoneticPr fontId="1" type="noConversion"/>
  </si>
  <si>
    <t>[검수_제품] 210630(바이브스토어)</t>
    <phoneticPr fontId="1" type="noConversion"/>
  </si>
  <si>
    <t>[검수_생산팀]_210621_엘레파츠</t>
    <phoneticPr fontId="1" type="noConversion"/>
  </si>
  <si>
    <t>[검수_기술]210627_케이씨테크_2</t>
    <phoneticPr fontId="1" type="noConversion"/>
  </si>
  <si>
    <t>[검수_기술]210628_한국미스미</t>
    <phoneticPr fontId="1" type="noConversion"/>
  </si>
  <si>
    <t>20210615-0052</t>
  </si>
  <si>
    <t>[구매품의_제품] [21dI07D00-001] 200W Driver Board REV.E - PCB 부품 추가 구매 건</t>
  </si>
  <si>
    <t>20210622-0103</t>
  </si>
  <si>
    <t>[구매품의_제품] [21dI07D00-001] 500W Driver Rev.E - PCB 부품 구매 건</t>
  </si>
  <si>
    <t>[구매품의_제품] [21dI07D00-001] 제어보드 Rev. E1 - PCB 부품 추가 구매 건</t>
  </si>
  <si>
    <t>20210622-0104</t>
  </si>
  <si>
    <t>[구매품의_제품] [21DD06RSS-063] Delta 부품 구매 건</t>
  </si>
  <si>
    <t>20210628-0024</t>
    <phoneticPr fontId="1" type="noConversion"/>
  </si>
  <si>
    <t>20210630-0040</t>
  </si>
  <si>
    <t>LS엠트론_(화학연)사출기 연동 협동로봇 및 모니터링시스템 외주 제작</t>
  </si>
  <si>
    <t>김도훈</t>
  </si>
  <si>
    <t>20210616-0008</t>
    <phoneticPr fontId="1" type="noConversion"/>
  </si>
  <si>
    <t>[검수] 210612_디오시스</t>
    <phoneticPr fontId="1" type="noConversion"/>
  </si>
  <si>
    <t>Digi-Key</t>
    <phoneticPr fontId="1" type="noConversion"/>
  </si>
  <si>
    <t>디에이치오토메이션</t>
    <phoneticPr fontId="1" type="noConversion"/>
  </si>
  <si>
    <t>[검수_제품] 210614(와이엘코퍼레이션)</t>
    <phoneticPr fontId="1" type="noConversion"/>
  </si>
  <si>
    <t>정성휘</t>
    <phoneticPr fontId="1" type="noConversion"/>
  </si>
  <si>
    <t>환덕전자</t>
    <phoneticPr fontId="1" type="noConversion"/>
  </si>
  <si>
    <t>[검수_생산팀] 210614_나비엠알오</t>
    <phoneticPr fontId="1" type="noConversion"/>
  </si>
  <si>
    <t>나비엠알오</t>
    <phoneticPr fontId="1" type="noConversion"/>
  </si>
  <si>
    <t>20210616-0011</t>
    <phoneticPr fontId="1" type="noConversion"/>
  </si>
  <si>
    <t>[검수] 210607_대연레이저</t>
    <phoneticPr fontId="1" type="noConversion"/>
  </si>
  <si>
    <t>송희준</t>
    <phoneticPr fontId="1" type="noConversion"/>
  </si>
  <si>
    <t>20210621-0029</t>
    <phoneticPr fontId="1" type="noConversion"/>
  </si>
  <si>
    <t>명일전기</t>
    <phoneticPr fontId="1" type="noConversion"/>
  </si>
  <si>
    <t>[검수_기술]210615_케이씨테크</t>
    <phoneticPr fontId="1" type="noConversion"/>
  </si>
  <si>
    <t>케이씨테크</t>
    <phoneticPr fontId="1" type="noConversion"/>
  </si>
  <si>
    <t>20210618-0063</t>
    <phoneticPr fontId="1" type="noConversion"/>
  </si>
  <si>
    <t>[검수_기술]210611_삼한유공압</t>
    <phoneticPr fontId="1" type="noConversion"/>
  </si>
  <si>
    <t>삼한유공압</t>
    <phoneticPr fontId="1" type="noConversion"/>
  </si>
  <si>
    <t>[검수_기술]210616_쿠팡</t>
    <phoneticPr fontId="1" type="noConversion"/>
  </si>
  <si>
    <t>쿠팡</t>
    <phoneticPr fontId="1" type="noConversion"/>
  </si>
  <si>
    <t>[검수_기술] 210616 (삼한유공압)</t>
    <phoneticPr fontId="1" type="noConversion"/>
  </si>
  <si>
    <t>박현아</t>
    <phoneticPr fontId="1" type="noConversion"/>
  </si>
  <si>
    <t>위메프</t>
    <phoneticPr fontId="1" type="noConversion"/>
  </si>
  <si>
    <t>로보프로텍션</t>
    <phoneticPr fontId="1" type="noConversion"/>
  </si>
  <si>
    <t>[검수_기술] 210614 (미스미)</t>
    <phoneticPr fontId="1" type="noConversion"/>
  </si>
  <si>
    <t>미스미</t>
    <phoneticPr fontId="1" type="noConversion"/>
  </si>
  <si>
    <t>[검수_기술] 2106011 (주강로보테크)</t>
    <phoneticPr fontId="1" type="noConversion"/>
  </si>
  <si>
    <t>주강로보테크</t>
    <phoneticPr fontId="1" type="noConversion"/>
  </si>
  <si>
    <t>케이와이테크</t>
    <phoneticPr fontId="1" type="noConversion"/>
  </si>
  <si>
    <t>[검수_제품] 210617(이오에스(주))</t>
    <phoneticPr fontId="1" type="noConversion"/>
  </si>
  <si>
    <t>[검수] 210614(금강F.A)</t>
    <phoneticPr fontId="1" type="noConversion"/>
  </si>
  <si>
    <t>노주희</t>
    <phoneticPr fontId="1" type="noConversion"/>
  </si>
  <si>
    <t>금강F.A</t>
    <phoneticPr fontId="1" type="noConversion"/>
  </si>
  <si>
    <t>[검수_기술] 210617 (디오시스)</t>
    <phoneticPr fontId="1" type="noConversion"/>
  </si>
  <si>
    <t>㈜알앤엠</t>
    <phoneticPr fontId="1" type="noConversion"/>
  </si>
  <si>
    <t>20210618-0066</t>
    <phoneticPr fontId="1" type="noConversion"/>
  </si>
  <si>
    <t>[검수_기술]210618_한국미스미</t>
    <phoneticPr fontId="1" type="noConversion"/>
  </si>
  <si>
    <t>한국미스미</t>
    <phoneticPr fontId="1" type="noConversion"/>
  </si>
  <si>
    <t>20210619-0002</t>
    <phoneticPr fontId="1" type="noConversion"/>
  </si>
  <si>
    <t>[검수_기술] 210618 (네이버쇼핑)</t>
    <phoneticPr fontId="1" type="noConversion"/>
  </si>
  <si>
    <t>네이버쇼핑</t>
    <phoneticPr fontId="1" type="noConversion"/>
  </si>
  <si>
    <t>20210622-0017</t>
    <phoneticPr fontId="1" type="noConversion"/>
  </si>
  <si>
    <t>20210622-0094</t>
    <phoneticPr fontId="1" type="noConversion"/>
  </si>
  <si>
    <t>신양자동제어</t>
    <phoneticPr fontId="1" type="noConversion"/>
  </si>
  <si>
    <t>20210622-0044</t>
    <phoneticPr fontId="1" type="noConversion"/>
  </si>
  <si>
    <t>20210622-0057</t>
    <phoneticPr fontId="1" type="noConversion"/>
  </si>
  <si>
    <t>KC테크</t>
    <phoneticPr fontId="1" type="noConversion"/>
  </si>
  <si>
    <t>20210622-0061</t>
    <phoneticPr fontId="1" type="noConversion"/>
  </si>
  <si>
    <t>[검수_기술]210621_KC테크_2</t>
    <phoneticPr fontId="1" type="noConversion"/>
  </si>
  <si>
    <t>20210622-0092</t>
    <phoneticPr fontId="1" type="noConversion"/>
  </si>
  <si>
    <t>검수_기술]210621_KC테크_3</t>
    <phoneticPr fontId="1" type="noConversion"/>
  </si>
  <si>
    <t>[검수_기술]210610_KC테크</t>
    <phoneticPr fontId="1" type="noConversion"/>
  </si>
  <si>
    <t>20210622-0059</t>
    <phoneticPr fontId="1" type="noConversion"/>
  </si>
  <si>
    <t>[검수_기술]210621_영진프로파일</t>
    <phoneticPr fontId="1" type="noConversion"/>
  </si>
  <si>
    <t>영진프로파일</t>
    <phoneticPr fontId="1" type="noConversion"/>
  </si>
  <si>
    <t>20210622-0065</t>
    <phoneticPr fontId="1" type="noConversion"/>
  </si>
  <si>
    <t>하종찬</t>
    <phoneticPr fontId="1" type="noConversion"/>
  </si>
  <si>
    <t>디바이스마켓</t>
    <phoneticPr fontId="1" type="noConversion"/>
  </si>
  <si>
    <t>20210622-0090</t>
    <phoneticPr fontId="1" type="noConversion"/>
  </si>
  <si>
    <t>지엠시</t>
    <phoneticPr fontId="1" type="noConversion"/>
  </si>
  <si>
    <t>20210622-0085</t>
    <phoneticPr fontId="1" type="noConversion"/>
  </si>
  <si>
    <t>정인철</t>
    <phoneticPr fontId="1" type="noConversion"/>
  </si>
  <si>
    <t>11번가</t>
    <phoneticPr fontId="1" type="noConversion"/>
  </si>
  <si>
    <t>20210624-0022</t>
    <phoneticPr fontId="1" type="noConversion"/>
  </si>
  <si>
    <t>20210624-0024</t>
    <phoneticPr fontId="1" type="noConversion"/>
  </si>
  <si>
    <t>김기태</t>
    <phoneticPr fontId="1" type="noConversion"/>
  </si>
  <si>
    <t>이레테크</t>
    <phoneticPr fontId="1" type="noConversion"/>
  </si>
  <si>
    <t>20210626-0018</t>
    <phoneticPr fontId="1" type="noConversion"/>
  </si>
  <si>
    <t>나노센</t>
    <phoneticPr fontId="1" type="noConversion"/>
  </si>
  <si>
    <t>20210624-0016</t>
    <phoneticPr fontId="1" type="noConversion"/>
  </si>
  <si>
    <t>20210626-0016</t>
    <phoneticPr fontId="1" type="noConversion"/>
  </si>
  <si>
    <t>파인메탈</t>
    <phoneticPr fontId="1" type="noConversion"/>
  </si>
  <si>
    <t>20210626-0026</t>
    <phoneticPr fontId="1" type="noConversion"/>
  </si>
  <si>
    <t>삼한유공압(SMC)</t>
    <phoneticPr fontId="1" type="noConversion"/>
  </si>
  <si>
    <t>20210626-0014</t>
    <phoneticPr fontId="1" type="noConversion"/>
  </si>
  <si>
    <t>명성프로파일</t>
    <phoneticPr fontId="1" type="noConversion"/>
  </si>
  <si>
    <t>20210629-0027</t>
    <phoneticPr fontId="1" type="noConversion"/>
  </si>
  <si>
    <t>20210626-0020</t>
    <phoneticPr fontId="1" type="noConversion"/>
  </si>
  <si>
    <t>20210626-0005</t>
    <phoneticPr fontId="1" type="noConversion"/>
  </si>
  <si>
    <t>[검수_기술]210625_KC테크_2</t>
    <phoneticPr fontId="1" type="noConversion"/>
  </si>
  <si>
    <t>20210630-0017</t>
    <phoneticPr fontId="1" type="noConversion"/>
  </si>
  <si>
    <t>창조피에스</t>
    <phoneticPr fontId="1" type="noConversion"/>
  </si>
  <si>
    <t>필소베네</t>
    <phoneticPr fontId="1" type="noConversion"/>
  </si>
  <si>
    <t>20210701-0029</t>
    <phoneticPr fontId="1" type="noConversion"/>
  </si>
  <si>
    <t>20210701-0021</t>
    <phoneticPr fontId="1" type="noConversion"/>
  </si>
  <si>
    <t>바이브스토어</t>
    <phoneticPr fontId="1" type="noConversion"/>
  </si>
  <si>
    <t>자동채번</t>
    <phoneticPr fontId="1" type="noConversion"/>
  </si>
  <si>
    <t>SK picglobal][21DI07RSK-049 SK picglobal] 시약정제 로봇 테이블용 추가 가공품 품의 건</t>
  </si>
  <si>
    <t>[구매품의_영업팀][21DI07RHD-084]환덕전자 AOI 및 CAM 구매 요청의 건</t>
    <phoneticPr fontId="1" type="noConversion"/>
  </si>
  <si>
    <t>예상금액</t>
    <phoneticPr fontId="1" type="noConversion"/>
  </si>
  <si>
    <t>김지환</t>
    <phoneticPr fontId="1" type="noConversion"/>
  </si>
  <si>
    <t>코어1000 제작(U3 용)</t>
  </si>
  <si>
    <t>[21PST3D00-001] STEP3_안전재고_컴퓨터부품_구매</t>
  </si>
  <si>
    <t>[SK picglobal][21DI07RSK-049 SK picglobal] 시약정제 로봇 테이블용 추가 가공품 품의 건</t>
  </si>
  <si>
    <t>20210603-0157</t>
  </si>
  <si>
    <t>[법인카드_1801] 05월 上 지출결의 건</t>
  </si>
  <si>
    <t>-</t>
    <phoneticPr fontId="1" type="noConversion"/>
  </si>
  <si>
    <t>20210601-0057</t>
    <phoneticPr fontId="1" type="noConversion"/>
  </si>
  <si>
    <t>20210601-0004</t>
    <phoneticPr fontId="1" type="noConversion"/>
  </si>
  <si>
    <t>20210601-0062</t>
    <phoneticPr fontId="1" type="noConversion"/>
  </si>
  <si>
    <t>20210601-0060</t>
    <phoneticPr fontId="1" type="noConversion"/>
  </si>
  <si>
    <t>20210601-0056</t>
    <phoneticPr fontId="1" type="noConversion"/>
  </si>
  <si>
    <t>20210601-0058</t>
    <phoneticPr fontId="1" type="noConversion"/>
  </si>
  <si>
    <t>20210604-0015</t>
    <phoneticPr fontId="1" type="noConversion"/>
  </si>
  <si>
    <t>20210602-0002</t>
    <phoneticPr fontId="1" type="noConversion"/>
  </si>
  <si>
    <t>20210604-0017</t>
    <phoneticPr fontId="1" type="noConversion"/>
  </si>
  <si>
    <t>20210604-0009</t>
    <phoneticPr fontId="1" type="noConversion"/>
  </si>
  <si>
    <t>20210604-0002</t>
    <phoneticPr fontId="1" type="noConversion"/>
  </si>
  <si>
    <t>20210604-0004</t>
    <phoneticPr fontId="1" type="noConversion"/>
  </si>
  <si>
    <t>20210604-0039</t>
    <phoneticPr fontId="1" type="noConversion"/>
  </si>
  <si>
    <t>20210604-0037</t>
    <phoneticPr fontId="1" type="noConversion"/>
  </si>
  <si>
    <t>20210607-0010</t>
    <phoneticPr fontId="1" type="noConversion"/>
  </si>
  <si>
    <t>20210607-0006</t>
    <phoneticPr fontId="1" type="noConversion"/>
  </si>
  <si>
    <t>20210607-0004</t>
    <phoneticPr fontId="1" type="noConversion"/>
  </si>
  <si>
    <t>20210607-0017</t>
    <phoneticPr fontId="1" type="noConversion"/>
  </si>
  <si>
    <t>20210607-0038</t>
    <phoneticPr fontId="1" type="noConversion"/>
  </si>
  <si>
    <t>20210607-0036</t>
    <phoneticPr fontId="1" type="noConversion"/>
  </si>
  <si>
    <t>20210607-0033</t>
    <phoneticPr fontId="1" type="noConversion"/>
  </si>
  <si>
    <t>20210607-0031</t>
    <phoneticPr fontId="1" type="noConversion"/>
  </si>
  <si>
    <t>20210608-0004</t>
    <phoneticPr fontId="1" type="noConversion"/>
  </si>
  <si>
    <t>20210609-0046</t>
    <phoneticPr fontId="1" type="noConversion"/>
  </si>
  <si>
    <t>20210609-0002</t>
    <phoneticPr fontId="1" type="noConversion"/>
  </si>
  <si>
    <t>20210609-0004</t>
    <phoneticPr fontId="1" type="noConversion"/>
  </si>
  <si>
    <t>20210610-0007</t>
    <phoneticPr fontId="1" type="noConversion"/>
  </si>
  <si>
    <t>20210610-0012</t>
    <phoneticPr fontId="1" type="noConversion"/>
  </si>
  <si>
    <t>20210610-0027</t>
    <phoneticPr fontId="1" type="noConversion"/>
  </si>
  <si>
    <t>20210610-0049</t>
    <phoneticPr fontId="1" type="noConversion"/>
  </si>
  <si>
    <t>20210611-0022</t>
    <phoneticPr fontId="1" type="noConversion"/>
  </si>
  <si>
    <t>20210616-0002</t>
    <phoneticPr fontId="1" type="noConversion"/>
  </si>
  <si>
    <t>20210611-0020</t>
    <phoneticPr fontId="1" type="noConversion"/>
  </si>
  <si>
    <t>[검수]210531(케이와이테크)</t>
    <phoneticPr fontId="1" type="noConversion"/>
  </si>
  <si>
    <t>[검수]210530(11번가)</t>
    <phoneticPr fontId="1" type="noConversion"/>
  </si>
  <si>
    <t>[검수_기술]210531_케이와이테크</t>
    <phoneticPr fontId="1" type="noConversion"/>
  </si>
  <si>
    <t>[검수_제품] 210517(환덕전자)</t>
    <phoneticPr fontId="1" type="noConversion"/>
  </si>
  <si>
    <t>[검수]210524(케이와이테크)</t>
    <phoneticPr fontId="1" type="noConversion"/>
  </si>
  <si>
    <t>[검수_기술]210601_미스미</t>
    <phoneticPr fontId="1" type="noConversion"/>
  </si>
  <si>
    <t>[검수] 210528_삼화종합공구</t>
    <phoneticPr fontId="1" type="noConversion"/>
  </si>
  <si>
    <t>[검수] 210601 대림상사</t>
    <phoneticPr fontId="1" type="noConversion"/>
  </si>
  <si>
    <t>[검수] 210601_원영유공압</t>
    <phoneticPr fontId="1" type="noConversion"/>
  </si>
  <si>
    <t>[검수]2106010(부자지게차)</t>
    <phoneticPr fontId="1" type="noConversion"/>
  </si>
  <si>
    <t>[검수] 210602_디바이스마트</t>
    <phoneticPr fontId="1" type="noConversion"/>
  </si>
  <si>
    <t>[검수_기술] 210603 (경기FA)</t>
    <phoneticPr fontId="1" type="noConversion"/>
  </si>
  <si>
    <t>[검수-기술] 21.06.04 - 한국미스미</t>
    <phoneticPr fontId="1" type="noConversion"/>
  </si>
  <si>
    <t>[검수_기술]210604_동방하이테크</t>
    <phoneticPr fontId="1" type="noConversion"/>
  </si>
  <si>
    <t>[검수_기술]210603_kc테크_2</t>
    <phoneticPr fontId="1" type="noConversion"/>
  </si>
  <si>
    <t>[검수_기술]210603_kc테크_3</t>
    <phoneticPr fontId="1" type="noConversion"/>
  </si>
  <si>
    <t>[검수_기술]210603_피엔에이</t>
    <phoneticPr fontId="1" type="noConversion"/>
  </si>
  <si>
    <t>[검수]210603(11번가)</t>
    <phoneticPr fontId="1" type="noConversion"/>
  </si>
  <si>
    <t>[검수-기술] 2021.06.04 켄드리온</t>
    <phoneticPr fontId="1" type="noConversion"/>
  </si>
  <si>
    <t>[검수_기술]210607_미스미</t>
    <phoneticPr fontId="1" type="noConversion"/>
  </si>
  <si>
    <t>[검수_기술]20210603_근화정공</t>
    <phoneticPr fontId="1" type="noConversion"/>
  </si>
  <si>
    <t>[검수_기술]210603_kc테크</t>
    <phoneticPr fontId="1" type="noConversion"/>
  </si>
  <si>
    <t>[검수_기술]210525_슈말츠</t>
    <phoneticPr fontId="1" type="noConversion"/>
  </si>
  <si>
    <t>[검수_기술]210531_케이씨테크</t>
    <phoneticPr fontId="1" type="noConversion"/>
  </si>
  <si>
    <t>[검수_생산팀] 210531_디오시스</t>
    <phoneticPr fontId="1" type="noConversion"/>
  </si>
  <si>
    <t>[검수_제품] 210608(엘레파츠)</t>
    <phoneticPr fontId="1" type="noConversion"/>
  </si>
  <si>
    <t>[검수] 210608(스페텍)</t>
    <phoneticPr fontId="1" type="noConversion"/>
  </si>
  <si>
    <t>[검수_기술]210608_한국미스미</t>
    <phoneticPr fontId="1" type="noConversion"/>
  </si>
  <si>
    <t>[검수_기술]210609_동방하이테크</t>
    <phoneticPr fontId="1" type="noConversion"/>
  </si>
  <si>
    <t>[검수_생산팀] 210608_디오시스</t>
    <phoneticPr fontId="1" type="noConversion"/>
  </si>
  <si>
    <t>[검수_기술] 210609 (한국TIJ)</t>
    <phoneticPr fontId="1" type="noConversion"/>
  </si>
  <si>
    <t>[검수_제품] 210609(디바이스마트)</t>
    <phoneticPr fontId="1" type="noConversion"/>
  </si>
  <si>
    <t>[검수_기술]210608_KC테크</t>
    <phoneticPr fontId="1" type="noConversion"/>
  </si>
  <si>
    <t>[검수_기술]21064_창조피에스</t>
    <phoneticPr fontId="1" type="noConversion"/>
  </si>
  <si>
    <t>[검수] 210608_루나랩</t>
    <phoneticPr fontId="1" type="noConversion"/>
  </si>
  <si>
    <t>[검수_생산팀] 210520_코파스</t>
    <phoneticPr fontId="1" type="noConversion"/>
  </si>
  <si>
    <t>[검수] 210608_디오시스</t>
    <phoneticPr fontId="1" type="noConversion"/>
  </si>
  <si>
    <t>[검수] 210611(엠티에스이)</t>
    <phoneticPr fontId="1" type="noConversion"/>
  </si>
  <si>
    <t>[검수_제품] 210611(케이와이테크)</t>
    <phoneticPr fontId="1" type="noConversion"/>
  </si>
  <si>
    <t>[검수_기술]210611_한국미스미_1</t>
    <phoneticPr fontId="1" type="noConversion"/>
  </si>
  <si>
    <t>[검수_기술]210611_한국미스미_2</t>
    <phoneticPr fontId="1" type="noConversion"/>
  </si>
  <si>
    <t>[검수_기술부문] 20210611(영스엠브로)</t>
    <phoneticPr fontId="1" type="noConversion"/>
  </si>
  <si>
    <t>[검수_기술]20210611_COUPANG</t>
    <phoneticPr fontId="1" type="noConversion"/>
  </si>
  <si>
    <t>강찬주</t>
    <phoneticPr fontId="1" type="noConversion"/>
  </si>
  <si>
    <t>김준혁</t>
    <phoneticPr fontId="1" type="noConversion"/>
  </si>
  <si>
    <t>윤지민</t>
    <phoneticPr fontId="1" type="noConversion"/>
  </si>
  <si>
    <t>조문현</t>
    <phoneticPr fontId="1" type="noConversion"/>
  </si>
  <si>
    <t>삼화종합공구</t>
    <phoneticPr fontId="1" type="noConversion"/>
  </si>
  <si>
    <t>대림상사</t>
    <phoneticPr fontId="1" type="noConversion"/>
  </si>
  <si>
    <t>원영유공압</t>
    <phoneticPr fontId="1" type="noConversion"/>
  </si>
  <si>
    <t>부자지게차</t>
    <phoneticPr fontId="1" type="noConversion"/>
  </si>
  <si>
    <t>디바이스마트</t>
    <phoneticPr fontId="1" type="noConversion"/>
  </si>
  <si>
    <t>경기FA</t>
    <phoneticPr fontId="1" type="noConversion"/>
  </si>
  <si>
    <t>동방하이테크</t>
    <phoneticPr fontId="1" type="noConversion"/>
  </si>
  <si>
    <t>kc테크</t>
    <phoneticPr fontId="1" type="noConversion"/>
  </si>
  <si>
    <t>피엔에이</t>
    <phoneticPr fontId="1" type="noConversion"/>
  </si>
  <si>
    <t>켄드리온</t>
    <phoneticPr fontId="1" type="noConversion"/>
  </si>
  <si>
    <t>근화정공</t>
    <phoneticPr fontId="1" type="noConversion"/>
  </si>
  <si>
    <t>슈말츠</t>
    <phoneticPr fontId="1" type="noConversion"/>
  </si>
  <si>
    <t>스페텍</t>
    <phoneticPr fontId="1" type="noConversion"/>
  </si>
  <si>
    <t>한국TIJ</t>
    <phoneticPr fontId="1" type="noConversion"/>
  </si>
  <si>
    <t>루나랩</t>
    <phoneticPr fontId="1" type="noConversion"/>
  </si>
  <si>
    <t>코파스</t>
    <phoneticPr fontId="1" type="noConversion"/>
  </si>
  <si>
    <t>엠티에스이</t>
    <phoneticPr fontId="1" type="noConversion"/>
  </si>
  <si>
    <t>영스엠브로</t>
    <phoneticPr fontId="1" type="noConversion"/>
  </si>
  <si>
    <t>COUPANG</t>
    <phoneticPr fontId="1" type="noConversion"/>
  </si>
  <si>
    <t>강찬주</t>
  </si>
  <si>
    <t>20210602-0044</t>
  </si>
  <si>
    <t>[구매품의_개발][21DI07RWO-043] 전장품구매 42종_나노센</t>
  </si>
  <si>
    <t>서민호</t>
  </si>
  <si>
    <t>[구매품의_영업팀] [21DE00RDW-068] 동원F&amp;B 진공 흡착 패드 구매의 件</t>
  </si>
  <si>
    <t>-</t>
    <phoneticPr fontId="1" type="noConversion"/>
  </si>
  <si>
    <t>이태관</t>
  </si>
  <si>
    <t>[구매품의_기술부문][21DI07RWO-043 와우시스템] - 구매품 - 원영유공압,삼화종합공구 - 공구 및 부품구매</t>
  </si>
  <si>
    <t>김준혁</t>
  </si>
  <si>
    <t>20210603-0123</t>
  </si>
  <si>
    <t>[구매품의/생산][21PI07P00-005] 21년 2사분기 Indy7 제작용 PCB 수급의 件</t>
  </si>
  <si>
    <t>[구매품의서][20dE00D00-011] 중기청과제 카메라 거치용 암</t>
  </si>
  <si>
    <t>20210604-0007</t>
  </si>
  <si>
    <t>송희준</t>
  </si>
  <si>
    <t>[검수] 210601_원영유공압</t>
  </si>
  <si>
    <t>원영유공압</t>
  </si>
  <si>
    <t>20210604-0013</t>
  </si>
  <si>
    <t>윤지민</t>
  </si>
  <si>
    <t>[구매품의_제품] [21dCB0D00-001] SafetyIO REV0.4 보드 - PCB 부품 추가 구매 건</t>
  </si>
  <si>
    <t>20210604-0031</t>
  </si>
  <si>
    <t>[구매품의_기술부문][20DI07RGP-065] 고피자 인네트 컨베이어 개조</t>
  </si>
  <si>
    <t>20210604-0033</t>
  </si>
  <si>
    <t>[구매품의서]_기술부문_하종찬사원_전장박스</t>
  </si>
  <si>
    <t>하종찬</t>
  </si>
  <si>
    <t>20210604-0035</t>
  </si>
  <si>
    <t>[구매품의_기술부문][21DI07RWO-043 와우시스템] - 구매품 - 대림상사 - 부품구매</t>
  </si>
  <si>
    <t>20210607-0002</t>
  </si>
  <si>
    <t>[SK picglobal][21DI07RSK-049 SK picglobal] 시약정제 로봇 테이블용 추가 구매품 품의 건</t>
  </si>
  <si>
    <t>20210607-0008</t>
  </si>
  <si>
    <t>[구매품의/생산][21PI07P00-007] CORE 제작용 육각지주 구매의 件</t>
  </si>
  <si>
    <t>20210607-0015</t>
  </si>
  <si>
    <t>[구매품의/생산][21PI7P00-007] 생산 소모품 보관용 박스 구매의 件</t>
  </si>
  <si>
    <t>20210607-0022</t>
  </si>
  <si>
    <t>[구매품의_제품] [21dl07D00-001] 신규 제어 보드 부품 구매 건</t>
  </si>
  <si>
    <t>20210607-0041</t>
  </si>
  <si>
    <t>[구매품의서]_기술부문_조문현사원_호스피팅,20L물통 구매</t>
  </si>
  <si>
    <t>조문현</t>
  </si>
  <si>
    <t>20210607-0060</t>
  </si>
  <si>
    <t>[구매품의_기술부문][21DI07RRS-054 로스윈] PCB 필름 제거 공정 캠팔로워 구매의 건_2</t>
  </si>
  <si>
    <t>20210608-0012</t>
  </si>
  <si>
    <t>[구매품의_기술] [21DI07RDB-064] 두발 마킹기</t>
  </si>
  <si>
    <t>박현아</t>
  </si>
  <si>
    <t>20210608-0039</t>
  </si>
  <si>
    <t>[구매품의][20PIE1D00-011] IndyEye 3D 빈피킹 시편</t>
  </si>
  <si>
    <t>20210609-0007</t>
  </si>
  <si>
    <t>[구매품의_기술부문][21DI07RRS-054 로스윈] PCB 필름 제거 공정 그리퍼 및 그리퍼용 포토센서 구매의 건</t>
  </si>
  <si>
    <t>20210609-0005</t>
  </si>
  <si>
    <t>[구매품의_기술] [21DI07RDB-064] 두발 구매품</t>
  </si>
  <si>
    <t>20210609-0009</t>
  </si>
  <si>
    <t>[구매품의/생산][Robot-Common] 대전지사 안전화 구매의 件</t>
  </si>
  <si>
    <t>20210609-0013</t>
  </si>
  <si>
    <t>[구매품의_개발][21PI07D00-001] 양산자재-Indy7 로봇케이블 1종 구매건</t>
  </si>
  <si>
    <t>20210609-0017</t>
  </si>
  <si>
    <t>[구매품의/생산][21PI07P00-009] Core생산라인 검수용 진원도측정기 구매 품의 件</t>
  </si>
  <si>
    <t>신경섭</t>
  </si>
  <si>
    <t>20210609-0031</t>
  </si>
  <si>
    <t>[구매품의_기술부문][21DIE1RMT-061] 메인텍 (소이넷) - 판금품</t>
  </si>
  <si>
    <t>20210609-0033</t>
  </si>
  <si>
    <t>[구매품의_기술] [21DI07RDB-064] 가공품(그리퍼, 측정기 지그, 테이블)</t>
  </si>
  <si>
    <t>20210609-0047</t>
  </si>
  <si>
    <t>[구매품의_영업팀] [21DI07RHR-045] 태감SI용 드레스팩 및 서클폴 구매의 件</t>
  </si>
  <si>
    <t>20210609-0064</t>
  </si>
  <si>
    <t>[신흥화학] 인디7 125/250  그리퍼&amp;우레탄 가공 품의 件</t>
  </si>
  <si>
    <t>오동훈</t>
  </si>
  <si>
    <t>20210609-0062</t>
  </si>
  <si>
    <t>[구매품의서]_기술부문_하종찬사원_소형릴레이</t>
  </si>
  <si>
    <t>20210609-0067</t>
  </si>
  <si>
    <t>[구매품의_기술부문][21DIE1RMT-061] 메인텍 (소이넷) - MCT 가공품</t>
  </si>
  <si>
    <t>20210610-0004</t>
  </si>
  <si>
    <t>[구매품의_기술부문][21DIE1RMT-061] 메인텍 (소이넷) - 납품용 모니터암 구매품</t>
  </si>
  <si>
    <t>20210610-0013</t>
  </si>
  <si>
    <t>[21DI07WRO-043] 와우시스템_전장자재 구매</t>
  </si>
  <si>
    <t>20210610-0015</t>
  </si>
  <si>
    <t>[구매품의_기술부문][21DI07RSK-049] SK picglobal - 조립용 스프링너트 구매</t>
  </si>
  <si>
    <t>20210610-0017</t>
  </si>
  <si>
    <t>[구매품의_기술부문][21DIE1RMT-061] 메인텍 (소이넷) - 마그네트캐취 구매품</t>
  </si>
  <si>
    <t>20210610-0022</t>
  </si>
  <si>
    <t>[구매품의_기술부문][21DIE1RMT-061] 메인텍 (소이넷) - 캐스터 구매품</t>
  </si>
  <si>
    <t>20210610-0024</t>
  </si>
  <si>
    <t>[구매품의_기술부문][21DIE1RMT-061] 메인텍 (소이넷) - 납품용 컴프레서 구매품</t>
  </si>
  <si>
    <t>20210610-0050</t>
  </si>
  <si>
    <t>[구매품의_제품][20DCILSSH-053] 신흥화학 반전기 부품 구매 품의 件</t>
  </si>
  <si>
    <t>20210610-0055</t>
  </si>
  <si>
    <t>[구매품의_기술부문][21DI07RRS-054 로스윈] PCB 필름 제거 공정 엔드툴 가공품의 건</t>
  </si>
  <si>
    <t>20210610-0059</t>
  </si>
  <si>
    <t>[구매품의_기술부문][20DI07RGP-065] 클리닝 스테이션 알루미늄 프로파일 가공품</t>
  </si>
  <si>
    <t>20210610-0057</t>
  </si>
  <si>
    <t>20210610-0061</t>
  </si>
  <si>
    <t>[구매품의_기술부문][20DI07RGP-065] 고피자 - 칼날청소 및 가이드 판금 가공품</t>
  </si>
  <si>
    <t>20210610-0065</t>
  </si>
  <si>
    <t>[구매품의_기술부문][20dE00D00-010] 관절토크센서 구매 (산업핵심 직접교시과제)</t>
  </si>
  <si>
    <t>이웅용</t>
  </si>
  <si>
    <t>20210610-0063</t>
  </si>
  <si>
    <t>[구매품의_기술부문][21DIE1RMT-061] 메인텍 (소이넷) - 프로파일 가공품</t>
  </si>
  <si>
    <t>20210611-0025</t>
  </si>
  <si>
    <t>[구매품의_기술] [21DI07RDB-064] 두발 컨베이어</t>
  </si>
  <si>
    <t>20210611-0023</t>
  </si>
  <si>
    <t>[21PI07P00-007] CORE 제작용 볼트 구매의 건</t>
  </si>
  <si>
    <t>20210611-0036</t>
  </si>
  <si>
    <t>[구매품의_기술] [21DI07RDB-064] 두발 추가 구매품</t>
  </si>
  <si>
    <t>20210611-0042</t>
  </si>
  <si>
    <t>[구매품의_기술] [21DI07RDB-064] 두발 물품 구매</t>
  </si>
  <si>
    <t>20210611-0048</t>
  </si>
  <si>
    <t>구매품의서_기술부문_김기태사원_[20DI07RGP-065]_블록 가공 요청의 건</t>
  </si>
  <si>
    <t>김기태</t>
  </si>
  <si>
    <t>20210611-0050</t>
  </si>
  <si>
    <t>[구매품의_기술부문][21DIE1RMT-061] 메인텍 (소이넷) - 납품용 공압관련 장치 구매</t>
  </si>
  <si>
    <t>20210611-0054</t>
  </si>
  <si>
    <t>[구매품의_기술부문][21DI07RRS-054 로스윈] PCB 필름 제거 공정 set 1 추가 가공품의 건_2</t>
  </si>
  <si>
    <t>20210614-0004</t>
  </si>
  <si>
    <t>[구매품의_제품][20DCILSSH-053] 신흥화학 반전기 부품 가공 품의 件</t>
  </si>
  <si>
    <t>20210614-0011</t>
  </si>
  <si>
    <t>[구매품의_기술부문][21DIE1RMT-061] 메인텍 (소이넷) - 추가 판금품</t>
  </si>
  <si>
    <t>20210614-0020</t>
  </si>
  <si>
    <t>20210614-0055</t>
  </si>
  <si>
    <t>[구매품의/생산][21PI07P00-005]21년 7월 CORE 조립용 가공품 구매의 件</t>
  </si>
  <si>
    <t>20210614-0057</t>
  </si>
  <si>
    <t>[구매품의_기술부문][20DI07RGP-065] 고피자 칼날 청소 스펀지 구매품</t>
  </si>
  <si>
    <t>20210615-0003</t>
  </si>
  <si>
    <t>[기술부문_구매품의][21DI07RSK-049] SK picglobal-구매품</t>
  </si>
  <si>
    <t>정인철</t>
  </si>
  <si>
    <t>20210615-0005</t>
  </si>
  <si>
    <t>[구매품의_기술부문][21DIE1RMT-061] 메인텍 (소이넷) - 공압 호스 피팅 구매</t>
  </si>
  <si>
    <t>20210615-0007</t>
  </si>
  <si>
    <t>[구매품의_기술부문][21DIE1RMT-061] 메인텍 (소이넷) - 드레스팩 구매품</t>
  </si>
  <si>
    <t>20210615-0013</t>
  </si>
  <si>
    <t>20210615-0021</t>
  </si>
  <si>
    <t>[구매품의_기술] [21DI07RDB-064] 가공품(t가이드,컨베이어지그,브라켓)</t>
  </si>
  <si>
    <t>20210615-0023</t>
  </si>
  <si>
    <t>[구매품의_기술] [21DI07RDB-064] 가공품(마킹기)</t>
  </si>
  <si>
    <t>20210615-0031</t>
  </si>
  <si>
    <t>20210616-0029</t>
  </si>
  <si>
    <t>[구매품의_기술부문][21DI07RRS-054 로스윈] 프린터기 set 2, 3 전장품 구매의 건</t>
  </si>
  <si>
    <t>20210617-0006</t>
  </si>
  <si>
    <t>20210617-0008</t>
  </si>
  <si>
    <t>20210617-0020</t>
  </si>
  <si>
    <t>[구매품의_기술부문][21DI07RRS-054 로스윈] 프린터기 set 2, 3 기구물 및 릴레이 구매의 건</t>
  </si>
  <si>
    <t>20210617-0079</t>
  </si>
  <si>
    <t>20210617-0085</t>
  </si>
  <si>
    <t>구매품의서_기술부문_김기태사원_[20DI07RGP-065]_드리즐시스템 구매요청의 건</t>
  </si>
  <si>
    <t>20210618-0019</t>
  </si>
  <si>
    <t>구매품의서_기술부문_김기태사원_[20DI07RGP-065]_브라켓 가공 요청의 건</t>
  </si>
  <si>
    <t>20210618-0037</t>
  </si>
  <si>
    <t xml:space="preserve">[구매품의_기술부문][21DI07RRS-054 로스윈] 프린터 set 2, 3 가공품 구매의 건 </t>
  </si>
  <si>
    <t>20210618-0039</t>
  </si>
  <si>
    <t xml:space="preserve">[구매품의_기술부문][21DI07RRS-054 로스윈] 프린터 set 2, 3 전원단자대 구매의 건 </t>
  </si>
  <si>
    <t>20210618-0041</t>
  </si>
  <si>
    <t>[구매품의-기술부문][21DI12D00-001] Core 1000 조립용 보조도구 제작</t>
  </si>
  <si>
    <t>김지환</t>
  </si>
  <si>
    <t>20210620-0003</t>
  </si>
  <si>
    <t>[구매품의서]_기술부문_하종찬사원_개인커피 기구물</t>
  </si>
  <si>
    <t>20210621-0001</t>
  </si>
  <si>
    <t>[구매품의-기술부문][21DI12D00-001] 정반 보조 부품 제작 [긴급]</t>
  </si>
  <si>
    <t>20210621-0003</t>
  </si>
  <si>
    <t>[구매품의][20dE00D00-011] IndyEye RGB 카메라 구매 건</t>
  </si>
  <si>
    <t>20210621-0024</t>
  </si>
  <si>
    <t>[구매품의/생산][21PI07P00-010] 생산용 공구 구매의 件</t>
  </si>
  <si>
    <t>20210621-0026</t>
  </si>
  <si>
    <t>[구매품의/생산] [21PI07P00-006] MobileBase 구매의 件</t>
  </si>
  <si>
    <t>20210621-0032</t>
  </si>
  <si>
    <t>[구매품의_기술부문][20DI07RGP-065] 고피자 -가이드 밀링 가공품</t>
  </si>
  <si>
    <t>20210622-0045</t>
  </si>
  <si>
    <t>[구매품의_기술부문][20DI07RGP-065] 고피자 - 가이드 판금 가공품</t>
  </si>
  <si>
    <t>20210622-0052</t>
  </si>
  <si>
    <t>20210622-0054</t>
  </si>
  <si>
    <t>20210622-0072</t>
  </si>
  <si>
    <t>[구매품의_기술] [21DI07RDB-064] 터치 일체형 pc</t>
  </si>
  <si>
    <t>20210622-0076</t>
  </si>
  <si>
    <t>[구매품의_기술부문][21DI07RSK-049] SK picglobal - 납품용 주사기 구매</t>
  </si>
  <si>
    <t>20210622-0095</t>
  </si>
  <si>
    <t>구매품의서_기술부문_김기태사원_[20DI07RGP-065]_컴프레셔 구매 요청의 건</t>
  </si>
  <si>
    <t>20210623-0001</t>
  </si>
  <si>
    <t>[구매품의_기술부문][21DIE1RMT-061] 메인텍 (소이넷) - 납품용 레귤레이터 구매</t>
  </si>
  <si>
    <t>20210623-0003</t>
  </si>
  <si>
    <t>20210623-0005</t>
  </si>
  <si>
    <t>[구매품의/생산][21PI07P00-007]  포장용 소모품 구매의 件</t>
  </si>
  <si>
    <t>20210623-0008</t>
  </si>
  <si>
    <t>[구매품의_기술부문][구매품의_기술부문][21DI07RSK-049] SK picglobal  - 닥트 부품 및 증류수 보관통 구매</t>
  </si>
  <si>
    <t>20210623-0027</t>
  </si>
  <si>
    <t>[구매품의_영업팀] [21DE00RGP-019] 고피자 도우 이송용 컨베이어 시스템 구매의 件</t>
  </si>
  <si>
    <t>20210623-0043</t>
  </si>
  <si>
    <t>CORE 이너파이프 내경 확장 테스트용 부품 제작의 건</t>
  </si>
  <si>
    <t>20210624-0013</t>
  </si>
  <si>
    <t>20210624-0017</t>
  </si>
  <si>
    <t>[한국기계진흥원][21DI07RWO-043 와우시스템] 스마트 팩토리 로봇 테이블용 추가 가공품 품의 건</t>
  </si>
  <si>
    <t>20210624-0019</t>
  </si>
  <si>
    <t>20210624-0028</t>
  </si>
  <si>
    <t>20210624-0034</t>
  </si>
  <si>
    <t>[구매품의_기술] [21DI07RDB-064] 두발 추가 구매품(센서)</t>
  </si>
  <si>
    <t>20210625-0017</t>
  </si>
  <si>
    <t>[구매품의_기술부문][21DI07RSK-049] SK picglobal  - 증류수 보관통 구매</t>
  </si>
  <si>
    <t>20210625-0025</t>
  </si>
  <si>
    <t>구매품의서_기술부문_김기태사원_[20DI07RGP-065]_플레이트 가공 요청의 건</t>
  </si>
  <si>
    <t>20210625-0027</t>
  </si>
  <si>
    <t>[구매품의_양산][21dI07D00-001] 양산자재- PowerDivider IC부품 81종 구매건_나노센</t>
  </si>
  <si>
    <t>20210625-0031</t>
  </si>
  <si>
    <t>[구매품의_SI][21DI07RDB-064] 두발3차원 측정 자동화_전장부품 구매건</t>
  </si>
  <si>
    <t>20210625-0041</t>
  </si>
  <si>
    <t>[구매품의_SI][21DI07RDB-064] 외주용역-두발3차원 전장 작업_현장설치</t>
  </si>
  <si>
    <t>20210628-0032</t>
  </si>
  <si>
    <t>[구매품의/생산][Robot-Common] SES 인턴십 인원 안전화 구매의 件</t>
  </si>
  <si>
    <t>20210628-0039</t>
  </si>
  <si>
    <t>[구매품의_제품][20DCILSSH-053] 신흥화학 125/250 대응 그리퍼 가공&amp;구매 품의 件</t>
  </si>
  <si>
    <t>20210628-0055</t>
  </si>
  <si>
    <t>[구매품의_제품] [20dE00D00-010] 산업핵심 직접교시 과제 핸드헬드 디바이스 - VR 트래커 디바이스 구매 건</t>
  </si>
  <si>
    <t>20210629-0015</t>
  </si>
  <si>
    <t>[구매품의_기술부문][21DI07RSK-049] SK picglobal - 공압 호스 피팅 구매</t>
  </si>
  <si>
    <t>20210629-0031</t>
  </si>
  <si>
    <t>[구매품의_기술] [21DI07RBI-077] 개인카페 가공품</t>
  </si>
  <si>
    <t>20210629-0038</t>
  </si>
  <si>
    <t>20210630-0020</t>
  </si>
  <si>
    <t>CORE500 롤러베어링 적용 테스트 부품 제작의 건</t>
  </si>
  <si>
    <t>20210630-0084</t>
  </si>
  <si>
    <t>[구매품의_영업팀] [20DI07RSJ-122] 신진커넥터 방수자켓 5벌 구매의 件</t>
  </si>
  <si>
    <t>20210630-0086</t>
  </si>
  <si>
    <t>[구매품의_영업팀] [21DI07RHR-045] 태감 방수자켓 1벌 구매의 件</t>
  </si>
  <si>
    <t>20210701-0022</t>
  </si>
  <si>
    <t>[구매품의/생산][21PI07P00-005] Encoder 구매의 건</t>
  </si>
  <si>
    <t>[구매품의_기술] [21DI07RDB-064] 가공품(일체형pc거치)</t>
  </si>
  <si>
    <t>20210701-0043</t>
  </si>
  <si>
    <t>[구매품의_영업팀] [20DI07RPK-104] 파카코리아 방수자켓 1벌 구매의 件</t>
  </si>
  <si>
    <t>20210703-0001</t>
  </si>
  <si>
    <t>[구매품의/생산][21PI07P00-005] 21년 3사분기 Indy7 포장재 구매의 件</t>
  </si>
  <si>
    <t>20210703-0003</t>
  </si>
  <si>
    <t>20210608-0029</t>
  </si>
  <si>
    <t>[일반지결_기술부문][21DI07RRS-054 로스윈] PCB 필름 제거 공정 부품 재가공의 건_케이씨테크</t>
  </si>
  <si>
    <t>정성휘</t>
  </si>
  <si>
    <t>20210609-0088</t>
  </si>
  <si>
    <t>[일반지결_영업팀] [21DE00RDW-068] 동원F&amp;B 진공 흡착 패드 구매의 件_스페텍</t>
  </si>
  <si>
    <t>20210610-0044</t>
  </si>
  <si>
    <t>[일반지결_기술부문] [21DI07RDB-064] 두발 마킹기_한국티이아이제이</t>
  </si>
  <si>
    <t>20210611-0002</t>
  </si>
  <si>
    <t>[과제카드_0916]안전용품(안전화)구입_네이버쇼핑</t>
  </si>
  <si>
    <t>20210611-0001</t>
  </si>
  <si>
    <t>[과제카드_0916] 전자 부품 구입의 건_디바이스마트</t>
  </si>
  <si>
    <t>20210611-0003</t>
  </si>
  <si>
    <t>[일반지결_제품부문] [21DD06RSS-063] Delta 부품 구매 건_디에이치오토메이션</t>
  </si>
  <si>
    <t>20210615-0062</t>
  </si>
  <si>
    <t>[과제지결]범용 로봇 모사 테스트 플랫폼 시작품 센서 구입의 건_에이딘로보틱스</t>
  </si>
  <si>
    <t>20210615-0058</t>
  </si>
  <si>
    <t>[일반지결_기술부문][21DI07RDB-064] 두발 구매품 _한국콘트롤상사</t>
  </si>
  <si>
    <t>20210615-0055</t>
  </si>
  <si>
    <t>[일반지결_기술부문] [20DI07RGP-065] 고피자 인네트 컨베이어 개조_대영FA</t>
  </si>
  <si>
    <t>20210615-0050</t>
  </si>
  <si>
    <t>[과제카드_0916] 잡자재 부품 구입_쿠팡</t>
  </si>
  <si>
    <t>20210618-0033</t>
  </si>
  <si>
    <t>[일반지결_제품부문][20DCILSSH-053][신흥화학] 인디7 125/250 그리퍼&amp;우레탄 가공 품의 件_케이와이테크</t>
  </si>
  <si>
    <t>20210618-0025</t>
  </si>
  <si>
    <t>[과제지결]모바일용 협동로봇 제작 가공품_대연레이저</t>
  </si>
  <si>
    <t>20210625-0015</t>
  </si>
  <si>
    <t>과제카드_7961]상위 레벨 명령수행 검증용 테스트베드 제작 부품 구입_캐스터나라</t>
  </si>
  <si>
    <t>20210625-0016</t>
  </si>
  <si>
    <t>[일반지결_영업팀][구매품의_영업팀] [21DE00RDW-068] 동원F&amp;B 진공 흡착 패드 구매의 件_스페텍</t>
  </si>
  <si>
    <t>[일반지결_기술부문][구매품의_기술] [21DI07RDB-064] 두발 마킹기_한국티아이제이</t>
  </si>
  <si>
    <t>20210628-0028</t>
  </si>
  <si>
    <t>[구매품의_기술부문][21DIE1RMT-061] 메인텍 (소이넷) - MCT 가공품 _근화공정</t>
  </si>
  <si>
    <t>[일반지결_영업부문] [21DGRIRAJ-055] 아주대학교 전동그리퍼 구매의 件 _알앤엠</t>
  </si>
  <si>
    <t>20210630-0057</t>
  </si>
  <si>
    <t>[일반지결_제품부문][구매품의_개발][21DI07RWO-043] 전장품구매 42종_나노센</t>
  </si>
  <si>
    <t>20210630-0058</t>
  </si>
  <si>
    <t>본사 지게차 대여에 관한 비용_2021.06.01</t>
  </si>
  <si>
    <t>20210630-0055</t>
  </si>
  <si>
    <t>대전지사 지게차 대여에 관한 비용_2021_06_10</t>
  </si>
  <si>
    <t>대전지사 3.5톤 트럭 대여에 관한 비용_21.06.10</t>
  </si>
  <si>
    <t>20210630-0052</t>
  </si>
  <si>
    <t>[일반지결_기술부문][21DIE1RMT-061] 메인텍 (소이넷) - 드레스팩 구매품 _로보프로텍션</t>
  </si>
  <si>
    <t>20210630-0090</t>
  </si>
  <si>
    <t>[과제카드_0961]_연구실 안전용품 안전화 구입 _나비엠알오</t>
  </si>
  <si>
    <t>20210608-0005</t>
    <phoneticPr fontId="1" type="noConversion"/>
  </si>
  <si>
    <t>20210609-0035</t>
    <phoneticPr fontId="1" type="noConversion"/>
  </si>
  <si>
    <t>20210609-0051</t>
    <phoneticPr fontId="1" type="noConversion"/>
  </si>
  <si>
    <t>20210609-0053</t>
    <phoneticPr fontId="1" type="noConversion"/>
  </si>
  <si>
    <t>20210610-0009</t>
    <phoneticPr fontId="1" type="noConversion"/>
  </si>
  <si>
    <t>20210610-0011</t>
    <phoneticPr fontId="1" type="noConversion"/>
  </si>
  <si>
    <t>20210610-0037</t>
    <phoneticPr fontId="1" type="noConversion"/>
  </si>
  <si>
    <t>20210610-0040</t>
    <phoneticPr fontId="1" type="noConversion"/>
  </si>
  <si>
    <t>20210611-0044</t>
    <phoneticPr fontId="1" type="noConversion"/>
  </si>
  <si>
    <t>20210611-0046</t>
    <phoneticPr fontId="1" type="noConversion"/>
  </si>
  <si>
    <t>20210614-0001</t>
    <phoneticPr fontId="1" type="noConversion"/>
  </si>
  <si>
    <t>20210614-0006</t>
    <phoneticPr fontId="1" type="noConversion"/>
  </si>
  <si>
    <t>[검수]210611(대영FA)</t>
    <phoneticPr fontId="1" type="noConversion"/>
  </si>
  <si>
    <t>20210614-0013</t>
    <phoneticPr fontId="1" type="noConversion"/>
  </si>
  <si>
    <t>20210616-0005</t>
    <phoneticPr fontId="1" type="noConversion"/>
  </si>
  <si>
    <t>20210616-0012</t>
    <phoneticPr fontId="1" type="noConversion"/>
  </si>
  <si>
    <t>20210616-0014</t>
    <phoneticPr fontId="1" type="noConversion"/>
  </si>
  <si>
    <t>20210616-0017</t>
    <phoneticPr fontId="1" type="noConversion"/>
  </si>
  <si>
    <t>20210616-0019</t>
    <phoneticPr fontId="1" type="noConversion"/>
  </si>
  <si>
    <t>20210616-0021</t>
    <phoneticPr fontId="1" type="noConversion"/>
  </si>
  <si>
    <t>20210616-0024</t>
    <phoneticPr fontId="1" type="noConversion"/>
  </si>
  <si>
    <t>20210616-0026</t>
    <phoneticPr fontId="1" type="noConversion"/>
  </si>
  <si>
    <t>20210616-0036</t>
    <phoneticPr fontId="1" type="noConversion"/>
  </si>
  <si>
    <t>20210616-0041</t>
    <phoneticPr fontId="1" type="noConversion"/>
  </si>
  <si>
    <t>20210617-0029</t>
    <phoneticPr fontId="1" type="noConversion"/>
  </si>
  <si>
    <t>20210617-0031</t>
    <phoneticPr fontId="1" type="noConversion"/>
  </si>
  <si>
    <t>[검수]210614(네이버페이)</t>
    <phoneticPr fontId="1" type="noConversion"/>
  </si>
  <si>
    <t>20210617-0033</t>
    <phoneticPr fontId="1" type="noConversion"/>
  </si>
  <si>
    <t>[검수]210615(부영금속)</t>
    <phoneticPr fontId="1" type="noConversion"/>
  </si>
  <si>
    <t>20210617-0053</t>
    <phoneticPr fontId="1" type="noConversion"/>
  </si>
  <si>
    <t>20210617-0059</t>
    <phoneticPr fontId="1" type="noConversion"/>
  </si>
  <si>
    <t>[검수]210615(근화정공)</t>
    <phoneticPr fontId="1" type="noConversion"/>
  </si>
  <si>
    <t>20210617-0061</t>
    <phoneticPr fontId="1" type="noConversion"/>
  </si>
  <si>
    <t>20210617-0065</t>
    <phoneticPr fontId="1" type="noConversion"/>
  </si>
  <si>
    <t>20210617-0071</t>
    <phoneticPr fontId="1" type="noConversion"/>
  </si>
  <si>
    <t>[검수]210615(삼한유공압)</t>
    <phoneticPr fontId="1" type="noConversion"/>
  </si>
  <si>
    <t>20210618-0023</t>
    <phoneticPr fontId="1" type="noConversion"/>
  </si>
  <si>
    <t>20210618-0043</t>
    <phoneticPr fontId="1" type="noConversion"/>
  </si>
  <si>
    <t>20210618-0045</t>
    <phoneticPr fontId="1" type="noConversion"/>
  </si>
  <si>
    <t>20210618-0047</t>
    <phoneticPr fontId="1" type="noConversion"/>
  </si>
  <si>
    <t>20210618-0049</t>
    <phoneticPr fontId="1" type="noConversion"/>
  </si>
  <si>
    <t>20210618-0056</t>
    <phoneticPr fontId="1" type="noConversion"/>
  </si>
  <si>
    <t>20210618-0058</t>
    <phoneticPr fontId="1" type="noConversion"/>
  </si>
  <si>
    <t>20210618-0060</t>
    <phoneticPr fontId="1" type="noConversion"/>
  </si>
  <si>
    <t>20210623-0032</t>
    <phoneticPr fontId="1" type="noConversion"/>
  </si>
  <si>
    <t>[검수] 210209(더블릭컴퍼니)</t>
    <phoneticPr fontId="1" type="noConversion"/>
  </si>
  <si>
    <t>20210626-0006</t>
    <phoneticPr fontId="1" type="noConversion"/>
  </si>
  <si>
    <t>[검수]210618(엔산마운트)</t>
    <phoneticPr fontId="1" type="noConversion"/>
  </si>
  <si>
    <t>20210626-0011</t>
    <phoneticPr fontId="1" type="noConversion"/>
  </si>
  <si>
    <t>[검수]210617(네이버페이)</t>
    <phoneticPr fontId="1" type="noConversion"/>
  </si>
  <si>
    <t>20210626-0021</t>
    <phoneticPr fontId="1" type="noConversion"/>
  </si>
  <si>
    <t>[검수]210617(삼한유공압)</t>
    <phoneticPr fontId="1" type="noConversion"/>
  </si>
  <si>
    <t>20210626-0023</t>
    <phoneticPr fontId="1" type="noConversion"/>
  </si>
  <si>
    <t>[검수]210621(네이버페이)</t>
    <phoneticPr fontId="1" type="noConversion"/>
  </si>
  <si>
    <t>20210626-0027</t>
    <phoneticPr fontId="1" type="noConversion"/>
  </si>
  <si>
    <t>[검수]210625(11번가)</t>
    <phoneticPr fontId="1" type="noConversion"/>
  </si>
  <si>
    <t>20210626-0029</t>
    <phoneticPr fontId="1" type="noConversion"/>
  </si>
  <si>
    <t>[검수]210615(로보프로텍션)</t>
    <phoneticPr fontId="1" type="noConversion"/>
  </si>
  <si>
    <t>20210626-0031</t>
    <phoneticPr fontId="1" type="noConversion"/>
  </si>
  <si>
    <t>[검수]210622(11번가)</t>
    <phoneticPr fontId="1" type="noConversion"/>
  </si>
  <si>
    <t>[검수]210615(대연레이저)</t>
    <phoneticPr fontId="1" type="noConversion"/>
  </si>
  <si>
    <t>20210630-0010</t>
    <phoneticPr fontId="1" type="noConversion"/>
  </si>
  <si>
    <t>20210630-0012</t>
    <phoneticPr fontId="1" type="noConversion"/>
  </si>
  <si>
    <t>[검수]210625(대연레이저)</t>
    <phoneticPr fontId="1" type="noConversion"/>
  </si>
  <si>
    <t>20210630-0014</t>
    <phoneticPr fontId="1" type="noConversion"/>
  </si>
  <si>
    <t>[검수]210611(대연레이저)</t>
    <phoneticPr fontId="1" type="noConversion"/>
  </si>
  <si>
    <t>20210701-0016</t>
    <phoneticPr fontId="1" type="noConversion"/>
  </si>
  <si>
    <t>20210701-0018</t>
    <phoneticPr fontId="1" type="noConversion"/>
  </si>
  <si>
    <t>20210701-0020</t>
    <phoneticPr fontId="1" type="noConversion"/>
  </si>
  <si>
    <t>20210701-0024</t>
    <phoneticPr fontId="1" type="noConversion"/>
  </si>
  <si>
    <t>20210701-0026</t>
    <phoneticPr fontId="1" type="noConversion"/>
  </si>
  <si>
    <t>[검수]210630(인터파크)</t>
    <phoneticPr fontId="1" type="noConversion"/>
  </si>
  <si>
    <t>20210701-0028</t>
    <phoneticPr fontId="1" type="noConversion"/>
  </si>
  <si>
    <t>20210701-0030</t>
    <phoneticPr fontId="1" type="noConversion"/>
  </si>
  <si>
    <t>20210701-0034</t>
    <phoneticPr fontId="1" type="noConversion"/>
  </si>
  <si>
    <t>[검수]210628(경기FA)</t>
    <phoneticPr fontId="1" type="noConversion"/>
  </si>
  <si>
    <t>20210701-0036</t>
    <phoneticPr fontId="1" type="noConversion"/>
  </si>
  <si>
    <t>[검수]210618(창조피에스)</t>
    <phoneticPr fontId="1" type="noConversion"/>
  </si>
  <si>
    <t>20210701-0039</t>
    <phoneticPr fontId="1" type="noConversion"/>
  </si>
  <si>
    <t>[검수]210618(창조PS)</t>
    <phoneticPr fontId="1" type="noConversion"/>
  </si>
  <si>
    <t>20210701-0041</t>
    <phoneticPr fontId="1" type="noConversion"/>
  </si>
  <si>
    <t>20210701-0045</t>
    <phoneticPr fontId="1" type="noConversion"/>
  </si>
  <si>
    <t>20210703-0005</t>
    <phoneticPr fontId="1" type="noConversion"/>
  </si>
  <si>
    <t>대영FA</t>
    <phoneticPr fontId="1" type="noConversion"/>
  </si>
  <si>
    <t>네이버페이</t>
    <phoneticPr fontId="1" type="noConversion"/>
  </si>
  <si>
    <t>부영금속</t>
    <phoneticPr fontId="1" type="noConversion"/>
  </si>
  <si>
    <t>더블릭컴퍼니</t>
    <phoneticPr fontId="1" type="noConversion"/>
  </si>
  <si>
    <t>엔산마운트</t>
    <phoneticPr fontId="1" type="noConversion"/>
  </si>
  <si>
    <t>인터파크</t>
    <phoneticPr fontId="1" type="noConversion"/>
  </si>
  <si>
    <t>창조PS</t>
    <phoneticPr fontId="1" type="noConversion"/>
  </si>
  <si>
    <t>소이넷_비전프로세서</t>
    <phoneticPr fontId="1" type="noConversion"/>
  </si>
  <si>
    <t>20210601-0102</t>
    <phoneticPr fontId="1" type="noConversion"/>
  </si>
  <si>
    <t>[구매품의_기술부문][21DI07RWO-043] 와우시스템 가공품 대전 배송</t>
    <phoneticPr fontId="1" type="noConversion"/>
  </si>
  <si>
    <t>20210609-0035</t>
  </si>
  <si>
    <t>20210610-0037</t>
  </si>
  <si>
    <t>20210614-0006</t>
  </si>
  <si>
    <t>20210616-0005</t>
  </si>
  <si>
    <t>20210625-0008</t>
    <phoneticPr fontId="1" type="noConversion"/>
  </si>
  <si>
    <t>20210610-0044, 20210608-0012</t>
    <phoneticPr fontId="1" type="noConversion"/>
  </si>
  <si>
    <t>동일 구매품의서, 동일 검수확인서</t>
    <phoneticPr fontId="1" type="noConversion"/>
  </si>
  <si>
    <t>20210609-0088,20210625-0016</t>
    <phoneticPr fontId="1" type="noConversion"/>
  </si>
  <si>
    <t>20210617-0059</t>
  </si>
  <si>
    <t>20210630-0052</t>
    <phoneticPr fontId="1" type="noConversion"/>
  </si>
  <si>
    <t>20210626-0029</t>
    <phoneticPr fontId="1" type="noConversion"/>
  </si>
  <si>
    <t>20210630-0056</t>
    <phoneticPr fontId="1" type="noConversion"/>
  </si>
  <si>
    <t>20210626-0015</t>
    <phoneticPr fontId="1" type="noConversion"/>
  </si>
  <si>
    <t>20210630-0060</t>
    <phoneticPr fontId="1" type="noConversion"/>
  </si>
  <si>
    <t>20210622-0074</t>
    <phoneticPr fontId="1" type="noConversion"/>
  </si>
  <si>
    <t>20210617-0040</t>
  </si>
  <si>
    <t>20210617-0043</t>
  </si>
  <si>
    <t>20210428-0041</t>
    <phoneticPr fontId="1" type="noConversion"/>
  </si>
  <si>
    <t>20210604-0011</t>
    <phoneticPr fontId="1" type="noConversion"/>
  </si>
  <si>
    <t>20210413-0038</t>
    <phoneticPr fontId="1" type="noConversion"/>
  </si>
  <si>
    <t>20210420-0024</t>
  </si>
  <si>
    <t>20210513-0005</t>
  </si>
  <si>
    <t>20210510-0005</t>
  </si>
  <si>
    <t>20210604-0025</t>
  </si>
  <si>
    <t>구매품의서번호</t>
    <phoneticPr fontId="1" type="noConversion"/>
  </si>
  <si>
    <t>케이씨테크</t>
    <phoneticPr fontId="1" type="noConversion"/>
  </si>
  <si>
    <t>스페텍</t>
  </si>
  <si>
    <t>한국티아이제이</t>
  </si>
  <si>
    <t>디바이스마트</t>
  </si>
  <si>
    <t>네이버쇼핑</t>
    <phoneticPr fontId="1" type="noConversion"/>
  </si>
  <si>
    <t>디에이치오토메이션</t>
  </si>
  <si>
    <t>쿠팡</t>
  </si>
  <si>
    <t>대영FA</t>
  </si>
  <si>
    <t>한국콘트롤상사</t>
  </si>
  <si>
    <t>에이딘로보틱스</t>
  </si>
  <si>
    <t>대연레이저</t>
  </si>
  <si>
    <t>케이와이테크</t>
  </si>
  <si>
    <t>캐스터나라</t>
  </si>
  <si>
    <t>근화공정</t>
  </si>
  <si>
    <t>로보프로텍션</t>
  </si>
  <si>
    <t>온천지게차</t>
  </si>
  <si>
    <t>에이스물류</t>
  </si>
  <si>
    <t>나노센</t>
  </si>
  <si>
    <t>부자지게차</t>
  </si>
  <si>
    <t>알앤엠</t>
  </si>
  <si>
    <t>나비엠알오</t>
  </si>
  <si>
    <t>한국콘트롤상사</t>
    <phoneticPr fontId="1" type="noConversion"/>
  </si>
  <si>
    <t>20210622-0063</t>
  </si>
  <si>
    <t>20210616-0017</t>
  </si>
  <si>
    <t>20210614-0001</t>
  </si>
  <si>
    <t>20210617-0029,20210617-0053,20210617-0065</t>
    <phoneticPr fontId="1" type="noConversion"/>
  </si>
  <si>
    <t>20210618-0043</t>
  </si>
  <si>
    <t>20210619-0002</t>
  </si>
  <si>
    <t>20210621-0029</t>
  </si>
  <si>
    <t>20210617-0061, 20210622-0017, 20210622-0044</t>
    <phoneticPr fontId="1" type="noConversion"/>
  </si>
  <si>
    <t>20210622-0065</t>
  </si>
  <si>
    <t>20210623-0030</t>
  </si>
  <si>
    <t>20210618-0049,20210630-0017</t>
    <phoneticPr fontId="1" type="noConversion"/>
  </si>
  <si>
    <t>20210616-0026, 검수(6/30)자동품의(진행중)</t>
    <phoneticPr fontId="1" type="noConversion"/>
  </si>
  <si>
    <t>프로젝트명</t>
    <phoneticPr fontId="1" type="noConversion"/>
  </si>
  <si>
    <t>구매현황번호</t>
    <phoneticPr fontId="1" type="noConversion"/>
  </si>
  <si>
    <t>21DI07RWO-043</t>
  </si>
  <si>
    <t>21DE00RDW-068</t>
  </si>
  <si>
    <t>21PI07P00-005</t>
  </si>
  <si>
    <t>20dE00D00-011</t>
  </si>
  <si>
    <t>20210604-0028</t>
    <phoneticPr fontId="1" type="noConversion"/>
  </si>
  <si>
    <t>21dCB0D00-001</t>
  </si>
  <si>
    <t>20DI07RGP-065</t>
  </si>
  <si>
    <t>20PI07RTO-071</t>
  </si>
  <si>
    <t>21DI07RSK-049</t>
  </si>
  <si>
    <t>21PI07P00-007</t>
  </si>
  <si>
    <t>20210607-0015</t>
    <phoneticPr fontId="1" type="noConversion"/>
  </si>
  <si>
    <t>21dI07D00-001</t>
  </si>
  <si>
    <t>20210607-0039</t>
    <phoneticPr fontId="1" type="noConversion"/>
  </si>
  <si>
    <t>21DI07DCO-042</t>
  </si>
  <si>
    <t>21DI07RRS-054</t>
  </si>
  <si>
    <t>21DI07RDB-064</t>
  </si>
  <si>
    <t>Robots-common</t>
  </si>
  <si>
    <t>21DD06RSS-063</t>
  </si>
  <si>
    <t>20210609-0015</t>
    <phoneticPr fontId="1" type="noConversion"/>
  </si>
  <si>
    <t>21PI07D00-001</t>
  </si>
  <si>
    <t>21PI07P00-009</t>
  </si>
  <si>
    <t>21DIE1RMT-061</t>
  </si>
  <si>
    <t>21DI07RHR-045</t>
  </si>
  <si>
    <t>20210609-0062</t>
    <phoneticPr fontId="1" type="noConversion"/>
  </si>
  <si>
    <t>20DCILSSH-053</t>
  </si>
  <si>
    <t>20210609-0011</t>
    <phoneticPr fontId="1" type="noConversion"/>
  </si>
  <si>
    <t>20210610-0013</t>
    <phoneticPr fontId="1" type="noConversion"/>
  </si>
  <si>
    <t>20dE00D00-010</t>
  </si>
  <si>
    <t>21DRLS-086</t>
  </si>
  <si>
    <t>21dI12D00-001</t>
  </si>
  <si>
    <t>21DI07RBI-077</t>
  </si>
  <si>
    <t>21PI07P00-010</t>
  </si>
  <si>
    <t>21PI07P00-006</t>
  </si>
  <si>
    <t>21DE00RGP-019</t>
  </si>
  <si>
    <t>20DI07RSJ-122</t>
  </si>
  <si>
    <t>20DI07RPK-104</t>
  </si>
  <si>
    <t>-</t>
    <phoneticPr fontId="1" type="noConversion"/>
  </si>
  <si>
    <t>구매현황 회사</t>
    <phoneticPr fontId="1" type="noConversion"/>
  </si>
  <si>
    <t>기존_신규</t>
    <phoneticPr fontId="1" type="noConversion"/>
  </si>
  <si>
    <t>[구매품의_기술부문][20DI07RGP-065] 고피자 전시회 드리즐링 공압 물품 구매</t>
    <phoneticPr fontId="1" type="noConversion"/>
  </si>
  <si>
    <t>20210602-0052</t>
    <phoneticPr fontId="1" type="noConversion"/>
  </si>
  <si>
    <t>SMC, 상아뉴메틱</t>
    <phoneticPr fontId="1" type="noConversion"/>
  </si>
  <si>
    <t>로보터블</t>
    <phoneticPr fontId="1" type="noConversion"/>
  </si>
  <si>
    <t>백경시스템</t>
    <phoneticPr fontId="1" type="noConversion"/>
  </si>
  <si>
    <t>Eleparts, Digi-Key, 디바이스마트, Reel</t>
    <phoneticPr fontId="1" type="noConversion"/>
  </si>
  <si>
    <t>Reel</t>
    <phoneticPr fontId="1" type="noConversion"/>
  </si>
  <si>
    <t>디바이스마트, eleparts, Reel omnical</t>
    <phoneticPr fontId="1" type="noConversion"/>
  </si>
  <si>
    <t>한국티이아이제이</t>
    <phoneticPr fontId="1" type="noConversion"/>
  </si>
  <si>
    <t>SMC, 로보프로텍션, 오토닉스</t>
    <phoneticPr fontId="1" type="noConversion"/>
  </si>
  <si>
    <t>오토닉스</t>
    <phoneticPr fontId="1" type="noConversion"/>
  </si>
  <si>
    <t>350, 351</t>
    <phoneticPr fontId="1" type="noConversion"/>
  </si>
  <si>
    <t>디오시스, 로보프로텍션</t>
    <phoneticPr fontId="1" type="noConversion"/>
  </si>
  <si>
    <t>20210701-0032</t>
    <phoneticPr fontId="1" type="noConversion"/>
  </si>
  <si>
    <t>336, 337</t>
    <phoneticPr fontId="1" type="noConversion"/>
  </si>
  <si>
    <t>한국미스미, 삼환유공압</t>
    <phoneticPr fontId="1" type="noConversion"/>
  </si>
  <si>
    <t>393, 394</t>
    <phoneticPr fontId="1" type="noConversion"/>
  </si>
  <si>
    <t>네이버쇼핑, 한국미스미</t>
    <phoneticPr fontId="1" type="noConversion"/>
  </si>
  <si>
    <t>398, 399, 400</t>
    <phoneticPr fontId="1" type="noConversion"/>
  </si>
  <si>
    <t>한국미스미, 영진프로파일, 삼한유공압</t>
    <phoneticPr fontId="1" type="noConversion"/>
  </si>
  <si>
    <t>동방하이테크상사</t>
    <phoneticPr fontId="1" type="noConversion"/>
  </si>
  <si>
    <t xml:space="preserve">케이씨테크 </t>
    <phoneticPr fontId="1" type="noConversion"/>
  </si>
  <si>
    <t>SMC</t>
    <phoneticPr fontId="1" type="noConversion"/>
  </si>
  <si>
    <t>21DI07RSK-049</t>
    <phoneticPr fontId="1" type="noConversion"/>
  </si>
  <si>
    <t>20210603-0121</t>
    <phoneticPr fontId="1" type="noConversion"/>
  </si>
  <si>
    <t>원영유공압, 삼화종합공구</t>
    <phoneticPr fontId="1" type="noConversion"/>
  </si>
  <si>
    <t>부영금속공업</t>
    <phoneticPr fontId="1" type="noConversion"/>
  </si>
  <si>
    <t xml:space="preserve">캐스터나라 </t>
    <phoneticPr fontId="1" type="noConversion"/>
  </si>
  <si>
    <t>케이엔케이블</t>
    <phoneticPr fontId="1" type="noConversion"/>
  </si>
  <si>
    <t>318, 323</t>
    <phoneticPr fontId="1" type="noConversion"/>
  </si>
  <si>
    <t>환덕전자, 와이엘코퍼레이션</t>
    <phoneticPr fontId="1" type="noConversion"/>
  </si>
  <si>
    <t>나비앰알오</t>
    <phoneticPr fontId="1" type="noConversion"/>
  </si>
  <si>
    <t>412, 413</t>
    <phoneticPr fontId="1" type="noConversion"/>
  </si>
  <si>
    <t>나비앰알오, 한국미스미</t>
    <phoneticPr fontId="1" type="noConversion"/>
  </si>
  <si>
    <t>[구매품의/생산][21PI07P00-010] CORE Line 3정 5S 관련 Profile 구매의 件</t>
    <phoneticPr fontId="1" type="noConversion"/>
  </si>
  <si>
    <t>모션텍</t>
    <phoneticPr fontId="1" type="noConversion"/>
  </si>
  <si>
    <t>영스엠알오</t>
    <phoneticPr fontId="1" type="noConversion"/>
  </si>
  <si>
    <t>에이딘로보틱스</t>
    <phoneticPr fontId="1" type="noConversion"/>
  </si>
  <si>
    <t>성신인스트루먼트</t>
    <phoneticPr fontId="1" type="noConversion"/>
  </si>
  <si>
    <t xml:space="preserve"> </t>
    <phoneticPr fontId="1" type="noConversion"/>
  </si>
  <si>
    <t>이오에스㈜</t>
    <phoneticPr fontId="1" type="noConversion"/>
  </si>
  <si>
    <t>20210611-0024</t>
  </si>
  <si>
    <t>김원태</t>
  </si>
  <si>
    <t>21DRBL-087</t>
  </si>
  <si>
    <t>블루텍 납품 관련 에스프레소머신 구매 품의의 건(카드 처리분 재상신)</t>
  </si>
  <si>
    <t>21DRBL-087</t>
    <phoneticPr fontId="1" type="noConversion"/>
  </si>
  <si>
    <t>[구매품의서]_기술부문_하종찬사원_남양주커피 전장박스 및 버튼스위치</t>
  </si>
  <si>
    <t>21DI07RBI-077</t>
    <phoneticPr fontId="1" type="noConversion"/>
  </si>
  <si>
    <t>한국미스미, 네이버쇼핑</t>
    <phoneticPr fontId="1" type="noConversion"/>
  </si>
  <si>
    <t>[구매품의_기술부문][Robots-common] 볼트 정리함 구매의 건</t>
  </si>
  <si>
    <t>대성산업가스</t>
    <phoneticPr fontId="1" type="noConversion"/>
  </si>
  <si>
    <t>[21PI07P00-007]CORE 조립용 볼트 구매의 건</t>
    <phoneticPr fontId="1" type="noConversion"/>
  </si>
  <si>
    <t>[검수] 210705(대성산업가스)</t>
    <phoneticPr fontId="1" type="noConversion"/>
  </si>
  <si>
    <t>[검수_기술] 210706 (명성프로파일)</t>
    <phoneticPr fontId="1" type="noConversion"/>
  </si>
  <si>
    <t>프로텍</t>
    <phoneticPr fontId="1" type="noConversion"/>
  </si>
  <si>
    <t>eleparts</t>
    <phoneticPr fontId="1" type="noConversion"/>
  </si>
  <si>
    <t>한올테크</t>
    <phoneticPr fontId="1" type="noConversion"/>
  </si>
  <si>
    <t>상아뉴메틱</t>
    <phoneticPr fontId="1" type="noConversion"/>
  </si>
  <si>
    <t>세인플렉스</t>
    <phoneticPr fontId="1" type="noConversion"/>
  </si>
  <si>
    <t>제이앤제이</t>
    <phoneticPr fontId="1" type="noConversion"/>
  </si>
  <si>
    <t>신양 오토제어 / 오토닉스</t>
    <phoneticPr fontId="1" type="noConversion"/>
  </si>
  <si>
    <t>21DI07RDB-064</t>
    <phoneticPr fontId="1" type="noConversion"/>
  </si>
  <si>
    <t>블루텍 납품 관련 에스프레소머신 구매 품의의 건(세금계산서 처리분 재상신)</t>
    <phoneticPr fontId="1" type="noConversion"/>
  </si>
  <si>
    <t>1402, 1403</t>
    <phoneticPr fontId="1" type="noConversion"/>
  </si>
  <si>
    <t>1417 ~ 1420</t>
    <phoneticPr fontId="1" type="noConversion"/>
  </si>
  <si>
    <t>1430 ~ 1435</t>
    <phoneticPr fontId="1" type="noConversion"/>
  </si>
  <si>
    <t>1437 ~ 1440</t>
    <phoneticPr fontId="1" type="noConversion"/>
  </si>
  <si>
    <t>1450, 1451</t>
    <phoneticPr fontId="1" type="noConversion"/>
  </si>
  <si>
    <t>시냇물닷컴, 케이씨테크</t>
    <phoneticPr fontId="1" type="noConversion"/>
  </si>
  <si>
    <t>1410, 1411</t>
    <phoneticPr fontId="1" type="noConversion"/>
  </si>
  <si>
    <t>1505, 1506</t>
    <phoneticPr fontId="1" type="noConversion"/>
  </si>
  <si>
    <t>1494 ~ 1503</t>
    <phoneticPr fontId="1" type="noConversion"/>
  </si>
  <si>
    <t>21DI07RHD-084</t>
  </si>
  <si>
    <t>[구매품의_영업팀][21DI07RSK-049] SK Picglobal 산소가스 구매품의</t>
    <phoneticPr fontId="1" type="noConversion"/>
  </si>
  <si>
    <t>[SK picglobal][21DI07RSK-049 SK picglobal] 시약정제 로봇 테이블용 추가 가공품 품의 건</t>
    <phoneticPr fontId="1" type="noConversion"/>
  </si>
  <si>
    <t>21DL12d00-001</t>
  </si>
  <si>
    <t>1473 ~ 1475</t>
    <phoneticPr fontId="1" type="noConversion"/>
  </si>
  <si>
    <t>21PST3D00-001</t>
  </si>
  <si>
    <t>[구매품의_기술부문][21DI07RRS-054 로스윈] 프린터 플랫타입 화이버 유닛 및 앰프 1차 구매의 건</t>
    <phoneticPr fontId="1" type="noConversion"/>
  </si>
  <si>
    <t>1421 ~ 1423</t>
    <phoneticPr fontId="1" type="noConversion"/>
  </si>
  <si>
    <t>1424 ~ 1427</t>
    <phoneticPr fontId="1" type="noConversion"/>
  </si>
  <si>
    <t>1454, 1455</t>
    <phoneticPr fontId="1" type="noConversion"/>
  </si>
  <si>
    <t>[구매품의_기술] [21DI07RDB-064] 푸시버튼박스및 스위치</t>
    <phoneticPr fontId="1" type="noConversion"/>
  </si>
  <si>
    <t>뉴로메카-2021-0094</t>
  </si>
  <si>
    <t>뉴로메카-2021-0093</t>
  </si>
  <si>
    <t>뉴로메카-2021-0095</t>
  </si>
  <si>
    <t>1468</t>
    <phoneticPr fontId="1" type="noConversion"/>
  </si>
  <si>
    <t>21DE00RGP-083</t>
    <phoneticPr fontId="1" type="noConversion"/>
  </si>
  <si>
    <t>[구매품의_기술부문][20DI07RGP-065] 고피자 인네트 컨베이어 개조</t>
    <phoneticPr fontId="1" type="noConversion"/>
  </si>
  <si>
    <t>1469</t>
  </si>
  <si>
    <t>1478</t>
    <phoneticPr fontId="1" type="noConversion"/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</si>
  <si>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</si>
  <si>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</si>
  <si>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</si>
  <si>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</si>
  <si>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</si>
  <si>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</si>
  <si>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</si>
  <si>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</si>
  <si>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</si>
  <si>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</si>
  <si>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20DI07RGP-065</t>
    <phoneticPr fontId="1" type="noConversion"/>
  </si>
  <si>
    <t>[구매품의_기술부문][20DI07RGP-065] 고피자 납품용 칼날 구매</t>
    <phoneticPr fontId="1" type="noConversion"/>
  </si>
  <si>
    <t>21DI07ROS-002</t>
    <phoneticPr fontId="1" type="noConversion"/>
  </si>
  <si>
    <t>[구매품의_기술부문][21DI07ROS-002] 오아시스 스토리 - 추가 판금품</t>
    <phoneticPr fontId="1" type="noConversion"/>
  </si>
  <si>
    <t>21DI07RRS-054</t>
    <phoneticPr fontId="1" type="noConversion"/>
  </si>
  <si>
    <t>21DE00R00-002</t>
    <phoneticPr fontId="1" type="noConversion"/>
  </si>
  <si>
    <t>21dI12D00-001</t>
    <phoneticPr fontId="1" type="noConversion"/>
  </si>
  <si>
    <t>21dCB0D00-001</t>
    <phoneticPr fontId="1" type="noConversion"/>
  </si>
  <si>
    <t>Robots-common</t>
    <phoneticPr fontId="1" type="noConversion"/>
  </si>
  <si>
    <t>[구매품의_기술부문][21DI07RRS-054 로스윈] 프린터 추가 스위치박스 구매의 건</t>
    <phoneticPr fontId="1" type="noConversion"/>
  </si>
  <si>
    <t>[구매품의_기술부문][21DE00R00-002] 케이블 구매의 건</t>
    <phoneticPr fontId="1" type="noConversion"/>
  </si>
  <si>
    <t>[구매품의_기술부문][21DE00RGP-083] 고피자 평촌점 납품 판금품</t>
    <phoneticPr fontId="1" type="noConversion"/>
  </si>
  <si>
    <t>[구매품의_기술부문][21DI07RSK-049] SK picglobal - 납품용 주사기 구매</t>
    <phoneticPr fontId="1" type="noConversion"/>
  </si>
  <si>
    <t>[구매품의_기술부문][21DI07RRS-054 로스윈] 프린터 화이버 유닛 2차 구매의 건</t>
    <phoneticPr fontId="1" type="noConversion"/>
  </si>
  <si>
    <t>구매품의서]_기술부문_하종찬사원_남양주커피 CB박스 거치대</t>
    <phoneticPr fontId="1" type="noConversion"/>
  </si>
  <si>
    <t>indy12용 코어 1000 제작 (2)</t>
    <phoneticPr fontId="1" type="noConversion"/>
  </si>
  <si>
    <t>코어1000 체결부품 구입 (2)</t>
    <phoneticPr fontId="1" type="noConversion"/>
  </si>
  <si>
    <t>[21dCB0D00-001]IndyCB_개발자재_구매_지마켓 (1)</t>
    <phoneticPr fontId="1" type="noConversion"/>
  </si>
  <si>
    <t>[구매품의_기술부문][Robots-common] 볼트 구매의 건</t>
    <phoneticPr fontId="1" type="noConversion"/>
  </si>
  <si>
    <t>[구매품의_기술부문][21DRBL-087] 블루텍 납품 및 실험용 노즐 구매</t>
    <phoneticPr fontId="1" type="noConversion"/>
  </si>
  <si>
    <t>네이버</t>
    <phoneticPr fontId="1" type="noConversion"/>
  </si>
  <si>
    <t>대연레이져</t>
    <phoneticPr fontId="1" type="noConversion"/>
  </si>
  <si>
    <t>지마켓</t>
    <phoneticPr fontId="1" type="noConversion"/>
  </si>
  <si>
    <t>썬더볼트</t>
    <phoneticPr fontId="1" type="noConversion"/>
  </si>
  <si>
    <t>1481, 1482</t>
    <phoneticPr fontId="1" type="noConversion"/>
  </si>
  <si>
    <t>한국미스미, 네이버</t>
    <phoneticPr fontId="1" type="noConversion"/>
  </si>
  <si>
    <t>뉴로메카-2021-0114</t>
  </si>
  <si>
    <t>뉴로메카-2021-0116</t>
  </si>
  <si>
    <t>뉴로메카-2021-0089</t>
  </si>
  <si>
    <t>뉴로메카-2021-0115</t>
  </si>
  <si>
    <t>[구매품의_기술부문][21DI07RRS-054 로스윈] 프린터 추가 엔드툴 가공품 구매의 건</t>
    <phoneticPr fontId="1" type="noConversion"/>
  </si>
  <si>
    <t>[검수_기술]210617_창조피에스</t>
    <phoneticPr fontId="1" type="noConversion"/>
  </si>
  <si>
    <t>창조프로파일</t>
    <phoneticPr fontId="1" type="noConversion"/>
  </si>
  <si>
    <t>20210615-0032, 20210615-0014</t>
    <phoneticPr fontId="1" type="noConversion"/>
  </si>
  <si>
    <t>LG화학 시료공급자동화 외주 제작 품의(더블릭컴퍼니)</t>
    <phoneticPr fontId="1" type="noConversion"/>
  </si>
  <si>
    <t>더 블릭 컴퍼니</t>
    <phoneticPr fontId="1" type="noConversion"/>
  </si>
  <si>
    <t>김도훈</t>
    <phoneticPr fontId="1" type="noConversion"/>
  </si>
  <si>
    <t>[검수_기술]210709_박스가게 (네이버쇼핑)</t>
    <phoneticPr fontId="1" type="noConversion"/>
  </si>
  <si>
    <t>뉴로메카-2021-0082</t>
  </si>
  <si>
    <t>뉴로메카-2021-0088</t>
  </si>
  <si>
    <t>[검수_기술]210712_썬더볼트</t>
    <phoneticPr fontId="1" type="noConversion"/>
  </si>
  <si>
    <t>뉴로메카-2021-0060</t>
  </si>
  <si>
    <t>뉴로메카-2021-0079</t>
    <phoneticPr fontId="1" type="noConversion"/>
  </si>
  <si>
    <t>뉴로메카-2021-0093</t>
    <phoneticPr fontId="1" type="noConversion"/>
  </si>
  <si>
    <t>뉴로메카-2021-0086</t>
  </si>
  <si>
    <t>뉴로메카-2021-0113</t>
  </si>
  <si>
    <t>뉴로메카-2021-0113</t>
    <phoneticPr fontId="1" type="noConversion"/>
  </si>
  <si>
    <t>21dI07D00-001</t>
    <phoneticPr fontId="1" type="noConversion"/>
  </si>
  <si>
    <t>Common</t>
    <phoneticPr fontId="1" type="noConversion"/>
  </si>
  <si>
    <t>20210607-0009</t>
    <phoneticPr fontId="1" type="noConversion"/>
  </si>
  <si>
    <t>황성훈</t>
    <phoneticPr fontId="1" type="noConversion"/>
  </si>
  <si>
    <t>이태관</t>
    <phoneticPr fontId="1" type="noConversion"/>
  </si>
  <si>
    <t>[검수_기술]210712_신양자동제어_1</t>
    <phoneticPr fontId="1" type="noConversion"/>
  </si>
  <si>
    <t>[검수_기술]210712_신양자동제어_2</t>
    <phoneticPr fontId="1" type="noConversion"/>
  </si>
  <si>
    <t>[검수] 210709_디바이스마트</t>
    <phoneticPr fontId="1" type="noConversion"/>
  </si>
  <si>
    <t>[검수] 210709_에즈윈아이피씨</t>
    <phoneticPr fontId="1" type="noConversion"/>
  </si>
  <si>
    <t>에즈윈아이피씨</t>
    <phoneticPr fontId="1" type="noConversion"/>
  </si>
  <si>
    <t>[검수_제품] 210709(나로전자)</t>
    <phoneticPr fontId="1" type="noConversion"/>
  </si>
  <si>
    <t>나로전자</t>
    <phoneticPr fontId="1" type="noConversion"/>
  </si>
  <si>
    <t>[검수] 210712_지마켓</t>
    <phoneticPr fontId="1" type="noConversion"/>
  </si>
  <si>
    <t>[검수보고서][21PI07P00-007] CORE 제작용 육각지주 구매의 件</t>
    <phoneticPr fontId="1" type="noConversion"/>
  </si>
  <si>
    <t>[검수보고서][21PI07P00-005] 21년 3사분기 Indy7 포장재 구매의 件</t>
    <phoneticPr fontId="1" type="noConversion"/>
  </si>
  <si>
    <t>20210703-0002</t>
    <phoneticPr fontId="1" type="noConversion"/>
  </si>
  <si>
    <t>[검수보고서][20210628_0033]SES인턴 안전화 구매의 件</t>
    <phoneticPr fontId="1" type="noConversion"/>
  </si>
  <si>
    <t xml:space="preserve"> 20210628-0033</t>
    <phoneticPr fontId="1" type="noConversion"/>
  </si>
  <si>
    <t>[검수_제품] 210705(케이와이테크)</t>
    <phoneticPr fontId="1" type="noConversion"/>
  </si>
  <si>
    <t>20dE00D00-010</t>
    <phoneticPr fontId="1" type="noConversion"/>
  </si>
  <si>
    <t>-</t>
    <phoneticPr fontId="1" type="noConversion"/>
  </si>
  <si>
    <t>[구매품의_제품] [21dI07D00-001] Endtool REV.E - PCB 부품 추가 구매 건</t>
    <phoneticPr fontId="1" type="noConversion"/>
  </si>
  <si>
    <t>Eleparts, 디바이스마트</t>
    <phoneticPr fontId="1" type="noConversion"/>
  </si>
  <si>
    <t>[구매품의_제품] [21dI07D00-001] 1kW Driver Board Rev.D - 테스트용 SMPS 구매 건</t>
    <phoneticPr fontId="1" type="noConversion"/>
  </si>
  <si>
    <t>로데슈바르즈코리아</t>
    <phoneticPr fontId="1" type="noConversion"/>
  </si>
  <si>
    <t>[구매품의_제품] [Common] 납땜용 Soldering pot 구매 건</t>
    <phoneticPr fontId="1" type="noConversion"/>
  </si>
  <si>
    <t>hakko, dslab, haomarket</t>
    <phoneticPr fontId="1" type="noConversion"/>
  </si>
  <si>
    <t>[구매품의_제품][20dE00D00-010] 직접교시 디바이스 개발 부품 구매 품의 건</t>
    <phoneticPr fontId="1" type="noConversion"/>
  </si>
  <si>
    <t>[구매품의_제품] [21dI07D00-001] 제어보드 Rev. E1 - PCB 제작 건</t>
    <phoneticPr fontId="1" type="noConversion"/>
  </si>
  <si>
    <t>[구매품의_제품] [21dI07D00-001] Endtool Rev. E1 - PCB 제작 건</t>
    <phoneticPr fontId="1" type="noConversion"/>
  </si>
  <si>
    <t>[구매품의_제품] [20dE00D00-010] 산업핵심 직접교시 과제 핸드헬드 디바이스 - IndyTab Rev.B PCB 제작 건</t>
    <phoneticPr fontId="1" type="noConversion"/>
  </si>
  <si>
    <t>20dE00D00-010</t>
    <phoneticPr fontId="1" type="noConversion"/>
  </si>
  <si>
    <t>[구매품의_제품] [20dE00D00-010] 산업핵심 직접교시 과제 핸드헬드 디바이스 - IndyTab Rev.B 부품 구매 건</t>
    <phoneticPr fontId="1" type="noConversion"/>
  </si>
  <si>
    <t>동원F&amp;B D6 Tool파손 긴급 구매요청건</t>
    <phoneticPr fontId="1" type="noConversion"/>
  </si>
  <si>
    <t>동원F&amp;B</t>
    <phoneticPr fontId="1" type="noConversion"/>
  </si>
  <si>
    <t>금강FA, 유건자동화</t>
    <phoneticPr fontId="1" type="noConversion"/>
  </si>
  <si>
    <t>[검수_기술]20210624_네이버쇼핑(아이툴)</t>
    <phoneticPr fontId="1" type="noConversion"/>
  </si>
  <si>
    <t xml:space="preserve">	[검수_기술]20210702_케이와이테크</t>
    <phoneticPr fontId="1" type="noConversion"/>
  </si>
  <si>
    <t>동원F&amp;B D6 Tool파손 긴급 추가 구매요청건</t>
    <phoneticPr fontId="1" type="noConversion"/>
  </si>
  <si>
    <t>[구매품의_기술] [21DI07RDB-064] 이더켓 케이블</t>
    <phoneticPr fontId="1" type="noConversion"/>
  </si>
  <si>
    <t>[구매품의_영업팀] [21DRLS-086] 화학연 프로젝트 금형 및 옵션 구매의 건</t>
    <phoneticPr fontId="1" type="noConversion"/>
  </si>
  <si>
    <t>21DRLS-086</t>
    <phoneticPr fontId="1" type="noConversion"/>
  </si>
  <si>
    <t>씨에이프로</t>
    <phoneticPr fontId="1" type="noConversion"/>
  </si>
  <si>
    <t>[재기안]더블릭컴퍼니_LG화학 SI장비 제작 선급금 50% 지급건</t>
    <phoneticPr fontId="1" type="noConversion"/>
  </si>
  <si>
    <t>구매품의서(뉴로메카-2021-0146)</t>
    <phoneticPr fontId="1" type="noConversion"/>
  </si>
  <si>
    <t>뉴로메카-2021-0146</t>
    <phoneticPr fontId="1" type="noConversion"/>
  </si>
  <si>
    <t xml:space="preserve">	2021-07-14</t>
    <phoneticPr fontId="1" type="noConversion"/>
  </si>
  <si>
    <t>[검수_기술] 210621 (대영FA)</t>
    <phoneticPr fontId="1" type="noConversion"/>
  </si>
  <si>
    <t>20210611-0026</t>
    <phoneticPr fontId="1" type="noConversion"/>
  </si>
  <si>
    <t>주니테크 주변 설비 외주 구매(세렉티브솔더링_SNJ)</t>
    <phoneticPr fontId="1" type="noConversion"/>
  </si>
  <si>
    <t>세렉티브솔더링_SNJ</t>
    <phoneticPr fontId="1" type="noConversion"/>
  </si>
  <si>
    <t>이승제</t>
    <phoneticPr fontId="1" type="noConversion"/>
  </si>
  <si>
    <t>[검수_기술]210623_삼한유공압</t>
    <phoneticPr fontId="1" type="noConversion"/>
  </si>
  <si>
    <t>삼한유공압</t>
    <phoneticPr fontId="1" type="noConversion"/>
  </si>
  <si>
    <t>신양자동제어</t>
    <phoneticPr fontId="1" type="noConversion"/>
  </si>
  <si>
    <t>박현아</t>
    <phoneticPr fontId="1" type="noConversion"/>
  </si>
  <si>
    <t>[검수_기술] 210702 (신양자동제어)</t>
    <phoneticPr fontId="1" type="noConversion"/>
  </si>
  <si>
    <t>20210624-003</t>
    <phoneticPr fontId="1" type="noConversion"/>
  </si>
  <si>
    <t>[검수_기술] 210626 (디오시스)</t>
    <phoneticPr fontId="1" type="noConversion"/>
  </si>
  <si>
    <t>디오시스</t>
    <phoneticPr fontId="1" type="noConversion"/>
  </si>
  <si>
    <t>주니테크 주변 설비 외주 구매(코팅기_임팩)</t>
    <phoneticPr fontId="1" type="noConversion"/>
  </si>
  <si>
    <t>임펙엔터프라이즈</t>
    <phoneticPr fontId="1" type="noConversion"/>
  </si>
  <si>
    <t>주니테크 주변 설비 외주 구매(검사장비_고영테크놀러지)</t>
    <phoneticPr fontId="1" type="noConversion"/>
  </si>
  <si>
    <t>고영테크놀러지</t>
    <phoneticPr fontId="1" type="noConversion"/>
  </si>
  <si>
    <t>[검수_기술] 210714 (네이버페이)</t>
    <phoneticPr fontId="1" type="noConversion"/>
  </si>
  <si>
    <t>뉴로메카-2021-0129</t>
    <phoneticPr fontId="1" type="noConversion"/>
  </si>
  <si>
    <t>[검수_기술]210714_한국미스미</t>
    <phoneticPr fontId="1" type="noConversion"/>
  </si>
  <si>
    <t>뉴로메카-2021-0083</t>
    <phoneticPr fontId="1" type="noConversion"/>
  </si>
  <si>
    <t>[구매품의서]블루텍 납품 관련 용품 구매</t>
    <phoneticPr fontId="1" type="noConversion"/>
  </si>
  <si>
    <t>김원태</t>
    <phoneticPr fontId="1" type="noConversion"/>
  </si>
  <si>
    <t>[검수-기술] fix_plate 제작</t>
    <phoneticPr fontId="1" type="noConversion"/>
  </si>
  <si>
    <t xml:space="preserve">케이와이테크 </t>
    <phoneticPr fontId="1" type="noConversion"/>
  </si>
  <si>
    <t>[검수-기술] 코어1000 브레이크 분해 지그</t>
    <phoneticPr fontId="1" type="noConversion"/>
  </si>
  <si>
    <t>구매품의서_기술부문_김기태사원_[20DI07RGP-065]_드리즐시스템 구매요청의 건</t>
    <phoneticPr fontId="1" type="noConversion"/>
  </si>
  <si>
    <t>이 레 테 크</t>
    <phoneticPr fontId="1" type="noConversion"/>
  </si>
  <si>
    <t>20210617-0086</t>
  </si>
  <si>
    <t xml:space="preserve">	[검수_기술]20210708_이레테크</t>
    <phoneticPr fontId="1" type="noConversion"/>
  </si>
  <si>
    <t>(구매품의서_기술부문_김기태사원_[20DI07RGP-065]_드리즐시스템 구매요청의 건)</t>
    <phoneticPr fontId="1" type="noConversion"/>
  </si>
  <si>
    <t>[검수_기술] 210708 (11번가)</t>
    <phoneticPr fontId="1" type="noConversion"/>
  </si>
  <si>
    <t xml:space="preserve"> 20210622-0075</t>
    <phoneticPr fontId="1" type="noConversion"/>
  </si>
  <si>
    <t xml:space="preserve">	[검수_기술] 210715 (네이버페이)</t>
    <phoneticPr fontId="1" type="noConversion"/>
  </si>
  <si>
    <t>뉴로메카-2021-0199</t>
    <phoneticPr fontId="1" type="noConversion"/>
  </si>
  <si>
    <t>뉴로메카-2021-0243</t>
    <phoneticPr fontId="1" type="noConversion"/>
  </si>
  <si>
    <t>[검수] 210713(한울테크)_외주용역</t>
    <phoneticPr fontId="1" type="noConversion"/>
  </si>
  <si>
    <t>서민호</t>
    <phoneticPr fontId="1" type="noConversion"/>
  </si>
  <si>
    <t>20210625-0042</t>
    <phoneticPr fontId="1" type="noConversion"/>
  </si>
  <si>
    <t>한울테크</t>
    <phoneticPr fontId="1" type="noConversion"/>
  </si>
  <si>
    <t>20210628-0040</t>
    <phoneticPr fontId="1" type="noConversion"/>
  </si>
  <si>
    <t>김충규</t>
    <phoneticPr fontId="1" type="noConversion"/>
  </si>
  <si>
    <t>[구매품의_제품][21DD06RSS-063] 신스 전장함 터치판넬 명판제작 품의</t>
    <phoneticPr fontId="1" type="noConversion"/>
  </si>
  <si>
    <t>21DD06RSS-063</t>
    <phoneticPr fontId="1" type="noConversion"/>
  </si>
  <si>
    <t>대덕이엔에스</t>
    <phoneticPr fontId="1" type="noConversion"/>
  </si>
  <si>
    <t>신경섭</t>
    <phoneticPr fontId="1" type="noConversion"/>
  </si>
  <si>
    <t>신경섭[구매품의/생산][21PI07P00-009] 진원도측정기 에어라인 설치 관련 구매 품의 件</t>
    <phoneticPr fontId="1" type="noConversion"/>
  </si>
  <si>
    <t>21PI07P00-009</t>
    <phoneticPr fontId="1" type="noConversion"/>
  </si>
  <si>
    <t>성원기계</t>
    <phoneticPr fontId="1" type="noConversion"/>
  </si>
  <si>
    <t>[구매품의/생산][21PI07P00-013]CORE500 제작용 Bumpon 구매의 件</t>
    <phoneticPr fontId="1" type="noConversion"/>
  </si>
  <si>
    <t>21PI07P00-013</t>
    <phoneticPr fontId="1" type="noConversion"/>
  </si>
  <si>
    <t>[구매품의/생산][21PI07P00-013]CORE 제작용 소모품 구매의 件</t>
    <phoneticPr fontId="1" type="noConversion"/>
  </si>
  <si>
    <t xml:space="preserve">	[검수_제품] 210712(한국미스미)</t>
    <phoneticPr fontId="1" type="noConversion"/>
  </si>
  <si>
    <t>[구매품의_제품] [21PI07P00-013] 열풍기 거치대 단열 처리 관련 구매 품의 건</t>
    <phoneticPr fontId="1" type="noConversion"/>
  </si>
  <si>
    <t>황진욱</t>
    <phoneticPr fontId="1" type="noConversion"/>
  </si>
  <si>
    <t>21PI07P00-005</t>
    <phoneticPr fontId="1" type="noConversion"/>
  </si>
  <si>
    <t>[구매품의_제품] [21PI07P00-005] Endtool Rev.C - 양산 자재 구매 건</t>
    <phoneticPr fontId="1" type="noConversion"/>
  </si>
  <si>
    <t>[구매품의_제품][QRQC-0708-02]INDY7 LED 홀위치 확인용 지그제작 품의</t>
    <phoneticPr fontId="1" type="noConversion"/>
  </si>
  <si>
    <t>QRQC-0708-02</t>
    <phoneticPr fontId="1" type="noConversion"/>
  </si>
  <si>
    <t>[검수-기술] 코어 1000 체결용 부품 구매</t>
    <phoneticPr fontId="1" type="noConversion"/>
  </si>
  <si>
    <t>대우공구베어링</t>
    <phoneticPr fontId="1" type="noConversion"/>
  </si>
  <si>
    <t>[구매품의_제품][21dE00DCR-001]큐렉소 플랜지 제작 품의</t>
    <phoneticPr fontId="1" type="noConversion"/>
  </si>
  <si>
    <t>21dE00DCR-001</t>
    <phoneticPr fontId="1" type="noConversion"/>
  </si>
  <si>
    <t>[구매품의_제품] [21PI07P00-005] LED Ring Rev.C - 양산 자재 구매 건</t>
    <phoneticPr fontId="1" type="noConversion"/>
  </si>
  <si>
    <t>21PI07P00-0013</t>
    <phoneticPr fontId="1" type="noConversion"/>
  </si>
  <si>
    <t>[구매품의/생산][21PI07P00-0013]CORE &amp; Indy 제작용볼트 구매의 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</si>
</sst>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111111"/>
      <name val="돋움"/>
      <family val="3"/>
      <charset val="129"/>
    </font>
    <font>
      <sz val="10"/>
      <color rgb="FF000000"/>
      <name val="돋움체"/>
      <family val="3"/>
      <charset val="129"/>
    </font>
    <font>
      <i/>
      <sz val="9"/>
      <color rgb="FF111111"/>
      <name val="돋움"/>
      <family val="3"/>
      <charset val="129"/>
    </font>
    <font>
      <i/>
      <sz val="11"/>
      <color theme="1"/>
      <name val="맑은 고딕"/>
      <family val="2"/>
      <charset val="129"/>
      <scheme val="minor"/>
    </font>
    <font>
      <sz val="9"/>
      <color rgb="FF111111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rgb="FF11111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3" fontId="3" fillId="0" borderId="1" xfId="0" applyNumberFormat="1" applyFont="1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11" fillId="8" borderId="1" xfId="0" applyNumberFormat="1" applyFont="1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" fontId="11" fillId="8" borderId="1" xfId="0" applyNumberFormat="1" applyFont="1" applyFill="1" applyBorder="1">
      <alignment vertical="center"/>
    </xf>
    <xf numFmtId="0" fontId="12" fillId="6" borderId="1" xfId="1" applyFont="1" applyBorder="1" applyAlignment="1">
      <alignment horizontal="center" vertical="center"/>
    </xf>
    <xf numFmtId="3" fontId="11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 applyAlignment="1">
      <alignment horizontal="center" vertical="center"/>
    </xf>
    <xf numFmtId="14" fontId="13" fillId="9" borderId="1" xfId="3" applyNumberFormat="1" applyBorder="1" applyAlignment="1">
      <alignment horizontal="center" vertical="center" wrapText="1"/>
    </xf>
    <xf numFmtId="0" fontId="13" fillId="9" borderId="1" xfId="3" applyBorder="1" applyAlignment="1">
      <alignment horizontal="center" vertical="center"/>
    </xf>
    <xf numFmtId="0" fontId="13" fillId="9" borderId="1" xfId="3" applyBorder="1">
      <alignment vertical="center"/>
    </xf>
    <xf numFmtId="0" fontId="13" fillId="9" borderId="0" xfId="3">
      <alignment vertical="center"/>
    </xf>
    <xf numFmtId="41" fontId="13" fillId="9" borderId="1" xfId="4" applyFont="1" applyFill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8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1" xfId="2" applyFont="1" applyFill="1" applyBorder="1" applyAlignment="1">
      <alignment horizontal="center" vertical="center"/>
    </xf>
    <xf numFmtId="0" fontId="11" fillId="7" borderId="1" xfId="2" applyFont="1" applyBorder="1" applyAlignment="1">
      <alignment horizontal="center" vertical="center"/>
    </xf>
    <xf numFmtId="3" fontId="11" fillId="8" borderId="1" xfId="2" applyNumberFormat="1" applyFont="1" applyFill="1" applyBorder="1">
      <alignment vertical="center"/>
    </xf>
    <xf numFmtId="0" fontId="10" fillId="8" borderId="1" xfId="2" applyFont="1" applyFill="1" applyBorder="1" applyAlignment="1">
      <alignment horizontal="center" vertical="center"/>
    </xf>
    <xf numFmtId="0" fontId="11" fillId="10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14" fontId="20" fillId="0" borderId="1" xfId="0" applyNumberFormat="1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3" fontId="20" fillId="0" borderId="1" xfId="0" applyNumberFormat="1" applyFont="1" applyBorder="1">
      <alignment vertical="center"/>
    </xf>
    <xf numFmtId="0" fontId="20" fillId="3" borderId="1" xfId="0" applyFont="1" applyFill="1" applyBorder="1" applyAlignment="1">
      <alignment horizontal="left" vertical="center" wrapText="1"/>
    </xf>
    <xf numFmtId="41" fontId="16" fillId="0" borderId="1" xfId="4" applyFont="1" applyBorder="1" applyAlignment="1">
      <alignment horizontal="right" vertical="center"/>
    </xf>
    <xf numFmtId="49" fontId="14" fillId="8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12" fillId="8" borderId="1" xfId="1" applyFont="1" applyFill="1" applyBorder="1" applyAlignment="1">
      <alignment horizontal="center" vertical="center"/>
    </xf>
  </cellXfs>
  <cellStyles count="5">
    <cellStyle name="나쁨" xfId="3" builtinId="27"/>
    <cellStyle name="메모" xfId="2" builtinId="10"/>
    <cellStyle name="쉼표 [0]" xfId="4" builtinId="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5992-243A-4ACC-8345-FA32493F888F}">
  <dimension ref="A1:N182"/>
  <sheetViews>
    <sheetView tabSelected="1" topLeftCell="A160" zoomScale="115" zoomScaleNormal="115" workbookViewId="0">
      <selection activeCell="K182" sqref="K182"/>
    </sheetView>
  </sheetViews>
  <sheetFormatPr defaultRowHeight="16.5"/>
  <cols>
    <col min="1" max="1" width="11.125" style="3" bestFit="1" customWidth="1"/>
    <col min="2" max="2" width="8.75" style="3" hidden="1" customWidth="1"/>
    <col min="3" max="3" width="16.75" style="3" hidden="1" customWidth="1"/>
    <col min="4" max="4" width="14.75" style="3" customWidth="1"/>
    <col min="5" max="5" width="16.125" style="3" hidden="1" customWidth="1"/>
    <col min="6" max="6" width="17" style="66" hidden="1" customWidth="1"/>
    <col min="7" max="7" width="14.75" style="3" hidden="1" customWidth="1"/>
    <col min="8" max="8" width="85.75" style="3" bestFit="1" customWidth="1"/>
    <col min="9" max="9" width="9" style="3"/>
    <col min="10" max="10" width="23.875" style="3" bestFit="1" customWidth="1"/>
    <col min="11" max="11" width="11.25" style="3" bestFit="1" customWidth="1"/>
    <col min="12" max="12" width="26.5" style="3" bestFit="1" customWidth="1"/>
    <col min="13" max="13" width="15.875" style="3" bestFit="1" customWidth="1"/>
    <col min="14" max="16384" width="9" style="3"/>
  </cols>
  <sheetData>
    <row r="1" spans="1:13">
      <c r="A1" s="55" t="s">
        <v>4</v>
      </c>
      <c r="B1" s="55" t="s">
        <v>0</v>
      </c>
      <c r="C1" s="55" t="s">
        <v>1</v>
      </c>
      <c r="D1" s="55" t="s">
        <v>716</v>
      </c>
      <c r="E1" s="55" t="s">
        <v>755</v>
      </c>
      <c r="F1" s="65" t="s">
        <v>717</v>
      </c>
      <c r="G1" s="55" t="s">
        <v>756</v>
      </c>
      <c r="H1" s="55" t="s">
        <v>2</v>
      </c>
      <c r="I1" s="55" t="s">
        <v>3</v>
      </c>
      <c r="J1" s="55" t="s">
        <v>8</v>
      </c>
      <c r="K1" s="55" t="s">
        <v>189</v>
      </c>
      <c r="L1" s="55" t="s">
        <v>5</v>
      </c>
      <c r="M1" s="55" t="s">
        <v>6</v>
      </c>
    </row>
    <row r="2" spans="1:13">
      <c r="A2" s="56">
        <v>44348</v>
      </c>
      <c r="B2" s="57" t="s">
        <v>54</v>
      </c>
      <c r="C2" s="56" t="s">
        <v>655</v>
      </c>
      <c r="D2" s="58" t="s">
        <v>718</v>
      </c>
      <c r="E2" s="58" t="str">
        <f t="shared" ref="E2:E33" si="0">IF(    LEFT(F2,1)&lt;&gt;"1", "대전", "본사"   )</f>
        <v>대전</v>
      </c>
      <c r="F2" s="62">
        <v>309</v>
      </c>
      <c r="G2" s="58" t="str">
        <f t="shared" ref="G2:G33" si="1">IF(   LEFT(F2,1)&lt;&gt;"1", "기존", "신규"   )</f>
        <v>기존</v>
      </c>
      <c r="H2" s="56" t="s">
        <v>656</v>
      </c>
      <c r="I2" s="56" t="s">
        <v>296</v>
      </c>
      <c r="J2" s="43" t="s">
        <v>280</v>
      </c>
      <c r="K2" s="59">
        <v>66000</v>
      </c>
      <c r="L2" s="60"/>
      <c r="M2" s="58"/>
    </row>
    <row r="3" spans="1:13">
      <c r="A3" s="56">
        <v>44348</v>
      </c>
      <c r="B3" s="57" t="s">
        <v>54</v>
      </c>
      <c r="C3" s="56" t="s">
        <v>297</v>
      </c>
      <c r="D3" s="58" t="s">
        <v>718</v>
      </c>
      <c r="E3" s="58" t="str">
        <f t="shared" si="0"/>
        <v>대전</v>
      </c>
      <c r="F3" s="62">
        <v>311</v>
      </c>
      <c r="G3" s="58" t="str">
        <f t="shared" si="1"/>
        <v>기존</v>
      </c>
      <c r="H3" s="56" t="s">
        <v>298</v>
      </c>
      <c r="I3" s="56" t="s">
        <v>299</v>
      </c>
      <c r="J3" s="43" t="s">
        <v>168</v>
      </c>
      <c r="K3" s="59">
        <v>3197000</v>
      </c>
      <c r="L3" s="60" t="s">
        <v>669</v>
      </c>
      <c r="M3" s="58" t="s">
        <v>553</v>
      </c>
    </row>
    <row r="4" spans="1:13">
      <c r="A4" s="56">
        <v>44348</v>
      </c>
      <c r="B4" s="57" t="s">
        <v>54</v>
      </c>
      <c r="C4" s="56" t="s">
        <v>758</v>
      </c>
      <c r="D4" s="58" t="s">
        <v>719</v>
      </c>
      <c r="E4" s="58" t="str">
        <f t="shared" si="0"/>
        <v>대전</v>
      </c>
      <c r="F4" s="62">
        <v>312</v>
      </c>
      <c r="G4" s="58" t="str">
        <f t="shared" si="1"/>
        <v>기존</v>
      </c>
      <c r="H4" s="56" t="s">
        <v>300</v>
      </c>
      <c r="I4" s="56" t="s">
        <v>52</v>
      </c>
      <c r="J4" s="43" t="s">
        <v>289</v>
      </c>
      <c r="K4" s="59">
        <v>1072500</v>
      </c>
      <c r="L4" s="60" t="s">
        <v>657</v>
      </c>
      <c r="M4" s="58" t="s">
        <v>664</v>
      </c>
    </row>
    <row r="5" spans="1:13">
      <c r="A5" s="56">
        <v>44350</v>
      </c>
      <c r="B5" s="57" t="s">
        <v>54</v>
      </c>
      <c r="C5" s="56" t="s">
        <v>317</v>
      </c>
      <c r="D5" s="58" t="s">
        <v>725</v>
      </c>
      <c r="E5" s="58" t="str">
        <f t="shared" si="0"/>
        <v>대전</v>
      </c>
      <c r="F5" s="62">
        <v>314</v>
      </c>
      <c r="G5" s="58" t="str">
        <f t="shared" si="1"/>
        <v>기존</v>
      </c>
      <c r="H5" s="56" t="s">
        <v>318</v>
      </c>
      <c r="I5" s="56" t="s">
        <v>319</v>
      </c>
      <c r="J5" s="43" t="s">
        <v>793</v>
      </c>
      <c r="K5" s="59">
        <v>14100</v>
      </c>
      <c r="L5" s="60" t="s">
        <v>706</v>
      </c>
      <c r="M5" s="58"/>
    </row>
    <row r="6" spans="1:13">
      <c r="A6" s="56">
        <v>44350</v>
      </c>
      <c r="B6" s="57" t="s">
        <v>54</v>
      </c>
      <c r="C6" s="56" t="s">
        <v>315</v>
      </c>
      <c r="D6" s="58" t="s">
        <v>724</v>
      </c>
      <c r="E6" s="58" t="str">
        <f t="shared" si="0"/>
        <v>대전</v>
      </c>
      <c r="F6" s="62">
        <v>316</v>
      </c>
      <c r="G6" s="58" t="str">
        <f t="shared" si="1"/>
        <v>기존</v>
      </c>
      <c r="H6" s="56" t="s">
        <v>316</v>
      </c>
      <c r="I6" s="56" t="s">
        <v>296</v>
      </c>
      <c r="J6" s="43" t="s">
        <v>647</v>
      </c>
      <c r="K6" s="59">
        <v>993000</v>
      </c>
      <c r="L6" s="60" t="s">
        <v>659</v>
      </c>
      <c r="M6" s="58" t="s">
        <v>537</v>
      </c>
    </row>
    <row r="7" spans="1:13">
      <c r="A7" s="56">
        <v>44349</v>
      </c>
      <c r="B7" s="57" t="s">
        <v>54</v>
      </c>
      <c r="C7" s="56" t="s">
        <v>722</v>
      </c>
      <c r="D7" s="58" t="s">
        <v>723</v>
      </c>
      <c r="E7" s="58" t="str">
        <f t="shared" si="0"/>
        <v>대전</v>
      </c>
      <c r="F7" s="62">
        <v>319</v>
      </c>
      <c r="G7" s="58" t="str">
        <f t="shared" si="1"/>
        <v>기존</v>
      </c>
      <c r="H7" s="56" t="s">
        <v>314</v>
      </c>
      <c r="I7" s="56" t="s">
        <v>16</v>
      </c>
      <c r="J7" s="43" t="s">
        <v>281</v>
      </c>
      <c r="K7" s="59" t="s">
        <v>301</v>
      </c>
      <c r="L7" s="60"/>
      <c r="M7" s="58"/>
    </row>
    <row r="8" spans="1:13">
      <c r="A8" s="56">
        <v>44351</v>
      </c>
      <c r="B8" s="57" t="s">
        <v>54</v>
      </c>
      <c r="C8" s="56" t="s">
        <v>322</v>
      </c>
      <c r="D8" s="58" t="s">
        <v>726</v>
      </c>
      <c r="E8" s="58" t="str">
        <f t="shared" si="0"/>
        <v>대전</v>
      </c>
      <c r="F8" s="62">
        <v>324</v>
      </c>
      <c r="G8" s="58" t="str">
        <f t="shared" si="1"/>
        <v>기존</v>
      </c>
      <c r="H8" s="56" t="s">
        <v>323</v>
      </c>
      <c r="I8" s="56" t="s">
        <v>45</v>
      </c>
      <c r="J8" s="43" t="s">
        <v>777</v>
      </c>
      <c r="K8" s="59" t="s">
        <v>301</v>
      </c>
      <c r="L8" s="60"/>
      <c r="M8" s="58"/>
    </row>
    <row r="9" spans="1:13">
      <c r="A9" s="56">
        <v>44351</v>
      </c>
      <c r="B9" s="57" t="s">
        <v>54</v>
      </c>
      <c r="C9" s="56" t="s">
        <v>324</v>
      </c>
      <c r="D9" s="58" t="s">
        <v>727</v>
      </c>
      <c r="E9" s="58" t="str">
        <f t="shared" si="0"/>
        <v>대전</v>
      </c>
      <c r="F9" s="62">
        <v>325</v>
      </c>
      <c r="G9" s="58" t="str">
        <f t="shared" si="1"/>
        <v>기존</v>
      </c>
      <c r="H9" s="56" t="s">
        <v>325</v>
      </c>
      <c r="I9" s="56" t="s">
        <v>302</v>
      </c>
      <c r="J9" s="43" t="s">
        <v>137</v>
      </c>
      <c r="K9" s="59">
        <v>657000</v>
      </c>
      <c r="L9" s="60"/>
      <c r="M9" s="58"/>
    </row>
    <row r="10" spans="1:13">
      <c r="A10" s="56">
        <v>44354</v>
      </c>
      <c r="B10" s="57" t="s">
        <v>54</v>
      </c>
      <c r="C10" s="56" t="s">
        <v>730</v>
      </c>
      <c r="D10" s="58" t="s">
        <v>726</v>
      </c>
      <c r="E10" s="58" t="str">
        <f t="shared" si="0"/>
        <v>대전</v>
      </c>
      <c r="F10" s="62">
        <v>330</v>
      </c>
      <c r="G10" s="58" t="str">
        <f t="shared" si="1"/>
        <v>기존</v>
      </c>
      <c r="H10" s="56" t="s">
        <v>193</v>
      </c>
      <c r="I10" s="56" t="s">
        <v>45</v>
      </c>
      <c r="J10" s="43" t="s">
        <v>114</v>
      </c>
      <c r="K10" s="59" t="s">
        <v>301</v>
      </c>
      <c r="L10" s="60"/>
      <c r="M10" s="58"/>
    </row>
    <row r="11" spans="1:13">
      <c r="A11" s="56">
        <v>44354</v>
      </c>
      <c r="B11" s="57" t="s">
        <v>54</v>
      </c>
      <c r="C11" s="56" t="s">
        <v>330</v>
      </c>
      <c r="D11" s="58" t="s">
        <v>731</v>
      </c>
      <c r="E11" s="58" t="str">
        <f t="shared" si="0"/>
        <v>대전</v>
      </c>
      <c r="F11" s="62">
        <v>332</v>
      </c>
      <c r="G11" s="58" t="str">
        <f t="shared" si="1"/>
        <v>기존</v>
      </c>
      <c r="H11" s="56" t="s">
        <v>331</v>
      </c>
      <c r="I11" s="56" t="s">
        <v>332</v>
      </c>
      <c r="J11" s="43" t="s">
        <v>119</v>
      </c>
      <c r="K11" s="59">
        <v>11300</v>
      </c>
      <c r="L11" s="60" t="s">
        <v>577</v>
      </c>
      <c r="M11" s="58"/>
    </row>
    <row r="12" spans="1:13">
      <c r="A12" s="56">
        <v>44354</v>
      </c>
      <c r="B12" s="57" t="s">
        <v>54</v>
      </c>
      <c r="C12" s="56" t="s">
        <v>333</v>
      </c>
      <c r="D12" s="58" t="s">
        <v>732</v>
      </c>
      <c r="E12" s="58" t="str">
        <f t="shared" si="0"/>
        <v>대전</v>
      </c>
      <c r="F12" s="62">
        <v>333</v>
      </c>
      <c r="G12" s="58" t="str">
        <f t="shared" si="1"/>
        <v>기존</v>
      </c>
      <c r="H12" s="56" t="s">
        <v>334</v>
      </c>
      <c r="I12" s="56" t="s">
        <v>34</v>
      </c>
      <c r="J12" s="43" t="s">
        <v>137</v>
      </c>
      <c r="K12" s="59">
        <v>47474</v>
      </c>
      <c r="L12" s="60"/>
      <c r="M12" s="58"/>
    </row>
    <row r="13" spans="1:13">
      <c r="A13" s="56">
        <v>44356</v>
      </c>
      <c r="B13" s="57" t="s">
        <v>54</v>
      </c>
      <c r="C13" s="56" t="s">
        <v>741</v>
      </c>
      <c r="D13" s="58" t="s">
        <v>725</v>
      </c>
      <c r="E13" s="58" t="str">
        <f t="shared" si="0"/>
        <v>대전</v>
      </c>
      <c r="F13" s="62">
        <v>334</v>
      </c>
      <c r="G13" s="58" t="str">
        <f t="shared" si="1"/>
        <v>기존</v>
      </c>
      <c r="H13" s="56" t="s">
        <v>361</v>
      </c>
      <c r="I13" s="56" t="s">
        <v>319</v>
      </c>
      <c r="J13" s="43" t="s">
        <v>281</v>
      </c>
      <c r="K13" s="59">
        <v>30240</v>
      </c>
      <c r="L13" s="60" t="s">
        <v>712</v>
      </c>
      <c r="M13" s="58"/>
    </row>
    <row r="14" spans="1:13">
      <c r="A14" s="56">
        <v>44355</v>
      </c>
      <c r="B14" s="57" t="s">
        <v>54</v>
      </c>
      <c r="C14" s="56" t="s">
        <v>335</v>
      </c>
      <c r="D14" s="58" t="s">
        <v>733</v>
      </c>
      <c r="E14" s="58" t="str">
        <f t="shared" si="0"/>
        <v>대전</v>
      </c>
      <c r="F14" s="62">
        <v>335</v>
      </c>
      <c r="G14" s="58" t="str">
        <f t="shared" si="1"/>
        <v>기존</v>
      </c>
      <c r="H14" s="56" t="s">
        <v>336</v>
      </c>
      <c r="I14" s="56" t="s">
        <v>337</v>
      </c>
      <c r="J14" s="43" t="s">
        <v>765</v>
      </c>
      <c r="K14" s="59">
        <v>2700000</v>
      </c>
      <c r="L14" s="60" t="s">
        <v>658</v>
      </c>
      <c r="M14" s="58" t="s">
        <v>662</v>
      </c>
    </row>
    <row r="15" spans="1:13">
      <c r="A15" s="56">
        <v>44355</v>
      </c>
      <c r="B15" s="57" t="s">
        <v>54</v>
      </c>
      <c r="C15" s="56" t="s">
        <v>385</v>
      </c>
      <c r="D15" s="58" t="s">
        <v>745</v>
      </c>
      <c r="E15" s="58" t="str">
        <f t="shared" si="0"/>
        <v>대전</v>
      </c>
      <c r="F15" s="62">
        <v>338</v>
      </c>
      <c r="G15" s="58" t="str">
        <f t="shared" si="1"/>
        <v>기존</v>
      </c>
      <c r="H15" s="56" t="s">
        <v>386</v>
      </c>
      <c r="I15" s="56" t="s">
        <v>387</v>
      </c>
      <c r="J15" s="43" t="s">
        <v>794</v>
      </c>
      <c r="K15" s="59">
        <v>15400000</v>
      </c>
      <c r="L15" s="60"/>
      <c r="M15" s="58"/>
    </row>
    <row r="16" spans="1:13">
      <c r="A16" s="56">
        <v>44354</v>
      </c>
      <c r="B16" s="57" t="s">
        <v>54</v>
      </c>
      <c r="C16" s="56" t="s">
        <v>344</v>
      </c>
      <c r="D16" s="58" t="s">
        <v>734</v>
      </c>
      <c r="E16" s="58" t="str">
        <f t="shared" si="0"/>
        <v>대전</v>
      </c>
      <c r="F16" s="62">
        <v>339</v>
      </c>
      <c r="G16" s="58" t="str">
        <f t="shared" si="1"/>
        <v>기존</v>
      </c>
      <c r="H16" s="56" t="s">
        <v>345</v>
      </c>
      <c r="I16" s="56" t="s">
        <v>302</v>
      </c>
      <c r="J16" s="43" t="s">
        <v>140</v>
      </c>
      <c r="K16" s="59">
        <v>1332500</v>
      </c>
      <c r="L16" s="60"/>
      <c r="M16" s="58"/>
    </row>
    <row r="17" spans="1:13">
      <c r="A17" s="56">
        <v>44355</v>
      </c>
      <c r="B17" s="57" t="s">
        <v>54</v>
      </c>
      <c r="C17" s="56" t="s">
        <v>346</v>
      </c>
      <c r="D17" s="58" t="s">
        <v>735</v>
      </c>
      <c r="E17" s="58" t="str">
        <f t="shared" si="0"/>
        <v>대전</v>
      </c>
      <c r="F17" s="62">
        <v>341</v>
      </c>
      <c r="G17" s="58" t="str">
        <f t="shared" si="1"/>
        <v>기존</v>
      </c>
      <c r="H17" s="56" t="s">
        <v>94</v>
      </c>
      <c r="I17" s="56" t="s">
        <v>16</v>
      </c>
      <c r="J17" s="43" t="s">
        <v>102</v>
      </c>
      <c r="K17" s="59" t="s">
        <v>796</v>
      </c>
      <c r="L17" s="60" t="s">
        <v>580</v>
      </c>
      <c r="M17" s="58" t="s">
        <v>531</v>
      </c>
    </row>
    <row r="18" spans="1:13">
      <c r="A18" s="56">
        <v>44349</v>
      </c>
      <c r="B18" s="57" t="s">
        <v>54</v>
      </c>
      <c r="C18" s="56" t="s">
        <v>736</v>
      </c>
      <c r="D18" s="58" t="s">
        <v>737</v>
      </c>
      <c r="E18" s="58" t="str">
        <f t="shared" si="0"/>
        <v>대전</v>
      </c>
      <c r="F18" s="62">
        <v>342</v>
      </c>
      <c r="G18" s="58" t="str">
        <f t="shared" si="1"/>
        <v>기존</v>
      </c>
      <c r="H18" s="56" t="s">
        <v>347</v>
      </c>
      <c r="I18" s="56" t="s">
        <v>299</v>
      </c>
      <c r="J18" s="43" t="s">
        <v>785</v>
      </c>
      <c r="K18" s="59">
        <v>8228000</v>
      </c>
      <c r="L18" s="60"/>
      <c r="M18" s="58"/>
    </row>
    <row r="19" spans="1:13">
      <c r="A19" s="56">
        <v>44355</v>
      </c>
      <c r="B19" s="57" t="s">
        <v>54</v>
      </c>
      <c r="C19" s="56" t="s">
        <v>348</v>
      </c>
      <c r="D19" s="58" t="s">
        <v>738</v>
      </c>
      <c r="E19" s="58" t="str">
        <f t="shared" si="0"/>
        <v>대전</v>
      </c>
      <c r="F19" s="62">
        <v>343</v>
      </c>
      <c r="G19" s="58" t="str">
        <f t="shared" si="1"/>
        <v>기존</v>
      </c>
      <c r="H19" s="56" t="s">
        <v>349</v>
      </c>
      <c r="I19" s="56" t="s">
        <v>350</v>
      </c>
      <c r="J19" s="43" t="s">
        <v>795</v>
      </c>
      <c r="K19" s="59">
        <v>58000000</v>
      </c>
      <c r="L19" s="60"/>
      <c r="M19" s="58"/>
    </row>
    <row r="20" spans="1:13">
      <c r="A20" s="56">
        <v>44354</v>
      </c>
      <c r="B20" s="57" t="s">
        <v>54</v>
      </c>
      <c r="C20" s="56" t="s">
        <v>351</v>
      </c>
      <c r="D20" s="58" t="s">
        <v>739</v>
      </c>
      <c r="E20" s="58" t="str">
        <f t="shared" si="0"/>
        <v>대전</v>
      </c>
      <c r="F20" s="62">
        <v>346</v>
      </c>
      <c r="G20" s="58" t="str">
        <f t="shared" si="1"/>
        <v>기존</v>
      </c>
      <c r="H20" s="56" t="s">
        <v>352</v>
      </c>
      <c r="I20" s="56" t="s">
        <v>296</v>
      </c>
      <c r="J20" s="43" t="s">
        <v>29</v>
      </c>
      <c r="K20" s="59"/>
      <c r="L20" s="60"/>
      <c r="M20" s="58"/>
    </row>
    <row r="21" spans="1:13">
      <c r="A21" s="56">
        <v>44355</v>
      </c>
      <c r="B21" s="57" t="s">
        <v>54</v>
      </c>
      <c r="C21" s="56" t="s">
        <v>353</v>
      </c>
      <c r="D21" s="58" t="s">
        <v>733</v>
      </c>
      <c r="E21" s="58" t="str">
        <f t="shared" si="0"/>
        <v>대전</v>
      </c>
      <c r="F21" s="62">
        <v>348</v>
      </c>
      <c r="G21" s="58" t="str">
        <f t="shared" si="1"/>
        <v>기존</v>
      </c>
      <c r="H21" s="56" t="s">
        <v>354</v>
      </c>
      <c r="I21" s="56" t="s">
        <v>337</v>
      </c>
      <c r="J21" s="43" t="s">
        <v>14</v>
      </c>
      <c r="K21" s="59"/>
      <c r="L21" s="60" t="s">
        <v>714</v>
      </c>
      <c r="M21" s="58"/>
    </row>
    <row r="22" spans="1:13">
      <c r="A22" s="56">
        <v>44356</v>
      </c>
      <c r="B22" s="57" t="s">
        <v>54</v>
      </c>
      <c r="C22" s="56" t="s">
        <v>357</v>
      </c>
      <c r="D22" s="58" t="s">
        <v>742</v>
      </c>
      <c r="E22" s="58" t="str">
        <f t="shared" si="0"/>
        <v>대전</v>
      </c>
      <c r="F22" s="62">
        <v>352</v>
      </c>
      <c r="G22" s="58" t="str">
        <f t="shared" si="1"/>
        <v>기존</v>
      </c>
      <c r="H22" s="56" t="s">
        <v>358</v>
      </c>
      <c r="I22" s="56" t="s">
        <v>359</v>
      </c>
      <c r="J22" s="43" t="s">
        <v>128</v>
      </c>
      <c r="K22" s="59" t="s">
        <v>301</v>
      </c>
      <c r="L22" s="60" t="s">
        <v>660</v>
      </c>
      <c r="M22" s="58" t="s">
        <v>541</v>
      </c>
    </row>
    <row r="23" spans="1:13" ht="27">
      <c r="A23" s="56">
        <v>44355</v>
      </c>
      <c r="B23" s="57" t="s">
        <v>54</v>
      </c>
      <c r="C23" s="56" t="s">
        <v>342</v>
      </c>
      <c r="D23" s="58" t="s">
        <v>733</v>
      </c>
      <c r="E23" s="58" t="str">
        <f t="shared" si="0"/>
        <v>대전</v>
      </c>
      <c r="F23" s="62">
        <v>354</v>
      </c>
      <c r="G23" s="58" t="str">
        <f t="shared" si="1"/>
        <v>기존</v>
      </c>
      <c r="H23" s="56" t="s">
        <v>343</v>
      </c>
      <c r="I23" s="56" t="s">
        <v>337</v>
      </c>
      <c r="J23" s="43" t="s">
        <v>127</v>
      </c>
      <c r="K23" s="59" t="s">
        <v>301</v>
      </c>
      <c r="L23" s="60" t="s">
        <v>707</v>
      </c>
      <c r="M23" s="58"/>
    </row>
    <row r="24" spans="1:13">
      <c r="A24" s="56">
        <v>44355</v>
      </c>
      <c r="B24" s="57" t="s">
        <v>54</v>
      </c>
      <c r="C24" s="56" t="s">
        <v>362</v>
      </c>
      <c r="D24" s="58" t="s">
        <v>739</v>
      </c>
      <c r="E24" s="58" t="str">
        <f t="shared" si="0"/>
        <v>대전</v>
      </c>
      <c r="F24" s="62">
        <v>357</v>
      </c>
      <c r="G24" s="58" t="str">
        <f t="shared" si="1"/>
        <v>기존</v>
      </c>
      <c r="H24" s="56" t="s">
        <v>363</v>
      </c>
      <c r="I24" s="56" t="s">
        <v>296</v>
      </c>
      <c r="J24" s="43" t="s">
        <v>287</v>
      </c>
      <c r="K24" s="59"/>
      <c r="L24" s="60" t="s">
        <v>665</v>
      </c>
      <c r="M24" s="58" t="s">
        <v>550</v>
      </c>
    </row>
    <row r="25" spans="1:13">
      <c r="A25" s="56">
        <v>44356</v>
      </c>
      <c r="B25" s="57" t="s">
        <v>54</v>
      </c>
      <c r="C25" s="56" t="s">
        <v>368</v>
      </c>
      <c r="D25" s="58" t="s">
        <v>726</v>
      </c>
      <c r="E25" s="58" t="str">
        <f t="shared" si="0"/>
        <v>대전</v>
      </c>
      <c r="F25" s="62">
        <v>358</v>
      </c>
      <c r="G25" s="58" t="str">
        <f t="shared" si="1"/>
        <v>기존</v>
      </c>
      <c r="H25" s="56" t="s">
        <v>369</v>
      </c>
      <c r="I25" s="56" t="s">
        <v>296</v>
      </c>
      <c r="J25" s="43" t="s">
        <v>140</v>
      </c>
      <c r="K25" s="59">
        <v>40000</v>
      </c>
      <c r="L25" s="60"/>
      <c r="M25" s="58"/>
    </row>
    <row r="26" spans="1:13">
      <c r="A26" s="56">
        <v>44356</v>
      </c>
      <c r="B26" s="57" t="s">
        <v>54</v>
      </c>
      <c r="C26" s="56" t="s">
        <v>370</v>
      </c>
      <c r="D26" s="58" t="s">
        <v>739</v>
      </c>
      <c r="E26" s="58" t="str">
        <f t="shared" si="0"/>
        <v>대전</v>
      </c>
      <c r="F26" s="62">
        <v>359</v>
      </c>
      <c r="G26" s="58" t="str">
        <f t="shared" si="1"/>
        <v>기존</v>
      </c>
      <c r="H26" s="56" t="s">
        <v>371</v>
      </c>
      <c r="I26" s="56" t="s">
        <v>296</v>
      </c>
      <c r="J26" s="43" t="s">
        <v>783</v>
      </c>
      <c r="K26" s="59">
        <v>9000</v>
      </c>
      <c r="L26" s="60"/>
      <c r="M26" s="58"/>
    </row>
    <row r="27" spans="1:13">
      <c r="A27" s="56">
        <v>44356</v>
      </c>
      <c r="B27" s="57" t="s">
        <v>54</v>
      </c>
      <c r="C27" s="56" t="s">
        <v>372</v>
      </c>
      <c r="D27" s="58" t="s">
        <v>739</v>
      </c>
      <c r="E27" s="58" t="str">
        <f t="shared" si="0"/>
        <v>대전</v>
      </c>
      <c r="F27" s="62">
        <v>360</v>
      </c>
      <c r="G27" s="58" t="str">
        <f t="shared" si="1"/>
        <v>기존</v>
      </c>
      <c r="H27" s="56" t="s">
        <v>373</v>
      </c>
      <c r="I27" s="56" t="s">
        <v>296</v>
      </c>
      <c r="J27" s="43" t="s">
        <v>784</v>
      </c>
      <c r="K27" s="59">
        <v>88000</v>
      </c>
      <c r="L27" s="60"/>
      <c r="M27" s="58"/>
    </row>
    <row r="28" spans="1:13">
      <c r="A28" s="56">
        <v>44356</v>
      </c>
      <c r="B28" s="57" t="s">
        <v>54</v>
      </c>
      <c r="C28" s="56" t="s">
        <v>374</v>
      </c>
      <c r="D28" s="58" t="s">
        <v>739</v>
      </c>
      <c r="E28" s="58" t="str">
        <f t="shared" si="0"/>
        <v>대전</v>
      </c>
      <c r="F28" s="62">
        <v>361</v>
      </c>
      <c r="G28" s="58" t="str">
        <f t="shared" si="1"/>
        <v>기존</v>
      </c>
      <c r="H28" s="56" t="s">
        <v>375</v>
      </c>
      <c r="I28" s="56" t="s">
        <v>296</v>
      </c>
      <c r="J28" s="43" t="s">
        <v>140</v>
      </c>
      <c r="K28" s="59">
        <v>221000</v>
      </c>
      <c r="L28" s="60"/>
      <c r="M28" s="58"/>
    </row>
    <row r="29" spans="1:13">
      <c r="A29" s="56">
        <v>44357</v>
      </c>
      <c r="B29" s="57" t="s">
        <v>54</v>
      </c>
      <c r="C29" s="56" t="s">
        <v>376</v>
      </c>
      <c r="D29" s="58" t="s">
        <v>742</v>
      </c>
      <c r="E29" s="58" t="str">
        <f t="shared" si="0"/>
        <v>대전</v>
      </c>
      <c r="F29" s="62">
        <v>363</v>
      </c>
      <c r="G29" s="58" t="str">
        <f t="shared" si="1"/>
        <v>기존</v>
      </c>
      <c r="H29" s="56" t="s">
        <v>377</v>
      </c>
      <c r="I29" s="56" t="s">
        <v>359</v>
      </c>
      <c r="J29" s="43" t="s">
        <v>137</v>
      </c>
      <c r="K29" s="59">
        <v>76558</v>
      </c>
      <c r="L29" s="60"/>
      <c r="M29" s="58"/>
    </row>
    <row r="30" spans="1:13">
      <c r="A30" s="56">
        <v>44356</v>
      </c>
      <c r="B30" s="57" t="s">
        <v>54</v>
      </c>
      <c r="C30" s="56" t="s">
        <v>382</v>
      </c>
      <c r="D30" s="58" t="s">
        <v>726</v>
      </c>
      <c r="E30" s="58" t="str">
        <f t="shared" si="0"/>
        <v>대전</v>
      </c>
      <c r="F30" s="62">
        <v>364</v>
      </c>
      <c r="G30" s="58" t="str">
        <f t="shared" si="1"/>
        <v>기존</v>
      </c>
      <c r="H30" s="56" t="s">
        <v>193</v>
      </c>
      <c r="I30" s="56" t="s">
        <v>45</v>
      </c>
      <c r="J30" s="43" t="s">
        <v>114</v>
      </c>
      <c r="K30" s="59" t="s">
        <v>301</v>
      </c>
      <c r="L30" s="60"/>
      <c r="M30" s="58"/>
    </row>
    <row r="31" spans="1:13">
      <c r="A31" s="56">
        <v>44357</v>
      </c>
      <c r="B31" s="57" t="s">
        <v>54</v>
      </c>
      <c r="C31" s="56" t="s">
        <v>378</v>
      </c>
      <c r="D31" s="58" t="s">
        <v>732</v>
      </c>
      <c r="E31" s="58" t="str">
        <f t="shared" si="0"/>
        <v>대전</v>
      </c>
      <c r="F31" s="62">
        <v>365</v>
      </c>
      <c r="G31" s="58" t="str">
        <f t="shared" si="1"/>
        <v>기존</v>
      </c>
      <c r="H31" s="56" t="s">
        <v>379</v>
      </c>
      <c r="I31" s="56" t="s">
        <v>34</v>
      </c>
      <c r="J31" s="43" t="s">
        <v>114</v>
      </c>
      <c r="K31" s="59" t="s">
        <v>301</v>
      </c>
      <c r="L31" s="60"/>
      <c r="M31" s="58"/>
    </row>
    <row r="32" spans="1:13">
      <c r="A32" s="56">
        <v>44355</v>
      </c>
      <c r="B32" s="57" t="s">
        <v>54</v>
      </c>
      <c r="C32" s="56" t="s">
        <v>383</v>
      </c>
      <c r="D32" s="58" t="s">
        <v>724</v>
      </c>
      <c r="E32" s="58" t="str">
        <f t="shared" si="0"/>
        <v>대전</v>
      </c>
      <c r="F32" s="62">
        <v>366</v>
      </c>
      <c r="G32" s="58" t="str">
        <f t="shared" si="1"/>
        <v>기존</v>
      </c>
      <c r="H32" s="56" t="s">
        <v>384</v>
      </c>
      <c r="I32" s="56" t="s">
        <v>296</v>
      </c>
      <c r="J32" s="43" t="s">
        <v>29</v>
      </c>
      <c r="K32" s="59">
        <v>90000</v>
      </c>
      <c r="L32" s="60"/>
      <c r="M32" s="58"/>
    </row>
    <row r="33" spans="1:13">
      <c r="A33" s="56">
        <v>44355</v>
      </c>
      <c r="B33" s="57" t="s">
        <v>54</v>
      </c>
      <c r="C33" s="56" t="s">
        <v>380</v>
      </c>
      <c r="D33" s="58" t="s">
        <v>724</v>
      </c>
      <c r="E33" s="58" t="str">
        <f t="shared" si="0"/>
        <v>대전</v>
      </c>
      <c r="F33" s="62">
        <v>367</v>
      </c>
      <c r="G33" s="58" t="str">
        <f t="shared" si="1"/>
        <v>기존</v>
      </c>
      <c r="H33" s="56" t="s">
        <v>381</v>
      </c>
      <c r="I33" s="56" t="s">
        <v>296</v>
      </c>
      <c r="J33" s="43" t="s">
        <v>181</v>
      </c>
      <c r="K33" s="59">
        <v>36000</v>
      </c>
      <c r="L33" s="60"/>
      <c r="M33" s="58"/>
    </row>
    <row r="34" spans="1:13">
      <c r="A34" s="56">
        <v>44354</v>
      </c>
      <c r="B34" s="57" t="s">
        <v>54</v>
      </c>
      <c r="C34" s="56" t="s">
        <v>388</v>
      </c>
      <c r="D34" s="58" t="s">
        <v>739</v>
      </c>
      <c r="E34" s="58" t="str">
        <f t="shared" ref="E34:E65" si="2">IF(    LEFT(F34,1)&lt;&gt;"1", "대전", "본사"   )</f>
        <v>대전</v>
      </c>
      <c r="F34" s="62">
        <v>368</v>
      </c>
      <c r="G34" s="58" t="str">
        <f t="shared" ref="G34:G65" si="3">IF(   LEFT(F34,1)&lt;&gt;"1", "기존", "신규"   )</f>
        <v>기존</v>
      </c>
      <c r="H34" s="56" t="s">
        <v>389</v>
      </c>
      <c r="I34" s="56" t="s">
        <v>296</v>
      </c>
      <c r="J34" s="43" t="s">
        <v>181</v>
      </c>
      <c r="K34" s="59" t="s">
        <v>301</v>
      </c>
      <c r="L34" s="60"/>
      <c r="M34" s="58"/>
    </row>
    <row r="35" spans="1:13">
      <c r="A35" s="56">
        <v>44357</v>
      </c>
      <c r="B35" s="57" t="s">
        <v>54</v>
      </c>
      <c r="C35" s="56" t="s">
        <v>392</v>
      </c>
      <c r="D35" s="58" t="s">
        <v>727</v>
      </c>
      <c r="E35" s="58" t="str">
        <f t="shared" si="2"/>
        <v>대전</v>
      </c>
      <c r="F35" s="62">
        <v>371</v>
      </c>
      <c r="G35" s="58" t="str">
        <f t="shared" si="3"/>
        <v>기존</v>
      </c>
      <c r="H35" s="56" t="s">
        <v>393</v>
      </c>
      <c r="I35" s="56" t="s">
        <v>302</v>
      </c>
      <c r="J35" s="43" t="s">
        <v>292</v>
      </c>
      <c r="K35" s="59">
        <v>746130</v>
      </c>
      <c r="L35" s="60"/>
      <c r="M35" s="58"/>
    </row>
    <row r="36" spans="1:13">
      <c r="A36" s="56">
        <v>44358</v>
      </c>
      <c r="B36" s="57" t="s">
        <v>54</v>
      </c>
      <c r="C36" s="56" t="s">
        <v>396</v>
      </c>
      <c r="D36" s="58" t="s">
        <v>733</v>
      </c>
      <c r="E36" s="58" t="str">
        <f t="shared" si="2"/>
        <v>대전</v>
      </c>
      <c r="F36" s="62">
        <v>376</v>
      </c>
      <c r="G36" s="58" t="str">
        <f t="shared" si="3"/>
        <v>기존</v>
      </c>
      <c r="H36" s="56" t="s">
        <v>397</v>
      </c>
      <c r="I36" s="56" t="s">
        <v>337</v>
      </c>
      <c r="J36" s="43" t="s">
        <v>140</v>
      </c>
      <c r="K36" s="59">
        <v>266190</v>
      </c>
      <c r="L36" s="60" t="s">
        <v>709</v>
      </c>
      <c r="M36" s="58"/>
    </row>
    <row r="37" spans="1:13">
      <c r="A37" s="56">
        <v>44358</v>
      </c>
      <c r="B37" s="57" t="s">
        <v>54</v>
      </c>
      <c r="C37" s="56" t="s">
        <v>401</v>
      </c>
      <c r="D37" s="58" t="s">
        <v>739</v>
      </c>
      <c r="E37" s="58" t="str">
        <f t="shared" si="2"/>
        <v>대전</v>
      </c>
      <c r="F37" s="62">
        <v>377</v>
      </c>
      <c r="G37" s="58" t="str">
        <f t="shared" si="3"/>
        <v>기존</v>
      </c>
      <c r="H37" s="56" t="s">
        <v>402</v>
      </c>
      <c r="I37" s="56" t="s">
        <v>296</v>
      </c>
      <c r="J37" s="43" t="s">
        <v>117</v>
      </c>
      <c r="K37" s="59">
        <v>368.96</v>
      </c>
      <c r="L37" s="60"/>
      <c r="M37" s="58"/>
    </row>
    <row r="38" spans="1:13">
      <c r="A38" s="56">
        <v>44357</v>
      </c>
      <c r="B38" s="57" t="s">
        <v>54</v>
      </c>
      <c r="C38" s="56" t="s">
        <v>398</v>
      </c>
      <c r="D38" s="58" t="s">
        <v>724</v>
      </c>
      <c r="E38" s="58" t="str">
        <f t="shared" si="2"/>
        <v>대전</v>
      </c>
      <c r="F38" s="62">
        <v>378</v>
      </c>
      <c r="G38" s="58" t="str">
        <f t="shared" si="3"/>
        <v>기존</v>
      </c>
      <c r="H38" s="56" t="s">
        <v>399</v>
      </c>
      <c r="I38" s="56" t="s">
        <v>400</v>
      </c>
      <c r="J38" s="43" t="s">
        <v>114</v>
      </c>
      <c r="K38" s="59" t="s">
        <v>301</v>
      </c>
      <c r="L38" s="60"/>
      <c r="M38" s="58"/>
    </row>
    <row r="39" spans="1:13">
      <c r="A39" s="56">
        <v>44358</v>
      </c>
      <c r="B39" s="57" t="s">
        <v>54</v>
      </c>
      <c r="C39" s="56" t="s">
        <v>403</v>
      </c>
      <c r="D39" s="58" t="s">
        <v>732</v>
      </c>
      <c r="E39" s="58" t="str">
        <f t="shared" si="2"/>
        <v>대전</v>
      </c>
      <c r="F39" s="62">
        <v>379</v>
      </c>
      <c r="G39" s="58" t="str">
        <f t="shared" si="3"/>
        <v>기존</v>
      </c>
      <c r="H39" s="56" t="s">
        <v>404</v>
      </c>
      <c r="I39" s="56" t="s">
        <v>34</v>
      </c>
      <c r="J39" s="43" t="s">
        <v>114</v>
      </c>
      <c r="K39" s="59" t="s">
        <v>301</v>
      </c>
      <c r="L39" s="60"/>
      <c r="M39" s="58"/>
    </row>
    <row r="40" spans="1:13">
      <c r="A40" s="56">
        <v>44357</v>
      </c>
      <c r="B40" s="57" t="s">
        <v>54</v>
      </c>
      <c r="C40" s="56" t="s">
        <v>410</v>
      </c>
      <c r="D40" s="58" t="s">
        <v>720</v>
      </c>
      <c r="E40" s="58" t="str">
        <f t="shared" si="2"/>
        <v>대전</v>
      </c>
      <c r="F40" s="62">
        <v>382</v>
      </c>
      <c r="G40" s="58" t="str">
        <f t="shared" si="3"/>
        <v>기존</v>
      </c>
      <c r="H40" s="56" t="s">
        <v>411</v>
      </c>
      <c r="I40" s="56" t="s">
        <v>302</v>
      </c>
      <c r="J40" s="43" t="s">
        <v>14</v>
      </c>
      <c r="K40" s="59"/>
      <c r="L40" s="60"/>
      <c r="M40" s="58"/>
    </row>
    <row r="41" spans="1:13">
      <c r="A41" s="56">
        <v>44361</v>
      </c>
      <c r="B41" s="57" t="s">
        <v>54</v>
      </c>
      <c r="C41" s="56" t="s">
        <v>409</v>
      </c>
      <c r="D41" s="58" t="s">
        <v>726</v>
      </c>
      <c r="E41" s="58" t="str">
        <f t="shared" si="2"/>
        <v>대전</v>
      </c>
      <c r="F41" s="62">
        <v>383</v>
      </c>
      <c r="G41" s="58" t="str">
        <f t="shared" si="3"/>
        <v>기존</v>
      </c>
      <c r="H41" s="56" t="s">
        <v>323</v>
      </c>
      <c r="I41" s="56" t="s">
        <v>45</v>
      </c>
      <c r="J41" s="43" t="s">
        <v>119</v>
      </c>
      <c r="K41" s="59" t="s">
        <v>301</v>
      </c>
      <c r="L41" s="60"/>
      <c r="M41" s="58"/>
    </row>
    <row r="42" spans="1:13">
      <c r="A42" s="56">
        <v>44361</v>
      </c>
      <c r="B42" s="57" t="s">
        <v>54</v>
      </c>
      <c r="C42" s="56" t="s">
        <v>412</v>
      </c>
      <c r="D42" s="58" t="s">
        <v>724</v>
      </c>
      <c r="E42" s="58" t="str">
        <f t="shared" si="2"/>
        <v>대전</v>
      </c>
      <c r="F42" s="62">
        <v>385</v>
      </c>
      <c r="G42" s="58" t="str">
        <f t="shared" si="3"/>
        <v>기존</v>
      </c>
      <c r="H42" s="56" t="s">
        <v>413</v>
      </c>
      <c r="I42" s="56" t="s">
        <v>296</v>
      </c>
      <c r="J42" s="43" t="s">
        <v>162</v>
      </c>
      <c r="K42" s="59">
        <v>3850</v>
      </c>
      <c r="L42" s="60"/>
      <c r="M42" s="58"/>
    </row>
    <row r="43" spans="1:13">
      <c r="A43" s="56">
        <v>44361</v>
      </c>
      <c r="B43" s="57" t="s">
        <v>54</v>
      </c>
      <c r="C43" s="56" t="s">
        <v>419</v>
      </c>
      <c r="D43" s="58" t="s">
        <v>739</v>
      </c>
      <c r="E43" s="58" t="str">
        <f t="shared" si="2"/>
        <v>대전</v>
      </c>
      <c r="F43" s="62">
        <v>386</v>
      </c>
      <c r="G43" s="58" t="str">
        <f t="shared" si="3"/>
        <v>기존</v>
      </c>
      <c r="H43" s="56" t="s">
        <v>420</v>
      </c>
      <c r="I43" s="56" t="s">
        <v>296</v>
      </c>
      <c r="J43" s="43" t="s">
        <v>123</v>
      </c>
      <c r="K43" s="59" t="s">
        <v>301</v>
      </c>
      <c r="L43" s="60" t="s">
        <v>667</v>
      </c>
      <c r="M43" s="58" t="s">
        <v>666</v>
      </c>
    </row>
    <row r="44" spans="1:13">
      <c r="A44" s="56">
        <v>44361</v>
      </c>
      <c r="B44" s="57" t="s">
        <v>54</v>
      </c>
      <c r="C44" s="56" t="s">
        <v>417</v>
      </c>
      <c r="D44" s="58" t="s">
        <v>739</v>
      </c>
      <c r="E44" s="58" t="str">
        <f t="shared" si="2"/>
        <v>대전</v>
      </c>
      <c r="F44" s="62">
        <v>387</v>
      </c>
      <c r="G44" s="58" t="str">
        <f t="shared" si="3"/>
        <v>기존</v>
      </c>
      <c r="H44" s="56" t="s">
        <v>418</v>
      </c>
      <c r="I44" s="56" t="s">
        <v>296</v>
      </c>
      <c r="J44" s="43" t="s">
        <v>117</v>
      </c>
      <c r="K44" s="59">
        <v>143000</v>
      </c>
      <c r="L44" s="60"/>
      <c r="M44" s="58"/>
    </row>
    <row r="45" spans="1:13">
      <c r="A45" s="56">
        <v>44361</v>
      </c>
      <c r="B45" s="57" t="s">
        <v>54</v>
      </c>
      <c r="C45" s="56" t="s">
        <v>426</v>
      </c>
      <c r="D45" s="58" t="s">
        <v>726</v>
      </c>
      <c r="E45" s="58" t="str">
        <f t="shared" si="2"/>
        <v>대전</v>
      </c>
      <c r="F45" s="62">
        <v>388</v>
      </c>
      <c r="G45" s="58" t="str">
        <f t="shared" si="3"/>
        <v>기존</v>
      </c>
      <c r="H45" s="56" t="s">
        <v>323</v>
      </c>
      <c r="I45" s="56" t="s">
        <v>45</v>
      </c>
      <c r="J45" s="43" t="s">
        <v>181</v>
      </c>
      <c r="K45" s="59" t="s">
        <v>301</v>
      </c>
      <c r="L45" s="60"/>
      <c r="M45" s="58"/>
    </row>
    <row r="46" spans="1:13">
      <c r="A46" s="56">
        <v>44361</v>
      </c>
      <c r="B46" s="57" t="s">
        <v>54</v>
      </c>
      <c r="C46" s="56" t="s">
        <v>421</v>
      </c>
      <c r="D46" s="58" t="s">
        <v>780</v>
      </c>
      <c r="E46" s="58" t="str">
        <f t="shared" si="2"/>
        <v>대전</v>
      </c>
      <c r="F46" s="62">
        <v>389</v>
      </c>
      <c r="G46" s="58" t="str">
        <f t="shared" si="3"/>
        <v>기존</v>
      </c>
      <c r="H46" s="56" t="s">
        <v>193</v>
      </c>
      <c r="I46" s="56" t="s">
        <v>45</v>
      </c>
      <c r="J46" s="43" t="s">
        <v>114</v>
      </c>
      <c r="K46" s="59" t="s">
        <v>301</v>
      </c>
      <c r="L46" s="60"/>
      <c r="M46" s="58"/>
    </row>
    <row r="47" spans="1:13">
      <c r="A47" s="56">
        <v>44357</v>
      </c>
      <c r="B47" s="57" t="s">
        <v>54</v>
      </c>
      <c r="C47" s="56" t="s">
        <v>422</v>
      </c>
      <c r="D47" s="58" t="s">
        <v>733</v>
      </c>
      <c r="E47" s="58" t="str">
        <f t="shared" si="2"/>
        <v>대전</v>
      </c>
      <c r="F47" s="62">
        <v>390</v>
      </c>
      <c r="G47" s="58" t="str">
        <f t="shared" si="3"/>
        <v>기존</v>
      </c>
      <c r="H47" s="56" t="s">
        <v>423</v>
      </c>
      <c r="I47" s="56" t="s">
        <v>337</v>
      </c>
      <c r="J47" s="43" t="s">
        <v>14</v>
      </c>
      <c r="K47" s="59"/>
      <c r="L47" s="60" t="s">
        <v>704</v>
      </c>
      <c r="M47" s="58"/>
    </row>
    <row r="48" spans="1:13">
      <c r="A48" s="56">
        <v>44358</v>
      </c>
      <c r="B48" s="57" t="s">
        <v>54</v>
      </c>
      <c r="C48" s="56" t="s">
        <v>424</v>
      </c>
      <c r="D48" s="58" t="s">
        <v>733</v>
      </c>
      <c r="E48" s="58" t="str">
        <f t="shared" si="2"/>
        <v>대전</v>
      </c>
      <c r="F48" s="62">
        <v>391</v>
      </c>
      <c r="G48" s="58" t="str">
        <f t="shared" si="3"/>
        <v>기존</v>
      </c>
      <c r="H48" s="56" t="s">
        <v>425</v>
      </c>
      <c r="I48" s="56" t="s">
        <v>337</v>
      </c>
      <c r="J48" s="43" t="s">
        <v>14</v>
      </c>
      <c r="K48" s="59" t="s">
        <v>301</v>
      </c>
      <c r="L48" s="60" t="s">
        <v>708</v>
      </c>
      <c r="M48" s="58"/>
    </row>
    <row r="49" spans="1:13">
      <c r="A49" s="56">
        <v>44356</v>
      </c>
      <c r="B49" s="57" t="s">
        <v>54</v>
      </c>
      <c r="C49" s="56" t="s">
        <v>364</v>
      </c>
      <c r="D49" s="58" t="s">
        <v>739</v>
      </c>
      <c r="E49" s="58" t="str">
        <f t="shared" si="2"/>
        <v>대전</v>
      </c>
      <c r="F49" s="62">
        <v>392</v>
      </c>
      <c r="G49" s="58" t="str">
        <f t="shared" si="3"/>
        <v>기존</v>
      </c>
      <c r="H49" s="56" t="s">
        <v>365</v>
      </c>
      <c r="I49" s="56" t="s">
        <v>296</v>
      </c>
      <c r="J49" s="43" t="s">
        <v>651</v>
      </c>
      <c r="K49" s="59">
        <v>316000</v>
      </c>
      <c r="L49" s="60"/>
      <c r="M49" s="58"/>
    </row>
    <row r="50" spans="1:13">
      <c r="A50" s="56">
        <v>44364</v>
      </c>
      <c r="B50" s="57" t="s">
        <v>54</v>
      </c>
      <c r="C50" s="56" t="s">
        <v>429</v>
      </c>
      <c r="D50" s="58" t="s">
        <v>726</v>
      </c>
      <c r="E50" s="58" t="str">
        <f t="shared" si="2"/>
        <v>대전</v>
      </c>
      <c r="F50" s="62">
        <v>396</v>
      </c>
      <c r="G50" s="58" t="str">
        <f t="shared" si="3"/>
        <v>기존</v>
      </c>
      <c r="H50" s="56" t="s">
        <v>323</v>
      </c>
      <c r="I50" s="56" t="s">
        <v>45</v>
      </c>
      <c r="J50" s="43" t="s">
        <v>811</v>
      </c>
      <c r="K50" s="59" t="s">
        <v>301</v>
      </c>
      <c r="L50" s="60"/>
      <c r="M50" s="58"/>
    </row>
    <row r="51" spans="1:13">
      <c r="A51" s="56">
        <v>44364</v>
      </c>
      <c r="B51" s="57" t="s">
        <v>54</v>
      </c>
      <c r="C51" s="56" t="s">
        <v>430</v>
      </c>
      <c r="D51" s="58" t="s">
        <v>726</v>
      </c>
      <c r="E51" s="58" t="str">
        <f t="shared" si="2"/>
        <v>대전</v>
      </c>
      <c r="F51" s="62">
        <v>397</v>
      </c>
      <c r="G51" s="58" t="str">
        <f t="shared" si="3"/>
        <v>기존</v>
      </c>
      <c r="H51" s="56" t="s">
        <v>193</v>
      </c>
      <c r="I51" s="56" t="s">
        <v>45</v>
      </c>
      <c r="J51" s="43" t="s">
        <v>778</v>
      </c>
      <c r="K51" s="59" t="s">
        <v>301</v>
      </c>
      <c r="L51" s="60"/>
      <c r="M51" s="58"/>
    </row>
    <row r="52" spans="1:13">
      <c r="A52" s="56">
        <v>44364</v>
      </c>
      <c r="B52" s="57" t="s">
        <v>54</v>
      </c>
      <c r="C52" s="56" t="s">
        <v>433</v>
      </c>
      <c r="D52" s="58" t="s">
        <v>726</v>
      </c>
      <c r="E52" s="58" t="str">
        <f t="shared" si="2"/>
        <v>대전</v>
      </c>
      <c r="F52" s="62">
        <v>401</v>
      </c>
      <c r="G52" s="58" t="str">
        <f t="shared" si="3"/>
        <v>기존</v>
      </c>
      <c r="H52" s="56" t="s">
        <v>193</v>
      </c>
      <c r="I52" s="56" t="s">
        <v>45</v>
      </c>
      <c r="J52" s="43" t="s">
        <v>114</v>
      </c>
      <c r="K52" s="59" t="s">
        <v>301</v>
      </c>
      <c r="L52" s="60"/>
      <c r="M52" s="58"/>
    </row>
    <row r="53" spans="1:13">
      <c r="A53" s="56">
        <v>44364</v>
      </c>
      <c r="B53" s="57" t="s">
        <v>54</v>
      </c>
      <c r="C53" s="56" t="s">
        <v>434</v>
      </c>
      <c r="D53" s="58" t="s">
        <v>724</v>
      </c>
      <c r="E53" s="58" t="str">
        <f t="shared" si="2"/>
        <v>대전</v>
      </c>
      <c r="F53" s="62">
        <v>402</v>
      </c>
      <c r="G53" s="58" t="str">
        <f t="shared" si="3"/>
        <v>기존</v>
      </c>
      <c r="H53" s="56" t="s">
        <v>435</v>
      </c>
      <c r="I53" s="56" t="s">
        <v>400</v>
      </c>
      <c r="J53" s="43" t="s">
        <v>166</v>
      </c>
      <c r="K53" s="59" t="s">
        <v>301</v>
      </c>
      <c r="L53" s="60"/>
      <c r="M53" s="58"/>
    </row>
    <row r="54" spans="1:13">
      <c r="A54" s="56">
        <v>44364</v>
      </c>
      <c r="B54" s="57" t="s">
        <v>54</v>
      </c>
      <c r="C54" s="56" t="s">
        <v>436</v>
      </c>
      <c r="D54" s="58" t="s">
        <v>724</v>
      </c>
      <c r="E54" s="58" t="str">
        <f t="shared" si="2"/>
        <v>대전</v>
      </c>
      <c r="F54" s="62">
        <v>403</v>
      </c>
      <c r="G54" s="58" t="str">
        <f t="shared" si="3"/>
        <v>기존</v>
      </c>
      <c r="H54" s="56" t="s">
        <v>437</v>
      </c>
      <c r="I54" s="56" t="s">
        <v>400</v>
      </c>
      <c r="J54" s="43" t="s">
        <v>128</v>
      </c>
      <c r="K54" s="59" t="s">
        <v>301</v>
      </c>
      <c r="L54" s="60"/>
      <c r="M54" s="58"/>
    </row>
    <row r="55" spans="1:13">
      <c r="A55" s="56">
        <v>44365</v>
      </c>
      <c r="B55" s="57" t="s">
        <v>54</v>
      </c>
      <c r="C55" s="56" t="s">
        <v>440</v>
      </c>
      <c r="D55" s="58" t="s">
        <v>732</v>
      </c>
      <c r="E55" s="58" t="str">
        <f t="shared" si="2"/>
        <v>대전</v>
      </c>
      <c r="F55" s="62">
        <v>404</v>
      </c>
      <c r="G55" s="58" t="str">
        <f t="shared" si="3"/>
        <v>기존</v>
      </c>
      <c r="H55" s="56" t="s">
        <v>441</v>
      </c>
      <c r="I55" s="56" t="s">
        <v>34</v>
      </c>
      <c r="J55" s="43" t="s">
        <v>140</v>
      </c>
      <c r="K55" s="59">
        <v>9400</v>
      </c>
      <c r="L55" s="60"/>
      <c r="M55" s="58"/>
    </row>
    <row r="56" spans="1:13">
      <c r="A56" s="56">
        <v>44363</v>
      </c>
      <c r="B56" s="57" t="s">
        <v>54</v>
      </c>
      <c r="C56" s="56" t="s">
        <v>442</v>
      </c>
      <c r="D56" s="58" t="s">
        <v>747</v>
      </c>
      <c r="E56" s="58" t="str">
        <f t="shared" si="2"/>
        <v>대전</v>
      </c>
      <c r="F56" s="62">
        <v>405</v>
      </c>
      <c r="G56" s="58" t="str">
        <f t="shared" si="3"/>
        <v>기존</v>
      </c>
      <c r="H56" s="56" t="s">
        <v>443</v>
      </c>
      <c r="I56" s="56" t="s">
        <v>444</v>
      </c>
      <c r="J56" s="43" t="s">
        <v>128</v>
      </c>
      <c r="K56" s="59" t="s">
        <v>301</v>
      </c>
      <c r="L56" s="60"/>
      <c r="M56" s="58"/>
    </row>
    <row r="57" spans="1:13">
      <c r="A57" s="56">
        <v>44365</v>
      </c>
      <c r="B57" s="57" t="s">
        <v>54</v>
      </c>
      <c r="C57" s="56" t="s">
        <v>438</v>
      </c>
      <c r="D57" s="58" t="s">
        <v>732</v>
      </c>
      <c r="E57" s="58" t="str">
        <f t="shared" si="2"/>
        <v>대전</v>
      </c>
      <c r="F57" s="62">
        <v>406</v>
      </c>
      <c r="G57" s="58" t="str">
        <f t="shared" si="3"/>
        <v>기존</v>
      </c>
      <c r="H57" s="56" t="s">
        <v>439</v>
      </c>
      <c r="I57" s="56" t="s">
        <v>34</v>
      </c>
      <c r="J57" s="43" t="s">
        <v>114</v>
      </c>
      <c r="K57" s="59" t="s">
        <v>301</v>
      </c>
      <c r="L57" s="60"/>
      <c r="M57" s="58"/>
    </row>
    <row r="58" spans="1:13">
      <c r="A58" s="56">
        <v>44363</v>
      </c>
      <c r="B58" s="57" t="s">
        <v>54</v>
      </c>
      <c r="C58" s="56" t="s">
        <v>447</v>
      </c>
      <c r="D58" s="58" t="s">
        <v>747</v>
      </c>
      <c r="E58" s="58" t="str">
        <f t="shared" si="2"/>
        <v>대전</v>
      </c>
      <c r="F58" s="62">
        <v>410</v>
      </c>
      <c r="G58" s="58" t="str">
        <f t="shared" si="3"/>
        <v>기존</v>
      </c>
      <c r="H58" s="56" t="s">
        <v>448</v>
      </c>
      <c r="I58" s="56" t="s">
        <v>444</v>
      </c>
      <c r="J58" s="43" t="s">
        <v>128</v>
      </c>
      <c r="K58" s="59" t="s">
        <v>301</v>
      </c>
      <c r="L58" s="60"/>
      <c r="M58" s="58"/>
    </row>
    <row r="59" spans="1:13">
      <c r="A59" s="56">
        <v>44365</v>
      </c>
      <c r="B59" s="57" t="s">
        <v>54</v>
      </c>
      <c r="C59" s="56" t="s">
        <v>453</v>
      </c>
      <c r="D59" s="58" t="s">
        <v>750</v>
      </c>
      <c r="E59" s="58" t="str">
        <f t="shared" si="2"/>
        <v>대전</v>
      </c>
      <c r="F59" s="62">
        <v>415</v>
      </c>
      <c r="G59" s="58" t="str">
        <f t="shared" si="3"/>
        <v>기존</v>
      </c>
      <c r="H59" s="56" t="s">
        <v>454</v>
      </c>
      <c r="I59" s="56" t="s">
        <v>302</v>
      </c>
      <c r="J59" s="43" t="s">
        <v>14</v>
      </c>
      <c r="K59" s="59">
        <v>5918000</v>
      </c>
      <c r="L59" s="60"/>
      <c r="M59" s="58"/>
    </row>
    <row r="60" spans="1:13">
      <c r="A60" s="56">
        <v>44364</v>
      </c>
      <c r="B60" s="57" t="s">
        <v>54</v>
      </c>
      <c r="C60" s="56" t="s">
        <v>455</v>
      </c>
      <c r="D60" s="58" t="s">
        <v>724</v>
      </c>
      <c r="E60" s="58" t="str">
        <f t="shared" si="2"/>
        <v>대전</v>
      </c>
      <c r="F60" s="62">
        <v>416</v>
      </c>
      <c r="G60" s="58" t="str">
        <f t="shared" si="3"/>
        <v>기존</v>
      </c>
      <c r="H60" s="56" t="s">
        <v>456</v>
      </c>
      <c r="I60" s="56" t="s">
        <v>296</v>
      </c>
      <c r="J60" s="43" t="s">
        <v>282</v>
      </c>
      <c r="K60" s="59">
        <v>85000</v>
      </c>
      <c r="L60" s="60"/>
      <c r="M60" s="58"/>
    </row>
    <row r="61" spans="1:13">
      <c r="A61" s="56">
        <v>44364</v>
      </c>
      <c r="B61" s="57" t="s">
        <v>54</v>
      </c>
      <c r="C61" s="56" t="s">
        <v>457</v>
      </c>
      <c r="D61" s="58" t="s">
        <v>724</v>
      </c>
      <c r="E61" s="58" t="str">
        <f t="shared" si="2"/>
        <v>대전</v>
      </c>
      <c r="F61" s="62">
        <v>417</v>
      </c>
      <c r="G61" s="58" t="str">
        <f t="shared" si="3"/>
        <v>기존</v>
      </c>
      <c r="H61" s="56" t="s">
        <v>458</v>
      </c>
      <c r="I61" s="56" t="s">
        <v>296</v>
      </c>
      <c r="J61" s="43" t="s">
        <v>29</v>
      </c>
      <c r="K61" s="59" t="s">
        <v>301</v>
      </c>
      <c r="L61" s="60"/>
      <c r="M61" s="58"/>
    </row>
    <row r="62" spans="1:13">
      <c r="A62" s="56">
        <v>44368</v>
      </c>
      <c r="B62" s="57" t="s">
        <v>54</v>
      </c>
      <c r="C62" s="56" t="s">
        <v>459</v>
      </c>
      <c r="D62" s="58" t="s">
        <v>726</v>
      </c>
      <c r="E62" s="58" t="str">
        <f t="shared" si="2"/>
        <v>대전</v>
      </c>
      <c r="F62" s="62">
        <v>418</v>
      </c>
      <c r="G62" s="58" t="str">
        <f t="shared" si="3"/>
        <v>기존</v>
      </c>
      <c r="H62" s="56" t="s">
        <v>323</v>
      </c>
      <c r="I62" s="56" t="s">
        <v>45</v>
      </c>
      <c r="J62" s="43" t="s">
        <v>137</v>
      </c>
      <c r="K62" s="59" t="s">
        <v>31</v>
      </c>
      <c r="L62" s="60"/>
      <c r="M62" s="58"/>
    </row>
    <row r="63" spans="1:13">
      <c r="A63" s="56">
        <v>44368</v>
      </c>
      <c r="B63" s="57" t="s">
        <v>54</v>
      </c>
      <c r="C63" s="56" t="s">
        <v>460</v>
      </c>
      <c r="D63" s="58" t="s">
        <v>726</v>
      </c>
      <c r="E63" s="58" t="str">
        <f t="shared" si="2"/>
        <v>대전</v>
      </c>
      <c r="F63" s="62">
        <v>419</v>
      </c>
      <c r="G63" s="58" t="str">
        <f t="shared" si="3"/>
        <v>기존</v>
      </c>
      <c r="H63" s="56" t="s">
        <v>193</v>
      </c>
      <c r="I63" s="56" t="s">
        <v>45</v>
      </c>
      <c r="J63" s="43" t="s">
        <v>114</v>
      </c>
      <c r="K63" s="59" t="s">
        <v>31</v>
      </c>
      <c r="L63" s="60"/>
      <c r="M63" s="58"/>
    </row>
    <row r="64" spans="1:13">
      <c r="A64" s="56">
        <v>44369</v>
      </c>
      <c r="B64" s="57" t="s">
        <v>54</v>
      </c>
      <c r="C64" s="56" t="s">
        <v>461</v>
      </c>
      <c r="D64" s="58" t="s">
        <v>726</v>
      </c>
      <c r="E64" s="58" t="str">
        <f t="shared" si="2"/>
        <v>대전</v>
      </c>
      <c r="F64" s="62">
        <v>420</v>
      </c>
      <c r="G64" s="58" t="str">
        <f t="shared" si="3"/>
        <v>기존</v>
      </c>
      <c r="H64" s="56" t="s">
        <v>323</v>
      </c>
      <c r="I64" s="56" t="s">
        <v>45</v>
      </c>
      <c r="J64" s="43" t="s">
        <v>117</v>
      </c>
      <c r="K64" s="59" t="s">
        <v>301</v>
      </c>
      <c r="L64" s="60"/>
      <c r="M64" s="58"/>
    </row>
    <row r="65" spans="1:13">
      <c r="A65" s="56">
        <v>44368</v>
      </c>
      <c r="B65" s="57" t="s">
        <v>54</v>
      </c>
      <c r="C65" s="56" t="s">
        <v>671</v>
      </c>
      <c r="D65" s="58" t="s">
        <v>733</v>
      </c>
      <c r="E65" s="58" t="str">
        <f t="shared" si="2"/>
        <v>대전</v>
      </c>
      <c r="F65" s="62">
        <v>421</v>
      </c>
      <c r="G65" s="58" t="str">
        <f t="shared" si="3"/>
        <v>기존</v>
      </c>
      <c r="H65" s="56" t="s">
        <v>462</v>
      </c>
      <c r="I65" s="56" t="s">
        <v>337</v>
      </c>
      <c r="J65" s="43" t="s">
        <v>162</v>
      </c>
      <c r="K65" s="59">
        <v>752500</v>
      </c>
      <c r="L65" s="60"/>
      <c r="M65" s="58"/>
    </row>
    <row r="66" spans="1:13">
      <c r="A66" s="56">
        <v>44369</v>
      </c>
      <c r="B66" s="57" t="s">
        <v>54</v>
      </c>
      <c r="C66" s="56" t="s">
        <v>465</v>
      </c>
      <c r="D66" s="58" t="s">
        <v>724</v>
      </c>
      <c r="E66" s="58" t="str">
        <f t="shared" ref="E66:E97" si="4">IF(    LEFT(F66,1)&lt;&gt;"1", "대전", "본사"   )</f>
        <v>대전</v>
      </c>
      <c r="F66" s="62">
        <v>423</v>
      </c>
      <c r="G66" s="58" t="str">
        <f t="shared" ref="G66:G97" si="5">IF(   LEFT(F66,1)&lt;&gt;"1", "기존", "신규"   )</f>
        <v>기존</v>
      </c>
      <c r="H66" s="56" t="s">
        <v>466</v>
      </c>
      <c r="I66" s="56" t="s">
        <v>400</v>
      </c>
      <c r="J66" s="43" t="s">
        <v>140</v>
      </c>
      <c r="K66" s="59">
        <v>221000</v>
      </c>
      <c r="L66" s="60"/>
      <c r="M66" s="58"/>
    </row>
    <row r="67" spans="1:13">
      <c r="A67" s="56">
        <v>44369</v>
      </c>
      <c r="B67" s="57" t="s">
        <v>54</v>
      </c>
      <c r="C67" s="56" t="s">
        <v>467</v>
      </c>
      <c r="D67" s="58" t="s">
        <v>739</v>
      </c>
      <c r="E67" s="58" t="str">
        <f t="shared" si="4"/>
        <v>대전</v>
      </c>
      <c r="F67" s="62">
        <v>424</v>
      </c>
      <c r="G67" s="58" t="str">
        <f t="shared" si="5"/>
        <v>기존</v>
      </c>
      <c r="H67" s="56" t="s">
        <v>468</v>
      </c>
      <c r="I67" s="56" t="s">
        <v>296</v>
      </c>
      <c r="J67" s="43" t="s">
        <v>117</v>
      </c>
      <c r="K67" s="59" t="s">
        <v>301</v>
      </c>
      <c r="L67" s="60"/>
      <c r="M67" s="58"/>
    </row>
    <row r="68" spans="1:13">
      <c r="A68" s="56">
        <v>44369</v>
      </c>
      <c r="B68" s="57" t="s">
        <v>54</v>
      </c>
      <c r="C68" s="56" t="s">
        <v>469</v>
      </c>
      <c r="D68" s="58" t="s">
        <v>726</v>
      </c>
      <c r="E68" s="58" t="str">
        <f t="shared" si="4"/>
        <v>대전</v>
      </c>
      <c r="F68" s="62">
        <v>425</v>
      </c>
      <c r="G68" s="58" t="str">
        <f t="shared" si="5"/>
        <v>기존</v>
      </c>
      <c r="H68" s="56" t="s">
        <v>323</v>
      </c>
      <c r="I68" s="56" t="s">
        <v>45</v>
      </c>
      <c r="J68" s="43" t="s">
        <v>140</v>
      </c>
      <c r="K68" s="59" t="s">
        <v>301</v>
      </c>
      <c r="L68" s="60"/>
      <c r="M68" s="58"/>
    </row>
    <row r="69" spans="1:13">
      <c r="A69" s="56">
        <v>44369</v>
      </c>
      <c r="B69" s="57" t="s">
        <v>54</v>
      </c>
      <c r="C69" s="56" t="s">
        <v>470</v>
      </c>
      <c r="D69" s="58" t="s">
        <v>727</v>
      </c>
      <c r="E69" s="58" t="str">
        <f t="shared" si="4"/>
        <v>대전</v>
      </c>
      <c r="F69" s="62">
        <v>426</v>
      </c>
      <c r="G69" s="58" t="str">
        <f t="shared" si="5"/>
        <v>기존</v>
      </c>
      <c r="H69" s="56" t="s">
        <v>471</v>
      </c>
      <c r="I69" s="56" t="s">
        <v>302</v>
      </c>
      <c r="J69" s="43" t="s">
        <v>788</v>
      </c>
      <c r="K69" s="59">
        <v>140250</v>
      </c>
      <c r="L69" s="60"/>
      <c r="M69" s="58"/>
    </row>
    <row r="70" spans="1:13">
      <c r="A70" s="56">
        <v>44357</v>
      </c>
      <c r="B70" s="57" t="s">
        <v>54</v>
      </c>
      <c r="C70" s="56" t="s">
        <v>405</v>
      </c>
      <c r="D70" s="58" t="s">
        <v>742</v>
      </c>
      <c r="E70" s="58" t="str">
        <f t="shared" si="4"/>
        <v>본사</v>
      </c>
      <c r="F70" s="62">
        <v>1401</v>
      </c>
      <c r="G70" s="58" t="str">
        <f t="shared" si="5"/>
        <v>신규</v>
      </c>
      <c r="H70" s="56" t="s">
        <v>406</v>
      </c>
      <c r="I70" s="56" t="s">
        <v>359</v>
      </c>
      <c r="J70" s="41" t="s">
        <v>128</v>
      </c>
      <c r="K70" s="59">
        <v>198000.00000000003</v>
      </c>
      <c r="L70" s="60"/>
      <c r="M70" s="58" t="s">
        <v>497</v>
      </c>
    </row>
    <row r="71" spans="1:13">
      <c r="A71" s="56">
        <v>44375</v>
      </c>
      <c r="B71" s="57" t="s">
        <v>54</v>
      </c>
      <c r="C71" s="56" t="s">
        <v>499</v>
      </c>
      <c r="D71" s="58" t="s">
        <v>745</v>
      </c>
      <c r="E71" s="58" t="str">
        <f t="shared" si="4"/>
        <v>본사</v>
      </c>
      <c r="F71" s="62">
        <v>1404</v>
      </c>
      <c r="G71" s="58" t="str">
        <f t="shared" si="5"/>
        <v>신규</v>
      </c>
      <c r="H71" s="56" t="s">
        <v>500</v>
      </c>
      <c r="I71" s="56" t="s">
        <v>16</v>
      </c>
      <c r="J71" s="43" t="s">
        <v>185</v>
      </c>
      <c r="K71" s="10">
        <v>2656000</v>
      </c>
      <c r="L71" s="60"/>
      <c r="M71" s="58"/>
    </row>
    <row r="72" spans="1:13">
      <c r="A72" s="56">
        <v>44349</v>
      </c>
      <c r="B72" s="57" t="s">
        <v>54</v>
      </c>
      <c r="C72" s="56" t="s">
        <v>308</v>
      </c>
      <c r="D72" s="58" t="s">
        <v>721</v>
      </c>
      <c r="E72" s="58" t="str">
        <f t="shared" si="4"/>
        <v>본사</v>
      </c>
      <c r="F72" s="62">
        <v>1405</v>
      </c>
      <c r="G72" s="58" t="str">
        <f t="shared" si="5"/>
        <v>신규</v>
      </c>
      <c r="H72" s="56" t="s">
        <v>307</v>
      </c>
      <c r="I72" s="56" t="s">
        <v>309</v>
      </c>
      <c r="J72" s="43" t="s">
        <v>119</v>
      </c>
      <c r="K72" s="59">
        <v>44100</v>
      </c>
      <c r="L72" s="60"/>
      <c r="M72" s="58"/>
    </row>
    <row r="73" spans="1:13">
      <c r="A73" s="56">
        <v>44354</v>
      </c>
      <c r="B73" s="57" t="s">
        <v>54</v>
      </c>
      <c r="C73" s="56" t="s">
        <v>338</v>
      </c>
      <c r="D73" s="58" t="s">
        <v>721</v>
      </c>
      <c r="E73" s="58" t="str">
        <f t="shared" si="4"/>
        <v>본사</v>
      </c>
      <c r="F73" s="62">
        <v>1406</v>
      </c>
      <c r="G73" s="58" t="str">
        <f t="shared" si="5"/>
        <v>신규</v>
      </c>
      <c r="H73" s="56" t="s">
        <v>339</v>
      </c>
      <c r="I73" s="56" t="s">
        <v>309</v>
      </c>
      <c r="J73" s="43" t="s">
        <v>122</v>
      </c>
      <c r="K73" s="59">
        <v>175240</v>
      </c>
      <c r="L73" s="60"/>
      <c r="M73" s="58"/>
    </row>
    <row r="74" spans="1:13">
      <c r="A74" s="56">
        <v>44365</v>
      </c>
      <c r="B74" s="57" t="s">
        <v>54</v>
      </c>
      <c r="C74" s="56" t="s">
        <v>449</v>
      </c>
      <c r="D74" s="58" t="s">
        <v>721</v>
      </c>
      <c r="E74" s="58" t="str">
        <f t="shared" si="4"/>
        <v>본사</v>
      </c>
      <c r="F74" s="63">
        <v>1407</v>
      </c>
      <c r="G74" s="58" t="str">
        <f t="shared" si="5"/>
        <v>신규</v>
      </c>
      <c r="H74" s="56" t="s">
        <v>450</v>
      </c>
      <c r="I74" s="56" t="s">
        <v>309</v>
      </c>
      <c r="J74" s="43" t="s">
        <v>31</v>
      </c>
      <c r="K74" s="59">
        <v>460390</v>
      </c>
      <c r="L74" s="60"/>
      <c r="M74" s="58"/>
    </row>
    <row r="75" spans="1:13">
      <c r="A75" s="56">
        <v>44371</v>
      </c>
      <c r="B75" s="57" t="s">
        <v>54</v>
      </c>
      <c r="C75" s="56" t="s">
        <v>482</v>
      </c>
      <c r="D75" s="58" t="s">
        <v>724</v>
      </c>
      <c r="E75" s="58" t="str">
        <f t="shared" si="4"/>
        <v>본사</v>
      </c>
      <c r="F75" s="63">
        <v>1408</v>
      </c>
      <c r="G75" s="58" t="str">
        <f t="shared" si="5"/>
        <v>신규</v>
      </c>
      <c r="H75" s="56" t="s">
        <v>316</v>
      </c>
      <c r="I75" s="56" t="s">
        <v>296</v>
      </c>
      <c r="J75" s="43" t="s">
        <v>647</v>
      </c>
      <c r="K75" s="59">
        <v>1153000</v>
      </c>
      <c r="L75" s="60"/>
      <c r="M75" s="58"/>
    </row>
    <row r="76" spans="1:13">
      <c r="A76" s="56">
        <v>44371</v>
      </c>
      <c r="B76" s="57" t="s">
        <v>54</v>
      </c>
      <c r="C76" s="56" t="s">
        <v>487</v>
      </c>
      <c r="D76" s="58" t="s">
        <v>724</v>
      </c>
      <c r="E76" s="58" t="str">
        <f t="shared" si="4"/>
        <v>본사</v>
      </c>
      <c r="F76" s="63">
        <v>1409</v>
      </c>
      <c r="G76" s="58" t="str">
        <f t="shared" si="5"/>
        <v>신규</v>
      </c>
      <c r="H76" s="56" t="s">
        <v>488</v>
      </c>
      <c r="I76" s="56" t="s">
        <v>400</v>
      </c>
      <c r="J76" s="44" t="s">
        <v>689</v>
      </c>
      <c r="K76" s="61">
        <v>1268300</v>
      </c>
      <c r="L76" s="60"/>
      <c r="M76" s="58"/>
    </row>
    <row r="77" spans="1:13">
      <c r="A77" s="56">
        <v>44378</v>
      </c>
      <c r="B77" s="57" t="s">
        <v>54</v>
      </c>
      <c r="C77" s="56" t="s">
        <v>515</v>
      </c>
      <c r="D77" s="58" t="s">
        <v>753</v>
      </c>
      <c r="E77" s="58" t="str">
        <f t="shared" si="4"/>
        <v>본사</v>
      </c>
      <c r="F77" s="63">
        <v>1412</v>
      </c>
      <c r="G77" s="58" t="str">
        <f t="shared" si="5"/>
        <v>신규</v>
      </c>
      <c r="H77" s="56" t="s">
        <v>516</v>
      </c>
      <c r="I77" s="56" t="s">
        <v>52</v>
      </c>
      <c r="J77" s="43" t="s">
        <v>760</v>
      </c>
      <c r="K77" s="59">
        <v>330000</v>
      </c>
      <c r="L77" s="60"/>
      <c r="M77" s="58"/>
    </row>
    <row r="78" spans="1:13">
      <c r="A78" s="56">
        <v>44377</v>
      </c>
      <c r="B78" s="57" t="s">
        <v>54</v>
      </c>
      <c r="C78" s="56" t="s">
        <v>508</v>
      </c>
      <c r="D78" s="58" t="s">
        <v>752</v>
      </c>
      <c r="E78" s="58" t="str">
        <f t="shared" si="4"/>
        <v>본사</v>
      </c>
      <c r="F78" s="63">
        <v>1413</v>
      </c>
      <c r="G78" s="58" t="str">
        <f t="shared" si="5"/>
        <v>신규</v>
      </c>
      <c r="H78" s="56" t="s">
        <v>509</v>
      </c>
      <c r="I78" s="56" t="s">
        <v>52</v>
      </c>
      <c r="J78" s="43" t="s">
        <v>760</v>
      </c>
      <c r="K78" s="59">
        <v>1650000</v>
      </c>
      <c r="L78" s="60"/>
      <c r="M78" s="58"/>
    </row>
    <row r="79" spans="1:13">
      <c r="A79" s="56">
        <v>44355</v>
      </c>
      <c r="B79" s="57"/>
      <c r="C79" s="56" t="s">
        <v>743</v>
      </c>
      <c r="D79" s="58" t="s">
        <v>735</v>
      </c>
      <c r="E79" s="58" t="str">
        <f t="shared" si="4"/>
        <v>본사</v>
      </c>
      <c r="F79" s="63">
        <v>1414</v>
      </c>
      <c r="G79" s="58" t="str">
        <f t="shared" si="5"/>
        <v>신규</v>
      </c>
      <c r="H79" s="56" t="s">
        <v>94</v>
      </c>
      <c r="I79" s="56" t="s">
        <v>16</v>
      </c>
      <c r="J79" s="43" t="s">
        <v>761</v>
      </c>
      <c r="K79" s="59">
        <v>1300200</v>
      </c>
      <c r="L79" s="60"/>
      <c r="M79" s="58"/>
    </row>
    <row r="80" spans="1:13">
      <c r="A80" s="56">
        <v>44375</v>
      </c>
      <c r="B80" s="57" t="s">
        <v>54</v>
      </c>
      <c r="C80" s="56" t="s">
        <v>95</v>
      </c>
      <c r="D80" s="58" t="s">
        <v>735</v>
      </c>
      <c r="E80" s="58" t="str">
        <f t="shared" si="4"/>
        <v>본사</v>
      </c>
      <c r="F80" s="63">
        <v>1415</v>
      </c>
      <c r="G80" s="58" t="str">
        <f t="shared" si="5"/>
        <v>신규</v>
      </c>
      <c r="H80" s="56" t="s">
        <v>94</v>
      </c>
      <c r="I80" s="56" t="s">
        <v>16</v>
      </c>
      <c r="J80" s="43" t="s">
        <v>761</v>
      </c>
      <c r="K80" s="59">
        <v>4713940</v>
      </c>
      <c r="L80" s="60"/>
      <c r="M80" s="58"/>
    </row>
    <row r="81" spans="1:13">
      <c r="A81" s="56">
        <v>44368</v>
      </c>
      <c r="B81" s="57" t="s">
        <v>54</v>
      </c>
      <c r="C81" s="56" t="s">
        <v>474</v>
      </c>
      <c r="D81" s="58" t="s">
        <v>751</v>
      </c>
      <c r="E81" s="58" t="str">
        <f t="shared" si="4"/>
        <v>본사</v>
      </c>
      <c r="F81" s="63">
        <v>1416</v>
      </c>
      <c r="G81" s="58" t="str">
        <f t="shared" si="5"/>
        <v>신규</v>
      </c>
      <c r="H81" s="56" t="s">
        <v>475</v>
      </c>
      <c r="I81" s="56" t="s">
        <v>52</v>
      </c>
      <c r="J81" s="43" t="s">
        <v>650</v>
      </c>
      <c r="K81" s="59">
        <v>33550000</v>
      </c>
      <c r="L81" s="60"/>
      <c r="M81" s="58"/>
    </row>
    <row r="82" spans="1:13">
      <c r="A82" s="56">
        <v>44368</v>
      </c>
      <c r="B82" s="57" t="s">
        <v>54</v>
      </c>
      <c r="C82" s="56" t="s">
        <v>93</v>
      </c>
      <c r="D82" s="58" t="s">
        <v>729</v>
      </c>
      <c r="E82" s="58" t="str">
        <f t="shared" si="4"/>
        <v>본사</v>
      </c>
      <c r="F82" s="63">
        <v>1428</v>
      </c>
      <c r="G82" s="58" t="str">
        <f t="shared" si="5"/>
        <v>신규</v>
      </c>
      <c r="H82" s="56" t="s">
        <v>92</v>
      </c>
      <c r="I82" s="56" t="s">
        <v>16</v>
      </c>
      <c r="J82" s="43" t="s">
        <v>812</v>
      </c>
      <c r="K82" s="59" t="s">
        <v>31</v>
      </c>
      <c r="L82" s="60"/>
      <c r="M82" s="58"/>
    </row>
    <row r="83" spans="1:13">
      <c r="A83" s="56">
        <v>44370</v>
      </c>
      <c r="B83" s="57" t="s">
        <v>54</v>
      </c>
      <c r="C83" s="56" t="s">
        <v>489</v>
      </c>
      <c r="D83" s="58" t="s">
        <v>729</v>
      </c>
      <c r="E83" s="58" t="str">
        <f t="shared" si="4"/>
        <v>본사</v>
      </c>
      <c r="F83" s="63">
        <v>1429</v>
      </c>
      <c r="G83" s="58" t="str">
        <f t="shared" si="5"/>
        <v>신규</v>
      </c>
      <c r="H83" s="56" t="s">
        <v>490</v>
      </c>
      <c r="I83" s="56" t="s">
        <v>299</v>
      </c>
      <c r="J83" s="43" t="s">
        <v>168</v>
      </c>
      <c r="K83" s="59">
        <v>14544000</v>
      </c>
      <c r="L83" s="60"/>
      <c r="M83" s="58"/>
    </row>
    <row r="84" spans="1:13">
      <c r="A84" s="56">
        <v>44375</v>
      </c>
      <c r="B84" s="57" t="s">
        <v>54</v>
      </c>
      <c r="C84" s="56" t="s">
        <v>503</v>
      </c>
      <c r="D84" s="58" t="s">
        <v>748</v>
      </c>
      <c r="E84" s="58" t="str">
        <f t="shared" si="4"/>
        <v>본사</v>
      </c>
      <c r="F84" s="63">
        <v>1436</v>
      </c>
      <c r="G84" s="58" t="str">
        <f t="shared" si="5"/>
        <v>신규</v>
      </c>
      <c r="H84" s="56" t="s">
        <v>504</v>
      </c>
      <c r="I84" s="56" t="s">
        <v>337</v>
      </c>
      <c r="J84" s="43" t="s">
        <v>31</v>
      </c>
      <c r="K84" s="59" t="s">
        <v>31</v>
      </c>
      <c r="L84" s="60"/>
      <c r="M84" s="58"/>
    </row>
    <row r="85" spans="1:13">
      <c r="A85" s="56">
        <v>44371</v>
      </c>
      <c r="B85" s="57" t="s">
        <v>54</v>
      </c>
      <c r="C85" s="56" t="s">
        <v>483</v>
      </c>
      <c r="D85" s="58" t="s">
        <v>733</v>
      </c>
      <c r="E85" s="58" t="str">
        <f t="shared" si="4"/>
        <v>본사</v>
      </c>
      <c r="F85" s="62">
        <v>1441</v>
      </c>
      <c r="G85" s="58" t="str">
        <f t="shared" si="5"/>
        <v>신규</v>
      </c>
      <c r="H85" s="56" t="s">
        <v>484</v>
      </c>
      <c r="I85" s="56" t="s">
        <v>337</v>
      </c>
      <c r="J85" s="43" t="s">
        <v>767</v>
      </c>
      <c r="K85" s="59" t="s">
        <v>301</v>
      </c>
      <c r="L85" s="60"/>
      <c r="M85" s="58"/>
    </row>
    <row r="86" spans="1:13">
      <c r="A86" s="56">
        <v>44370</v>
      </c>
      <c r="B86" s="57" t="s">
        <v>54</v>
      </c>
      <c r="C86" s="56" t="s">
        <v>491</v>
      </c>
      <c r="D86" s="58" t="s">
        <v>733</v>
      </c>
      <c r="E86" s="58" t="str">
        <f t="shared" si="4"/>
        <v>본사</v>
      </c>
      <c r="F86" s="63">
        <v>1442</v>
      </c>
      <c r="G86" s="58" t="str">
        <f t="shared" si="5"/>
        <v>신규</v>
      </c>
      <c r="H86" s="56" t="s">
        <v>492</v>
      </c>
      <c r="I86" s="56" t="s">
        <v>299</v>
      </c>
      <c r="J86" s="43" t="s">
        <v>168</v>
      </c>
      <c r="K86" s="59">
        <v>1980000</v>
      </c>
      <c r="L86" s="60"/>
      <c r="M86" s="58"/>
    </row>
    <row r="87" spans="1:13">
      <c r="A87" s="56">
        <v>44370</v>
      </c>
      <c r="B87" s="57" t="s">
        <v>54</v>
      </c>
      <c r="C87" s="56" t="s">
        <v>493</v>
      </c>
      <c r="D87" s="58" t="s">
        <v>733</v>
      </c>
      <c r="E87" s="58" t="str">
        <f t="shared" si="4"/>
        <v>본사</v>
      </c>
      <c r="F87" s="63">
        <v>1443</v>
      </c>
      <c r="G87" s="58" t="str">
        <f t="shared" si="5"/>
        <v>신규</v>
      </c>
      <c r="H87" s="56" t="s">
        <v>494</v>
      </c>
      <c r="I87" s="56" t="s">
        <v>299</v>
      </c>
      <c r="J87" s="43" t="s">
        <v>813</v>
      </c>
      <c r="K87" s="59" t="s">
        <v>301</v>
      </c>
      <c r="L87" s="60"/>
      <c r="M87" s="58"/>
    </row>
    <row r="88" spans="1:13">
      <c r="A88" s="56">
        <v>44376</v>
      </c>
      <c r="B88" s="57" t="s">
        <v>54</v>
      </c>
      <c r="C88" s="56" t="s">
        <v>770</v>
      </c>
      <c r="D88" s="58" t="s">
        <v>733</v>
      </c>
      <c r="E88" s="58" t="str">
        <f t="shared" si="4"/>
        <v>본사</v>
      </c>
      <c r="F88" s="63">
        <v>1444</v>
      </c>
      <c r="G88" s="58" t="str">
        <f t="shared" si="5"/>
        <v>신규</v>
      </c>
      <c r="H88" s="56" t="s">
        <v>514</v>
      </c>
      <c r="I88" s="56" t="s">
        <v>337</v>
      </c>
      <c r="J88" s="43" t="s">
        <v>31</v>
      </c>
      <c r="K88" s="59" t="s">
        <v>31</v>
      </c>
      <c r="L88" s="60"/>
      <c r="M88" s="58"/>
    </row>
    <row r="89" spans="1:13">
      <c r="A89" s="56">
        <v>44377</v>
      </c>
      <c r="B89" s="57" t="s">
        <v>54</v>
      </c>
      <c r="C89" s="56" t="s">
        <v>510</v>
      </c>
      <c r="D89" s="58" t="s">
        <v>740</v>
      </c>
      <c r="E89" s="58" t="str">
        <f t="shared" si="4"/>
        <v>본사</v>
      </c>
      <c r="F89" s="63">
        <v>1445</v>
      </c>
      <c r="G89" s="58" t="str">
        <f t="shared" si="5"/>
        <v>신규</v>
      </c>
      <c r="H89" s="56" t="s">
        <v>511</v>
      </c>
      <c r="I89" s="56" t="s">
        <v>52</v>
      </c>
      <c r="J89" s="43" t="s">
        <v>760</v>
      </c>
      <c r="K89" s="59">
        <v>330000</v>
      </c>
      <c r="L89" s="60"/>
      <c r="M89" s="58"/>
    </row>
    <row r="90" spans="1:13">
      <c r="A90" s="56">
        <v>44361</v>
      </c>
      <c r="B90" s="57" t="s">
        <v>54</v>
      </c>
      <c r="C90" s="56" t="s">
        <v>414</v>
      </c>
      <c r="D90" s="58" t="s">
        <v>726</v>
      </c>
      <c r="E90" s="58" t="str">
        <f t="shared" si="4"/>
        <v>본사</v>
      </c>
      <c r="F90" s="63">
        <v>1446</v>
      </c>
      <c r="G90" s="58" t="str">
        <f t="shared" si="5"/>
        <v>신규</v>
      </c>
      <c r="H90" s="56" t="s">
        <v>415</v>
      </c>
      <c r="I90" s="56" t="s">
        <v>416</v>
      </c>
      <c r="J90" s="43" t="s">
        <v>162</v>
      </c>
      <c r="K90" s="59">
        <v>29260</v>
      </c>
      <c r="L90" s="60" t="s">
        <v>713</v>
      </c>
      <c r="M90" s="58"/>
    </row>
    <row r="91" spans="1:13">
      <c r="A91" s="56">
        <v>44369</v>
      </c>
      <c r="B91" s="57" t="s">
        <v>54</v>
      </c>
      <c r="C91" s="56" t="s">
        <v>463</v>
      </c>
      <c r="D91" s="58" t="s">
        <v>726</v>
      </c>
      <c r="E91" s="58" t="str">
        <f t="shared" si="4"/>
        <v>본사</v>
      </c>
      <c r="F91" s="63">
        <v>1447</v>
      </c>
      <c r="G91" s="58" t="str">
        <f t="shared" si="5"/>
        <v>신규</v>
      </c>
      <c r="H91" s="56" t="s">
        <v>464</v>
      </c>
      <c r="I91" s="56" t="s">
        <v>296</v>
      </c>
      <c r="J91" s="43" t="s">
        <v>162</v>
      </c>
      <c r="K91" s="59">
        <v>51040</v>
      </c>
      <c r="L91" s="60"/>
      <c r="M91" s="58"/>
    </row>
    <row r="92" spans="1:13">
      <c r="A92" s="56">
        <v>44368</v>
      </c>
      <c r="B92" s="57" t="s">
        <v>54</v>
      </c>
      <c r="C92" s="56" t="s">
        <v>472</v>
      </c>
      <c r="D92" s="58" t="s">
        <v>726</v>
      </c>
      <c r="E92" s="58" t="str">
        <f t="shared" si="4"/>
        <v>본사</v>
      </c>
      <c r="F92" s="63">
        <v>1448</v>
      </c>
      <c r="G92" s="58" t="str">
        <f t="shared" si="5"/>
        <v>신규</v>
      </c>
      <c r="H92" s="56" t="s">
        <v>473</v>
      </c>
      <c r="I92" s="56" t="s">
        <v>296</v>
      </c>
      <c r="J92" s="43" t="s">
        <v>140</v>
      </c>
      <c r="K92" s="59">
        <v>10600</v>
      </c>
      <c r="L92" s="60"/>
      <c r="M92" s="58"/>
    </row>
    <row r="93" spans="1:13">
      <c r="A93" s="56">
        <v>44371</v>
      </c>
      <c r="B93" s="57" t="s">
        <v>54</v>
      </c>
      <c r="C93" s="56" t="s">
        <v>478</v>
      </c>
      <c r="D93" s="58" t="s">
        <v>726</v>
      </c>
      <c r="E93" s="58" t="str">
        <f t="shared" si="4"/>
        <v>본사</v>
      </c>
      <c r="F93" s="62">
        <v>1449</v>
      </c>
      <c r="G93" s="58" t="str">
        <f t="shared" si="5"/>
        <v>신규</v>
      </c>
      <c r="H93" s="56" t="s">
        <v>323</v>
      </c>
      <c r="I93" s="56" t="s">
        <v>45</v>
      </c>
      <c r="J93" s="43" t="s">
        <v>779</v>
      </c>
      <c r="K93" s="59" t="s">
        <v>301</v>
      </c>
      <c r="L93" s="60"/>
      <c r="M93" s="58"/>
    </row>
    <row r="94" spans="1:13">
      <c r="A94" s="56">
        <v>44371</v>
      </c>
      <c r="B94" s="57" t="s">
        <v>54</v>
      </c>
      <c r="C94" s="56" t="s">
        <v>485</v>
      </c>
      <c r="D94" s="58" t="s">
        <v>726</v>
      </c>
      <c r="E94" s="58" t="str">
        <f t="shared" si="4"/>
        <v>본사</v>
      </c>
      <c r="F94" s="63">
        <v>1452</v>
      </c>
      <c r="G94" s="58" t="str">
        <f t="shared" si="5"/>
        <v>신규</v>
      </c>
      <c r="H94" s="56" t="s">
        <v>486</v>
      </c>
      <c r="I94" s="56" t="s">
        <v>296</v>
      </c>
      <c r="J94" s="43" t="s">
        <v>652</v>
      </c>
      <c r="K94" s="59">
        <v>220000</v>
      </c>
      <c r="L94" s="60"/>
      <c r="M94" s="58"/>
    </row>
    <row r="95" spans="1:13">
      <c r="A95" s="56">
        <v>44372</v>
      </c>
      <c r="B95" s="57" t="s">
        <v>54</v>
      </c>
      <c r="C95" s="56" t="s">
        <v>501</v>
      </c>
      <c r="D95" s="58" t="s">
        <v>726</v>
      </c>
      <c r="E95" s="58" t="str">
        <f t="shared" si="4"/>
        <v>본사</v>
      </c>
      <c r="F95" s="63">
        <v>1453</v>
      </c>
      <c r="G95" s="58" t="str">
        <f t="shared" si="5"/>
        <v>신규</v>
      </c>
      <c r="H95" s="56" t="s">
        <v>502</v>
      </c>
      <c r="I95" s="56" t="s">
        <v>296</v>
      </c>
      <c r="J95" s="43" t="s">
        <v>814</v>
      </c>
      <c r="K95" s="59" t="s">
        <v>301</v>
      </c>
      <c r="L95" s="60"/>
      <c r="M95" s="58"/>
    </row>
    <row r="96" spans="1:13">
      <c r="A96" s="56">
        <v>44351</v>
      </c>
      <c r="B96" s="57" t="s">
        <v>54</v>
      </c>
      <c r="C96" s="56" t="s">
        <v>320</v>
      </c>
      <c r="D96" s="58" t="s">
        <v>718</v>
      </c>
      <c r="E96" s="58" t="str">
        <f t="shared" si="4"/>
        <v>본사</v>
      </c>
      <c r="F96" s="63">
        <v>1456</v>
      </c>
      <c r="G96" s="58" t="str">
        <f t="shared" si="5"/>
        <v>신규</v>
      </c>
      <c r="H96" s="56" t="s">
        <v>321</v>
      </c>
      <c r="I96" s="56" t="s">
        <v>313</v>
      </c>
      <c r="J96" s="43" t="s">
        <v>278</v>
      </c>
      <c r="K96" s="59">
        <v>33000</v>
      </c>
      <c r="L96" s="60"/>
      <c r="M96" s="58"/>
    </row>
    <row r="97" spans="1:13">
      <c r="A97" s="56">
        <v>44356</v>
      </c>
      <c r="B97" s="57" t="s">
        <v>54</v>
      </c>
      <c r="C97" s="56" t="s">
        <v>744</v>
      </c>
      <c r="D97" s="58" t="s">
        <v>718</v>
      </c>
      <c r="E97" s="58" t="str">
        <f t="shared" si="4"/>
        <v>본사</v>
      </c>
      <c r="F97" s="63">
        <v>1457</v>
      </c>
      <c r="G97" s="58" t="str">
        <f t="shared" si="5"/>
        <v>신규</v>
      </c>
      <c r="H97" s="56" t="s">
        <v>367</v>
      </c>
      <c r="I97" s="56" t="s">
        <v>12</v>
      </c>
      <c r="J97" s="43" t="s">
        <v>31</v>
      </c>
      <c r="K97" s="59">
        <v>30800</v>
      </c>
      <c r="L97" s="60" t="s">
        <v>710</v>
      </c>
      <c r="M97" s="58"/>
    </row>
    <row r="98" spans="1:13">
      <c r="A98" s="56">
        <v>44370</v>
      </c>
      <c r="B98" s="57" t="s">
        <v>54</v>
      </c>
      <c r="C98" s="56" t="s">
        <v>479</v>
      </c>
      <c r="D98" s="58" t="s">
        <v>718</v>
      </c>
      <c r="E98" s="58" t="str">
        <f t="shared" ref="E98:E129" si="6">IF(    LEFT(F98,1)&lt;&gt;"1", "대전", "본사"   )</f>
        <v>본사</v>
      </c>
      <c r="F98" s="63">
        <v>1458</v>
      </c>
      <c r="G98" s="58" t="str">
        <f t="shared" ref="G98:G129" si="7">IF(   LEFT(F98,1)&lt;&gt;"1", "기존", "신규"   )</f>
        <v>신규</v>
      </c>
      <c r="H98" s="56" t="s">
        <v>480</v>
      </c>
      <c r="I98" s="56" t="s">
        <v>45</v>
      </c>
      <c r="J98" s="42" t="s">
        <v>31</v>
      </c>
      <c r="K98" s="59" t="s">
        <v>301</v>
      </c>
      <c r="L98" s="60"/>
      <c r="M98" s="58"/>
    </row>
    <row r="99" spans="1:13">
      <c r="A99" s="56">
        <v>44367</v>
      </c>
      <c r="B99" s="57" t="s">
        <v>54</v>
      </c>
      <c r="C99" s="56" t="s">
        <v>476</v>
      </c>
      <c r="D99" s="58" t="s">
        <v>747</v>
      </c>
      <c r="E99" s="58" t="str">
        <f t="shared" si="6"/>
        <v>본사</v>
      </c>
      <c r="F99" s="63">
        <v>1459</v>
      </c>
      <c r="G99" s="58" t="str">
        <f t="shared" si="7"/>
        <v>신규</v>
      </c>
      <c r="H99" s="56" t="s">
        <v>477</v>
      </c>
      <c r="I99" s="56" t="s">
        <v>55</v>
      </c>
      <c r="J99" s="43" t="s">
        <v>31</v>
      </c>
      <c r="K99" s="59" t="s">
        <v>31</v>
      </c>
      <c r="L99" s="60"/>
      <c r="M99" s="58"/>
    </row>
    <row r="100" spans="1:13">
      <c r="A100" s="56">
        <v>44372</v>
      </c>
      <c r="B100" s="57" t="s">
        <v>54</v>
      </c>
      <c r="C100" s="56" t="s">
        <v>506</v>
      </c>
      <c r="D100" s="58" t="s">
        <v>747</v>
      </c>
      <c r="E100" s="58" t="str">
        <f t="shared" si="6"/>
        <v>본사</v>
      </c>
      <c r="F100" s="63">
        <v>1460</v>
      </c>
      <c r="G100" s="58" t="str">
        <f t="shared" si="7"/>
        <v>신규</v>
      </c>
      <c r="H100" s="56" t="s">
        <v>507</v>
      </c>
      <c r="I100" s="56" t="s">
        <v>55</v>
      </c>
      <c r="J100" s="43" t="s">
        <v>31</v>
      </c>
      <c r="K100" s="59" t="s">
        <v>301</v>
      </c>
      <c r="L100" s="60"/>
      <c r="M100" s="58"/>
    </row>
    <row r="101" spans="1:13">
      <c r="A101" s="56">
        <v>44358</v>
      </c>
      <c r="B101" s="57" t="s">
        <v>54</v>
      </c>
      <c r="C101" s="56" t="s">
        <v>407</v>
      </c>
      <c r="D101" s="58" t="s">
        <v>739</v>
      </c>
      <c r="E101" s="58" t="str">
        <f t="shared" si="6"/>
        <v>본사</v>
      </c>
      <c r="F101" s="63">
        <v>1461</v>
      </c>
      <c r="G101" s="58" t="str">
        <f t="shared" si="7"/>
        <v>신규</v>
      </c>
      <c r="H101" s="56" t="s">
        <v>408</v>
      </c>
      <c r="I101" s="56" t="s">
        <v>296</v>
      </c>
      <c r="J101" s="43" t="s">
        <v>31</v>
      </c>
      <c r="K101" s="59" t="s">
        <v>301</v>
      </c>
      <c r="L101" s="60"/>
      <c r="M101" s="58"/>
    </row>
    <row r="102" spans="1:13">
      <c r="A102" s="56">
        <v>44377</v>
      </c>
      <c r="B102" s="57" t="s">
        <v>54</v>
      </c>
      <c r="C102" s="56" t="s">
        <v>96</v>
      </c>
      <c r="D102" s="58" t="s">
        <v>746</v>
      </c>
      <c r="E102" s="58" t="str">
        <f t="shared" si="6"/>
        <v>본사</v>
      </c>
      <c r="F102" s="63">
        <v>1462</v>
      </c>
      <c r="G102" s="58" t="str">
        <f t="shared" si="7"/>
        <v>신규</v>
      </c>
      <c r="H102" s="56" t="s">
        <v>97</v>
      </c>
      <c r="I102" s="56" t="s">
        <v>98</v>
      </c>
      <c r="J102" s="43" t="s">
        <v>31</v>
      </c>
      <c r="K102" s="59">
        <v>60000000</v>
      </c>
      <c r="L102" s="60"/>
      <c r="M102" s="58"/>
    </row>
    <row r="103" spans="1:13">
      <c r="A103" s="56">
        <v>44377</v>
      </c>
      <c r="B103" s="57" t="s">
        <v>54</v>
      </c>
      <c r="C103" s="56" t="s">
        <v>512</v>
      </c>
      <c r="D103" s="58" t="s">
        <v>720</v>
      </c>
      <c r="E103" s="58" t="str">
        <f t="shared" si="6"/>
        <v>본사</v>
      </c>
      <c r="F103" s="63">
        <v>1463</v>
      </c>
      <c r="G103" s="58" t="str">
        <f t="shared" si="7"/>
        <v>신규</v>
      </c>
      <c r="H103" s="56" t="s">
        <v>513</v>
      </c>
      <c r="I103" s="56" t="s">
        <v>302</v>
      </c>
      <c r="J103" s="43" t="s">
        <v>815</v>
      </c>
      <c r="K103" s="59">
        <v>13250000</v>
      </c>
      <c r="L103" s="60"/>
      <c r="M103" s="58"/>
    </row>
    <row r="104" spans="1:13">
      <c r="A104" s="56">
        <v>44378</v>
      </c>
      <c r="B104" s="57" t="s">
        <v>54</v>
      </c>
      <c r="C104" s="56" t="s">
        <v>517</v>
      </c>
      <c r="D104" s="58" t="s">
        <v>720</v>
      </c>
      <c r="E104" s="58" t="str">
        <f t="shared" si="6"/>
        <v>본사</v>
      </c>
      <c r="F104" s="63">
        <v>1464</v>
      </c>
      <c r="G104" s="58" t="str">
        <f t="shared" si="7"/>
        <v>신규</v>
      </c>
      <c r="H104" s="56" t="s">
        <v>518</v>
      </c>
      <c r="I104" s="56" t="s">
        <v>302</v>
      </c>
      <c r="J104" s="43" t="s">
        <v>816</v>
      </c>
      <c r="K104" s="59">
        <v>9805000</v>
      </c>
      <c r="L104" s="60"/>
      <c r="M104" s="58"/>
    </row>
    <row r="105" spans="1:13">
      <c r="A105" s="56">
        <v>44351</v>
      </c>
      <c r="B105" s="57" t="s">
        <v>54</v>
      </c>
      <c r="C105" s="56" t="s">
        <v>728</v>
      </c>
      <c r="D105" s="58" t="s">
        <v>727</v>
      </c>
      <c r="E105" s="58" t="str">
        <f t="shared" si="6"/>
        <v>본사</v>
      </c>
      <c r="F105" s="63">
        <v>1465</v>
      </c>
      <c r="G105" s="58" t="str">
        <f t="shared" si="7"/>
        <v>신규</v>
      </c>
      <c r="H105" s="56" t="s">
        <v>327</v>
      </c>
      <c r="I105" s="56" t="s">
        <v>302</v>
      </c>
      <c r="J105" s="43" t="s">
        <v>107</v>
      </c>
      <c r="K105" s="59">
        <v>134200</v>
      </c>
      <c r="L105" s="60" t="s">
        <v>705</v>
      </c>
      <c r="M105" s="58"/>
    </row>
    <row r="106" spans="1:13">
      <c r="A106" s="56">
        <v>44371</v>
      </c>
      <c r="B106" s="57" t="s">
        <v>54</v>
      </c>
      <c r="C106" s="56" t="s">
        <v>519</v>
      </c>
      <c r="D106" s="58" t="s">
        <v>749</v>
      </c>
      <c r="E106" s="58" t="str">
        <f t="shared" si="6"/>
        <v>본사</v>
      </c>
      <c r="F106" s="63">
        <v>1466</v>
      </c>
      <c r="G106" s="58" t="str">
        <f t="shared" si="7"/>
        <v>신규</v>
      </c>
      <c r="H106" s="56" t="s">
        <v>791</v>
      </c>
      <c r="I106" s="56" t="s">
        <v>302</v>
      </c>
      <c r="J106" s="43" t="s">
        <v>792</v>
      </c>
      <c r="K106" s="59">
        <v>99200</v>
      </c>
      <c r="L106" s="60"/>
      <c r="M106" s="58"/>
    </row>
    <row r="107" spans="1:13">
      <c r="A107" s="56">
        <v>44374</v>
      </c>
      <c r="B107" s="57" t="s">
        <v>54</v>
      </c>
      <c r="C107" s="56" t="s">
        <v>495</v>
      </c>
      <c r="D107" s="58" t="s">
        <v>734</v>
      </c>
      <c r="E107" s="58" t="str">
        <f t="shared" si="6"/>
        <v>본사</v>
      </c>
      <c r="F107" s="63">
        <v>1467</v>
      </c>
      <c r="G107" s="58" t="str">
        <f t="shared" si="7"/>
        <v>신규</v>
      </c>
      <c r="H107" s="56" t="s">
        <v>496</v>
      </c>
      <c r="I107" s="56" t="s">
        <v>302</v>
      </c>
      <c r="J107" s="43" t="s">
        <v>107</v>
      </c>
      <c r="K107" s="59">
        <v>231000</v>
      </c>
      <c r="L107" s="60"/>
      <c r="M107" s="58"/>
    </row>
    <row r="108" spans="1:13">
      <c r="A108" s="56">
        <v>44379</v>
      </c>
      <c r="B108" s="57" t="s">
        <v>54</v>
      </c>
      <c r="C108" s="56" t="s">
        <v>31</v>
      </c>
      <c r="D108" s="58" t="s">
        <v>732</v>
      </c>
      <c r="E108" s="58" t="str">
        <f t="shared" si="6"/>
        <v>본사</v>
      </c>
      <c r="F108" s="63">
        <v>1470</v>
      </c>
      <c r="G108" s="58" t="str">
        <f t="shared" si="7"/>
        <v>신규</v>
      </c>
      <c r="H108" s="56" t="s">
        <v>835</v>
      </c>
      <c r="I108" s="56" t="s">
        <v>34</v>
      </c>
      <c r="J108" s="43" t="s">
        <v>817</v>
      </c>
      <c r="K108" s="59">
        <v>85000</v>
      </c>
      <c r="L108" s="60"/>
      <c r="M108" s="58"/>
    </row>
    <row r="109" spans="1:13">
      <c r="A109" s="56">
        <v>44379</v>
      </c>
      <c r="B109" s="57" t="s">
        <v>54</v>
      </c>
      <c r="C109" s="56" t="s">
        <v>31</v>
      </c>
      <c r="D109" s="54" t="s">
        <v>726</v>
      </c>
      <c r="E109" s="58" t="str">
        <f t="shared" si="6"/>
        <v>본사</v>
      </c>
      <c r="F109" s="62">
        <v>1471</v>
      </c>
      <c r="G109" s="58" t="str">
        <f t="shared" si="7"/>
        <v>신규</v>
      </c>
      <c r="H109" s="56" t="s">
        <v>187</v>
      </c>
      <c r="I109" s="56" t="s">
        <v>45</v>
      </c>
      <c r="J109" s="43" t="s">
        <v>31</v>
      </c>
      <c r="K109" s="59">
        <v>250000</v>
      </c>
      <c r="L109" s="64" t="s">
        <v>840</v>
      </c>
      <c r="M109" s="58"/>
    </row>
    <row r="110" spans="1:13">
      <c r="A110" s="56">
        <v>44379</v>
      </c>
      <c r="B110" s="57" t="s">
        <v>54</v>
      </c>
      <c r="C110" s="56" t="s">
        <v>31</v>
      </c>
      <c r="D110" s="58" t="s">
        <v>829</v>
      </c>
      <c r="E110" s="58" t="str">
        <f t="shared" si="6"/>
        <v>본사</v>
      </c>
      <c r="F110" s="62">
        <v>1472</v>
      </c>
      <c r="G110" s="58" t="str">
        <f t="shared" si="7"/>
        <v>신규</v>
      </c>
      <c r="H110" s="56" t="s">
        <v>188</v>
      </c>
      <c r="I110" s="56" t="s">
        <v>52</v>
      </c>
      <c r="J110" s="43" t="s">
        <v>31</v>
      </c>
      <c r="K110" s="59">
        <v>181500000</v>
      </c>
      <c r="L110" s="60"/>
      <c r="M110" s="58"/>
    </row>
    <row r="111" spans="1:13">
      <c r="A111" s="56">
        <v>44379</v>
      </c>
      <c r="B111" s="57" t="s">
        <v>54</v>
      </c>
      <c r="C111" s="56" t="s">
        <v>31</v>
      </c>
      <c r="D111" s="54" t="s">
        <v>832</v>
      </c>
      <c r="E111" s="58" t="str">
        <f t="shared" si="6"/>
        <v>본사</v>
      </c>
      <c r="F111" s="62">
        <v>1476</v>
      </c>
      <c r="G111" s="58" t="str">
        <f t="shared" si="7"/>
        <v>신규</v>
      </c>
      <c r="H111" s="56" t="s">
        <v>191</v>
      </c>
      <c r="I111" s="56" t="s">
        <v>190</v>
      </c>
      <c r="J111" s="43" t="s">
        <v>31</v>
      </c>
      <c r="K111" s="59" t="s">
        <v>31</v>
      </c>
      <c r="L111" s="60"/>
      <c r="M111" s="58"/>
    </row>
    <row r="112" spans="1:13">
      <c r="A112" s="56">
        <v>44379</v>
      </c>
      <c r="B112" s="57" t="s">
        <v>54</v>
      </c>
      <c r="C112" s="56" t="s">
        <v>31</v>
      </c>
      <c r="D112" s="58" t="s">
        <v>726</v>
      </c>
      <c r="E112" s="58" t="str">
        <f t="shared" si="6"/>
        <v>본사</v>
      </c>
      <c r="F112" s="62">
        <v>1477</v>
      </c>
      <c r="G112" s="58" t="str">
        <f t="shared" si="7"/>
        <v>신규</v>
      </c>
      <c r="H112" s="56" t="s">
        <v>830</v>
      </c>
      <c r="I112" s="56" t="s">
        <v>52</v>
      </c>
      <c r="J112" s="43" t="s">
        <v>31</v>
      </c>
      <c r="K112" s="59">
        <v>143000</v>
      </c>
      <c r="L112" s="64" t="s">
        <v>841</v>
      </c>
      <c r="M112" s="58"/>
    </row>
    <row r="113" spans="1:13">
      <c r="A113" s="56">
        <v>44380</v>
      </c>
      <c r="B113" s="57" t="s">
        <v>54</v>
      </c>
      <c r="C113" s="56" t="s">
        <v>754</v>
      </c>
      <c r="D113" s="58" t="s">
        <v>726</v>
      </c>
      <c r="E113" s="58" t="str">
        <f t="shared" si="6"/>
        <v>본사</v>
      </c>
      <c r="F113" s="62">
        <v>1479</v>
      </c>
      <c r="G113" s="58" t="str">
        <f t="shared" si="7"/>
        <v>신규</v>
      </c>
      <c r="H113" s="56" t="s">
        <v>831</v>
      </c>
      <c r="I113" s="56" t="s">
        <v>46</v>
      </c>
      <c r="J113" s="43" t="s">
        <v>31</v>
      </c>
      <c r="K113" s="59">
        <v>500000</v>
      </c>
      <c r="L113" s="64" t="s">
        <v>842</v>
      </c>
      <c r="M113" s="58"/>
    </row>
    <row r="114" spans="1:13" ht="27">
      <c r="A114" s="56">
        <v>44357</v>
      </c>
      <c r="B114" s="57" t="s">
        <v>54</v>
      </c>
      <c r="C114" s="56" t="s">
        <v>394</v>
      </c>
      <c r="D114" s="58" t="s">
        <v>733</v>
      </c>
      <c r="E114" s="58" t="str">
        <f t="shared" si="6"/>
        <v>본사</v>
      </c>
      <c r="F114" s="62">
        <v>1480</v>
      </c>
      <c r="G114" s="58" t="str">
        <f t="shared" si="7"/>
        <v>신규</v>
      </c>
      <c r="H114" s="56" t="s">
        <v>395</v>
      </c>
      <c r="I114" s="56" t="s">
        <v>337</v>
      </c>
      <c r="J114" s="43" t="s">
        <v>766</v>
      </c>
      <c r="K114" s="59"/>
      <c r="L114" s="60" t="s">
        <v>711</v>
      </c>
      <c r="M114" s="58"/>
    </row>
    <row r="115" spans="1:13">
      <c r="A115" s="56">
        <v>44385</v>
      </c>
      <c r="B115" s="57"/>
      <c r="C115" s="45" t="s">
        <v>887</v>
      </c>
      <c r="D115" s="58" t="s">
        <v>734</v>
      </c>
      <c r="E115" s="58" t="str">
        <f t="shared" si="6"/>
        <v>본사</v>
      </c>
      <c r="F115" s="62">
        <v>1493</v>
      </c>
      <c r="G115" s="58" t="str">
        <f t="shared" si="7"/>
        <v>신규</v>
      </c>
      <c r="H115" s="56" t="s">
        <v>806</v>
      </c>
      <c r="I115" s="56" t="s">
        <v>34</v>
      </c>
      <c r="J115" s="43" t="s">
        <v>140</v>
      </c>
      <c r="K115" s="59">
        <v>20000</v>
      </c>
      <c r="L115" s="60"/>
      <c r="M115" s="58"/>
    </row>
    <row r="116" spans="1:13">
      <c r="A116" s="56">
        <v>44385</v>
      </c>
      <c r="B116" s="57"/>
      <c r="C116" s="56" t="s">
        <v>31</v>
      </c>
      <c r="D116" s="58" t="s">
        <v>802</v>
      </c>
      <c r="E116" s="58" t="str">
        <f t="shared" si="6"/>
        <v>본사</v>
      </c>
      <c r="F116" s="62">
        <v>1504</v>
      </c>
      <c r="G116" s="58" t="str">
        <f t="shared" si="7"/>
        <v>신규</v>
      </c>
      <c r="H116" s="56" t="s">
        <v>801</v>
      </c>
      <c r="I116" s="56" t="s">
        <v>799</v>
      </c>
      <c r="J116" s="43" t="s">
        <v>31</v>
      </c>
      <c r="K116" s="59">
        <v>224000</v>
      </c>
      <c r="L116" s="60"/>
      <c r="M116" s="58"/>
    </row>
    <row r="117" spans="1:13">
      <c r="A117" s="56">
        <v>44389</v>
      </c>
      <c r="B117" s="57"/>
      <c r="C117" s="56"/>
      <c r="D117" s="58" t="s">
        <v>818</v>
      </c>
      <c r="E117" s="58" t="str">
        <f t="shared" si="6"/>
        <v>본사</v>
      </c>
      <c r="F117" s="62">
        <v>1507</v>
      </c>
      <c r="G117" s="58" t="str">
        <f t="shared" si="7"/>
        <v>신규</v>
      </c>
      <c r="H117" s="56" t="s">
        <v>839</v>
      </c>
      <c r="I117" s="56" t="s">
        <v>121</v>
      </c>
      <c r="J117" s="43" t="s">
        <v>140</v>
      </c>
      <c r="K117" s="59">
        <v>15430</v>
      </c>
      <c r="L117" s="40"/>
      <c r="M117" s="39"/>
    </row>
    <row r="118" spans="1:13">
      <c r="A118" s="56">
        <v>44372</v>
      </c>
      <c r="B118" s="57" t="s">
        <v>54</v>
      </c>
      <c r="C118" s="56" t="s">
        <v>497</v>
      </c>
      <c r="D118" s="58" t="s">
        <v>742</v>
      </c>
      <c r="E118" s="58" t="str">
        <f t="shared" si="6"/>
        <v>본사</v>
      </c>
      <c r="F118" s="62" t="s">
        <v>820</v>
      </c>
      <c r="G118" s="58" t="str">
        <f t="shared" si="7"/>
        <v>신규</v>
      </c>
      <c r="H118" s="56" t="s">
        <v>498</v>
      </c>
      <c r="I118" s="56" t="s">
        <v>359</v>
      </c>
      <c r="J118" s="43" t="s">
        <v>137</v>
      </c>
      <c r="K118" s="59" t="s">
        <v>301</v>
      </c>
      <c r="L118" s="60"/>
      <c r="M118" s="58"/>
    </row>
    <row r="119" spans="1:13">
      <c r="A119" s="56">
        <v>44372</v>
      </c>
      <c r="B119" s="57" t="s">
        <v>54</v>
      </c>
      <c r="C119" s="56" t="s">
        <v>505</v>
      </c>
      <c r="D119" s="58" t="s">
        <v>724</v>
      </c>
      <c r="E119" s="58" t="str">
        <f t="shared" si="6"/>
        <v>본사</v>
      </c>
      <c r="F119" s="62" t="s">
        <v>826</v>
      </c>
      <c r="G119" s="58" t="str">
        <f t="shared" si="7"/>
        <v>신규</v>
      </c>
      <c r="H119" s="56" t="s">
        <v>757</v>
      </c>
      <c r="I119" s="56" t="s">
        <v>296</v>
      </c>
      <c r="J119" s="43" t="s">
        <v>759</v>
      </c>
      <c r="K119" s="59" t="s">
        <v>301</v>
      </c>
      <c r="L119" s="60"/>
      <c r="M119" s="58"/>
    </row>
    <row r="120" spans="1:13">
      <c r="A120" s="56">
        <v>44350</v>
      </c>
      <c r="B120" s="57" t="s">
        <v>54</v>
      </c>
      <c r="C120" s="56" t="s">
        <v>328</v>
      </c>
      <c r="D120" s="58" t="s">
        <v>729</v>
      </c>
      <c r="E120" s="58" t="str">
        <f t="shared" si="6"/>
        <v>본사</v>
      </c>
      <c r="F120" s="62" t="s">
        <v>821</v>
      </c>
      <c r="G120" s="58" t="str">
        <f t="shared" si="7"/>
        <v>신규</v>
      </c>
      <c r="H120" s="56" t="s">
        <v>329</v>
      </c>
      <c r="I120" s="56" t="s">
        <v>16</v>
      </c>
      <c r="J120" s="43" t="s">
        <v>762</v>
      </c>
      <c r="K120" s="59" t="s">
        <v>301</v>
      </c>
      <c r="L120" s="60"/>
      <c r="M120" s="58"/>
    </row>
    <row r="121" spans="1:13">
      <c r="A121" s="56">
        <v>44361</v>
      </c>
      <c r="B121" s="57" t="s">
        <v>54</v>
      </c>
      <c r="C121" s="56" t="s">
        <v>88</v>
      </c>
      <c r="D121" s="58" t="s">
        <v>729</v>
      </c>
      <c r="E121" s="58" t="str">
        <f t="shared" si="6"/>
        <v>본사</v>
      </c>
      <c r="F121" s="62" t="s">
        <v>836</v>
      </c>
      <c r="G121" s="58" t="str">
        <f t="shared" si="7"/>
        <v>신규</v>
      </c>
      <c r="H121" s="56" t="s">
        <v>89</v>
      </c>
      <c r="I121" s="56" t="s">
        <v>16</v>
      </c>
      <c r="J121" s="43" t="s">
        <v>763</v>
      </c>
      <c r="K121" s="59" t="s">
        <v>31</v>
      </c>
      <c r="L121" s="60"/>
      <c r="M121" s="58"/>
    </row>
    <row r="122" spans="1:13">
      <c r="A122" s="56">
        <v>44368</v>
      </c>
      <c r="B122" s="57" t="s">
        <v>54</v>
      </c>
      <c r="C122" s="56" t="s">
        <v>90</v>
      </c>
      <c r="D122" s="58" t="s">
        <v>729</v>
      </c>
      <c r="E122" s="58" t="str">
        <f t="shared" si="6"/>
        <v>본사</v>
      </c>
      <c r="F122" s="62" t="s">
        <v>837</v>
      </c>
      <c r="G122" s="58" t="str">
        <f t="shared" si="7"/>
        <v>신규</v>
      </c>
      <c r="H122" s="56" t="s">
        <v>91</v>
      </c>
      <c r="I122" s="56" t="s">
        <v>16</v>
      </c>
      <c r="J122" s="43" t="s">
        <v>764</v>
      </c>
      <c r="K122" s="59" t="s">
        <v>31</v>
      </c>
      <c r="L122" s="60"/>
      <c r="M122" s="58"/>
    </row>
    <row r="123" spans="1:13">
      <c r="A123" s="56">
        <v>44365</v>
      </c>
      <c r="B123" s="57" t="s">
        <v>54</v>
      </c>
      <c r="C123" s="56" t="s">
        <v>445</v>
      </c>
      <c r="D123" s="58" t="s">
        <v>748</v>
      </c>
      <c r="E123" s="58" t="str">
        <f t="shared" si="6"/>
        <v>본사</v>
      </c>
      <c r="F123" s="62" t="s">
        <v>822</v>
      </c>
      <c r="G123" s="58" t="str">
        <f t="shared" si="7"/>
        <v>신규</v>
      </c>
      <c r="H123" s="56" t="s">
        <v>446</v>
      </c>
      <c r="I123" s="56" t="s">
        <v>319</v>
      </c>
      <c r="J123" s="43" t="s">
        <v>119</v>
      </c>
      <c r="K123" s="59">
        <v>460390</v>
      </c>
      <c r="L123" s="60"/>
      <c r="M123" s="58"/>
    </row>
    <row r="124" spans="1:13">
      <c r="A124" s="56">
        <v>44357</v>
      </c>
      <c r="B124" s="57" t="s">
        <v>54</v>
      </c>
      <c r="C124" s="56" t="s">
        <v>390</v>
      </c>
      <c r="D124" s="58" t="s">
        <v>733</v>
      </c>
      <c r="E124" s="58" t="str">
        <f t="shared" si="6"/>
        <v>본사</v>
      </c>
      <c r="F124" s="62" t="s">
        <v>823</v>
      </c>
      <c r="G124" s="58" t="str">
        <f t="shared" si="7"/>
        <v>신규</v>
      </c>
      <c r="H124" s="56" t="s">
        <v>391</v>
      </c>
      <c r="I124" s="56" t="s">
        <v>337</v>
      </c>
      <c r="J124" s="43" t="s">
        <v>647</v>
      </c>
      <c r="K124" s="59">
        <v>7789000</v>
      </c>
      <c r="L124" s="60"/>
      <c r="M124" s="58"/>
    </row>
    <row r="125" spans="1:13">
      <c r="A125" s="56">
        <v>44371</v>
      </c>
      <c r="B125" s="57" t="s">
        <v>54</v>
      </c>
      <c r="C125" s="56" t="s">
        <v>481</v>
      </c>
      <c r="D125" s="58" t="s">
        <v>726</v>
      </c>
      <c r="E125" s="58" t="str">
        <f t="shared" si="6"/>
        <v>본사</v>
      </c>
      <c r="F125" s="62" t="s">
        <v>824</v>
      </c>
      <c r="G125" s="58" t="str">
        <f t="shared" si="7"/>
        <v>신규</v>
      </c>
      <c r="H125" s="56" t="s">
        <v>193</v>
      </c>
      <c r="I125" s="56" t="s">
        <v>45</v>
      </c>
      <c r="J125" s="44" t="s">
        <v>825</v>
      </c>
      <c r="K125" s="59" t="s">
        <v>301</v>
      </c>
      <c r="L125" s="60"/>
      <c r="M125" s="58"/>
    </row>
    <row r="126" spans="1:13">
      <c r="A126" s="56">
        <v>44350</v>
      </c>
      <c r="B126" s="57" t="s">
        <v>54</v>
      </c>
      <c r="C126" s="56" t="s">
        <v>781</v>
      </c>
      <c r="D126" s="58" t="s">
        <v>718</v>
      </c>
      <c r="E126" s="58" t="str">
        <f t="shared" si="6"/>
        <v>본사</v>
      </c>
      <c r="F126" s="62" t="s">
        <v>838</v>
      </c>
      <c r="G126" s="58" t="str">
        <f t="shared" si="7"/>
        <v>신규</v>
      </c>
      <c r="H126" s="56" t="s">
        <v>303</v>
      </c>
      <c r="I126" s="56" t="s">
        <v>304</v>
      </c>
      <c r="J126" s="43" t="s">
        <v>782</v>
      </c>
      <c r="K126" s="59">
        <v>27500</v>
      </c>
      <c r="L126" s="60"/>
      <c r="M126" s="58"/>
    </row>
    <row r="127" spans="1:13">
      <c r="A127" s="56">
        <v>44379</v>
      </c>
      <c r="B127" s="57" t="s">
        <v>54</v>
      </c>
      <c r="C127" s="56" t="s">
        <v>31</v>
      </c>
      <c r="D127" s="53" t="s">
        <v>834</v>
      </c>
      <c r="E127" s="58" t="str">
        <f t="shared" si="6"/>
        <v>본사</v>
      </c>
      <c r="F127" s="62" t="s">
        <v>833</v>
      </c>
      <c r="G127" s="58" t="str">
        <f t="shared" si="7"/>
        <v>신규</v>
      </c>
      <c r="H127" s="56" t="s">
        <v>192</v>
      </c>
      <c r="I127" s="56" t="s">
        <v>12</v>
      </c>
      <c r="J127" s="43" t="s">
        <v>31</v>
      </c>
      <c r="K127" s="59">
        <v>7500000</v>
      </c>
      <c r="L127" s="60"/>
      <c r="M127" s="58"/>
    </row>
    <row r="128" spans="1:13">
      <c r="A128" s="56">
        <v>44385</v>
      </c>
      <c r="B128" s="57"/>
      <c r="C128" s="45" t="s">
        <v>886</v>
      </c>
      <c r="D128" s="58" t="s">
        <v>800</v>
      </c>
      <c r="E128" s="58" t="str">
        <f t="shared" si="6"/>
        <v>본사</v>
      </c>
      <c r="F128" s="62" t="s">
        <v>828</v>
      </c>
      <c r="G128" s="58" t="str">
        <f t="shared" si="7"/>
        <v>신규</v>
      </c>
      <c r="H128" s="56" t="s">
        <v>819</v>
      </c>
      <c r="I128" s="56" t="s">
        <v>799</v>
      </c>
      <c r="J128" s="43"/>
      <c r="K128" s="59">
        <v>25479000</v>
      </c>
      <c r="L128" s="60"/>
      <c r="M128" s="58"/>
    </row>
    <row r="129" spans="1:13">
      <c r="A129" s="56">
        <v>44385</v>
      </c>
      <c r="B129" s="57"/>
      <c r="C129" s="45" t="s">
        <v>885</v>
      </c>
      <c r="D129" s="58" t="s">
        <v>804</v>
      </c>
      <c r="E129" s="58" t="str">
        <f t="shared" si="6"/>
        <v>본사</v>
      </c>
      <c r="F129" s="62" t="s">
        <v>827</v>
      </c>
      <c r="G129" s="58" t="str">
        <f t="shared" si="7"/>
        <v>신규</v>
      </c>
      <c r="H129" s="56" t="s">
        <v>803</v>
      </c>
      <c r="I129" s="56" t="s">
        <v>319</v>
      </c>
      <c r="J129" s="43" t="s">
        <v>805</v>
      </c>
      <c r="K129" s="59">
        <v>53020</v>
      </c>
      <c r="L129" s="60"/>
      <c r="M129" s="58"/>
    </row>
    <row r="130" spans="1:13" ht="27">
      <c r="A130" s="56">
        <v>44348</v>
      </c>
      <c r="B130" s="57" t="s">
        <v>54</v>
      </c>
      <c r="C130" s="56" t="s">
        <v>305</v>
      </c>
      <c r="D130" s="58" t="s">
        <v>720</v>
      </c>
      <c r="E130" s="58" t="str">
        <f t="shared" ref="E130:E135" si="8">IF(    LEFT(F130,1)&lt;&gt;"1", "대전", "본사"   )</f>
        <v>대전</v>
      </c>
      <c r="F130" s="62" t="s">
        <v>786</v>
      </c>
      <c r="G130" s="58" t="str">
        <f t="shared" ref="G130:G135" si="9">IF(   LEFT(F130,1)&lt;&gt;"1", "기존", "신규"   )</f>
        <v>기존</v>
      </c>
      <c r="H130" s="56" t="s">
        <v>306</v>
      </c>
      <c r="I130" s="56" t="s">
        <v>302</v>
      </c>
      <c r="J130" s="43" t="s">
        <v>787</v>
      </c>
      <c r="K130" s="59">
        <v>5245000</v>
      </c>
      <c r="L130" s="60" t="s">
        <v>715</v>
      </c>
      <c r="M130" s="58"/>
    </row>
    <row r="131" spans="1:13">
      <c r="A131" s="56">
        <v>44355</v>
      </c>
      <c r="B131" s="57" t="s">
        <v>54</v>
      </c>
      <c r="C131" s="56" t="s">
        <v>340</v>
      </c>
      <c r="D131" s="58" t="s">
        <v>732</v>
      </c>
      <c r="E131" s="58" t="str">
        <f t="shared" si="8"/>
        <v>대전</v>
      </c>
      <c r="F131" s="62" t="s">
        <v>771</v>
      </c>
      <c r="G131" s="58" t="str">
        <f t="shared" si="9"/>
        <v>기존</v>
      </c>
      <c r="H131" s="56" t="s">
        <v>341</v>
      </c>
      <c r="I131" s="56" t="s">
        <v>34</v>
      </c>
      <c r="J131" s="43" t="s">
        <v>772</v>
      </c>
      <c r="K131" s="59">
        <v>135600</v>
      </c>
      <c r="L131" s="60"/>
      <c r="M131" s="58"/>
    </row>
    <row r="132" spans="1:13">
      <c r="A132" s="56">
        <v>44356</v>
      </c>
      <c r="B132" s="57" t="s">
        <v>54</v>
      </c>
      <c r="C132" s="56" t="s">
        <v>355</v>
      </c>
      <c r="D132" s="58" t="s">
        <v>740</v>
      </c>
      <c r="E132" s="58" t="str">
        <f t="shared" si="8"/>
        <v>대전</v>
      </c>
      <c r="F132" s="62" t="s">
        <v>768</v>
      </c>
      <c r="G132" s="58" t="str">
        <f t="shared" si="9"/>
        <v>기존</v>
      </c>
      <c r="H132" s="56" t="s">
        <v>356</v>
      </c>
      <c r="I132" s="56" t="s">
        <v>52</v>
      </c>
      <c r="J132" s="43" t="s">
        <v>769</v>
      </c>
      <c r="K132" s="59">
        <v>537900</v>
      </c>
      <c r="L132" s="60"/>
      <c r="M132" s="58"/>
    </row>
    <row r="133" spans="1:13">
      <c r="A133" s="56">
        <v>44363</v>
      </c>
      <c r="B133" s="57" t="s">
        <v>54</v>
      </c>
      <c r="C133" s="56" t="s">
        <v>427</v>
      </c>
      <c r="D133" s="58" t="s">
        <v>732</v>
      </c>
      <c r="E133" s="58" t="str">
        <f t="shared" si="8"/>
        <v>대전</v>
      </c>
      <c r="F133" s="62" t="s">
        <v>773</v>
      </c>
      <c r="G133" s="58" t="str">
        <f t="shared" si="9"/>
        <v>기존</v>
      </c>
      <c r="H133" s="56" t="s">
        <v>428</v>
      </c>
      <c r="I133" s="56" t="s">
        <v>34</v>
      </c>
      <c r="J133" s="43" t="s">
        <v>774</v>
      </c>
      <c r="K133" s="59">
        <v>207240</v>
      </c>
      <c r="L133" s="60"/>
      <c r="M133" s="58"/>
    </row>
    <row r="134" spans="1:13">
      <c r="A134" s="56">
        <v>44364</v>
      </c>
      <c r="B134" s="57" t="s">
        <v>54</v>
      </c>
      <c r="C134" s="56" t="s">
        <v>431</v>
      </c>
      <c r="D134" s="58" t="s">
        <v>732</v>
      </c>
      <c r="E134" s="58" t="str">
        <f t="shared" si="8"/>
        <v>대전</v>
      </c>
      <c r="F134" s="62" t="s">
        <v>775</v>
      </c>
      <c r="G134" s="58" t="str">
        <f t="shared" si="9"/>
        <v>기존</v>
      </c>
      <c r="H134" s="56" t="s">
        <v>432</v>
      </c>
      <c r="I134" s="56" t="s">
        <v>34</v>
      </c>
      <c r="J134" s="43" t="s">
        <v>776</v>
      </c>
      <c r="K134" s="59" t="s">
        <v>301</v>
      </c>
      <c r="L134" s="60"/>
      <c r="M134" s="58"/>
    </row>
    <row r="135" spans="1:13">
      <c r="A135" s="56">
        <v>44366</v>
      </c>
      <c r="B135" s="57" t="s">
        <v>54</v>
      </c>
      <c r="C135" s="56" t="s">
        <v>451</v>
      </c>
      <c r="D135" s="58" t="s">
        <v>749</v>
      </c>
      <c r="E135" s="58" t="str">
        <f t="shared" si="8"/>
        <v>대전</v>
      </c>
      <c r="F135" s="62" t="s">
        <v>789</v>
      </c>
      <c r="G135" s="58" t="str">
        <f t="shared" si="9"/>
        <v>기존</v>
      </c>
      <c r="H135" s="56" t="s">
        <v>452</v>
      </c>
      <c r="I135" s="56" t="s">
        <v>302</v>
      </c>
      <c r="J135" s="43" t="s">
        <v>790</v>
      </c>
      <c r="K135" s="59">
        <v>1596900</v>
      </c>
      <c r="L135" s="60"/>
      <c r="M135" s="58"/>
    </row>
    <row r="136" spans="1:13">
      <c r="A136" s="56">
        <v>44378</v>
      </c>
      <c r="B136" s="57"/>
      <c r="C136" s="56"/>
      <c r="D136" s="58" t="s">
        <v>844</v>
      </c>
      <c r="E136" s="58" t="str">
        <f t="shared" ref="E136:E149" si="10">IF(    LEFT(F136,1)&lt;&gt;"1", "대전", "본사"   )</f>
        <v>본사</v>
      </c>
      <c r="F136" s="62" t="s">
        <v>843</v>
      </c>
      <c r="G136" s="58" t="str">
        <f t="shared" ref="G136:G149" si="11">IF(   LEFT(F136,1)&lt;&gt;"1", "기존", "신규"   )</f>
        <v>신규</v>
      </c>
      <c r="H136" s="56" t="s">
        <v>845</v>
      </c>
      <c r="I136" s="56" t="s">
        <v>273</v>
      </c>
      <c r="J136" s="43" t="s">
        <v>647</v>
      </c>
      <c r="K136" s="59">
        <v>1801800.0000000002</v>
      </c>
      <c r="L136" s="60"/>
      <c r="M136" s="58"/>
    </row>
    <row r="137" spans="1:13">
      <c r="A137" s="56">
        <v>44378</v>
      </c>
      <c r="B137" s="57"/>
      <c r="C137" s="56"/>
      <c r="D137" s="58" t="s">
        <v>858</v>
      </c>
      <c r="E137" s="58" t="str">
        <f t="shared" si="10"/>
        <v>본사</v>
      </c>
      <c r="F137" s="62" t="s">
        <v>846</v>
      </c>
      <c r="G137" s="58" t="str">
        <f t="shared" si="11"/>
        <v>신규</v>
      </c>
      <c r="H137" s="56" t="s">
        <v>859</v>
      </c>
      <c r="I137" s="56" t="s">
        <v>273</v>
      </c>
      <c r="J137" s="43"/>
      <c r="K137" s="59"/>
      <c r="L137" s="60"/>
      <c r="M137" s="58"/>
    </row>
    <row r="138" spans="1:13">
      <c r="A138" s="56">
        <v>44379</v>
      </c>
      <c r="B138" s="57"/>
      <c r="C138" s="56"/>
      <c r="D138" s="58" t="s">
        <v>860</v>
      </c>
      <c r="E138" s="58" t="str">
        <f t="shared" si="10"/>
        <v>본사</v>
      </c>
      <c r="F138" s="62" t="s">
        <v>847</v>
      </c>
      <c r="G138" s="58" t="str">
        <f t="shared" si="11"/>
        <v>신규</v>
      </c>
      <c r="H138" s="56" t="s">
        <v>861</v>
      </c>
      <c r="I138" s="56" t="s">
        <v>273</v>
      </c>
      <c r="J138" s="43"/>
      <c r="K138" s="59"/>
      <c r="L138" s="60"/>
      <c r="M138" s="58"/>
    </row>
    <row r="139" spans="1:13">
      <c r="A139" s="56">
        <v>44379</v>
      </c>
      <c r="B139" s="57"/>
      <c r="C139" s="56"/>
      <c r="D139" s="58" t="s">
        <v>862</v>
      </c>
      <c r="E139" s="58" t="str">
        <f t="shared" si="10"/>
        <v>본사</v>
      </c>
      <c r="F139" s="62" t="s">
        <v>882</v>
      </c>
      <c r="G139" s="58" t="str">
        <f t="shared" si="11"/>
        <v>신규</v>
      </c>
      <c r="H139" s="56" t="s">
        <v>867</v>
      </c>
      <c r="I139" s="56" t="s">
        <v>35</v>
      </c>
      <c r="J139" s="43" t="s">
        <v>883</v>
      </c>
      <c r="K139" s="59"/>
      <c r="L139" s="60"/>
      <c r="M139" s="58"/>
    </row>
    <row r="140" spans="1:13">
      <c r="A140" s="56">
        <v>44383</v>
      </c>
      <c r="B140" s="57"/>
      <c r="C140" s="56"/>
      <c r="D140" s="58" t="s">
        <v>863</v>
      </c>
      <c r="E140" s="58" t="str">
        <f t="shared" si="10"/>
        <v>본사</v>
      </c>
      <c r="F140" s="62" t="s">
        <v>848</v>
      </c>
      <c r="G140" s="58" t="str">
        <f t="shared" si="11"/>
        <v>신규</v>
      </c>
      <c r="H140" s="56" t="s">
        <v>868</v>
      </c>
      <c r="I140" s="56" t="s">
        <v>35</v>
      </c>
      <c r="J140" s="43" t="s">
        <v>137</v>
      </c>
      <c r="K140" s="59">
        <v>142153</v>
      </c>
      <c r="L140" s="60"/>
      <c r="M140" s="58"/>
    </row>
    <row r="141" spans="1:13">
      <c r="A141" s="56">
        <v>44383</v>
      </c>
      <c r="B141" s="57"/>
      <c r="C141" s="56"/>
      <c r="D141" s="58" t="s">
        <v>844</v>
      </c>
      <c r="E141" s="58" t="str">
        <f t="shared" si="10"/>
        <v>본사</v>
      </c>
      <c r="F141" s="62" t="s">
        <v>849</v>
      </c>
      <c r="G141" s="58" t="str">
        <f t="shared" si="11"/>
        <v>신규</v>
      </c>
      <c r="H141" s="56" t="s">
        <v>869</v>
      </c>
      <c r="I141" s="56" t="s">
        <v>273</v>
      </c>
      <c r="J141" s="43" t="s">
        <v>879</v>
      </c>
      <c r="K141" s="59"/>
      <c r="L141" s="60"/>
      <c r="M141" s="58"/>
    </row>
    <row r="142" spans="1:13">
      <c r="A142" s="56">
        <v>44384</v>
      </c>
      <c r="B142" s="57"/>
      <c r="C142" s="56"/>
      <c r="D142" s="58" t="s">
        <v>780</v>
      </c>
      <c r="E142" s="58" t="str">
        <f t="shared" si="10"/>
        <v>본사</v>
      </c>
      <c r="F142" s="62" t="s">
        <v>850</v>
      </c>
      <c r="G142" s="58" t="str">
        <f t="shared" si="11"/>
        <v>신규</v>
      </c>
      <c r="H142" s="56" t="s">
        <v>870</v>
      </c>
      <c r="I142" s="56" t="s">
        <v>273</v>
      </c>
      <c r="J142" s="43" t="s">
        <v>162</v>
      </c>
      <c r="K142" s="59">
        <v>306240</v>
      </c>
      <c r="L142" s="60"/>
      <c r="M142" s="58"/>
    </row>
    <row r="143" spans="1:13">
      <c r="A143" s="56">
        <v>44384</v>
      </c>
      <c r="B143" s="57"/>
      <c r="C143" s="56"/>
      <c r="D143" s="58" t="s">
        <v>862</v>
      </c>
      <c r="E143" s="58" t="str">
        <f t="shared" si="10"/>
        <v>본사</v>
      </c>
      <c r="F143" s="62" t="s">
        <v>851</v>
      </c>
      <c r="G143" s="58" t="str">
        <f t="shared" si="11"/>
        <v>신규</v>
      </c>
      <c r="H143" s="56" t="s">
        <v>871</v>
      </c>
      <c r="I143" s="56" t="s">
        <v>35</v>
      </c>
      <c r="J143" s="43" t="s">
        <v>143</v>
      </c>
      <c r="K143" s="59">
        <v>99880.000000000015</v>
      </c>
      <c r="L143" s="60"/>
      <c r="M143" s="58"/>
    </row>
    <row r="144" spans="1:13">
      <c r="A144" s="56">
        <v>44384</v>
      </c>
      <c r="B144" s="57"/>
      <c r="C144" s="56"/>
      <c r="D144" s="58" t="s">
        <v>804</v>
      </c>
      <c r="E144" s="58" t="str">
        <f t="shared" si="10"/>
        <v>본사</v>
      </c>
      <c r="F144" s="62" t="s">
        <v>852</v>
      </c>
      <c r="G144" s="58" t="str">
        <f t="shared" si="11"/>
        <v>신규</v>
      </c>
      <c r="H144" s="56" t="s">
        <v>872</v>
      </c>
      <c r="I144" s="56" t="s">
        <v>156</v>
      </c>
      <c r="J144" s="43" t="s">
        <v>878</v>
      </c>
      <c r="K144" s="59">
        <v>50650</v>
      </c>
      <c r="L144" s="60"/>
      <c r="M144" s="58"/>
    </row>
    <row r="145" spans="1:13">
      <c r="A145" s="56">
        <v>44384</v>
      </c>
      <c r="B145" s="57"/>
      <c r="C145" s="56"/>
      <c r="D145" s="58" t="s">
        <v>864</v>
      </c>
      <c r="E145" s="58" t="str">
        <f t="shared" si="10"/>
        <v>본사</v>
      </c>
      <c r="F145" s="62" t="s">
        <v>853</v>
      </c>
      <c r="G145" s="58" t="str">
        <f t="shared" si="11"/>
        <v>신규</v>
      </c>
      <c r="H145" s="56" t="s">
        <v>873</v>
      </c>
      <c r="I145" s="56" t="s">
        <v>190</v>
      </c>
      <c r="J145" s="43" t="s">
        <v>114</v>
      </c>
      <c r="K145" s="59">
        <v>2653200</v>
      </c>
      <c r="L145" s="60"/>
      <c r="M145" s="58"/>
    </row>
    <row r="146" spans="1:13">
      <c r="A146" s="56">
        <v>44384</v>
      </c>
      <c r="B146" s="57"/>
      <c r="C146" s="56"/>
      <c r="D146" s="58" t="s">
        <v>864</v>
      </c>
      <c r="E146" s="58" t="str">
        <f t="shared" si="10"/>
        <v>본사</v>
      </c>
      <c r="F146" s="62" t="s">
        <v>854</v>
      </c>
      <c r="G146" s="58" t="str">
        <f t="shared" si="11"/>
        <v>신규</v>
      </c>
      <c r="H146" s="56" t="s">
        <v>874</v>
      </c>
      <c r="I146" s="56" t="s">
        <v>190</v>
      </c>
      <c r="J146" s="43" t="s">
        <v>137</v>
      </c>
      <c r="K146" s="59">
        <v>831498.8</v>
      </c>
      <c r="L146" s="60"/>
      <c r="M146" s="58"/>
    </row>
    <row r="147" spans="1:13">
      <c r="A147" s="56">
        <v>44384</v>
      </c>
      <c r="B147" s="57"/>
      <c r="C147" s="56"/>
      <c r="D147" s="58" t="s">
        <v>865</v>
      </c>
      <c r="E147" s="58" t="str">
        <f t="shared" si="10"/>
        <v>본사</v>
      </c>
      <c r="F147" s="62" t="s">
        <v>855</v>
      </c>
      <c r="G147" s="58" t="str">
        <f t="shared" si="11"/>
        <v>신규</v>
      </c>
      <c r="H147" s="56" t="s">
        <v>875</v>
      </c>
      <c r="I147" s="56" t="s">
        <v>33</v>
      </c>
      <c r="J147" s="43" t="s">
        <v>880</v>
      </c>
      <c r="K147" s="59">
        <v>76150</v>
      </c>
      <c r="L147" s="60"/>
      <c r="M147" s="58"/>
    </row>
    <row r="148" spans="1:13">
      <c r="A148" s="56">
        <v>44384</v>
      </c>
      <c r="B148" s="57"/>
      <c r="C148" s="56"/>
      <c r="D148" s="58" t="s">
        <v>866</v>
      </c>
      <c r="E148" s="58" t="str">
        <f t="shared" si="10"/>
        <v>본사</v>
      </c>
      <c r="F148" s="62" t="s">
        <v>856</v>
      </c>
      <c r="G148" s="58" t="str">
        <f t="shared" si="11"/>
        <v>신규</v>
      </c>
      <c r="H148" s="56" t="s">
        <v>876</v>
      </c>
      <c r="I148" s="56" t="s">
        <v>35</v>
      </c>
      <c r="J148" s="43" t="s">
        <v>881</v>
      </c>
      <c r="K148" s="59">
        <v>208120</v>
      </c>
      <c r="L148" s="60"/>
      <c r="M148" s="58"/>
    </row>
    <row r="149" spans="1:13">
      <c r="A149" s="56">
        <v>44385</v>
      </c>
      <c r="B149" s="57"/>
      <c r="C149" s="56"/>
      <c r="D149" s="58" t="s">
        <v>802</v>
      </c>
      <c r="E149" s="58" t="str">
        <f t="shared" si="10"/>
        <v>본사</v>
      </c>
      <c r="F149" s="62" t="s">
        <v>857</v>
      </c>
      <c r="G149" s="58" t="str">
        <f t="shared" si="11"/>
        <v>신규</v>
      </c>
      <c r="H149" s="56" t="s">
        <v>877</v>
      </c>
      <c r="I149" s="56" t="s">
        <v>273</v>
      </c>
      <c r="J149" s="43"/>
      <c r="K149" s="59"/>
      <c r="L149" s="60"/>
      <c r="M149" s="58"/>
    </row>
    <row r="150" spans="1:13">
      <c r="A150" s="56">
        <v>44389</v>
      </c>
      <c r="B150" s="57"/>
      <c r="C150" s="56"/>
      <c r="D150" s="58" t="s">
        <v>862</v>
      </c>
      <c r="E150" s="58"/>
      <c r="F150" s="62"/>
      <c r="G150" s="58"/>
      <c r="H150" s="56" t="s">
        <v>888</v>
      </c>
      <c r="I150" s="56" t="s">
        <v>35</v>
      </c>
      <c r="J150" s="43" t="s">
        <v>114</v>
      </c>
      <c r="K150" s="59">
        <v>958000</v>
      </c>
      <c r="L150" s="60"/>
      <c r="M150" s="58"/>
    </row>
    <row r="151" spans="1:13">
      <c r="A151" s="56">
        <v>44389</v>
      </c>
      <c r="B151" s="57"/>
      <c r="C151" s="56" t="s">
        <v>950</v>
      </c>
      <c r="D151" s="58"/>
      <c r="E151" s="58"/>
      <c r="F151" s="62"/>
      <c r="G151" s="58"/>
      <c r="H151" s="56" t="s">
        <v>892</v>
      </c>
      <c r="I151" s="56" t="s">
        <v>894</v>
      </c>
      <c r="J151" s="43" t="s">
        <v>893</v>
      </c>
      <c r="K151" s="59">
        <v>72000000</v>
      </c>
      <c r="L151" s="60"/>
      <c r="M151" s="58"/>
    </row>
    <row r="152" spans="1:13">
      <c r="A152" s="56">
        <v>44389</v>
      </c>
      <c r="B152" s="57"/>
      <c r="C152" s="56"/>
      <c r="D152" s="58" t="s">
        <v>905</v>
      </c>
      <c r="E152" s="58"/>
      <c r="F152" s="62"/>
      <c r="G152" s="58"/>
      <c r="H152" s="56" t="s">
        <v>926</v>
      </c>
      <c r="I152" s="56" t="s">
        <v>17</v>
      </c>
      <c r="J152" s="43" t="s">
        <v>927</v>
      </c>
      <c r="K152" s="59"/>
      <c r="L152" s="60"/>
      <c r="M152" s="58"/>
    </row>
    <row r="153" spans="1:13">
      <c r="A153" s="56">
        <v>44389</v>
      </c>
      <c r="B153" s="57"/>
      <c r="C153" s="56"/>
      <c r="D153" s="58" t="s">
        <v>905</v>
      </c>
      <c r="E153" s="58"/>
      <c r="F153" s="62"/>
      <c r="G153" s="58"/>
      <c r="H153" s="56" t="s">
        <v>928</v>
      </c>
      <c r="I153" s="56" t="s">
        <v>17</v>
      </c>
      <c r="J153" s="43" t="s">
        <v>929</v>
      </c>
      <c r="K153" s="59">
        <v>24466200</v>
      </c>
      <c r="L153" s="60"/>
      <c r="M153" s="58"/>
    </row>
    <row r="154" spans="1:13">
      <c r="A154" s="56">
        <v>44389</v>
      </c>
      <c r="B154" s="57"/>
      <c r="C154" s="56"/>
      <c r="D154" s="58" t="s">
        <v>906</v>
      </c>
      <c r="E154" s="58"/>
      <c r="F154" s="62"/>
      <c r="G154" s="58"/>
      <c r="H154" s="56" t="s">
        <v>930</v>
      </c>
      <c r="I154" s="56" t="s">
        <v>17</v>
      </c>
      <c r="J154" s="43" t="s">
        <v>931</v>
      </c>
      <c r="K154" s="59"/>
      <c r="L154" s="60"/>
      <c r="M154" s="58"/>
    </row>
    <row r="155" spans="1:13">
      <c r="A155" s="56">
        <v>44390</v>
      </c>
      <c r="B155" s="57"/>
      <c r="C155" s="56"/>
      <c r="D155" s="58" t="s">
        <v>924</v>
      </c>
      <c r="E155" s="58"/>
      <c r="F155" s="62"/>
      <c r="G155" s="58"/>
      <c r="H155" s="56" t="s">
        <v>932</v>
      </c>
      <c r="I155" s="56" t="s">
        <v>51</v>
      </c>
      <c r="J155" s="43" t="s">
        <v>281</v>
      </c>
      <c r="K155" s="59">
        <v>33800</v>
      </c>
      <c r="L155" s="60"/>
      <c r="M155" s="58"/>
    </row>
    <row r="156" spans="1:13">
      <c r="A156" s="56">
        <v>44390</v>
      </c>
      <c r="B156" s="57"/>
      <c r="C156" s="56"/>
      <c r="D156" s="58" t="s">
        <v>905</v>
      </c>
      <c r="E156" s="58"/>
      <c r="F156" s="62"/>
      <c r="G156" s="58"/>
      <c r="H156" s="56" t="s">
        <v>933</v>
      </c>
      <c r="I156" s="56" t="s">
        <v>17</v>
      </c>
      <c r="J156" s="43" t="s">
        <v>31</v>
      </c>
      <c r="K156" s="59" t="s">
        <v>925</v>
      </c>
      <c r="L156" s="60"/>
      <c r="M156" s="58"/>
    </row>
    <row r="157" spans="1:13">
      <c r="A157" s="56">
        <v>44390</v>
      </c>
      <c r="B157" s="57"/>
      <c r="C157" s="56"/>
      <c r="D157" s="58" t="s">
        <v>905</v>
      </c>
      <c r="E157" s="58"/>
      <c r="F157" s="62"/>
      <c r="G157" s="58"/>
      <c r="H157" s="56" t="s">
        <v>934</v>
      </c>
      <c r="I157" s="56" t="s">
        <v>17</v>
      </c>
      <c r="J157" s="43" t="s">
        <v>31</v>
      </c>
      <c r="K157" s="59" t="s">
        <v>925</v>
      </c>
      <c r="L157" s="60"/>
      <c r="M157" s="58"/>
    </row>
    <row r="158" spans="1:13">
      <c r="A158" s="56">
        <v>44390</v>
      </c>
      <c r="B158" s="57"/>
      <c r="C158" s="56"/>
      <c r="D158" s="58" t="s">
        <v>936</v>
      </c>
      <c r="E158" s="58"/>
      <c r="F158" s="62"/>
      <c r="G158" s="58"/>
      <c r="H158" s="56" t="s">
        <v>935</v>
      </c>
      <c r="I158" s="56" t="s">
        <v>17</v>
      </c>
      <c r="J158" s="43" t="s">
        <v>31</v>
      </c>
      <c r="K158" s="59" t="s">
        <v>925</v>
      </c>
      <c r="L158" s="60"/>
      <c r="M158" s="58"/>
    </row>
    <row r="159" spans="1:13">
      <c r="A159" s="56">
        <v>44390</v>
      </c>
      <c r="B159" s="57"/>
      <c r="C159" s="56"/>
      <c r="D159" s="58" t="s">
        <v>936</v>
      </c>
      <c r="E159" s="58"/>
      <c r="F159" s="62"/>
      <c r="G159" s="58"/>
      <c r="H159" s="56" t="s">
        <v>937</v>
      </c>
      <c r="I159" s="56" t="s">
        <v>17</v>
      </c>
      <c r="J159" s="43" t="s">
        <v>31</v>
      </c>
      <c r="K159" s="59" t="s">
        <v>925</v>
      </c>
      <c r="L159" s="60"/>
      <c r="M159" s="58"/>
    </row>
    <row r="160" spans="1:13">
      <c r="A160" s="56">
        <v>44390</v>
      </c>
      <c r="B160" s="57"/>
      <c r="C160" s="56"/>
      <c r="D160" s="58" t="s">
        <v>939</v>
      </c>
      <c r="E160" s="58"/>
      <c r="F160" s="62"/>
      <c r="G160" s="58"/>
      <c r="H160" s="56" t="s">
        <v>938</v>
      </c>
      <c r="I160" s="56" t="s">
        <v>894</v>
      </c>
      <c r="J160" s="43" t="s">
        <v>940</v>
      </c>
      <c r="K160" s="59">
        <v>390000</v>
      </c>
      <c r="L160" s="60"/>
      <c r="M160" s="58"/>
    </row>
    <row r="161" spans="1:14">
      <c r="A161" s="56">
        <v>44391</v>
      </c>
      <c r="B161" s="57"/>
      <c r="C161" s="56"/>
      <c r="D161" s="58" t="s">
        <v>939</v>
      </c>
      <c r="E161" s="58"/>
      <c r="F161" s="62"/>
      <c r="G161" s="58"/>
      <c r="H161" s="56" t="s">
        <v>943</v>
      </c>
      <c r="I161" s="56" t="s">
        <v>894</v>
      </c>
      <c r="J161" s="43" t="s">
        <v>779</v>
      </c>
      <c r="K161" s="59">
        <v>780000</v>
      </c>
      <c r="L161" s="60"/>
      <c r="M161" s="58"/>
    </row>
    <row r="162" spans="1:14">
      <c r="A162" s="56">
        <v>44391</v>
      </c>
      <c r="B162" s="57"/>
      <c r="C162" s="56"/>
      <c r="D162" s="58" t="s">
        <v>818</v>
      </c>
      <c r="E162" s="58"/>
      <c r="F162" s="62"/>
      <c r="G162" s="58"/>
      <c r="H162" s="56" t="s">
        <v>944</v>
      </c>
      <c r="I162" s="56" t="s">
        <v>121</v>
      </c>
      <c r="J162" s="43" t="s">
        <v>140</v>
      </c>
      <c r="K162" s="59">
        <v>15420</v>
      </c>
      <c r="L162" s="60"/>
      <c r="M162" s="58"/>
    </row>
    <row r="163" spans="1:14">
      <c r="A163" s="56">
        <v>44391</v>
      </c>
      <c r="B163" s="57"/>
      <c r="C163" s="56"/>
      <c r="D163" s="58" t="s">
        <v>946</v>
      </c>
      <c r="E163" s="58"/>
      <c r="F163" s="62"/>
      <c r="G163" s="58"/>
      <c r="H163" s="56" t="s">
        <v>945</v>
      </c>
      <c r="I163" s="56" t="s">
        <v>131</v>
      </c>
      <c r="J163" s="43" t="s">
        <v>947</v>
      </c>
      <c r="K163" s="59">
        <v>37073300</v>
      </c>
      <c r="L163" s="60"/>
      <c r="M163" s="58"/>
    </row>
    <row r="164" spans="1:14">
      <c r="A164" s="56">
        <v>44391</v>
      </c>
      <c r="B164" s="57"/>
      <c r="C164" s="56"/>
      <c r="D164" s="58"/>
      <c r="E164" s="58"/>
      <c r="F164" s="62"/>
      <c r="G164" s="58"/>
      <c r="H164" s="56" t="s">
        <v>954</v>
      </c>
      <c r="I164" s="56" t="s">
        <v>894</v>
      </c>
      <c r="J164" s="43" t="s">
        <v>955</v>
      </c>
      <c r="K164" s="59">
        <v>102816000</v>
      </c>
      <c r="L164" s="60"/>
      <c r="M164" s="58"/>
    </row>
    <row r="165" spans="1:14">
      <c r="A165" s="56">
        <v>44391</v>
      </c>
      <c r="B165" s="57"/>
      <c r="C165" s="56"/>
      <c r="D165" s="58"/>
      <c r="E165" s="58"/>
      <c r="F165" s="62"/>
      <c r="G165" s="58"/>
      <c r="H165" s="56" t="s">
        <v>954</v>
      </c>
      <c r="I165" s="56" t="s">
        <v>894</v>
      </c>
      <c r="J165" s="43" t="s">
        <v>955</v>
      </c>
      <c r="K165" s="59">
        <v>102816000</v>
      </c>
      <c r="L165" s="60"/>
      <c r="M165" s="58"/>
    </row>
    <row r="166" spans="1:14">
      <c r="A166" s="56">
        <v>44391</v>
      </c>
      <c r="B166" s="57"/>
      <c r="C166" s="56"/>
      <c r="D166" s="58"/>
      <c r="E166" s="58"/>
      <c r="F166" s="62"/>
      <c r="G166" s="58"/>
      <c r="H166" s="56" t="s">
        <v>965</v>
      </c>
      <c r="I166" s="56" t="s">
        <v>894</v>
      </c>
      <c r="J166" s="43" t="s">
        <v>966</v>
      </c>
      <c r="K166" s="59">
        <v>108000000</v>
      </c>
      <c r="L166" s="60"/>
      <c r="M166" s="58"/>
    </row>
    <row r="167" spans="1:14">
      <c r="A167" s="56">
        <v>44391</v>
      </c>
      <c r="B167" s="57"/>
      <c r="C167" s="56"/>
      <c r="D167" s="58"/>
      <c r="E167" s="58"/>
      <c r="F167" s="62"/>
      <c r="G167" s="58"/>
      <c r="H167" s="56" t="s">
        <v>967</v>
      </c>
      <c r="I167" s="56" t="s">
        <v>894</v>
      </c>
      <c r="J167" s="43" t="s">
        <v>968</v>
      </c>
      <c r="K167" s="59">
        <v>97000000</v>
      </c>
      <c r="L167" s="60"/>
      <c r="M167" s="58"/>
    </row>
    <row r="168" spans="1:14">
      <c r="A168" s="56">
        <v>44392</v>
      </c>
      <c r="B168" s="57"/>
      <c r="C168" s="56"/>
      <c r="D168" s="58"/>
      <c r="E168" s="58"/>
      <c r="F168" s="62"/>
      <c r="G168" s="58"/>
      <c r="H168" s="56" t="s">
        <v>973</v>
      </c>
      <c r="I168" s="56" t="s">
        <v>974</v>
      </c>
      <c r="J168" s="43" t="s">
        <v>140</v>
      </c>
      <c r="K168" s="59">
        <v>32000</v>
      </c>
      <c r="L168" s="60"/>
      <c r="M168" s="58"/>
    </row>
    <row r="169" spans="1:14">
      <c r="A169" s="56">
        <v>44392</v>
      </c>
      <c r="B169" s="57"/>
      <c r="C169" s="56"/>
      <c r="D169" s="58" t="s">
        <v>858</v>
      </c>
      <c r="E169" s="58"/>
      <c r="F169" s="62"/>
      <c r="G169" s="58"/>
      <c r="H169" s="56" t="s">
        <v>978</v>
      </c>
      <c r="I169" s="56" t="s">
        <v>165</v>
      </c>
      <c r="J169" s="43" t="s">
        <v>979</v>
      </c>
      <c r="K169" s="59">
        <f>116500+310500</f>
        <v>427000</v>
      </c>
      <c r="L169" s="60"/>
      <c r="M169" s="58"/>
      <c r="N169" t="s">
        <v>980</v>
      </c>
    </row>
    <row r="170" spans="1:14">
      <c r="A170" s="56">
        <v>44392</v>
      </c>
      <c r="B170" s="57"/>
      <c r="C170" s="56"/>
      <c r="D170" s="58" t="s">
        <v>995</v>
      </c>
      <c r="E170" s="58"/>
      <c r="F170" s="62"/>
      <c r="G170" s="58"/>
      <c r="H170" s="56" t="s">
        <v>994</v>
      </c>
      <c r="I170" s="56" t="s">
        <v>993</v>
      </c>
      <c r="J170" s="43" t="s">
        <v>996</v>
      </c>
      <c r="K170" s="59">
        <v>65000</v>
      </c>
      <c r="L170" s="60"/>
      <c r="M170" s="58"/>
    </row>
    <row r="171" spans="1:14">
      <c r="A171" s="56">
        <v>44392</v>
      </c>
      <c r="B171" s="57"/>
      <c r="C171" s="56"/>
      <c r="D171" s="58" t="s">
        <v>999</v>
      </c>
      <c r="E171" s="58"/>
      <c r="F171" s="62"/>
      <c r="G171" s="58"/>
      <c r="H171" s="56" t="s">
        <v>998</v>
      </c>
      <c r="I171" s="56" t="s">
        <v>997</v>
      </c>
      <c r="J171" s="43" t="s">
        <v>1000</v>
      </c>
      <c r="K171" s="59">
        <v>1230000</v>
      </c>
      <c r="L171" s="60"/>
      <c r="M171" s="58"/>
    </row>
    <row r="172" spans="1:14">
      <c r="A172" s="56">
        <v>44392</v>
      </c>
      <c r="B172" s="57"/>
      <c r="C172" s="56"/>
      <c r="D172" s="58" t="s">
        <v>1002</v>
      </c>
      <c r="E172" s="58"/>
      <c r="F172" s="62"/>
      <c r="G172" s="58"/>
      <c r="H172" s="56" t="s">
        <v>1001</v>
      </c>
      <c r="I172" s="56" t="s">
        <v>909</v>
      </c>
      <c r="J172" s="43" t="s">
        <v>878</v>
      </c>
      <c r="K172" s="59">
        <v>46800</v>
      </c>
      <c r="L172" s="60"/>
      <c r="M172" s="58"/>
    </row>
    <row r="173" spans="1:14">
      <c r="A173" s="56">
        <v>44392</v>
      </c>
      <c r="B173" s="57"/>
      <c r="C173" s="56"/>
      <c r="D173" s="58" t="s">
        <v>1002</v>
      </c>
      <c r="E173" s="58"/>
      <c r="F173" s="62"/>
      <c r="G173" s="58"/>
      <c r="H173" s="56" t="s">
        <v>1003</v>
      </c>
      <c r="I173" s="56" t="s">
        <v>909</v>
      </c>
      <c r="J173" s="43" t="s">
        <v>281</v>
      </c>
      <c r="K173" s="59">
        <v>790900</v>
      </c>
      <c r="L173" s="60"/>
      <c r="M173" s="58"/>
    </row>
    <row r="174" spans="1:14">
      <c r="A174" s="56">
        <v>44393</v>
      </c>
      <c r="B174" s="57"/>
      <c r="C174" s="56"/>
      <c r="D174" s="58" t="s">
        <v>995</v>
      </c>
      <c r="E174" s="58"/>
      <c r="F174" s="62"/>
      <c r="G174" s="58"/>
      <c r="H174" s="56" t="s">
        <v>994</v>
      </c>
      <c r="I174" s="56" t="s">
        <v>993</v>
      </c>
      <c r="J174" s="43" t="s">
        <v>996</v>
      </c>
      <c r="K174" s="59">
        <v>65000</v>
      </c>
      <c r="L174" s="60"/>
      <c r="M174" s="58"/>
    </row>
    <row r="175" spans="1:14">
      <c r="A175" s="56">
        <v>44393</v>
      </c>
      <c r="B175" s="57"/>
      <c r="C175" s="56"/>
      <c r="D175" s="58" t="s">
        <v>1002</v>
      </c>
      <c r="E175" s="58"/>
      <c r="F175" s="62"/>
      <c r="G175" s="58"/>
      <c r="H175" s="56" t="s">
        <v>1005</v>
      </c>
      <c r="I175" s="56" t="s">
        <v>1006</v>
      </c>
      <c r="J175" s="43" t="s">
        <v>137</v>
      </c>
      <c r="K175" s="59">
        <v>20324</v>
      </c>
      <c r="L175" s="60"/>
      <c r="M175" s="58"/>
    </row>
    <row r="176" spans="1:14">
      <c r="A176" s="56">
        <v>44396</v>
      </c>
      <c r="B176" s="57"/>
      <c r="C176" s="56"/>
      <c r="D176" s="58" t="s">
        <v>1007</v>
      </c>
      <c r="E176" s="58"/>
      <c r="F176" s="62"/>
      <c r="G176" s="58"/>
      <c r="H176" s="56" t="s">
        <v>1008</v>
      </c>
      <c r="I176" s="56" t="s">
        <v>17</v>
      </c>
      <c r="J176" s="43" t="s">
        <v>37</v>
      </c>
      <c r="K176" s="59">
        <v>2500000</v>
      </c>
      <c r="L176" s="60"/>
      <c r="M176" s="58"/>
    </row>
    <row r="177" spans="1:13">
      <c r="A177" s="56">
        <v>44396</v>
      </c>
      <c r="B177" s="57"/>
      <c r="C177" s="56"/>
      <c r="D177" s="58" t="s">
        <v>1010</v>
      </c>
      <c r="E177" s="58"/>
      <c r="F177" s="62"/>
      <c r="G177" s="58"/>
      <c r="H177" s="56" t="s">
        <v>1009</v>
      </c>
      <c r="I177" s="56" t="s">
        <v>993</v>
      </c>
      <c r="J177" s="43" t="s">
        <v>128</v>
      </c>
      <c r="K177" s="59">
        <v>70360</v>
      </c>
      <c r="L177" s="60"/>
      <c r="M177" s="58"/>
    </row>
    <row r="178" spans="1:13">
      <c r="A178" s="56">
        <v>44396</v>
      </c>
      <c r="B178" s="57"/>
      <c r="C178" s="56"/>
      <c r="D178" s="58" t="s">
        <v>1014</v>
      </c>
      <c r="E178" s="58"/>
      <c r="F178" s="62"/>
      <c r="G178" s="58"/>
      <c r="H178" s="56" t="s">
        <v>1013</v>
      </c>
      <c r="I178" s="56" t="s">
        <v>993</v>
      </c>
      <c r="J178" s="43" t="s">
        <v>128</v>
      </c>
      <c r="K178" s="59">
        <v>50000</v>
      </c>
      <c r="L178" s="60"/>
      <c r="M178" s="58"/>
    </row>
    <row r="179" spans="1:13">
      <c r="A179" s="56">
        <v>44396</v>
      </c>
      <c r="B179" s="57"/>
      <c r="C179" s="56"/>
      <c r="D179" s="58" t="s">
        <v>1010</v>
      </c>
      <c r="E179" s="58"/>
      <c r="F179" s="62"/>
      <c r="G179" s="58"/>
      <c r="H179" s="56" t="s">
        <v>1009</v>
      </c>
      <c r="I179" s="56" t="s">
        <v>993</v>
      </c>
      <c r="J179" s="43" t="s">
        <v>137</v>
      </c>
      <c r="K179" s="59">
        <v>70360</v>
      </c>
      <c r="L179" s="60"/>
      <c r="M179" s="58"/>
    </row>
    <row r="180" spans="1:13">
      <c r="A180" s="56">
        <v>44396</v>
      </c>
      <c r="B180" s="57"/>
      <c r="C180" s="56"/>
      <c r="D180" s="58" t="s">
        <v>1007</v>
      </c>
      <c r="E180" s="58"/>
      <c r="F180" s="62"/>
      <c r="G180" s="58"/>
      <c r="H180" s="56" t="s">
        <v>1015</v>
      </c>
      <c r="I180" s="56" t="s">
        <v>17</v>
      </c>
      <c r="J180" s="43" t="s">
        <v>37</v>
      </c>
      <c r="K180" s="59">
        <v>500000</v>
      </c>
      <c r="L180" s="60"/>
      <c r="M180" s="58"/>
    </row>
    <row r="181" spans="1:13">
      <c r="A181" s="56">
        <v>44396</v>
      </c>
      <c r="B181" s="57"/>
      <c r="C181" s="56"/>
      <c r="D181" s="58" t="s">
        <v>1014</v>
      </c>
      <c r="E181" s="58"/>
      <c r="F181" s="62"/>
      <c r="G181" s="58"/>
      <c r="H181" s="56" t="s">
        <v>1013</v>
      </c>
      <c r="I181" s="56" t="s">
        <v>993</v>
      </c>
      <c r="J181" s="43" t="s">
        <v>128</v>
      </c>
      <c r="K181" s="59">
        <v>50000</v>
      </c>
      <c r="L181" s="60"/>
      <c r="M181" s="58"/>
    </row>
    <row r="182" spans="1:13">
      <c r="A182" s="56">
        <v>44396</v>
      </c>
      <c r="B182" s="57"/>
      <c r="C182" s="56"/>
      <c r="D182" s="58" t="s">
        <v>1016</v>
      </c>
      <c r="E182" s="58"/>
      <c r="F182" s="62"/>
      <c r="G182" s="58"/>
      <c r="H182" s="56" t="s">
        <v>1017</v>
      </c>
      <c r="I182" s="56" t="s">
        <v>909</v>
      </c>
      <c r="J182" s="43" t="s">
        <v>292</v>
      </c>
      <c r="K182" s="59">
        <v>355300</v>
      </c>
      <c r="L182" s="60"/>
      <c r="M182" s="58"/>
    </row>
  </sheetData>
  <autoFilter ref="A1:M136" xr:uid="{943F5992-243A-4ACC-8345-FA32493F888F}">
    <sortState xmlns:xlrd2="http://schemas.microsoft.com/office/spreadsheetml/2017/richdata2" ref="A2:M136">
      <sortCondition ref="F1:F136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A08D-7B5D-4490-B593-B26DDE98FD96}">
  <dimension ref="A1:I168"/>
  <sheetViews>
    <sheetView topLeftCell="A145" zoomScale="115" zoomScaleNormal="115" workbookViewId="0">
      <selection activeCell="H168" sqref="H168"/>
    </sheetView>
  </sheetViews>
  <sheetFormatPr defaultRowHeight="16.5"/>
  <cols>
    <col min="1" max="1" width="11.125" style="2" bestFit="1" customWidth="1"/>
    <col min="2" max="2" width="9" style="2"/>
    <col min="3" max="3" width="14.625" style="2" bestFit="1" customWidth="1"/>
    <col min="4" max="4" width="33.25" style="2" customWidth="1"/>
    <col min="5" max="5" width="9" style="2"/>
    <col min="6" max="6" width="15.5" style="2" bestFit="1" customWidth="1"/>
    <col min="7" max="7" width="11.5" style="2" bestFit="1" customWidth="1"/>
    <col min="8" max="8" width="16.125" style="2" bestFit="1" customWidth="1"/>
    <col min="9" max="9" width="15.375" bestFit="1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6</v>
      </c>
      <c r="I1" s="4" t="s">
        <v>681</v>
      </c>
    </row>
    <row r="2" spans="1:9">
      <c r="A2" s="18">
        <v>44348</v>
      </c>
      <c r="B2" s="19" t="s">
        <v>11</v>
      </c>
      <c r="C2" s="20" t="s">
        <v>198</v>
      </c>
      <c r="D2" s="19" t="s">
        <v>232</v>
      </c>
      <c r="E2" s="19" t="s">
        <v>46</v>
      </c>
      <c r="F2" s="19" t="s">
        <v>128</v>
      </c>
      <c r="G2" s="21">
        <v>500000</v>
      </c>
      <c r="H2" s="22"/>
      <c r="I2" s="46"/>
    </row>
    <row r="3" spans="1:9">
      <c r="A3" s="18">
        <v>44348</v>
      </c>
      <c r="B3" s="19" t="s">
        <v>11</v>
      </c>
      <c r="C3" s="20" t="s">
        <v>201</v>
      </c>
      <c r="D3" s="19" t="s">
        <v>230</v>
      </c>
      <c r="E3" s="19" t="s">
        <v>273</v>
      </c>
      <c r="F3" s="19" t="s">
        <v>128</v>
      </c>
      <c r="G3" s="21">
        <v>260000</v>
      </c>
      <c r="H3" s="22"/>
      <c r="I3" s="46"/>
    </row>
    <row r="4" spans="1:9">
      <c r="A4" s="18">
        <v>44348</v>
      </c>
      <c r="B4" s="19" t="s">
        <v>11</v>
      </c>
      <c r="C4" s="20" t="s">
        <v>197</v>
      </c>
      <c r="D4" s="19" t="s">
        <v>238</v>
      </c>
      <c r="E4" s="19" t="s">
        <v>274</v>
      </c>
      <c r="F4" s="19" t="s">
        <v>279</v>
      </c>
      <c r="G4" s="21">
        <v>24200</v>
      </c>
      <c r="H4" s="22"/>
      <c r="I4" s="46"/>
    </row>
    <row r="5" spans="1:9">
      <c r="A5" s="18">
        <v>44348</v>
      </c>
      <c r="B5" s="19" t="s">
        <v>11</v>
      </c>
      <c r="C5" s="20" t="s">
        <v>202</v>
      </c>
      <c r="D5" s="19" t="s">
        <v>234</v>
      </c>
      <c r="E5" s="19" t="s">
        <v>273</v>
      </c>
      <c r="F5" s="19" t="s">
        <v>128</v>
      </c>
      <c r="G5" s="21">
        <v>1330000</v>
      </c>
      <c r="H5" s="22"/>
      <c r="I5" s="46"/>
    </row>
    <row r="6" spans="1:9">
      <c r="A6" s="18">
        <v>44348</v>
      </c>
      <c r="B6" s="19" t="s">
        <v>11</v>
      </c>
      <c r="C6" s="20" t="s">
        <v>200</v>
      </c>
      <c r="D6" s="19" t="s">
        <v>231</v>
      </c>
      <c r="E6" s="19" t="s">
        <v>273</v>
      </c>
      <c r="F6" s="19" t="s">
        <v>162</v>
      </c>
      <c r="G6" s="21">
        <v>25200</v>
      </c>
      <c r="H6" s="22"/>
      <c r="I6" s="46"/>
    </row>
    <row r="7" spans="1:9">
      <c r="A7" s="18">
        <v>44348</v>
      </c>
      <c r="B7" s="19" t="s">
        <v>11</v>
      </c>
      <c r="C7" s="20" t="s">
        <v>199</v>
      </c>
      <c r="D7" s="19" t="s">
        <v>233</v>
      </c>
      <c r="E7" s="19" t="s">
        <v>51</v>
      </c>
      <c r="F7" s="19" t="s">
        <v>105</v>
      </c>
      <c r="G7" s="21">
        <v>400000</v>
      </c>
      <c r="H7" s="22"/>
      <c r="I7" s="46"/>
    </row>
    <row r="8" spans="1:9">
      <c r="A8" s="18">
        <v>44348</v>
      </c>
      <c r="B8" s="19" t="s">
        <v>11</v>
      </c>
      <c r="C8" s="20" t="s">
        <v>204</v>
      </c>
      <c r="D8" s="19" t="s">
        <v>235</v>
      </c>
      <c r="E8" s="19" t="s">
        <v>46</v>
      </c>
      <c r="F8" s="19" t="s">
        <v>125</v>
      </c>
      <c r="G8" s="21">
        <v>14462</v>
      </c>
      <c r="H8" s="22"/>
      <c r="I8" s="46"/>
    </row>
    <row r="9" spans="1:9">
      <c r="A9" s="18">
        <v>44350</v>
      </c>
      <c r="B9" s="19" t="s">
        <v>11</v>
      </c>
      <c r="C9" s="20" t="s">
        <v>207</v>
      </c>
      <c r="D9" s="19" t="s">
        <v>240</v>
      </c>
      <c r="E9" s="19" t="s">
        <v>33</v>
      </c>
      <c r="F9" s="19" t="s">
        <v>281</v>
      </c>
      <c r="G9" s="21">
        <v>310000</v>
      </c>
      <c r="H9" s="22"/>
      <c r="I9" s="46"/>
    </row>
    <row r="10" spans="1:9">
      <c r="A10" s="18">
        <v>44350</v>
      </c>
      <c r="B10" s="19" t="s">
        <v>11</v>
      </c>
      <c r="C10" s="20" t="s">
        <v>208</v>
      </c>
      <c r="D10" s="19" t="s">
        <v>241</v>
      </c>
      <c r="E10" s="19" t="s">
        <v>121</v>
      </c>
      <c r="F10" s="19" t="s">
        <v>282</v>
      </c>
      <c r="G10" s="21">
        <v>1200000</v>
      </c>
      <c r="H10" s="22"/>
      <c r="I10" s="46"/>
    </row>
    <row r="11" spans="1:9">
      <c r="A11" s="18">
        <v>44350</v>
      </c>
      <c r="B11" s="19" t="s">
        <v>11</v>
      </c>
      <c r="C11" s="20" t="s">
        <v>206</v>
      </c>
      <c r="D11" s="19" t="s">
        <v>239</v>
      </c>
      <c r="E11" s="19" t="s">
        <v>273</v>
      </c>
      <c r="F11" s="19" t="s">
        <v>280</v>
      </c>
      <c r="G11" s="21">
        <v>60000</v>
      </c>
      <c r="H11" s="22"/>
      <c r="I11" s="46"/>
    </row>
    <row r="12" spans="1:9">
      <c r="A12" s="18">
        <v>44350</v>
      </c>
      <c r="B12" s="19" t="s">
        <v>11</v>
      </c>
      <c r="C12" s="20" t="s">
        <v>675</v>
      </c>
      <c r="D12" s="19" t="s">
        <v>310</v>
      </c>
      <c r="E12" s="19" t="s">
        <v>304</v>
      </c>
      <c r="F12" s="19" t="s">
        <v>311</v>
      </c>
      <c r="G12" s="21">
        <v>12100</v>
      </c>
      <c r="H12" s="22"/>
      <c r="I12" s="46"/>
    </row>
    <row r="13" spans="1:9">
      <c r="A13" s="18">
        <v>44350</v>
      </c>
      <c r="B13" s="19" t="s">
        <v>11</v>
      </c>
      <c r="C13" s="20" t="s">
        <v>312</v>
      </c>
      <c r="D13" s="19" t="s">
        <v>310</v>
      </c>
      <c r="E13" s="19" t="s">
        <v>304</v>
      </c>
      <c r="F13" s="19" t="s">
        <v>311</v>
      </c>
      <c r="G13" s="21">
        <v>24200</v>
      </c>
      <c r="H13" s="22"/>
      <c r="I13" s="46"/>
    </row>
    <row r="14" spans="1:9">
      <c r="A14" s="18">
        <v>44348</v>
      </c>
      <c r="B14" s="19" t="s">
        <v>11</v>
      </c>
      <c r="C14" s="20" t="s">
        <v>203</v>
      </c>
      <c r="D14" s="19" t="s">
        <v>236</v>
      </c>
      <c r="E14" s="19" t="s">
        <v>274</v>
      </c>
      <c r="F14" s="19" t="s">
        <v>277</v>
      </c>
      <c r="G14" s="21">
        <v>3300</v>
      </c>
      <c r="H14" s="22"/>
      <c r="I14" s="46"/>
    </row>
    <row r="15" spans="1:9">
      <c r="A15" s="18">
        <v>44348</v>
      </c>
      <c r="B15" s="19" t="s">
        <v>11</v>
      </c>
      <c r="C15" s="20" t="s">
        <v>205</v>
      </c>
      <c r="D15" s="19" t="s">
        <v>237</v>
      </c>
      <c r="E15" s="19" t="s">
        <v>275</v>
      </c>
      <c r="F15" s="19" t="s">
        <v>278</v>
      </c>
      <c r="G15" s="21">
        <v>33000</v>
      </c>
      <c r="H15" s="22"/>
      <c r="I15" s="46"/>
    </row>
    <row r="16" spans="1:9">
      <c r="A16" s="18">
        <v>44351</v>
      </c>
      <c r="B16" s="19" t="s">
        <v>11</v>
      </c>
      <c r="C16" s="20" t="s">
        <v>210</v>
      </c>
      <c r="D16" s="19" t="s">
        <v>243</v>
      </c>
      <c r="E16" s="19" t="s">
        <v>46</v>
      </c>
      <c r="F16" s="19" t="s">
        <v>283</v>
      </c>
      <c r="G16" s="21">
        <v>7666000</v>
      </c>
      <c r="H16" s="22"/>
      <c r="I16" s="46"/>
    </row>
    <row r="17" spans="1:9">
      <c r="A17" s="18">
        <v>44351</v>
      </c>
      <c r="B17" s="19" t="s">
        <v>11</v>
      </c>
      <c r="C17" s="20" t="s">
        <v>209</v>
      </c>
      <c r="D17" s="19" t="s">
        <v>242</v>
      </c>
      <c r="E17" s="19" t="s">
        <v>190</v>
      </c>
      <c r="F17" s="19" t="s">
        <v>137</v>
      </c>
      <c r="G17" s="21">
        <v>557600</v>
      </c>
      <c r="H17" s="22"/>
      <c r="I17" s="46"/>
    </row>
    <row r="18" spans="1:9">
      <c r="A18" s="18">
        <v>44352</v>
      </c>
      <c r="B18" s="19" t="s">
        <v>11</v>
      </c>
      <c r="C18" s="20" t="s">
        <v>213</v>
      </c>
      <c r="D18" s="19" t="s">
        <v>246</v>
      </c>
      <c r="E18" s="19" t="s">
        <v>46</v>
      </c>
      <c r="F18" s="19" t="s">
        <v>285</v>
      </c>
      <c r="G18" s="21">
        <v>778000</v>
      </c>
      <c r="H18" s="22"/>
      <c r="I18" s="46"/>
    </row>
    <row r="19" spans="1:9">
      <c r="A19" s="18">
        <v>44351</v>
      </c>
      <c r="B19" s="19" t="s">
        <v>11</v>
      </c>
      <c r="C19" s="20" t="s">
        <v>212</v>
      </c>
      <c r="D19" s="19" t="s">
        <v>245</v>
      </c>
      <c r="E19" s="19" t="s">
        <v>46</v>
      </c>
      <c r="F19" s="19" t="s">
        <v>284</v>
      </c>
      <c r="G19" s="21">
        <v>300000</v>
      </c>
      <c r="H19" s="22"/>
      <c r="I19" s="46"/>
    </row>
    <row r="20" spans="1:9">
      <c r="A20" s="18">
        <v>44351</v>
      </c>
      <c r="B20" s="19" t="s">
        <v>11</v>
      </c>
      <c r="C20" s="20" t="s">
        <v>211</v>
      </c>
      <c r="D20" s="19" t="s">
        <v>244</v>
      </c>
      <c r="E20" s="19" t="s">
        <v>46</v>
      </c>
      <c r="F20" s="19" t="s">
        <v>284</v>
      </c>
      <c r="G20" s="21">
        <v>1443000</v>
      </c>
      <c r="H20" s="22"/>
      <c r="I20" s="46"/>
    </row>
    <row r="21" spans="1:9">
      <c r="A21" s="18">
        <v>44354</v>
      </c>
      <c r="B21" s="19" t="s">
        <v>11</v>
      </c>
      <c r="C21" s="20" t="s">
        <v>214</v>
      </c>
      <c r="D21" s="19" t="s">
        <v>248</v>
      </c>
      <c r="E21" s="19" t="s">
        <v>190</v>
      </c>
      <c r="F21" s="19" t="s">
        <v>286</v>
      </c>
      <c r="G21" s="21">
        <v>4060.75</v>
      </c>
      <c r="H21" s="22"/>
      <c r="I21" s="46"/>
    </row>
    <row r="22" spans="1:9">
      <c r="A22" s="18">
        <v>44354</v>
      </c>
      <c r="B22" s="19" t="s">
        <v>11</v>
      </c>
      <c r="C22" s="20" t="s">
        <v>218</v>
      </c>
      <c r="D22" s="19" t="s">
        <v>251</v>
      </c>
      <c r="E22" s="19" t="s">
        <v>46</v>
      </c>
      <c r="F22" s="19" t="s">
        <v>284</v>
      </c>
      <c r="G22" s="21">
        <v>13270000</v>
      </c>
      <c r="H22" s="22"/>
      <c r="I22" s="46"/>
    </row>
    <row r="23" spans="1:9">
      <c r="A23" s="18">
        <v>44354</v>
      </c>
      <c r="B23" s="19" t="s">
        <v>11</v>
      </c>
      <c r="C23" s="20" t="s">
        <v>217</v>
      </c>
      <c r="D23" s="19" t="s">
        <v>247</v>
      </c>
      <c r="E23" s="19" t="s">
        <v>273</v>
      </c>
      <c r="F23" s="19" t="s">
        <v>162</v>
      </c>
      <c r="G23" s="21">
        <v>5100</v>
      </c>
      <c r="H23" s="22"/>
      <c r="I23" s="46"/>
    </row>
    <row r="24" spans="1:9">
      <c r="A24" s="18">
        <v>44354</v>
      </c>
      <c r="B24" s="19" t="s">
        <v>11</v>
      </c>
      <c r="C24" s="20" t="s">
        <v>216</v>
      </c>
      <c r="D24" s="19" t="s">
        <v>250</v>
      </c>
      <c r="E24" s="19" t="s">
        <v>165</v>
      </c>
      <c r="F24" s="19" t="s">
        <v>287</v>
      </c>
      <c r="G24" s="21">
        <v>405000</v>
      </c>
      <c r="H24" s="22"/>
      <c r="I24" s="46"/>
    </row>
    <row r="25" spans="1:9">
      <c r="A25" s="18">
        <v>44354</v>
      </c>
      <c r="B25" s="19" t="s">
        <v>11</v>
      </c>
      <c r="C25" s="20" t="s">
        <v>215</v>
      </c>
      <c r="D25" s="19" t="s">
        <v>249</v>
      </c>
      <c r="E25" s="19" t="s">
        <v>46</v>
      </c>
      <c r="F25" s="19" t="s">
        <v>125</v>
      </c>
      <c r="G25" s="21">
        <v>472550</v>
      </c>
      <c r="H25" s="22"/>
      <c r="I25" s="46"/>
    </row>
    <row r="26" spans="1:9">
      <c r="A26" s="18">
        <v>44354</v>
      </c>
      <c r="B26" s="19" t="s">
        <v>11</v>
      </c>
      <c r="C26" s="20" t="s">
        <v>219</v>
      </c>
      <c r="D26" s="19" t="s">
        <v>252</v>
      </c>
      <c r="E26" s="19" t="s">
        <v>35</v>
      </c>
      <c r="F26" s="19" t="s">
        <v>288</v>
      </c>
      <c r="G26" s="21">
        <v>46400</v>
      </c>
      <c r="H26" s="22"/>
      <c r="I26" s="46"/>
    </row>
    <row r="27" spans="1:9">
      <c r="A27" s="18">
        <v>44354</v>
      </c>
      <c r="B27" s="19" t="s">
        <v>11</v>
      </c>
      <c r="C27" s="20" t="s">
        <v>564</v>
      </c>
      <c r="D27" s="19" t="s">
        <v>253</v>
      </c>
      <c r="E27" s="19" t="s">
        <v>35</v>
      </c>
      <c r="F27" s="19" t="s">
        <v>114</v>
      </c>
      <c r="G27" s="21">
        <v>289000</v>
      </c>
      <c r="H27" s="47" t="s">
        <v>520</v>
      </c>
      <c r="I27" s="46"/>
    </row>
    <row r="28" spans="1:9">
      <c r="A28" s="18">
        <v>44355</v>
      </c>
      <c r="B28" s="19" t="s">
        <v>11</v>
      </c>
      <c r="C28" s="20" t="s">
        <v>221</v>
      </c>
      <c r="D28" s="19" t="s">
        <v>255</v>
      </c>
      <c r="E28" s="19" t="s">
        <v>17</v>
      </c>
      <c r="F28" s="19" t="s">
        <v>37</v>
      </c>
      <c r="G28" s="21">
        <v>381250</v>
      </c>
      <c r="H28" s="22"/>
      <c r="I28" s="46"/>
    </row>
    <row r="29" spans="1:9">
      <c r="A29" s="18">
        <v>44355</v>
      </c>
      <c r="B29" s="19" t="s">
        <v>11</v>
      </c>
      <c r="C29" s="20" t="s">
        <v>222</v>
      </c>
      <c r="D29" s="19" t="s">
        <v>255</v>
      </c>
      <c r="E29" s="19" t="s">
        <v>17</v>
      </c>
      <c r="F29" s="19" t="s">
        <v>37</v>
      </c>
      <c r="G29" s="21">
        <v>9550</v>
      </c>
      <c r="H29" s="22"/>
      <c r="I29" s="46"/>
    </row>
    <row r="30" spans="1:9">
      <c r="A30" s="18">
        <v>44355</v>
      </c>
      <c r="B30" s="19" t="s">
        <v>11</v>
      </c>
      <c r="C30" s="20" t="s">
        <v>565</v>
      </c>
      <c r="D30" s="19" t="s">
        <v>256</v>
      </c>
      <c r="E30" s="19" t="s">
        <v>131</v>
      </c>
      <c r="F30" s="19" t="s">
        <v>289</v>
      </c>
      <c r="G30" s="21">
        <v>975000</v>
      </c>
      <c r="H30" s="22"/>
      <c r="I30" s="46"/>
    </row>
    <row r="31" spans="1:9">
      <c r="A31" s="18">
        <v>44355</v>
      </c>
      <c r="B31" s="48" t="s">
        <v>11</v>
      </c>
      <c r="C31" s="49" t="s">
        <v>220</v>
      </c>
      <c r="D31" s="48" t="s">
        <v>254</v>
      </c>
      <c r="E31" s="48" t="s">
        <v>42</v>
      </c>
      <c r="F31" s="48" t="s">
        <v>14</v>
      </c>
      <c r="G31" s="50">
        <v>86853274</v>
      </c>
      <c r="H31" s="51"/>
      <c r="I31" s="28" t="s">
        <v>676</v>
      </c>
    </row>
    <row r="32" spans="1:9">
      <c r="A32" s="18">
        <v>44356</v>
      </c>
      <c r="B32" s="23" t="s">
        <v>11</v>
      </c>
      <c r="C32" s="20" t="s">
        <v>566</v>
      </c>
      <c r="D32" s="19" t="s">
        <v>257</v>
      </c>
      <c r="E32" s="19" t="s">
        <v>35</v>
      </c>
      <c r="F32" s="19" t="s">
        <v>137</v>
      </c>
      <c r="G32" s="21">
        <v>41066</v>
      </c>
      <c r="H32" s="22"/>
      <c r="I32" s="46"/>
    </row>
    <row r="33" spans="1:9">
      <c r="A33" s="18">
        <v>44356</v>
      </c>
      <c r="B33" s="23" t="s">
        <v>11</v>
      </c>
      <c r="C33" s="20" t="s">
        <v>567</v>
      </c>
      <c r="D33" s="19" t="s">
        <v>258</v>
      </c>
      <c r="E33" s="19" t="s">
        <v>46</v>
      </c>
      <c r="F33" s="19" t="s">
        <v>283</v>
      </c>
      <c r="G33" s="21">
        <v>523000</v>
      </c>
      <c r="H33" s="22"/>
      <c r="I33" s="46"/>
    </row>
    <row r="34" spans="1:9">
      <c r="A34" s="18">
        <v>44356</v>
      </c>
      <c r="B34" s="23" t="s">
        <v>11</v>
      </c>
      <c r="C34" s="49" t="s">
        <v>223</v>
      </c>
      <c r="D34" s="19" t="s">
        <v>259</v>
      </c>
      <c r="E34" s="19" t="s">
        <v>42</v>
      </c>
      <c r="F34" s="19" t="s">
        <v>14</v>
      </c>
      <c r="G34" s="21">
        <v>14909400</v>
      </c>
      <c r="H34" s="22"/>
      <c r="I34" s="28" t="s">
        <v>677</v>
      </c>
    </row>
    <row r="35" spans="1:9">
      <c r="A35" s="18">
        <v>44356</v>
      </c>
      <c r="B35" s="23" t="s">
        <v>11</v>
      </c>
      <c r="C35" s="20" t="s">
        <v>568</v>
      </c>
      <c r="D35" s="19" t="s">
        <v>262</v>
      </c>
      <c r="E35" s="19" t="s">
        <v>46</v>
      </c>
      <c r="F35" s="19" t="s">
        <v>146</v>
      </c>
      <c r="G35" s="21">
        <v>256000</v>
      </c>
      <c r="H35" s="22"/>
      <c r="I35" s="46"/>
    </row>
    <row r="36" spans="1:9">
      <c r="A36" s="18">
        <v>44356</v>
      </c>
      <c r="B36" s="23" t="s">
        <v>11</v>
      </c>
      <c r="C36" s="20" t="s">
        <v>569</v>
      </c>
      <c r="D36" s="19" t="s">
        <v>261</v>
      </c>
      <c r="E36" s="19" t="s">
        <v>17</v>
      </c>
      <c r="F36" s="19" t="s">
        <v>281</v>
      </c>
      <c r="G36" s="24">
        <v>2227.5</v>
      </c>
      <c r="H36" s="22"/>
      <c r="I36" s="46"/>
    </row>
    <row r="37" spans="1:9">
      <c r="A37" s="18">
        <v>44356</v>
      </c>
      <c r="B37" s="23" t="s">
        <v>11</v>
      </c>
      <c r="C37" s="20" t="s">
        <v>224</v>
      </c>
      <c r="D37" s="19" t="s">
        <v>261</v>
      </c>
      <c r="E37" s="19" t="s">
        <v>17</v>
      </c>
      <c r="F37" s="19" t="s">
        <v>281</v>
      </c>
      <c r="G37" s="21">
        <v>2227.5</v>
      </c>
      <c r="H37" s="22"/>
      <c r="I37" s="46"/>
    </row>
    <row r="38" spans="1:9">
      <c r="A38" s="18">
        <v>44357</v>
      </c>
      <c r="B38" s="23" t="s">
        <v>11</v>
      </c>
      <c r="C38" s="20" t="s">
        <v>225</v>
      </c>
      <c r="D38" s="19" t="s">
        <v>263</v>
      </c>
      <c r="E38" s="19" t="s">
        <v>46</v>
      </c>
      <c r="F38" s="19" t="s">
        <v>181</v>
      </c>
      <c r="G38" s="21">
        <v>2674410</v>
      </c>
      <c r="H38" s="22"/>
      <c r="I38" s="46"/>
    </row>
    <row r="39" spans="1:9">
      <c r="A39" s="18">
        <v>44356</v>
      </c>
      <c r="B39" s="23" t="s">
        <v>11</v>
      </c>
      <c r="C39" s="25" t="s">
        <v>570</v>
      </c>
      <c r="D39" s="19" t="s">
        <v>260</v>
      </c>
      <c r="E39" s="19" t="s">
        <v>121</v>
      </c>
      <c r="F39" s="19" t="s">
        <v>290</v>
      </c>
      <c r="G39" s="21">
        <v>2700000</v>
      </c>
      <c r="H39" s="22"/>
      <c r="I39" s="52" t="s">
        <v>335</v>
      </c>
    </row>
    <row r="40" spans="1:9">
      <c r="A40" s="18">
        <v>44357</v>
      </c>
      <c r="B40" s="23" t="s">
        <v>11</v>
      </c>
      <c r="C40" s="20" t="s">
        <v>571</v>
      </c>
      <c r="D40" s="23" t="s">
        <v>264</v>
      </c>
      <c r="E40" s="23" t="s">
        <v>110</v>
      </c>
      <c r="F40" s="23" t="s">
        <v>291</v>
      </c>
      <c r="G40" s="26">
        <v>44100</v>
      </c>
      <c r="H40" s="27"/>
      <c r="I40" s="46"/>
    </row>
    <row r="41" spans="1:9">
      <c r="A41" s="18">
        <v>44357</v>
      </c>
      <c r="B41" s="23" t="s">
        <v>11</v>
      </c>
      <c r="C41" s="49" t="s">
        <v>226</v>
      </c>
      <c r="D41" s="23" t="s">
        <v>265</v>
      </c>
      <c r="E41" s="23" t="s">
        <v>42</v>
      </c>
      <c r="F41" s="23" t="s">
        <v>292</v>
      </c>
      <c r="G41" s="26">
        <v>981900</v>
      </c>
      <c r="H41" s="27"/>
      <c r="I41" s="28" t="s">
        <v>678</v>
      </c>
    </row>
    <row r="42" spans="1:9">
      <c r="A42" s="18">
        <v>44358</v>
      </c>
      <c r="B42" s="23" t="s">
        <v>11</v>
      </c>
      <c r="C42" s="20" t="s">
        <v>229</v>
      </c>
      <c r="D42" s="23" t="s">
        <v>267</v>
      </c>
      <c r="E42" s="23" t="s">
        <v>131</v>
      </c>
      <c r="F42" s="23" t="s">
        <v>293</v>
      </c>
      <c r="G42" s="26">
        <v>120000000</v>
      </c>
      <c r="H42" s="27"/>
      <c r="I42" s="46"/>
    </row>
    <row r="43" spans="1:9">
      <c r="A43" s="18">
        <v>44357</v>
      </c>
      <c r="B43" s="23" t="s">
        <v>11</v>
      </c>
      <c r="C43" s="49" t="s">
        <v>227</v>
      </c>
      <c r="D43" s="23" t="s">
        <v>259</v>
      </c>
      <c r="E43" s="23" t="s">
        <v>42</v>
      </c>
      <c r="F43" s="23" t="s">
        <v>14</v>
      </c>
      <c r="G43" s="26">
        <v>45622000</v>
      </c>
      <c r="H43" s="27"/>
      <c r="I43" s="28" t="s">
        <v>679</v>
      </c>
    </row>
    <row r="44" spans="1:9">
      <c r="A44" s="18">
        <v>44357</v>
      </c>
      <c r="B44" s="23" t="s">
        <v>11</v>
      </c>
      <c r="C44" s="20" t="s">
        <v>572</v>
      </c>
      <c r="D44" s="23" t="s">
        <v>270</v>
      </c>
      <c r="E44" s="23" t="s">
        <v>35</v>
      </c>
      <c r="F44" s="23" t="s">
        <v>137</v>
      </c>
      <c r="G44" s="26">
        <v>2970000</v>
      </c>
      <c r="H44" s="27"/>
      <c r="I44" s="46"/>
    </row>
    <row r="45" spans="1:9">
      <c r="A45" s="18">
        <v>44358</v>
      </c>
      <c r="B45" s="23" t="s">
        <v>11</v>
      </c>
      <c r="C45" s="20" t="s">
        <v>573</v>
      </c>
      <c r="D45" s="23" t="s">
        <v>269</v>
      </c>
      <c r="E45" s="23" t="s">
        <v>35</v>
      </c>
      <c r="F45" s="23" t="s">
        <v>137</v>
      </c>
      <c r="G45" s="26">
        <v>47600</v>
      </c>
      <c r="H45" s="27"/>
      <c r="I45" s="46"/>
    </row>
    <row r="46" spans="1:9">
      <c r="A46" s="18">
        <v>44358</v>
      </c>
      <c r="B46" s="23" t="s">
        <v>11</v>
      </c>
      <c r="C46" s="25" t="s">
        <v>574</v>
      </c>
      <c r="D46" s="23" t="s">
        <v>271</v>
      </c>
      <c r="E46" s="23" t="s">
        <v>156</v>
      </c>
      <c r="F46" s="23" t="s">
        <v>294</v>
      </c>
      <c r="G46" s="26">
        <v>14100</v>
      </c>
      <c r="H46" s="27"/>
      <c r="I46" s="52" t="s">
        <v>317</v>
      </c>
    </row>
    <row r="47" spans="1:9">
      <c r="A47" s="18">
        <v>44358</v>
      </c>
      <c r="B47" s="23" t="s">
        <v>11</v>
      </c>
      <c r="C47" s="20" t="s">
        <v>575</v>
      </c>
      <c r="D47" s="23" t="s">
        <v>576</v>
      </c>
      <c r="E47" s="23" t="s">
        <v>273</v>
      </c>
      <c r="F47" s="23" t="s">
        <v>647</v>
      </c>
      <c r="G47" s="26">
        <v>993000</v>
      </c>
      <c r="H47" s="27"/>
      <c r="I47" s="46"/>
    </row>
    <row r="48" spans="1:9">
      <c r="A48" s="18">
        <v>44358</v>
      </c>
      <c r="B48" s="23" t="s">
        <v>11</v>
      </c>
      <c r="C48" s="25" t="s">
        <v>577</v>
      </c>
      <c r="D48" s="23" t="s">
        <v>272</v>
      </c>
      <c r="E48" s="23" t="s">
        <v>276</v>
      </c>
      <c r="F48" s="23" t="s">
        <v>295</v>
      </c>
      <c r="G48" s="26">
        <v>11300</v>
      </c>
      <c r="H48" s="27"/>
      <c r="I48" s="52" t="s">
        <v>330</v>
      </c>
    </row>
    <row r="49" spans="1:9">
      <c r="A49" s="18">
        <v>44357</v>
      </c>
      <c r="B49" s="23" t="s">
        <v>11</v>
      </c>
      <c r="C49" s="20" t="s">
        <v>228</v>
      </c>
      <c r="D49" s="23" t="s">
        <v>266</v>
      </c>
      <c r="E49" s="23" t="s">
        <v>42</v>
      </c>
      <c r="F49" s="23" t="s">
        <v>14</v>
      </c>
      <c r="G49" s="26">
        <v>924070</v>
      </c>
      <c r="H49" s="27"/>
      <c r="I49" s="46"/>
    </row>
    <row r="50" spans="1:9">
      <c r="A50" s="18">
        <v>44358</v>
      </c>
      <c r="B50" s="23" t="s">
        <v>11</v>
      </c>
      <c r="C50" s="20" t="s">
        <v>578</v>
      </c>
      <c r="D50" s="23" t="s">
        <v>268</v>
      </c>
      <c r="E50" s="23" t="s">
        <v>51</v>
      </c>
      <c r="F50" s="23" t="s">
        <v>128</v>
      </c>
      <c r="G50" s="26">
        <v>496000</v>
      </c>
      <c r="H50" s="27"/>
      <c r="I50" s="46"/>
    </row>
    <row r="51" spans="1:9">
      <c r="A51" s="18">
        <v>44361</v>
      </c>
      <c r="B51" s="23" t="s">
        <v>11</v>
      </c>
      <c r="C51" s="20" t="s">
        <v>99</v>
      </c>
      <c r="D51" s="23" t="s">
        <v>100</v>
      </c>
      <c r="E51" s="23" t="s">
        <v>33</v>
      </c>
      <c r="F51" s="23" t="s">
        <v>14</v>
      </c>
      <c r="G51" s="26">
        <v>2170000</v>
      </c>
      <c r="H51" s="27"/>
      <c r="I51" s="46"/>
    </row>
    <row r="52" spans="1:9">
      <c r="A52" s="18">
        <v>44362</v>
      </c>
      <c r="B52" s="23" t="s">
        <v>11</v>
      </c>
      <c r="C52" s="20" t="s">
        <v>108</v>
      </c>
      <c r="D52" s="23" t="s">
        <v>109</v>
      </c>
      <c r="E52" s="23" t="s">
        <v>33</v>
      </c>
      <c r="F52" s="23" t="s">
        <v>29</v>
      </c>
      <c r="G52" s="26">
        <v>151400</v>
      </c>
      <c r="H52" s="27"/>
      <c r="I52" s="46"/>
    </row>
    <row r="53" spans="1:9">
      <c r="A53" s="18">
        <v>44361</v>
      </c>
      <c r="B53" s="23" t="s">
        <v>11</v>
      </c>
      <c r="C53" s="49" t="s">
        <v>579</v>
      </c>
      <c r="D53" s="23" t="s">
        <v>103</v>
      </c>
      <c r="E53" s="23" t="s">
        <v>17</v>
      </c>
      <c r="F53" s="23" t="s">
        <v>19</v>
      </c>
      <c r="G53" s="26">
        <v>1200000</v>
      </c>
      <c r="H53" s="27"/>
      <c r="I53" s="28" t="s">
        <v>680</v>
      </c>
    </row>
    <row r="54" spans="1:9">
      <c r="A54" s="18">
        <v>44361</v>
      </c>
      <c r="B54" s="23" t="s">
        <v>11</v>
      </c>
      <c r="C54" s="25" t="s">
        <v>580</v>
      </c>
      <c r="D54" s="23" t="s">
        <v>18</v>
      </c>
      <c r="E54" s="23" t="s">
        <v>17</v>
      </c>
      <c r="F54" s="23" t="s">
        <v>102</v>
      </c>
      <c r="G54" s="26">
        <v>1182000</v>
      </c>
      <c r="H54" s="27"/>
      <c r="I54" s="52" t="s">
        <v>346</v>
      </c>
    </row>
    <row r="55" spans="1:9">
      <c r="A55" s="18">
        <v>44362</v>
      </c>
      <c r="B55" s="23" t="s">
        <v>11</v>
      </c>
      <c r="C55" s="25" t="s">
        <v>581</v>
      </c>
      <c r="D55" s="23" t="s">
        <v>106</v>
      </c>
      <c r="E55" s="23" t="s">
        <v>42</v>
      </c>
      <c r="F55" s="23" t="s">
        <v>107</v>
      </c>
      <c r="G55" s="26">
        <v>122000</v>
      </c>
      <c r="H55" s="27"/>
      <c r="I55" s="52" t="s">
        <v>326</v>
      </c>
    </row>
    <row r="56" spans="1:9">
      <c r="A56" s="18">
        <v>44362</v>
      </c>
      <c r="B56" s="23" t="s">
        <v>11</v>
      </c>
      <c r="C56" s="20" t="s">
        <v>582</v>
      </c>
      <c r="D56" s="23" t="s">
        <v>30</v>
      </c>
      <c r="E56" s="23" t="s">
        <v>110</v>
      </c>
      <c r="F56" s="23" t="s">
        <v>31</v>
      </c>
      <c r="G56" s="26">
        <v>175240</v>
      </c>
      <c r="H56" s="27"/>
      <c r="I56" s="46"/>
    </row>
    <row r="57" spans="1:9">
      <c r="A57" s="18">
        <v>44361</v>
      </c>
      <c r="B57" s="23" t="s">
        <v>11</v>
      </c>
      <c r="C57" s="20" t="s">
        <v>583</v>
      </c>
      <c r="D57" s="23" t="s">
        <v>15</v>
      </c>
      <c r="E57" s="23" t="s">
        <v>17</v>
      </c>
      <c r="F57" s="23" t="s">
        <v>101</v>
      </c>
      <c r="G57" s="26">
        <v>14622</v>
      </c>
      <c r="H57" s="27"/>
      <c r="I57" s="46"/>
    </row>
    <row r="58" spans="1:9">
      <c r="A58" s="18">
        <v>44363</v>
      </c>
      <c r="B58" s="23" t="s">
        <v>11</v>
      </c>
      <c r="C58" s="20" t="s">
        <v>584</v>
      </c>
      <c r="D58" s="23" t="s">
        <v>113</v>
      </c>
      <c r="E58" s="23" t="s">
        <v>35</v>
      </c>
      <c r="F58" s="23" t="s">
        <v>114</v>
      </c>
      <c r="G58" s="26">
        <v>251000</v>
      </c>
      <c r="H58" s="27"/>
      <c r="I58" s="46"/>
    </row>
    <row r="59" spans="1:9">
      <c r="A59" s="18">
        <v>44361</v>
      </c>
      <c r="B59" s="23" t="s">
        <v>11</v>
      </c>
      <c r="C59" s="25" t="s">
        <v>585</v>
      </c>
      <c r="D59" s="23" t="s">
        <v>20</v>
      </c>
      <c r="E59" s="23" t="s">
        <v>104</v>
      </c>
      <c r="F59" s="23" t="s">
        <v>105</v>
      </c>
      <c r="G59" s="26">
        <v>2145000</v>
      </c>
      <c r="H59" s="27"/>
      <c r="I59" s="52" t="s">
        <v>305</v>
      </c>
    </row>
    <row r="60" spans="1:9">
      <c r="A60" s="18">
        <v>44363</v>
      </c>
      <c r="B60" s="23" t="s">
        <v>11</v>
      </c>
      <c r="C60" s="20" t="s">
        <v>586</v>
      </c>
      <c r="D60" s="23" t="s">
        <v>116</v>
      </c>
      <c r="E60" s="23" t="s">
        <v>35</v>
      </c>
      <c r="F60" s="23" t="s">
        <v>117</v>
      </c>
      <c r="G60" s="28">
        <v>1</v>
      </c>
      <c r="H60" s="27"/>
      <c r="I60" s="46"/>
    </row>
    <row r="61" spans="1:9">
      <c r="A61" s="18">
        <v>44363</v>
      </c>
      <c r="B61" s="23" t="s">
        <v>11</v>
      </c>
      <c r="C61" s="20" t="s">
        <v>587</v>
      </c>
      <c r="D61" s="23" t="s">
        <v>118</v>
      </c>
      <c r="E61" s="23" t="s">
        <v>46</v>
      </c>
      <c r="F61" s="23" t="s">
        <v>119</v>
      </c>
      <c r="G61" s="26">
        <v>556000</v>
      </c>
      <c r="H61" s="27"/>
      <c r="I61" s="46"/>
    </row>
    <row r="62" spans="1:9">
      <c r="A62" s="18">
        <v>44364</v>
      </c>
      <c r="B62" s="23" t="s">
        <v>11</v>
      </c>
      <c r="C62" s="25" t="s">
        <v>588</v>
      </c>
      <c r="D62" s="23" t="s">
        <v>126</v>
      </c>
      <c r="E62" s="23" t="s">
        <v>121</v>
      </c>
      <c r="F62" s="23" t="s">
        <v>127</v>
      </c>
      <c r="G62" s="26">
        <v>201000</v>
      </c>
      <c r="H62" s="27"/>
      <c r="I62" s="52" t="s">
        <v>342</v>
      </c>
    </row>
    <row r="63" spans="1:9">
      <c r="A63" s="18">
        <v>44364</v>
      </c>
      <c r="B63" s="23" t="s">
        <v>11</v>
      </c>
      <c r="C63" s="20" t="s">
        <v>589</v>
      </c>
      <c r="D63" s="23" t="s">
        <v>590</v>
      </c>
      <c r="E63" s="23" t="s">
        <v>273</v>
      </c>
      <c r="F63" s="23" t="s">
        <v>648</v>
      </c>
      <c r="G63" s="26">
        <v>40000</v>
      </c>
      <c r="H63" s="27"/>
      <c r="I63" s="46"/>
    </row>
    <row r="64" spans="1:9">
      <c r="A64" s="18">
        <v>44364</v>
      </c>
      <c r="B64" s="23" t="s">
        <v>11</v>
      </c>
      <c r="C64" s="20" t="s">
        <v>591</v>
      </c>
      <c r="D64" s="23" t="s">
        <v>592</v>
      </c>
      <c r="E64" s="23" t="s">
        <v>273</v>
      </c>
      <c r="F64" s="23" t="s">
        <v>649</v>
      </c>
      <c r="G64" s="26">
        <v>9000</v>
      </c>
      <c r="H64" s="27"/>
      <c r="I64" s="46"/>
    </row>
    <row r="65" spans="1:9">
      <c r="A65" s="18">
        <v>44364</v>
      </c>
      <c r="B65" s="23" t="s">
        <v>11</v>
      </c>
      <c r="C65" s="25" t="s">
        <v>593</v>
      </c>
      <c r="D65" s="23" t="s">
        <v>124</v>
      </c>
      <c r="E65" s="23" t="s">
        <v>121</v>
      </c>
      <c r="F65" s="23" t="s">
        <v>125</v>
      </c>
      <c r="G65" s="26">
        <v>264096</v>
      </c>
      <c r="H65" s="27"/>
      <c r="I65" s="52" t="s">
        <v>342</v>
      </c>
    </row>
    <row r="66" spans="1:9">
      <c r="A66" s="18">
        <v>44364</v>
      </c>
      <c r="B66" s="23" t="s">
        <v>11</v>
      </c>
      <c r="C66" s="20" t="s">
        <v>594</v>
      </c>
      <c r="D66" s="23" t="s">
        <v>595</v>
      </c>
      <c r="E66" s="23" t="s">
        <v>273</v>
      </c>
      <c r="F66" s="23" t="s">
        <v>287</v>
      </c>
      <c r="G66" s="26">
        <v>350000</v>
      </c>
      <c r="H66" s="27"/>
      <c r="I66" s="46"/>
    </row>
    <row r="67" spans="1:9">
      <c r="A67" s="18">
        <v>44364</v>
      </c>
      <c r="B67" s="23" t="s">
        <v>11</v>
      </c>
      <c r="C67" s="25" t="s">
        <v>596</v>
      </c>
      <c r="D67" s="23" t="s">
        <v>120</v>
      </c>
      <c r="E67" s="23" t="s">
        <v>121</v>
      </c>
      <c r="F67" s="23" t="s">
        <v>117</v>
      </c>
      <c r="G67" s="26">
        <v>97370</v>
      </c>
      <c r="H67" s="27"/>
      <c r="I67" s="52" t="s">
        <v>394</v>
      </c>
    </row>
    <row r="68" spans="1:9">
      <c r="A68" s="18">
        <v>44364</v>
      </c>
      <c r="B68" s="23" t="s">
        <v>11</v>
      </c>
      <c r="C68" s="25" t="s">
        <v>597</v>
      </c>
      <c r="D68" s="23" t="s">
        <v>120</v>
      </c>
      <c r="E68" s="23" t="s">
        <v>121</v>
      </c>
      <c r="F68" s="23" t="s">
        <v>117</v>
      </c>
      <c r="G68" s="26">
        <v>260300</v>
      </c>
      <c r="H68" s="27"/>
      <c r="I68" s="52" t="s">
        <v>342</v>
      </c>
    </row>
    <row r="69" spans="1:9">
      <c r="A69" s="18">
        <v>44364</v>
      </c>
      <c r="B69" s="23" t="s">
        <v>11</v>
      </c>
      <c r="C69" s="20" t="s">
        <v>598</v>
      </c>
      <c r="D69" s="23" t="s">
        <v>599</v>
      </c>
      <c r="E69" s="23" t="s">
        <v>273</v>
      </c>
      <c r="F69" s="23" t="s">
        <v>117</v>
      </c>
      <c r="G69" s="26">
        <v>368960</v>
      </c>
      <c r="H69" s="27"/>
      <c r="I69" s="46"/>
    </row>
    <row r="70" spans="1:9">
      <c r="A70" s="18">
        <v>44364</v>
      </c>
      <c r="B70" s="23" t="s">
        <v>11</v>
      </c>
      <c r="C70" s="20" t="s">
        <v>600</v>
      </c>
      <c r="D70" s="23" t="s">
        <v>130</v>
      </c>
      <c r="E70" s="23" t="s">
        <v>131</v>
      </c>
      <c r="F70" s="23" t="s">
        <v>132</v>
      </c>
      <c r="G70" s="26">
        <v>12500000</v>
      </c>
      <c r="H70" s="27"/>
      <c r="I70" s="46"/>
    </row>
    <row r="71" spans="1:9">
      <c r="A71" s="18">
        <v>44365</v>
      </c>
      <c r="B71" s="23" t="s">
        <v>11</v>
      </c>
      <c r="C71" s="25" t="s">
        <v>601</v>
      </c>
      <c r="D71" s="23" t="s">
        <v>133</v>
      </c>
      <c r="E71" s="23" t="s">
        <v>121</v>
      </c>
      <c r="F71" s="23" t="s">
        <v>14</v>
      </c>
      <c r="G71" s="26">
        <v>70000</v>
      </c>
      <c r="H71" s="27"/>
      <c r="I71" s="52" t="s">
        <v>424</v>
      </c>
    </row>
    <row r="72" spans="1:9">
      <c r="A72" s="18">
        <v>44365</v>
      </c>
      <c r="B72" s="23" t="s">
        <v>11</v>
      </c>
      <c r="C72" s="20" t="s">
        <v>602</v>
      </c>
      <c r="D72" s="23" t="s">
        <v>53</v>
      </c>
      <c r="E72" s="23" t="s">
        <v>131</v>
      </c>
      <c r="F72" s="23" t="s">
        <v>134</v>
      </c>
      <c r="G72" s="26">
        <v>695000</v>
      </c>
      <c r="H72" s="27"/>
      <c r="I72" s="46"/>
    </row>
    <row r="73" spans="1:9">
      <c r="A73" s="18">
        <v>44363</v>
      </c>
      <c r="B73" s="23" t="s">
        <v>11</v>
      </c>
      <c r="C73" s="20" t="s">
        <v>603</v>
      </c>
      <c r="D73" s="23" t="s">
        <v>48</v>
      </c>
      <c r="E73" s="23" t="s">
        <v>33</v>
      </c>
      <c r="F73" s="23" t="s">
        <v>122</v>
      </c>
      <c r="G73" s="26">
        <v>82280</v>
      </c>
      <c r="H73" s="27"/>
      <c r="I73" s="46"/>
    </row>
    <row r="74" spans="1:9">
      <c r="A74" s="18">
        <v>44365</v>
      </c>
      <c r="B74" s="23" t="s">
        <v>11</v>
      </c>
      <c r="C74" s="25" t="s">
        <v>604</v>
      </c>
      <c r="D74" s="23" t="s">
        <v>133</v>
      </c>
      <c r="E74" s="23" t="s">
        <v>121</v>
      </c>
      <c r="F74" s="23" t="s">
        <v>14</v>
      </c>
      <c r="G74" s="26">
        <v>794000</v>
      </c>
      <c r="H74" s="27"/>
      <c r="I74" s="52" t="s">
        <v>353</v>
      </c>
    </row>
    <row r="75" spans="1:9">
      <c r="A75" s="18">
        <v>44364</v>
      </c>
      <c r="B75" s="23" t="s">
        <v>11</v>
      </c>
      <c r="C75" s="20" t="s">
        <v>605</v>
      </c>
      <c r="D75" s="23" t="s">
        <v>50</v>
      </c>
      <c r="E75" s="23" t="s">
        <v>51</v>
      </c>
      <c r="F75" s="23" t="s">
        <v>128</v>
      </c>
      <c r="G75" s="26">
        <v>180000</v>
      </c>
      <c r="H75" s="27"/>
      <c r="I75" s="46"/>
    </row>
    <row r="76" spans="1:9">
      <c r="A76" s="18">
        <v>44364</v>
      </c>
      <c r="B76" s="23" t="s">
        <v>11</v>
      </c>
      <c r="C76" s="20" t="s">
        <v>606</v>
      </c>
      <c r="D76" s="23" t="s">
        <v>129</v>
      </c>
      <c r="E76" s="23" t="s">
        <v>51</v>
      </c>
      <c r="F76" s="23" t="s">
        <v>797</v>
      </c>
      <c r="G76" s="26">
        <v>1450000</v>
      </c>
      <c r="H76" s="27"/>
      <c r="I76" s="46"/>
    </row>
    <row r="77" spans="1:9">
      <c r="A77" s="18">
        <v>44363</v>
      </c>
      <c r="B77" s="23" t="s">
        <v>11</v>
      </c>
      <c r="C77" s="20" t="s">
        <v>607</v>
      </c>
      <c r="D77" s="23" t="s">
        <v>47</v>
      </c>
      <c r="E77" s="23" t="s">
        <v>33</v>
      </c>
      <c r="F77" s="23" t="s">
        <v>107</v>
      </c>
      <c r="G77" s="26">
        <v>259980</v>
      </c>
      <c r="H77" s="27"/>
      <c r="I77" s="46"/>
    </row>
    <row r="78" spans="1:9">
      <c r="A78" s="18">
        <v>44363</v>
      </c>
      <c r="B78" s="23" t="s">
        <v>11</v>
      </c>
      <c r="C78" s="20" t="s">
        <v>115</v>
      </c>
      <c r="D78" s="23" t="s">
        <v>36</v>
      </c>
      <c r="E78" s="23" t="s">
        <v>17</v>
      </c>
      <c r="F78" s="23" t="s">
        <v>37</v>
      </c>
      <c r="G78" s="26">
        <v>213000</v>
      </c>
      <c r="H78" s="27"/>
      <c r="I78" s="46"/>
    </row>
    <row r="79" spans="1:9">
      <c r="A79" s="18">
        <v>44365</v>
      </c>
      <c r="B79" s="23" t="s">
        <v>11</v>
      </c>
      <c r="C79" s="20" t="s">
        <v>135</v>
      </c>
      <c r="D79" s="23" t="s">
        <v>136</v>
      </c>
      <c r="E79" s="23" t="s">
        <v>35</v>
      </c>
      <c r="F79" s="23" t="s">
        <v>137</v>
      </c>
      <c r="G79" s="26">
        <v>308716</v>
      </c>
      <c r="H79" s="27"/>
      <c r="I79" s="46"/>
    </row>
    <row r="80" spans="1:9">
      <c r="A80" s="18">
        <v>44365</v>
      </c>
      <c r="B80" s="23" t="s">
        <v>11</v>
      </c>
      <c r="C80" s="25" t="s">
        <v>138</v>
      </c>
      <c r="D80" s="23" t="s">
        <v>139</v>
      </c>
      <c r="E80" s="23" t="s">
        <v>121</v>
      </c>
      <c r="F80" s="23" t="s">
        <v>140</v>
      </c>
      <c r="G80" s="26">
        <v>252190</v>
      </c>
      <c r="H80" s="27"/>
      <c r="I80" s="52" t="s">
        <v>396</v>
      </c>
    </row>
    <row r="81" spans="1:9">
      <c r="A81" s="18">
        <v>44363</v>
      </c>
      <c r="B81" s="23" t="s">
        <v>11</v>
      </c>
      <c r="C81" s="25" t="s">
        <v>111</v>
      </c>
      <c r="D81" s="23" t="s">
        <v>32</v>
      </c>
      <c r="E81" s="23" t="s">
        <v>33</v>
      </c>
      <c r="F81" s="23" t="s">
        <v>112</v>
      </c>
      <c r="G81" s="26">
        <v>28000</v>
      </c>
      <c r="H81" s="27"/>
      <c r="I81" s="52" t="s">
        <v>366</v>
      </c>
    </row>
    <row r="82" spans="1:9">
      <c r="A82" s="18">
        <v>44368</v>
      </c>
      <c r="B82" s="23" t="s">
        <v>11</v>
      </c>
      <c r="C82" s="25" t="s">
        <v>141</v>
      </c>
      <c r="D82" s="23" t="s">
        <v>49</v>
      </c>
      <c r="E82" s="23" t="s">
        <v>121</v>
      </c>
      <c r="F82" s="23" t="s">
        <v>123</v>
      </c>
      <c r="G82" s="26">
        <v>206800</v>
      </c>
      <c r="H82" s="27"/>
      <c r="I82" s="52" t="s">
        <v>394</v>
      </c>
    </row>
    <row r="83" spans="1:9">
      <c r="A83" s="18">
        <v>44368</v>
      </c>
      <c r="B83" s="23" t="s">
        <v>11</v>
      </c>
      <c r="C83" s="25" t="s">
        <v>144</v>
      </c>
      <c r="D83" s="23" t="s">
        <v>58</v>
      </c>
      <c r="E83" s="23" t="s">
        <v>121</v>
      </c>
      <c r="F83" s="23" t="s">
        <v>143</v>
      </c>
      <c r="G83" s="26">
        <v>324000</v>
      </c>
      <c r="H83" s="27"/>
      <c r="I83" s="52" t="s">
        <v>394</v>
      </c>
    </row>
    <row r="84" spans="1:9">
      <c r="A84" s="18">
        <v>44369</v>
      </c>
      <c r="B84" s="23" t="s">
        <v>11</v>
      </c>
      <c r="C84" s="20" t="s">
        <v>145</v>
      </c>
      <c r="D84" s="23" t="s">
        <v>59</v>
      </c>
      <c r="E84" s="23" t="s">
        <v>46</v>
      </c>
      <c r="F84" s="23" t="s">
        <v>146</v>
      </c>
      <c r="G84" s="26">
        <v>930000</v>
      </c>
      <c r="H84" s="27"/>
      <c r="I84" s="46"/>
    </row>
    <row r="85" spans="1:9">
      <c r="A85" s="18">
        <v>44369</v>
      </c>
      <c r="B85" s="23" t="s">
        <v>11</v>
      </c>
      <c r="C85" s="20" t="s">
        <v>152</v>
      </c>
      <c r="D85" s="23" t="s">
        <v>153</v>
      </c>
      <c r="E85" s="23" t="s">
        <v>35</v>
      </c>
      <c r="F85" s="23" t="s">
        <v>154</v>
      </c>
      <c r="G85" s="26">
        <v>30400</v>
      </c>
      <c r="H85" s="27"/>
      <c r="I85" s="46"/>
    </row>
    <row r="86" spans="1:9">
      <c r="A86" s="18">
        <v>44369</v>
      </c>
      <c r="B86" s="23" t="s">
        <v>11</v>
      </c>
      <c r="C86" s="20" t="s">
        <v>147</v>
      </c>
      <c r="D86" s="23" t="s">
        <v>148</v>
      </c>
      <c r="E86" s="23" t="s">
        <v>46</v>
      </c>
      <c r="F86" s="23" t="s">
        <v>146</v>
      </c>
      <c r="G86" s="26">
        <v>390000</v>
      </c>
      <c r="H86" s="27"/>
      <c r="I86" s="46"/>
    </row>
    <row r="87" spans="1:9">
      <c r="A87" s="18">
        <v>44368</v>
      </c>
      <c r="B87" s="23" t="s">
        <v>11</v>
      </c>
      <c r="C87" s="25" t="s">
        <v>56</v>
      </c>
      <c r="D87" s="23" t="s">
        <v>57</v>
      </c>
      <c r="E87" s="23" t="s">
        <v>121</v>
      </c>
      <c r="F87" s="23" t="s">
        <v>14</v>
      </c>
      <c r="G87" s="26">
        <v>1466000</v>
      </c>
      <c r="H87" s="27"/>
      <c r="I87" s="52" t="s">
        <v>422</v>
      </c>
    </row>
    <row r="88" spans="1:9">
      <c r="A88" s="18">
        <v>44369</v>
      </c>
      <c r="B88" s="23" t="s">
        <v>11</v>
      </c>
      <c r="C88" s="25" t="s">
        <v>155</v>
      </c>
      <c r="D88" s="23" t="s">
        <v>61</v>
      </c>
      <c r="E88" s="23" t="s">
        <v>156</v>
      </c>
      <c r="F88" s="23" t="s">
        <v>157</v>
      </c>
      <c r="G88" s="26">
        <v>30240</v>
      </c>
      <c r="H88" s="27"/>
      <c r="I88" s="52" t="s">
        <v>360</v>
      </c>
    </row>
    <row r="89" spans="1:9">
      <c r="A89" s="18">
        <v>44369</v>
      </c>
      <c r="B89" s="23" t="s">
        <v>11</v>
      </c>
      <c r="C89" s="20" t="s">
        <v>160</v>
      </c>
      <c r="D89" s="23" t="s">
        <v>63</v>
      </c>
      <c r="E89" s="23" t="s">
        <v>35</v>
      </c>
      <c r="F89" s="23" t="s">
        <v>117</v>
      </c>
      <c r="G89" s="26">
        <v>606460</v>
      </c>
      <c r="H89" s="27"/>
      <c r="I89" s="46"/>
    </row>
    <row r="90" spans="1:9">
      <c r="A90" s="18">
        <v>44369</v>
      </c>
      <c r="B90" s="23" t="s">
        <v>11</v>
      </c>
      <c r="C90" s="20" t="s">
        <v>60</v>
      </c>
      <c r="D90" s="23" t="s">
        <v>151</v>
      </c>
      <c r="E90" s="23" t="s">
        <v>46</v>
      </c>
      <c r="F90" s="23" t="s">
        <v>146</v>
      </c>
      <c r="G90" s="26">
        <v>882000</v>
      </c>
      <c r="H90" s="27"/>
      <c r="I90" s="46"/>
    </row>
    <row r="91" spans="1:9">
      <c r="A91" s="18">
        <v>44369</v>
      </c>
      <c r="B91" s="23" t="s">
        <v>11</v>
      </c>
      <c r="C91" s="20" t="s">
        <v>158</v>
      </c>
      <c r="D91" s="23" t="s">
        <v>62</v>
      </c>
      <c r="E91" s="23" t="s">
        <v>35</v>
      </c>
      <c r="F91" s="23" t="s">
        <v>159</v>
      </c>
      <c r="G91" s="26">
        <v>9400</v>
      </c>
      <c r="H91" s="27"/>
      <c r="I91" s="46"/>
    </row>
    <row r="92" spans="1:9">
      <c r="A92" s="18">
        <v>44369</v>
      </c>
      <c r="B92" s="23" t="s">
        <v>11</v>
      </c>
      <c r="C92" s="20" t="s">
        <v>149</v>
      </c>
      <c r="D92" s="23" t="s">
        <v>150</v>
      </c>
      <c r="E92" s="23" t="s">
        <v>46</v>
      </c>
      <c r="F92" s="23" t="s">
        <v>146</v>
      </c>
      <c r="G92" s="26">
        <v>362000</v>
      </c>
      <c r="H92" s="27"/>
      <c r="I92" s="46"/>
    </row>
    <row r="93" spans="1:9">
      <c r="A93" s="18">
        <v>44368</v>
      </c>
      <c r="B93" s="23" t="s">
        <v>11</v>
      </c>
      <c r="C93" s="20" t="s">
        <v>142</v>
      </c>
      <c r="D93" s="23" t="s">
        <v>58</v>
      </c>
      <c r="E93" s="23" t="s">
        <v>121</v>
      </c>
      <c r="F93" s="23" t="s">
        <v>143</v>
      </c>
      <c r="G93" s="26">
        <v>844600</v>
      </c>
      <c r="H93" s="27"/>
      <c r="I93" s="46"/>
    </row>
    <row r="94" spans="1:9">
      <c r="A94" s="18">
        <v>44370</v>
      </c>
      <c r="B94" s="23" t="s">
        <v>11</v>
      </c>
      <c r="C94" s="25" t="s">
        <v>64</v>
      </c>
      <c r="D94" s="23" t="s">
        <v>65</v>
      </c>
      <c r="E94" s="23" t="s">
        <v>161</v>
      </c>
      <c r="F94" s="23" t="s">
        <v>162</v>
      </c>
      <c r="G94" s="26">
        <v>29260</v>
      </c>
      <c r="H94" s="27"/>
      <c r="I94" s="52" t="s">
        <v>414</v>
      </c>
    </row>
    <row r="95" spans="1:9">
      <c r="A95" s="18">
        <v>44370</v>
      </c>
      <c r="B95" s="23" t="s">
        <v>11</v>
      </c>
      <c r="C95" s="20" t="s">
        <v>608</v>
      </c>
      <c r="D95" s="23" t="s">
        <v>609</v>
      </c>
      <c r="E95" s="23" t="s">
        <v>131</v>
      </c>
      <c r="F95" s="23" t="s">
        <v>650</v>
      </c>
      <c r="G95" s="27"/>
      <c r="H95" s="27"/>
      <c r="I95" s="46"/>
    </row>
    <row r="96" spans="1:9">
      <c r="A96" s="18">
        <v>44371</v>
      </c>
      <c r="B96" s="23" t="s">
        <v>11</v>
      </c>
      <c r="C96" s="20" t="s">
        <v>169</v>
      </c>
      <c r="D96" s="23" t="s">
        <v>69</v>
      </c>
      <c r="E96" s="23" t="s">
        <v>165</v>
      </c>
      <c r="F96" s="23" t="s">
        <v>128</v>
      </c>
      <c r="G96" s="26">
        <v>60000</v>
      </c>
      <c r="H96" s="27"/>
      <c r="I96" s="46"/>
    </row>
    <row r="97" spans="1:9">
      <c r="A97" s="18">
        <v>44371</v>
      </c>
      <c r="B97" s="23" t="s">
        <v>11</v>
      </c>
      <c r="C97" s="20" t="s">
        <v>163</v>
      </c>
      <c r="D97" s="23" t="s">
        <v>66</v>
      </c>
      <c r="E97" s="23" t="s">
        <v>35</v>
      </c>
      <c r="F97" s="23" t="s">
        <v>140</v>
      </c>
      <c r="G97" s="26">
        <v>205200</v>
      </c>
      <c r="H97" s="27"/>
      <c r="I97" s="46"/>
    </row>
    <row r="98" spans="1:9">
      <c r="A98" s="18">
        <v>44371</v>
      </c>
      <c r="B98" s="23" t="s">
        <v>11</v>
      </c>
      <c r="C98" s="20" t="s">
        <v>164</v>
      </c>
      <c r="D98" s="23" t="s">
        <v>67</v>
      </c>
      <c r="E98" s="23" t="s">
        <v>165</v>
      </c>
      <c r="F98" s="23" t="s">
        <v>114</v>
      </c>
      <c r="G98" s="26">
        <v>120000</v>
      </c>
      <c r="H98" s="27"/>
      <c r="I98" s="46"/>
    </row>
    <row r="99" spans="1:9">
      <c r="A99" s="18">
        <v>44371</v>
      </c>
      <c r="B99" s="23" t="s">
        <v>11</v>
      </c>
      <c r="C99" s="20" t="s">
        <v>72</v>
      </c>
      <c r="D99" s="23" t="s">
        <v>73</v>
      </c>
      <c r="E99" s="23" t="s">
        <v>165</v>
      </c>
      <c r="F99" s="23" t="s">
        <v>166</v>
      </c>
      <c r="G99" s="26">
        <v>116500</v>
      </c>
      <c r="H99" s="27"/>
      <c r="I99" s="46"/>
    </row>
    <row r="100" spans="1:9">
      <c r="A100" s="18">
        <v>44373</v>
      </c>
      <c r="B100" s="23" t="s">
        <v>11</v>
      </c>
      <c r="C100" s="20" t="s">
        <v>178</v>
      </c>
      <c r="D100" s="23" t="s">
        <v>179</v>
      </c>
      <c r="E100" s="23" t="s">
        <v>46</v>
      </c>
      <c r="F100" s="23" t="s">
        <v>146</v>
      </c>
      <c r="G100" s="26">
        <v>953000</v>
      </c>
      <c r="H100" s="27"/>
      <c r="I100" s="46"/>
    </row>
    <row r="101" spans="1:9">
      <c r="A101" s="18">
        <v>44372</v>
      </c>
      <c r="B101" s="23" t="s">
        <v>11</v>
      </c>
      <c r="C101" s="20" t="s">
        <v>610</v>
      </c>
      <c r="D101" s="23" t="s">
        <v>611</v>
      </c>
      <c r="E101" s="23" t="s">
        <v>273</v>
      </c>
      <c r="F101" s="23" t="s">
        <v>651</v>
      </c>
      <c r="G101" s="27"/>
      <c r="H101" s="27"/>
      <c r="I101" s="46"/>
    </row>
    <row r="102" spans="1:9">
      <c r="A102" s="18">
        <v>44372</v>
      </c>
      <c r="B102" s="23" t="s">
        <v>11</v>
      </c>
      <c r="C102" s="20" t="s">
        <v>612</v>
      </c>
      <c r="D102" s="23" t="s">
        <v>613</v>
      </c>
      <c r="E102" s="23" t="s">
        <v>273</v>
      </c>
      <c r="F102" s="23" t="s">
        <v>648</v>
      </c>
      <c r="G102" s="27"/>
      <c r="H102" s="27"/>
      <c r="I102" s="46"/>
    </row>
    <row r="103" spans="1:9">
      <c r="A103" s="18">
        <v>44372</v>
      </c>
      <c r="B103" s="23" t="s">
        <v>11</v>
      </c>
      <c r="C103" s="20" t="s">
        <v>174</v>
      </c>
      <c r="D103" s="23" t="s">
        <v>75</v>
      </c>
      <c r="E103" s="23" t="s">
        <v>35</v>
      </c>
      <c r="F103" s="23" t="s">
        <v>175</v>
      </c>
      <c r="G103" s="26">
        <v>1053000</v>
      </c>
      <c r="H103" s="27"/>
      <c r="I103" s="46"/>
    </row>
    <row r="104" spans="1:9">
      <c r="A104" s="18">
        <v>44371</v>
      </c>
      <c r="B104" s="23" t="s">
        <v>11</v>
      </c>
      <c r="C104" s="20" t="s">
        <v>170</v>
      </c>
      <c r="D104" s="23" t="s">
        <v>70</v>
      </c>
      <c r="E104" s="23" t="s">
        <v>33</v>
      </c>
      <c r="F104" s="23" t="s">
        <v>168</v>
      </c>
      <c r="G104" s="26">
        <v>722500</v>
      </c>
      <c r="H104" s="27"/>
      <c r="I104" s="46"/>
    </row>
    <row r="105" spans="1:9">
      <c r="A105" s="18">
        <v>44371</v>
      </c>
      <c r="B105" s="23" t="s">
        <v>11</v>
      </c>
      <c r="C105" s="20" t="s">
        <v>167</v>
      </c>
      <c r="D105" s="23" t="s">
        <v>68</v>
      </c>
      <c r="E105" s="23" t="s">
        <v>33</v>
      </c>
      <c r="F105" s="23" t="s">
        <v>168</v>
      </c>
      <c r="G105" s="26">
        <v>2474500</v>
      </c>
      <c r="H105" s="27"/>
      <c r="I105" s="46"/>
    </row>
    <row r="106" spans="1:9">
      <c r="A106" s="18">
        <v>44373</v>
      </c>
      <c r="B106" s="23" t="s">
        <v>11</v>
      </c>
      <c r="C106" s="20" t="s">
        <v>177</v>
      </c>
      <c r="D106" s="23" t="s">
        <v>77</v>
      </c>
      <c r="E106" s="23" t="s">
        <v>46</v>
      </c>
      <c r="F106" s="23" t="s">
        <v>146</v>
      </c>
      <c r="G106" s="26">
        <v>845000</v>
      </c>
      <c r="H106" s="27"/>
      <c r="I106" s="46"/>
    </row>
    <row r="107" spans="1:9">
      <c r="A107" s="18">
        <v>44372</v>
      </c>
      <c r="B107" s="23" t="s">
        <v>11</v>
      </c>
      <c r="C107" s="20" t="s">
        <v>614</v>
      </c>
      <c r="D107" s="23" t="s">
        <v>615</v>
      </c>
      <c r="E107" s="23" t="s">
        <v>273</v>
      </c>
      <c r="F107" s="23" t="s">
        <v>117</v>
      </c>
      <c r="G107" s="27"/>
      <c r="H107" s="27"/>
      <c r="I107" s="46"/>
    </row>
    <row r="108" spans="1:9">
      <c r="A108" s="18">
        <v>44372</v>
      </c>
      <c r="B108" s="23" t="s">
        <v>11</v>
      </c>
      <c r="C108" s="20" t="s">
        <v>616</v>
      </c>
      <c r="D108" s="23" t="s">
        <v>617</v>
      </c>
      <c r="E108" s="23" t="s">
        <v>273</v>
      </c>
      <c r="F108" s="23" t="s">
        <v>648</v>
      </c>
      <c r="G108" s="27"/>
      <c r="H108" s="27"/>
      <c r="I108" s="46"/>
    </row>
    <row r="109" spans="1:9">
      <c r="A109" s="18">
        <v>44371</v>
      </c>
      <c r="B109" s="23" t="s">
        <v>11</v>
      </c>
      <c r="C109" s="20" t="s">
        <v>172</v>
      </c>
      <c r="D109" s="23" t="s">
        <v>74</v>
      </c>
      <c r="E109" s="23" t="s">
        <v>46</v>
      </c>
      <c r="F109" s="23" t="s">
        <v>173</v>
      </c>
      <c r="G109" s="26">
        <v>131800</v>
      </c>
      <c r="H109" s="27"/>
      <c r="I109" s="46"/>
    </row>
    <row r="110" spans="1:9">
      <c r="A110" s="18">
        <v>44372</v>
      </c>
      <c r="B110" s="23" t="s">
        <v>11</v>
      </c>
      <c r="C110" s="20" t="s">
        <v>618</v>
      </c>
      <c r="D110" s="23" t="s">
        <v>619</v>
      </c>
      <c r="E110" s="23" t="s">
        <v>273</v>
      </c>
      <c r="F110" s="23" t="s">
        <v>162</v>
      </c>
      <c r="G110" s="27"/>
      <c r="H110" s="27"/>
      <c r="I110" s="46"/>
    </row>
    <row r="111" spans="1:9">
      <c r="A111" s="18">
        <v>44372</v>
      </c>
      <c r="B111" s="23" t="s">
        <v>11</v>
      </c>
      <c r="C111" s="20" t="s">
        <v>620</v>
      </c>
      <c r="D111" s="23" t="s">
        <v>621</v>
      </c>
      <c r="E111" s="23" t="s">
        <v>273</v>
      </c>
      <c r="F111" s="23" t="s">
        <v>123</v>
      </c>
      <c r="G111" s="27"/>
      <c r="H111" s="27"/>
      <c r="I111" s="46"/>
    </row>
    <row r="112" spans="1:9">
      <c r="A112" s="18">
        <v>44372</v>
      </c>
      <c r="B112" s="23" t="s">
        <v>11</v>
      </c>
      <c r="C112" s="20" t="s">
        <v>622</v>
      </c>
      <c r="D112" s="23" t="s">
        <v>623</v>
      </c>
      <c r="E112" s="23" t="s">
        <v>273</v>
      </c>
      <c r="F112" s="23" t="s">
        <v>162</v>
      </c>
      <c r="G112" s="27"/>
      <c r="H112" s="27"/>
      <c r="I112" s="46"/>
    </row>
    <row r="113" spans="1:9">
      <c r="A113" s="18">
        <v>44372</v>
      </c>
      <c r="B113" s="23" t="s">
        <v>11</v>
      </c>
      <c r="C113" s="20" t="s">
        <v>176</v>
      </c>
      <c r="D113" s="23" t="s">
        <v>76</v>
      </c>
      <c r="E113" s="23" t="s">
        <v>17</v>
      </c>
      <c r="F113" s="23" t="s">
        <v>37</v>
      </c>
      <c r="G113" s="26">
        <v>1004716</v>
      </c>
      <c r="H113" s="27"/>
      <c r="I113" s="46"/>
    </row>
    <row r="114" spans="1:9">
      <c r="A114" s="18">
        <v>44376</v>
      </c>
      <c r="B114" s="23" t="s">
        <v>11</v>
      </c>
      <c r="C114" s="20" t="s">
        <v>625</v>
      </c>
      <c r="D114" s="23" t="s">
        <v>624</v>
      </c>
      <c r="E114" s="23" t="s">
        <v>273</v>
      </c>
      <c r="F114" s="23" t="s">
        <v>29</v>
      </c>
      <c r="G114" s="26">
        <v>55000</v>
      </c>
      <c r="H114" s="27"/>
      <c r="I114" s="46"/>
    </row>
    <row r="115" spans="1:9">
      <c r="A115" s="18">
        <v>44375</v>
      </c>
      <c r="B115" s="23" t="s">
        <v>11</v>
      </c>
      <c r="C115" s="20" t="s">
        <v>626</v>
      </c>
      <c r="D115" s="23" t="s">
        <v>627</v>
      </c>
      <c r="E115" s="23" t="s">
        <v>273</v>
      </c>
      <c r="F115" s="23" t="s">
        <v>29</v>
      </c>
      <c r="G115" s="26">
        <v>3850</v>
      </c>
      <c r="H115" s="27"/>
      <c r="I115" s="46"/>
    </row>
    <row r="116" spans="1:9">
      <c r="A116" s="18">
        <v>44376</v>
      </c>
      <c r="B116" s="23" t="s">
        <v>11</v>
      </c>
      <c r="C116" s="20" t="s">
        <v>628</v>
      </c>
      <c r="D116" s="23" t="s">
        <v>629</v>
      </c>
      <c r="E116" s="23" t="s">
        <v>273</v>
      </c>
      <c r="F116" s="23" t="s">
        <v>29</v>
      </c>
      <c r="G116" s="26">
        <v>122000</v>
      </c>
      <c r="H116" s="27"/>
      <c r="I116" s="46"/>
    </row>
    <row r="117" spans="1:9">
      <c r="A117" s="18">
        <v>44375</v>
      </c>
      <c r="B117" s="23" t="s">
        <v>11</v>
      </c>
      <c r="C117" s="25" t="s">
        <v>180</v>
      </c>
      <c r="D117" s="23" t="s">
        <v>78</v>
      </c>
      <c r="E117" s="23" t="s">
        <v>121</v>
      </c>
      <c r="F117" s="23" t="s">
        <v>181</v>
      </c>
      <c r="G117" s="26">
        <v>910000</v>
      </c>
      <c r="H117" s="27"/>
      <c r="I117" s="52" t="s">
        <v>353</v>
      </c>
    </row>
    <row r="118" spans="1:9">
      <c r="A118" s="18">
        <v>44378</v>
      </c>
      <c r="B118" s="23" t="s">
        <v>11</v>
      </c>
      <c r="C118" s="20" t="s">
        <v>630</v>
      </c>
      <c r="D118" s="23" t="s">
        <v>87</v>
      </c>
      <c r="E118" s="23" t="s">
        <v>35</v>
      </c>
      <c r="F118" s="23" t="s">
        <v>137</v>
      </c>
      <c r="G118" s="26">
        <v>26100</v>
      </c>
      <c r="H118" s="27"/>
      <c r="I118" s="46"/>
    </row>
    <row r="119" spans="1:9">
      <c r="A119" s="18">
        <v>44376</v>
      </c>
      <c r="B119" s="23" t="s">
        <v>11</v>
      </c>
      <c r="C119" s="20" t="s">
        <v>631</v>
      </c>
      <c r="D119" s="23" t="s">
        <v>80</v>
      </c>
      <c r="E119" s="23" t="s">
        <v>110</v>
      </c>
      <c r="F119" s="23" t="s">
        <v>182</v>
      </c>
      <c r="G119" s="26">
        <v>810000</v>
      </c>
      <c r="H119" s="27"/>
      <c r="I119" s="46"/>
    </row>
    <row r="120" spans="1:9">
      <c r="A120" s="18">
        <v>44377</v>
      </c>
      <c r="B120" s="23" t="s">
        <v>11</v>
      </c>
      <c r="C120" s="20" t="s">
        <v>632</v>
      </c>
      <c r="D120" s="23" t="s">
        <v>83</v>
      </c>
      <c r="E120" s="23" t="s">
        <v>46</v>
      </c>
      <c r="F120" s="23" t="s">
        <v>14</v>
      </c>
      <c r="G120" s="26">
        <v>615000</v>
      </c>
      <c r="H120" s="27"/>
      <c r="I120" s="46"/>
    </row>
    <row r="121" spans="1:9">
      <c r="A121" s="18">
        <v>44377</v>
      </c>
      <c r="B121" s="23" t="s">
        <v>11</v>
      </c>
      <c r="C121" s="20" t="s">
        <v>184</v>
      </c>
      <c r="D121" s="23" t="s">
        <v>83</v>
      </c>
      <c r="E121" s="23" t="s">
        <v>46</v>
      </c>
      <c r="F121" s="23" t="s">
        <v>14</v>
      </c>
      <c r="G121" s="26">
        <v>615000</v>
      </c>
      <c r="H121" s="27"/>
      <c r="I121" s="46"/>
    </row>
    <row r="122" spans="1:9">
      <c r="A122" s="18">
        <v>44377</v>
      </c>
      <c r="B122" s="23" t="s">
        <v>11</v>
      </c>
      <c r="C122" s="20" t="s">
        <v>633</v>
      </c>
      <c r="D122" s="23" t="s">
        <v>82</v>
      </c>
      <c r="E122" s="23" t="s">
        <v>35</v>
      </c>
      <c r="F122" s="23" t="s">
        <v>114</v>
      </c>
      <c r="G122" s="26">
        <v>398000</v>
      </c>
      <c r="H122" s="27"/>
      <c r="I122" s="46"/>
    </row>
    <row r="123" spans="1:9">
      <c r="A123" s="18">
        <v>44378</v>
      </c>
      <c r="B123" s="23" t="s">
        <v>11</v>
      </c>
      <c r="C123" s="20" t="s">
        <v>634</v>
      </c>
      <c r="D123" s="23" t="s">
        <v>635</v>
      </c>
      <c r="E123" s="23" t="s">
        <v>273</v>
      </c>
      <c r="F123" s="23" t="s">
        <v>652</v>
      </c>
      <c r="G123" s="26">
        <v>220000</v>
      </c>
      <c r="H123" s="27"/>
      <c r="I123" s="46"/>
    </row>
    <row r="124" spans="1:9">
      <c r="A124" s="18">
        <v>44377</v>
      </c>
      <c r="B124" s="23" t="s">
        <v>11</v>
      </c>
      <c r="C124" s="20" t="s">
        <v>636</v>
      </c>
      <c r="D124" s="23" t="s">
        <v>81</v>
      </c>
      <c r="E124" s="23" t="s">
        <v>46</v>
      </c>
      <c r="F124" s="23" t="s">
        <v>125</v>
      </c>
      <c r="G124" s="26">
        <v>70213</v>
      </c>
      <c r="H124" s="27"/>
      <c r="I124" s="46"/>
    </row>
    <row r="125" spans="1:9">
      <c r="A125" s="18">
        <v>44377</v>
      </c>
      <c r="B125" s="23" t="s">
        <v>11</v>
      </c>
      <c r="C125" s="20" t="s">
        <v>183</v>
      </c>
      <c r="D125" s="23" t="s">
        <v>81</v>
      </c>
      <c r="E125" s="23" t="s">
        <v>46</v>
      </c>
      <c r="F125" s="23" t="s">
        <v>125</v>
      </c>
      <c r="G125" s="26">
        <v>70213</v>
      </c>
      <c r="H125" s="27"/>
      <c r="I125" s="46"/>
    </row>
    <row r="126" spans="1:9">
      <c r="A126" s="18">
        <v>44378</v>
      </c>
      <c r="B126" s="23" t="s">
        <v>11</v>
      </c>
      <c r="C126" s="20" t="s">
        <v>637</v>
      </c>
      <c r="D126" s="23" t="s">
        <v>86</v>
      </c>
      <c r="E126" s="23" t="s">
        <v>35</v>
      </c>
      <c r="F126" s="23" t="s">
        <v>114</v>
      </c>
      <c r="G126" s="26">
        <v>4715000</v>
      </c>
      <c r="H126" s="27"/>
      <c r="I126" s="46"/>
    </row>
    <row r="127" spans="1:9">
      <c r="A127" s="18">
        <v>44378</v>
      </c>
      <c r="B127" s="23" t="s">
        <v>11</v>
      </c>
      <c r="C127" s="20" t="s">
        <v>638</v>
      </c>
      <c r="D127" s="23" t="s">
        <v>639</v>
      </c>
      <c r="E127" s="23" t="s">
        <v>273</v>
      </c>
      <c r="F127" s="23" t="s">
        <v>282</v>
      </c>
      <c r="G127" s="26">
        <v>972000</v>
      </c>
      <c r="H127" s="27"/>
      <c r="I127" s="46"/>
    </row>
    <row r="128" spans="1:9">
      <c r="A128" s="18">
        <v>44378</v>
      </c>
      <c r="B128" s="23" t="s">
        <v>11</v>
      </c>
      <c r="C128" s="20" t="s">
        <v>640</v>
      </c>
      <c r="D128" s="23" t="s">
        <v>641</v>
      </c>
      <c r="E128" s="23" t="s">
        <v>273</v>
      </c>
      <c r="F128" s="23" t="s">
        <v>181</v>
      </c>
      <c r="G128" s="26">
        <v>972000</v>
      </c>
      <c r="H128" s="27"/>
      <c r="I128" s="46"/>
    </row>
    <row r="129" spans="1:9" ht="15.75" customHeight="1">
      <c r="A129" s="18">
        <v>44378</v>
      </c>
      <c r="B129" s="23" t="s">
        <v>11</v>
      </c>
      <c r="C129" s="20" t="s">
        <v>642</v>
      </c>
      <c r="D129" s="23" t="s">
        <v>643</v>
      </c>
      <c r="E129" s="23" t="s">
        <v>273</v>
      </c>
      <c r="F129" s="23" t="s">
        <v>653</v>
      </c>
      <c r="G129" s="26">
        <v>36000</v>
      </c>
      <c r="H129" s="27"/>
      <c r="I129" s="46"/>
    </row>
    <row r="130" spans="1:9">
      <c r="A130" s="18">
        <v>44376</v>
      </c>
      <c r="B130" s="23" t="s">
        <v>11</v>
      </c>
      <c r="C130" s="20" t="s">
        <v>644</v>
      </c>
      <c r="D130" s="23" t="s">
        <v>79</v>
      </c>
      <c r="E130" s="23" t="s">
        <v>110</v>
      </c>
      <c r="F130" s="23" t="s">
        <v>654</v>
      </c>
      <c r="G130" s="26">
        <v>120000000</v>
      </c>
      <c r="H130" s="27"/>
      <c r="I130" s="46"/>
    </row>
    <row r="131" spans="1:9">
      <c r="A131" s="18">
        <v>44371</v>
      </c>
      <c r="B131" s="23" t="s">
        <v>11</v>
      </c>
      <c r="C131" s="20" t="s">
        <v>645</v>
      </c>
      <c r="D131" s="23" t="s">
        <v>71</v>
      </c>
      <c r="E131" s="23" t="s">
        <v>33</v>
      </c>
      <c r="F131" s="23" t="s">
        <v>171</v>
      </c>
      <c r="G131" s="26">
        <v>1843500</v>
      </c>
      <c r="H131" s="27"/>
      <c r="I131" s="46"/>
    </row>
    <row r="132" spans="1:9">
      <c r="A132" s="18">
        <v>44377</v>
      </c>
      <c r="B132" s="23" t="s">
        <v>11</v>
      </c>
      <c r="C132" s="20" t="s">
        <v>646</v>
      </c>
      <c r="D132" s="23" t="s">
        <v>84</v>
      </c>
      <c r="E132" s="23" t="s">
        <v>17</v>
      </c>
      <c r="F132" s="23" t="s">
        <v>185</v>
      </c>
      <c r="G132" s="26">
        <v>2656000</v>
      </c>
      <c r="H132" s="27"/>
      <c r="I132" s="46"/>
    </row>
    <row r="133" spans="1:9">
      <c r="A133" s="18">
        <v>44377</v>
      </c>
      <c r="B133" s="23" t="s">
        <v>11</v>
      </c>
      <c r="C133" s="25" t="s">
        <v>186</v>
      </c>
      <c r="D133" s="23" t="s">
        <v>85</v>
      </c>
      <c r="E133" s="23" t="s">
        <v>104</v>
      </c>
      <c r="F133" s="23" t="s">
        <v>37</v>
      </c>
      <c r="G133" s="26">
        <v>2218200</v>
      </c>
      <c r="H133" s="27"/>
      <c r="I133" s="52" t="s">
        <v>305</v>
      </c>
    </row>
    <row r="134" spans="1:9">
      <c r="A134" s="18">
        <v>44386</v>
      </c>
      <c r="B134" s="23" t="s">
        <v>11</v>
      </c>
      <c r="C134" s="19" t="s">
        <v>900</v>
      </c>
      <c r="D134" s="23" t="s">
        <v>808</v>
      </c>
      <c r="E134" s="23" t="s">
        <v>909</v>
      </c>
      <c r="F134" s="23" t="s">
        <v>292</v>
      </c>
      <c r="G134" s="26">
        <v>746130</v>
      </c>
      <c r="H134" s="6"/>
      <c r="I134" s="28" t="s">
        <v>798</v>
      </c>
    </row>
    <row r="135" spans="1:9">
      <c r="A135" s="18">
        <v>44385</v>
      </c>
      <c r="B135" s="23" t="s">
        <v>11</v>
      </c>
      <c r="C135" s="19" t="s">
        <v>901</v>
      </c>
      <c r="D135" s="23" t="s">
        <v>809</v>
      </c>
      <c r="E135" s="23" t="s">
        <v>908</v>
      </c>
      <c r="F135" s="23" t="s">
        <v>807</v>
      </c>
      <c r="G135" s="26">
        <v>130000</v>
      </c>
      <c r="H135" s="6"/>
      <c r="I135" s="28" t="s">
        <v>884</v>
      </c>
    </row>
    <row r="136" spans="1:9">
      <c r="A136" s="18">
        <v>44388</v>
      </c>
      <c r="B136" s="23" t="s">
        <v>11</v>
      </c>
      <c r="C136" s="67" t="s">
        <v>186</v>
      </c>
      <c r="D136" s="23" t="s">
        <v>810</v>
      </c>
      <c r="E136" s="23" t="s">
        <v>121</v>
      </c>
      <c r="F136" s="23" t="s">
        <v>175</v>
      </c>
      <c r="G136" s="26">
        <v>190300</v>
      </c>
      <c r="H136" s="6"/>
      <c r="I136" s="28"/>
    </row>
    <row r="137" spans="1:9">
      <c r="A137" s="18">
        <v>44390</v>
      </c>
      <c r="B137" s="23" t="s">
        <v>11</v>
      </c>
      <c r="C137" s="67" t="s">
        <v>186</v>
      </c>
      <c r="D137" s="23" t="s">
        <v>889</v>
      </c>
      <c r="E137" s="23" t="s">
        <v>46</v>
      </c>
      <c r="F137" s="23" t="s">
        <v>890</v>
      </c>
      <c r="G137" s="26">
        <v>47960</v>
      </c>
      <c r="H137" s="6"/>
      <c r="I137" s="28" t="s">
        <v>891</v>
      </c>
    </row>
    <row r="138" spans="1:9">
      <c r="A138" s="18">
        <v>44390</v>
      </c>
      <c r="B138" s="23" t="s">
        <v>11</v>
      </c>
      <c r="C138" s="67" t="s">
        <v>186</v>
      </c>
      <c r="D138" s="23" t="s">
        <v>895</v>
      </c>
      <c r="E138" s="23" t="s">
        <v>35</v>
      </c>
      <c r="F138" s="23" t="s">
        <v>140</v>
      </c>
      <c r="G138" s="26">
        <v>11070</v>
      </c>
      <c r="H138" s="6"/>
      <c r="I138" s="28" t="s">
        <v>896</v>
      </c>
    </row>
    <row r="139" spans="1:9">
      <c r="A139" s="18">
        <v>44390</v>
      </c>
      <c r="B139" s="23" t="s">
        <v>11</v>
      </c>
      <c r="C139" s="67" t="s">
        <v>186</v>
      </c>
      <c r="D139" s="23" t="s">
        <v>898</v>
      </c>
      <c r="E139" s="23" t="s">
        <v>35</v>
      </c>
      <c r="F139" s="23" t="s">
        <v>881</v>
      </c>
      <c r="G139" s="26">
        <v>189200</v>
      </c>
      <c r="H139" s="6"/>
      <c r="I139" s="28" t="s">
        <v>897</v>
      </c>
    </row>
    <row r="140" spans="1:9">
      <c r="A140" s="18">
        <v>44390</v>
      </c>
      <c r="B140" s="23" t="s">
        <v>11</v>
      </c>
      <c r="C140" s="67" t="s">
        <v>186</v>
      </c>
      <c r="D140" s="23" t="s">
        <v>910</v>
      </c>
      <c r="E140" s="23" t="s">
        <v>35</v>
      </c>
      <c r="F140" s="23" t="s">
        <v>143</v>
      </c>
      <c r="G140" s="26">
        <v>92400</v>
      </c>
      <c r="H140" s="6"/>
      <c r="I140" s="28" t="s">
        <v>899</v>
      </c>
    </row>
    <row r="141" spans="1:9">
      <c r="A141" s="18">
        <v>44390</v>
      </c>
      <c r="B141" s="23" t="s">
        <v>11</v>
      </c>
      <c r="C141" s="67" t="s">
        <v>186</v>
      </c>
      <c r="D141" s="23" t="s">
        <v>911</v>
      </c>
      <c r="E141" s="23" t="s">
        <v>35</v>
      </c>
      <c r="F141" s="23" t="s">
        <v>143</v>
      </c>
      <c r="G141" s="26">
        <v>99880</v>
      </c>
      <c r="H141" s="6"/>
      <c r="I141" s="28" t="s">
        <v>902</v>
      </c>
    </row>
    <row r="142" spans="1:9">
      <c r="A142" s="18">
        <v>44389</v>
      </c>
      <c r="B142" s="23" t="s">
        <v>11</v>
      </c>
      <c r="C142" s="67" t="s">
        <v>186</v>
      </c>
      <c r="D142" s="23" t="s">
        <v>912</v>
      </c>
      <c r="E142" s="23" t="s">
        <v>33</v>
      </c>
      <c r="F142" s="23" t="s">
        <v>281</v>
      </c>
      <c r="G142" s="26">
        <v>71500</v>
      </c>
      <c r="H142" s="6"/>
      <c r="I142" s="28" t="s">
        <v>904</v>
      </c>
    </row>
    <row r="143" spans="1:9">
      <c r="A143" s="18">
        <v>44389</v>
      </c>
      <c r="B143" s="23" t="s">
        <v>11</v>
      </c>
      <c r="C143" s="67" t="s">
        <v>186</v>
      </c>
      <c r="D143" s="23" t="s">
        <v>913</v>
      </c>
      <c r="E143" s="23" t="s">
        <v>33</v>
      </c>
      <c r="F143" s="23" t="s">
        <v>914</v>
      </c>
      <c r="G143" s="26">
        <v>7348000</v>
      </c>
      <c r="H143" s="6"/>
      <c r="I143" s="28" t="s">
        <v>903</v>
      </c>
    </row>
    <row r="144" spans="1:9">
      <c r="A144" s="18">
        <v>44389</v>
      </c>
      <c r="B144" s="23" t="s">
        <v>11</v>
      </c>
      <c r="C144" s="67" t="s">
        <v>186</v>
      </c>
      <c r="D144" s="23" t="s">
        <v>915</v>
      </c>
      <c r="E144" s="23" t="s">
        <v>17</v>
      </c>
      <c r="F144" s="23" t="s">
        <v>916</v>
      </c>
      <c r="G144" s="26">
        <v>7033180</v>
      </c>
      <c r="H144" s="6"/>
      <c r="I144" s="28"/>
    </row>
    <row r="145" spans="1:9">
      <c r="A145" s="18">
        <v>44389</v>
      </c>
      <c r="B145" s="23" t="s">
        <v>11</v>
      </c>
      <c r="C145" s="67" t="s">
        <v>186</v>
      </c>
      <c r="D145" s="23" t="s">
        <v>915</v>
      </c>
      <c r="E145" s="23" t="s">
        <v>17</v>
      </c>
      <c r="F145" s="23" t="s">
        <v>916</v>
      </c>
      <c r="G145" s="26">
        <v>2640000</v>
      </c>
      <c r="H145" s="6"/>
      <c r="I145" s="28"/>
    </row>
    <row r="146" spans="1:9">
      <c r="A146" s="18">
        <v>44389</v>
      </c>
      <c r="B146" s="23" t="s">
        <v>11</v>
      </c>
      <c r="C146" s="67" t="s">
        <v>186</v>
      </c>
      <c r="D146" s="23" t="s">
        <v>917</v>
      </c>
      <c r="E146" s="23" t="s">
        <v>33</v>
      </c>
      <c r="F146" s="23" t="s">
        <v>880</v>
      </c>
      <c r="G146" s="26">
        <v>6500</v>
      </c>
      <c r="H146" s="6"/>
      <c r="I146" s="28" t="s">
        <v>903</v>
      </c>
    </row>
    <row r="147" spans="1:9">
      <c r="A147" s="18">
        <v>44389</v>
      </c>
      <c r="B147" s="23" t="s">
        <v>11</v>
      </c>
      <c r="C147" s="67" t="s">
        <v>186</v>
      </c>
      <c r="D147" s="23" t="s">
        <v>918</v>
      </c>
      <c r="E147" s="23" t="s">
        <v>909</v>
      </c>
      <c r="F147" s="23" t="s">
        <v>137</v>
      </c>
      <c r="G147" s="26">
        <v>481800</v>
      </c>
      <c r="H147" s="6"/>
      <c r="I147" s="28" t="s">
        <v>907</v>
      </c>
    </row>
    <row r="148" spans="1:9">
      <c r="A148" s="18">
        <v>44389</v>
      </c>
      <c r="B148" s="23" t="s">
        <v>11</v>
      </c>
      <c r="C148" s="67" t="s">
        <v>186</v>
      </c>
      <c r="D148" s="23" t="s">
        <v>919</v>
      </c>
      <c r="E148" s="23" t="s">
        <v>909</v>
      </c>
      <c r="F148" s="23" t="s">
        <v>816</v>
      </c>
      <c r="G148" s="26">
        <v>10785500</v>
      </c>
      <c r="H148" s="6"/>
      <c r="I148" s="28" t="s">
        <v>920</v>
      </c>
    </row>
    <row r="149" spans="1:9">
      <c r="A149" s="18">
        <v>44389</v>
      </c>
      <c r="B149" s="23" t="s">
        <v>11</v>
      </c>
      <c r="C149" s="67" t="s">
        <v>186</v>
      </c>
      <c r="D149" s="23" t="s">
        <v>921</v>
      </c>
      <c r="E149" s="23" t="s">
        <v>909</v>
      </c>
      <c r="F149" s="23" t="s">
        <v>107</v>
      </c>
      <c r="G149" s="26">
        <v>231000</v>
      </c>
      <c r="H149" s="6"/>
      <c r="I149" s="28" t="s">
        <v>922</v>
      </c>
    </row>
    <row r="150" spans="1:9">
      <c r="A150" s="18">
        <v>44390</v>
      </c>
      <c r="B150" s="23" t="s">
        <v>11</v>
      </c>
      <c r="C150" s="67" t="s">
        <v>186</v>
      </c>
      <c r="D150" s="23" t="s">
        <v>923</v>
      </c>
      <c r="E150" s="23" t="s">
        <v>51</v>
      </c>
      <c r="F150" s="23" t="s">
        <v>128</v>
      </c>
      <c r="G150" s="26">
        <v>446600</v>
      </c>
      <c r="H150" s="6"/>
      <c r="I150" s="28"/>
    </row>
    <row r="151" spans="1:9">
      <c r="A151" s="18">
        <v>44391</v>
      </c>
      <c r="B151" s="23" t="s">
        <v>11</v>
      </c>
      <c r="C151" s="67" t="s">
        <v>186</v>
      </c>
      <c r="D151" s="23" t="s">
        <v>941</v>
      </c>
      <c r="E151" s="23" t="s">
        <v>165</v>
      </c>
      <c r="F151" s="23" t="s">
        <v>140</v>
      </c>
      <c r="G151" s="26">
        <v>229000</v>
      </c>
      <c r="H151" s="6"/>
      <c r="I151" s="28"/>
    </row>
    <row r="152" spans="1:9">
      <c r="A152" s="18">
        <v>44391</v>
      </c>
      <c r="B152" s="23" t="s">
        <v>11</v>
      </c>
      <c r="C152" s="67" t="s">
        <v>186</v>
      </c>
      <c r="D152" s="23" t="s">
        <v>942</v>
      </c>
      <c r="E152" s="23" t="s">
        <v>165</v>
      </c>
      <c r="F152" s="23" t="s">
        <v>128</v>
      </c>
      <c r="G152" s="26">
        <v>150000</v>
      </c>
      <c r="H152" s="6"/>
      <c r="I152" s="28"/>
    </row>
    <row r="153" spans="1:9">
      <c r="A153" s="18" t="s">
        <v>951</v>
      </c>
      <c r="B153" s="23" t="s">
        <v>11</v>
      </c>
      <c r="C153" s="67" t="s">
        <v>186</v>
      </c>
      <c r="D153" s="23" t="s">
        <v>952</v>
      </c>
      <c r="E153" s="23" t="s">
        <v>121</v>
      </c>
      <c r="F153" s="23" t="s">
        <v>647</v>
      </c>
      <c r="G153" s="26">
        <v>11000000</v>
      </c>
      <c r="H153" s="6"/>
      <c r="I153" s="28" t="s">
        <v>953</v>
      </c>
    </row>
    <row r="154" spans="1:9">
      <c r="A154" s="18">
        <v>44391</v>
      </c>
      <c r="B154" s="23" t="s">
        <v>11</v>
      </c>
      <c r="C154" s="67" t="s">
        <v>186</v>
      </c>
      <c r="D154" s="23" t="s">
        <v>957</v>
      </c>
      <c r="E154" s="23" t="s">
        <v>956</v>
      </c>
      <c r="F154" s="23" t="s">
        <v>958</v>
      </c>
      <c r="G154" s="26">
        <v>19800</v>
      </c>
      <c r="H154" s="6"/>
      <c r="I154" s="28"/>
    </row>
    <row r="155" spans="1:9">
      <c r="A155" s="18">
        <v>44391</v>
      </c>
      <c r="B155" s="23" t="s">
        <v>11</v>
      </c>
      <c r="C155" s="67" t="s">
        <v>186</v>
      </c>
      <c r="D155" s="23" t="s">
        <v>961</v>
      </c>
      <c r="E155" s="23" t="s">
        <v>960</v>
      </c>
      <c r="F155" s="23" t="s">
        <v>959</v>
      </c>
      <c r="G155" s="26">
        <v>145200</v>
      </c>
      <c r="H155" s="6"/>
      <c r="I155" s="28" t="s">
        <v>962</v>
      </c>
    </row>
    <row r="156" spans="1:9">
      <c r="A156" s="18">
        <v>44391</v>
      </c>
      <c r="B156" s="23" t="s">
        <v>11</v>
      </c>
      <c r="C156" s="67" t="s">
        <v>186</v>
      </c>
      <c r="D156" s="23" t="s">
        <v>963</v>
      </c>
      <c r="E156" s="23" t="s">
        <v>960</v>
      </c>
      <c r="F156" s="23" t="s">
        <v>964</v>
      </c>
      <c r="G156" s="26">
        <v>140250</v>
      </c>
      <c r="H156" s="6"/>
      <c r="I156" s="28"/>
    </row>
    <row r="157" spans="1:9">
      <c r="A157" s="18">
        <v>44391</v>
      </c>
      <c r="B157" s="23" t="s">
        <v>11</v>
      </c>
      <c r="C157" s="67" t="s">
        <v>186</v>
      </c>
      <c r="D157" s="23" t="s">
        <v>969</v>
      </c>
      <c r="E157" s="23" t="s">
        <v>121</v>
      </c>
      <c r="F157" s="23" t="s">
        <v>140</v>
      </c>
      <c r="G157" s="26">
        <v>15410</v>
      </c>
      <c r="H157" s="6"/>
      <c r="I157" s="28" t="s">
        <v>970</v>
      </c>
    </row>
    <row r="158" spans="1:9">
      <c r="A158" s="18">
        <v>44392</v>
      </c>
      <c r="B158" s="23" t="s">
        <v>11</v>
      </c>
      <c r="C158" s="67" t="s">
        <v>186</v>
      </c>
      <c r="D158" s="23" t="s">
        <v>971</v>
      </c>
      <c r="E158" s="23" t="s">
        <v>35</v>
      </c>
      <c r="F158" s="23" t="s">
        <v>137</v>
      </c>
      <c r="G158" s="26">
        <v>142153</v>
      </c>
      <c r="H158" s="6"/>
      <c r="I158" s="28" t="s">
        <v>972</v>
      </c>
    </row>
    <row r="159" spans="1:9">
      <c r="A159" s="18">
        <v>44392</v>
      </c>
      <c r="B159" s="23" t="s">
        <v>11</v>
      </c>
      <c r="C159" s="67" t="s">
        <v>186</v>
      </c>
      <c r="D159" s="23" t="s">
        <v>975</v>
      </c>
      <c r="E159" s="23" t="s">
        <v>190</v>
      </c>
      <c r="F159" s="23" t="s">
        <v>976</v>
      </c>
      <c r="G159" s="26">
        <v>275000</v>
      </c>
      <c r="H159" s="6"/>
      <c r="I159" s="28"/>
    </row>
    <row r="160" spans="1:9">
      <c r="A160" s="18">
        <v>44392</v>
      </c>
      <c r="B160" s="23" t="s">
        <v>11</v>
      </c>
      <c r="C160" s="67" t="s">
        <v>186</v>
      </c>
      <c r="D160" s="23" t="s">
        <v>977</v>
      </c>
      <c r="E160" s="23" t="s">
        <v>190</v>
      </c>
      <c r="F160" s="23" t="s">
        <v>128</v>
      </c>
      <c r="G160" s="26">
        <v>891000</v>
      </c>
      <c r="H160" s="6"/>
      <c r="I160" s="28" t="s">
        <v>982</v>
      </c>
    </row>
    <row r="161" spans="1:9">
      <c r="A161" s="18">
        <v>44392</v>
      </c>
      <c r="B161" s="23" t="s">
        <v>11</v>
      </c>
      <c r="C161" s="67" t="s">
        <v>186</v>
      </c>
      <c r="D161" s="23" t="s">
        <v>981</v>
      </c>
      <c r="E161" s="23" t="s">
        <v>165</v>
      </c>
      <c r="F161" s="23" t="s">
        <v>166</v>
      </c>
      <c r="G161" s="26">
        <v>454000</v>
      </c>
      <c r="H161" s="6"/>
      <c r="I161" s="28"/>
    </row>
    <row r="162" spans="1:9">
      <c r="A162" s="18">
        <v>44392</v>
      </c>
      <c r="B162" s="23" t="s">
        <v>11</v>
      </c>
      <c r="C162" s="67" t="s">
        <v>186</v>
      </c>
      <c r="D162" s="23" t="s">
        <v>983</v>
      </c>
      <c r="E162" s="23" t="s">
        <v>121</v>
      </c>
      <c r="F162" s="23" t="s">
        <v>162</v>
      </c>
      <c r="G162" s="26">
        <v>752500</v>
      </c>
      <c r="H162" s="6"/>
      <c r="I162" s="28" t="s">
        <v>984</v>
      </c>
    </row>
    <row r="163" spans="1:9">
      <c r="A163" s="18">
        <v>44392</v>
      </c>
      <c r="B163" s="23" t="s">
        <v>11</v>
      </c>
      <c r="C163" s="67" t="s">
        <v>186</v>
      </c>
      <c r="D163" s="23" t="s">
        <v>985</v>
      </c>
      <c r="E163" s="23" t="s">
        <v>121</v>
      </c>
      <c r="F163" s="23" t="s">
        <v>140</v>
      </c>
      <c r="G163" s="26">
        <v>15420</v>
      </c>
      <c r="H163" s="6"/>
      <c r="I163" s="28" t="s">
        <v>986</v>
      </c>
    </row>
    <row r="164" spans="1:9">
      <c r="A164" s="18">
        <v>44392</v>
      </c>
      <c r="B164" s="23" t="s">
        <v>11</v>
      </c>
      <c r="C164" s="67" t="s">
        <v>186</v>
      </c>
      <c r="D164" s="23" t="s">
        <v>969</v>
      </c>
      <c r="E164" s="23" t="s">
        <v>121</v>
      </c>
      <c r="F164" s="23" t="s">
        <v>140</v>
      </c>
      <c r="G164" s="26">
        <v>9430</v>
      </c>
      <c r="H164" s="6"/>
      <c r="I164" s="28" t="s">
        <v>970</v>
      </c>
    </row>
    <row r="165" spans="1:9">
      <c r="A165" s="18">
        <v>44391</v>
      </c>
      <c r="B165" s="23" t="s">
        <v>11</v>
      </c>
      <c r="C165" s="67" t="s">
        <v>186</v>
      </c>
      <c r="D165" s="23" t="s">
        <v>988</v>
      </c>
      <c r="E165" s="23" t="s">
        <v>989</v>
      </c>
      <c r="F165" s="23" t="s">
        <v>991</v>
      </c>
      <c r="G165" s="26">
        <v>7350000</v>
      </c>
      <c r="H165" s="6"/>
      <c r="I165" s="28" t="s">
        <v>990</v>
      </c>
    </row>
    <row r="166" spans="1:9">
      <c r="A166" s="18">
        <v>44392</v>
      </c>
      <c r="B166" s="23" t="s">
        <v>11</v>
      </c>
      <c r="C166" s="67" t="s">
        <v>186</v>
      </c>
      <c r="D166" s="23" t="s">
        <v>923</v>
      </c>
      <c r="E166" s="23" t="s">
        <v>51</v>
      </c>
      <c r="F166" s="23" t="s">
        <v>128</v>
      </c>
      <c r="G166" s="26">
        <v>446600</v>
      </c>
      <c r="H166" s="6"/>
      <c r="I166" s="28" t="s">
        <v>992</v>
      </c>
    </row>
    <row r="167" spans="1:9">
      <c r="A167" s="18">
        <v>44392</v>
      </c>
      <c r="B167" s="23" t="s">
        <v>11</v>
      </c>
      <c r="C167" s="67" t="s">
        <v>186</v>
      </c>
      <c r="D167" s="23" t="s">
        <v>1004</v>
      </c>
      <c r="E167" s="23" t="s">
        <v>51</v>
      </c>
      <c r="F167" s="23" t="s">
        <v>137</v>
      </c>
      <c r="G167" s="26">
        <v>1650</v>
      </c>
      <c r="H167" s="6"/>
      <c r="I167" s="28" t="s">
        <v>992</v>
      </c>
    </row>
    <row r="168" spans="1:9">
      <c r="A168" s="18">
        <v>44396</v>
      </c>
      <c r="B168" s="23" t="s">
        <v>11</v>
      </c>
      <c r="C168" s="67" t="s">
        <v>186</v>
      </c>
      <c r="D168" s="23" t="s">
        <v>1011</v>
      </c>
      <c r="E168" s="23" t="s">
        <v>190</v>
      </c>
      <c r="F168" s="23" t="s">
        <v>1012</v>
      </c>
      <c r="G168" s="26">
        <v>667235</v>
      </c>
      <c r="H168" s="6"/>
      <c r="I168" s="28"/>
    </row>
  </sheetData>
  <autoFilter ref="A1:I137" xr:uid="{CA61A08D-7B5D-4490-B593-B26DDE98FD96}">
    <sortState xmlns:xlrd2="http://schemas.microsoft.com/office/spreadsheetml/2017/richdata2" ref="A2:I133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EF77-07D1-47BF-9420-9D3E1AB78004}">
  <dimension ref="A1:J31"/>
  <sheetViews>
    <sheetView topLeftCell="A13" zoomScale="115" zoomScaleNormal="115" workbookViewId="0">
      <selection activeCell="C32" sqref="C32"/>
    </sheetView>
  </sheetViews>
  <sheetFormatPr defaultRowHeight="16.5"/>
  <cols>
    <col min="1" max="1" width="11.375" bestFit="1" customWidth="1"/>
    <col min="3" max="3" width="18" bestFit="1" customWidth="1"/>
    <col min="4" max="4" width="85.5" bestFit="1" customWidth="1"/>
    <col min="7" max="7" width="10.875" bestFit="1" customWidth="1"/>
    <col min="10" max="10" width="32.125" bestFit="1" customWidth="1"/>
  </cols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7</v>
      </c>
      <c r="I1" s="4" t="s">
        <v>10</v>
      </c>
    </row>
    <row r="2" spans="1:10">
      <c r="A2" s="5">
        <v>44348</v>
      </c>
      <c r="B2" s="7" t="s">
        <v>21</v>
      </c>
      <c r="C2" s="7" t="s">
        <v>194</v>
      </c>
      <c r="D2" s="7" t="s">
        <v>195</v>
      </c>
      <c r="E2" s="7" t="s">
        <v>28</v>
      </c>
      <c r="F2" s="7" t="s">
        <v>196</v>
      </c>
      <c r="G2" s="8">
        <v>1661397</v>
      </c>
      <c r="H2" s="29"/>
      <c r="I2" s="29" t="s">
        <v>27</v>
      </c>
    </row>
    <row r="3" spans="1:10">
      <c r="A3" s="5"/>
      <c r="B3" s="7" t="s">
        <v>21</v>
      </c>
      <c r="C3" s="7" t="s">
        <v>520</v>
      </c>
      <c r="D3" s="7" t="s">
        <v>521</v>
      </c>
      <c r="E3" s="7" t="s">
        <v>522</v>
      </c>
      <c r="F3" s="9" t="s">
        <v>682</v>
      </c>
      <c r="G3" s="10">
        <v>317900</v>
      </c>
      <c r="H3" s="32"/>
      <c r="I3" s="29"/>
    </row>
    <row r="4" spans="1:10">
      <c r="A4" s="5"/>
      <c r="B4" s="17" t="s">
        <v>21</v>
      </c>
      <c r="C4" s="17" t="s">
        <v>523</v>
      </c>
      <c r="D4" s="17" t="s">
        <v>524</v>
      </c>
      <c r="E4" s="17" t="s">
        <v>522</v>
      </c>
      <c r="F4" s="9" t="s">
        <v>683</v>
      </c>
      <c r="G4" s="10">
        <v>1072500</v>
      </c>
      <c r="H4" s="32"/>
      <c r="I4" s="29"/>
      <c r="J4" t="s">
        <v>663</v>
      </c>
    </row>
    <row r="5" spans="1:10">
      <c r="A5" s="5"/>
      <c r="B5" s="16" t="s">
        <v>21</v>
      </c>
      <c r="C5" s="16" t="s">
        <v>525</v>
      </c>
      <c r="D5" s="16" t="s">
        <v>526</v>
      </c>
      <c r="E5" s="16" t="s">
        <v>522</v>
      </c>
      <c r="F5" s="9" t="s">
        <v>684</v>
      </c>
      <c r="G5" s="10">
        <v>2970000</v>
      </c>
      <c r="H5" s="29"/>
      <c r="I5" s="29"/>
      <c r="J5" t="s">
        <v>663</v>
      </c>
    </row>
    <row r="6" spans="1:10">
      <c r="A6" s="5"/>
      <c r="B6" s="7" t="s">
        <v>21</v>
      </c>
      <c r="C6" s="7" t="s">
        <v>529</v>
      </c>
      <c r="D6" s="7" t="s">
        <v>530</v>
      </c>
      <c r="E6" s="7" t="s">
        <v>522</v>
      </c>
      <c r="F6" s="9" t="s">
        <v>685</v>
      </c>
      <c r="G6" s="10">
        <v>35764</v>
      </c>
      <c r="H6" s="33"/>
      <c r="I6" s="29"/>
    </row>
    <row r="7" spans="1:10">
      <c r="A7" s="5"/>
      <c r="B7" s="7" t="s">
        <v>21</v>
      </c>
      <c r="C7" s="7" t="s">
        <v>527</v>
      </c>
      <c r="D7" s="7" t="s">
        <v>528</v>
      </c>
      <c r="E7" s="7" t="s">
        <v>522</v>
      </c>
      <c r="F7" s="9" t="s">
        <v>686</v>
      </c>
      <c r="G7" s="10">
        <v>1330000</v>
      </c>
      <c r="H7" s="29"/>
      <c r="I7" s="29"/>
    </row>
    <row r="8" spans="1:10">
      <c r="A8" s="5"/>
      <c r="B8" s="7" t="s">
        <v>21</v>
      </c>
      <c r="C8" s="7" t="s">
        <v>531</v>
      </c>
      <c r="D8" s="7" t="s">
        <v>532</v>
      </c>
      <c r="E8" s="7" t="s">
        <v>522</v>
      </c>
      <c r="F8" s="9" t="s">
        <v>687</v>
      </c>
      <c r="G8" s="10">
        <v>1300200</v>
      </c>
      <c r="H8" s="29"/>
      <c r="I8" s="29"/>
    </row>
    <row r="9" spans="1:10">
      <c r="A9" s="5">
        <v>44361</v>
      </c>
      <c r="B9" s="7" t="s">
        <v>21</v>
      </c>
      <c r="C9" s="7" t="s">
        <v>22</v>
      </c>
      <c r="D9" s="7" t="s">
        <v>23</v>
      </c>
      <c r="E9" s="7" t="s">
        <v>24</v>
      </c>
      <c r="F9" s="7" t="s">
        <v>25</v>
      </c>
      <c r="G9" s="8">
        <v>2542147</v>
      </c>
      <c r="H9" s="29" t="s">
        <v>26</v>
      </c>
      <c r="I9" s="29" t="s">
        <v>27</v>
      </c>
    </row>
    <row r="10" spans="1:10">
      <c r="A10" s="11"/>
      <c r="B10" s="7" t="s">
        <v>21</v>
      </c>
      <c r="C10" s="7" t="s">
        <v>539</v>
      </c>
      <c r="D10" s="7" t="s">
        <v>540</v>
      </c>
      <c r="E10" s="7" t="s">
        <v>522</v>
      </c>
      <c r="F10" s="9" t="s">
        <v>688</v>
      </c>
      <c r="G10" s="10">
        <v>560000</v>
      </c>
      <c r="H10" s="30"/>
      <c r="I10" s="30"/>
    </row>
    <row r="11" spans="1:10">
      <c r="A11" s="5"/>
      <c r="B11" s="7" t="s">
        <v>21</v>
      </c>
      <c r="C11" s="7" t="s">
        <v>537</v>
      </c>
      <c r="D11" s="7" t="s">
        <v>538</v>
      </c>
      <c r="E11" s="7" t="s">
        <v>522</v>
      </c>
      <c r="F11" s="9" t="s">
        <v>689</v>
      </c>
      <c r="G11" s="10">
        <v>1092300</v>
      </c>
      <c r="H11" s="29"/>
      <c r="I11" s="29"/>
    </row>
    <row r="12" spans="1:10">
      <c r="A12" s="5"/>
      <c r="B12" s="15" t="s">
        <v>21</v>
      </c>
      <c r="C12" s="15" t="s">
        <v>535</v>
      </c>
      <c r="D12" s="15" t="s">
        <v>536</v>
      </c>
      <c r="E12" s="15" t="s">
        <v>522</v>
      </c>
      <c r="F12" s="9" t="s">
        <v>690</v>
      </c>
      <c r="G12" s="10">
        <v>24915</v>
      </c>
      <c r="H12" s="29"/>
      <c r="I12" s="29"/>
    </row>
    <row r="13" spans="1:10">
      <c r="A13" s="5"/>
      <c r="B13" s="7" t="s">
        <v>21</v>
      </c>
      <c r="C13" s="7" t="s">
        <v>533</v>
      </c>
      <c r="D13" s="7" t="s">
        <v>534</v>
      </c>
      <c r="E13" s="7" t="s">
        <v>522</v>
      </c>
      <c r="F13" s="9" t="s">
        <v>691</v>
      </c>
      <c r="G13" s="10">
        <v>15400000</v>
      </c>
      <c r="H13" s="29"/>
      <c r="I13" s="29"/>
      <c r="J13" s="12"/>
    </row>
    <row r="14" spans="1:10" s="12" customFormat="1">
      <c r="A14" s="34">
        <v>44362</v>
      </c>
      <c r="B14" s="35" t="s">
        <v>21</v>
      </c>
      <c r="C14" s="35" t="s">
        <v>672</v>
      </c>
      <c r="D14" s="36" t="s">
        <v>536</v>
      </c>
      <c r="E14" s="36" t="s">
        <v>522</v>
      </c>
      <c r="F14" s="36" t="s">
        <v>703</v>
      </c>
      <c r="G14" s="38">
        <v>24915</v>
      </c>
      <c r="H14" s="36"/>
      <c r="I14" s="36"/>
      <c r="J14" s="37"/>
    </row>
    <row r="15" spans="1:10">
      <c r="A15" s="34">
        <v>44358</v>
      </c>
      <c r="B15" s="35" t="s">
        <v>21</v>
      </c>
      <c r="C15" s="35" t="s">
        <v>673</v>
      </c>
      <c r="D15" s="36" t="s">
        <v>532</v>
      </c>
      <c r="E15" s="36" t="s">
        <v>522</v>
      </c>
      <c r="F15" s="36" t="s">
        <v>102</v>
      </c>
      <c r="G15" s="38">
        <v>1300200</v>
      </c>
      <c r="H15" s="36"/>
      <c r="I15" s="36"/>
      <c r="J15" s="37"/>
    </row>
    <row r="16" spans="1:10">
      <c r="A16" s="13"/>
      <c r="B16" s="7" t="s">
        <v>21</v>
      </c>
      <c r="C16" s="7" t="s">
        <v>543</v>
      </c>
      <c r="D16" s="7" t="s">
        <v>544</v>
      </c>
      <c r="E16" s="7" t="s">
        <v>522</v>
      </c>
      <c r="F16" s="9" t="s">
        <v>692</v>
      </c>
      <c r="G16" s="10">
        <v>166540</v>
      </c>
      <c r="H16" s="31"/>
      <c r="I16" s="32"/>
    </row>
    <row r="17" spans="1:10">
      <c r="A17" s="5">
        <v>44363</v>
      </c>
      <c r="B17" s="7" t="s">
        <v>21</v>
      </c>
      <c r="C17" s="7" t="s">
        <v>43</v>
      </c>
      <c r="D17" s="7" t="s">
        <v>41</v>
      </c>
      <c r="E17" s="7" t="s">
        <v>28</v>
      </c>
      <c r="F17" s="7" t="s">
        <v>13</v>
      </c>
      <c r="G17" s="8">
        <v>2387000</v>
      </c>
      <c r="H17" s="29" t="s">
        <v>44</v>
      </c>
      <c r="I17" s="29" t="s">
        <v>27</v>
      </c>
    </row>
    <row r="18" spans="1:10">
      <c r="A18" s="5">
        <v>44363</v>
      </c>
      <c r="B18" s="7" t="s">
        <v>21</v>
      </c>
      <c r="C18" s="7" t="s">
        <v>39</v>
      </c>
      <c r="D18" s="7" t="s">
        <v>38</v>
      </c>
      <c r="E18" s="7" t="s">
        <v>28</v>
      </c>
      <c r="F18" s="7" t="s">
        <v>13</v>
      </c>
      <c r="G18" s="8">
        <v>1016477</v>
      </c>
      <c r="H18" s="29" t="s">
        <v>40</v>
      </c>
      <c r="I18" s="29" t="s">
        <v>27</v>
      </c>
    </row>
    <row r="19" spans="1:10">
      <c r="A19" s="13"/>
      <c r="B19" s="7" t="s">
        <v>21</v>
      </c>
      <c r="C19" s="7" t="s">
        <v>541</v>
      </c>
      <c r="D19" s="7" t="s">
        <v>542</v>
      </c>
      <c r="E19" s="7" t="s">
        <v>522</v>
      </c>
      <c r="F19" s="9" t="s">
        <v>693</v>
      </c>
      <c r="G19" s="10">
        <v>545600</v>
      </c>
      <c r="H19" s="31"/>
      <c r="I19" s="31"/>
    </row>
    <row r="20" spans="1:10">
      <c r="A20" s="13"/>
      <c r="B20" s="16" t="s">
        <v>21</v>
      </c>
      <c r="C20" s="16" t="s">
        <v>661</v>
      </c>
      <c r="D20" s="16" t="s">
        <v>549</v>
      </c>
      <c r="E20" s="16" t="s">
        <v>522</v>
      </c>
      <c r="F20" s="9" t="s">
        <v>684</v>
      </c>
      <c r="G20" s="10">
        <v>2970000</v>
      </c>
      <c r="H20" s="31"/>
      <c r="I20" s="32"/>
      <c r="J20" t="s">
        <v>663</v>
      </c>
    </row>
    <row r="21" spans="1:10">
      <c r="A21" s="13"/>
      <c r="B21" s="7" t="s">
        <v>21</v>
      </c>
      <c r="C21" s="7" t="s">
        <v>545</v>
      </c>
      <c r="D21" s="7" t="s">
        <v>546</v>
      </c>
      <c r="E21" s="7" t="s">
        <v>522</v>
      </c>
      <c r="F21" s="9" t="s">
        <v>694</v>
      </c>
      <c r="G21" s="10">
        <v>418000</v>
      </c>
      <c r="H21" s="31"/>
      <c r="I21" s="32"/>
    </row>
    <row r="22" spans="1:10">
      <c r="A22" s="13"/>
      <c r="B22" s="17" t="s">
        <v>21</v>
      </c>
      <c r="C22" s="17" t="s">
        <v>547</v>
      </c>
      <c r="D22" s="17" t="s">
        <v>548</v>
      </c>
      <c r="E22" s="17" t="s">
        <v>522</v>
      </c>
      <c r="F22" s="9" t="s">
        <v>683</v>
      </c>
      <c r="G22" s="10">
        <v>1072500</v>
      </c>
      <c r="H22" s="31"/>
      <c r="I22" s="32"/>
      <c r="J22" t="s">
        <v>663</v>
      </c>
    </row>
    <row r="23" spans="1:10">
      <c r="A23" s="13"/>
      <c r="B23" s="7" t="s">
        <v>21</v>
      </c>
      <c r="C23" s="7" t="s">
        <v>550</v>
      </c>
      <c r="D23" s="7" t="s">
        <v>551</v>
      </c>
      <c r="E23" s="7" t="s">
        <v>522</v>
      </c>
      <c r="F23" s="9" t="s">
        <v>695</v>
      </c>
      <c r="G23" s="10">
        <v>385000</v>
      </c>
      <c r="H23" s="31"/>
      <c r="I23" s="32"/>
    </row>
    <row r="24" spans="1:10">
      <c r="A24" s="13"/>
      <c r="B24" s="7" t="s">
        <v>21</v>
      </c>
      <c r="C24" s="7" t="s">
        <v>560</v>
      </c>
      <c r="D24" s="7" t="s">
        <v>561</v>
      </c>
      <c r="E24" s="7" t="s">
        <v>522</v>
      </c>
      <c r="F24" s="9" t="s">
        <v>696</v>
      </c>
      <c r="G24" s="10">
        <v>205700</v>
      </c>
      <c r="H24" s="31"/>
      <c r="I24" s="31"/>
    </row>
    <row r="25" spans="1:10">
      <c r="A25" s="13"/>
      <c r="B25" s="15" t="s">
        <v>21</v>
      </c>
      <c r="C25" s="15" t="s">
        <v>557</v>
      </c>
      <c r="D25" s="15" t="s">
        <v>558</v>
      </c>
      <c r="E25" s="15" t="s">
        <v>522</v>
      </c>
      <c r="F25" s="9" t="s">
        <v>697</v>
      </c>
      <c r="G25" s="10">
        <v>66000</v>
      </c>
      <c r="H25" s="31"/>
      <c r="I25" s="32"/>
    </row>
    <row r="26" spans="1:10">
      <c r="A26" s="13"/>
      <c r="B26" s="15" t="s">
        <v>21</v>
      </c>
      <c r="C26" s="15" t="s">
        <v>668</v>
      </c>
      <c r="D26" s="15" t="s">
        <v>559</v>
      </c>
      <c r="E26" s="15" t="s">
        <v>522</v>
      </c>
      <c r="F26" s="9" t="s">
        <v>698</v>
      </c>
      <c r="G26" s="10">
        <v>132000</v>
      </c>
      <c r="H26" s="31"/>
      <c r="I26" s="31"/>
    </row>
    <row r="27" spans="1:10">
      <c r="A27" s="13"/>
      <c r="B27" s="7" t="s">
        <v>21</v>
      </c>
      <c r="C27" s="7" t="s">
        <v>553</v>
      </c>
      <c r="D27" s="7" t="s">
        <v>554</v>
      </c>
      <c r="E27" s="7" t="s">
        <v>522</v>
      </c>
      <c r="F27" s="9" t="s">
        <v>699</v>
      </c>
      <c r="G27" s="10">
        <v>794750</v>
      </c>
      <c r="H27" s="31"/>
      <c r="I27" s="32"/>
    </row>
    <row r="28" spans="1:10">
      <c r="A28" s="13"/>
      <c r="B28" s="7" t="s">
        <v>21</v>
      </c>
      <c r="C28" s="7" t="s">
        <v>555</v>
      </c>
      <c r="D28" s="7" t="s">
        <v>556</v>
      </c>
      <c r="E28" s="7" t="s">
        <v>522</v>
      </c>
      <c r="F28" s="9" t="s">
        <v>700</v>
      </c>
      <c r="G28" s="10">
        <v>66000</v>
      </c>
      <c r="H28" s="31"/>
      <c r="I28" s="32"/>
    </row>
    <row r="29" spans="1:10">
      <c r="A29" s="13"/>
      <c r="B29" s="7" t="s">
        <v>21</v>
      </c>
      <c r="C29" s="7" t="s">
        <v>670</v>
      </c>
      <c r="D29" s="7" t="s">
        <v>552</v>
      </c>
      <c r="E29" s="7" t="s">
        <v>522</v>
      </c>
      <c r="F29" s="9" t="s">
        <v>701</v>
      </c>
      <c r="G29" s="10">
        <v>764500</v>
      </c>
      <c r="H29" s="31"/>
      <c r="I29" s="32"/>
      <c r="J29" s="14" t="s">
        <v>674</v>
      </c>
    </row>
    <row r="30" spans="1:10">
      <c r="A30" s="13"/>
      <c r="B30" s="7" t="s">
        <v>21</v>
      </c>
      <c r="C30" s="7" t="s">
        <v>562</v>
      </c>
      <c r="D30" s="7" t="s">
        <v>563</v>
      </c>
      <c r="E30" s="7" t="s">
        <v>522</v>
      </c>
      <c r="F30" s="9" t="s">
        <v>702</v>
      </c>
      <c r="G30" s="10">
        <v>231000</v>
      </c>
      <c r="H30" s="13"/>
      <c r="I30" s="13"/>
    </row>
    <row r="31" spans="1:10">
      <c r="A31" s="5">
        <v>44391</v>
      </c>
      <c r="B31" s="7" t="s">
        <v>21</v>
      </c>
      <c r="C31" s="7" t="s">
        <v>987</v>
      </c>
      <c r="D31" s="7" t="s">
        <v>948</v>
      </c>
      <c r="E31" s="7" t="s">
        <v>894</v>
      </c>
      <c r="F31" s="9" t="s">
        <v>650</v>
      </c>
      <c r="G31" s="10">
        <v>39600000</v>
      </c>
      <c r="H31" s="13"/>
      <c r="I31" s="13"/>
      <c r="J31" t="s">
        <v>949</v>
      </c>
    </row>
  </sheetData>
  <autoFilter ref="A1:J30" xr:uid="{86CFEF77-07D1-47BF-9420-9D3E1AB78004}">
    <sortState xmlns:xlrd2="http://schemas.microsoft.com/office/spreadsheetml/2017/richdata2" ref="A2:J30">
      <sortCondition ref="C1:C30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구매</vt:lpstr>
      <vt:lpstr>검수</vt:lpstr>
      <vt:lpstr>지출결의서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neuromeka</dc:creator>
  <cp:lastModifiedBy>neuromeka</cp:lastModifiedBy>
  <dcterms:created xsi:type="dcterms:W3CDTF">2021-07-05T00:21:09Z</dcterms:created>
  <dcterms:modified xsi:type="dcterms:W3CDTF">2021-07-20T00:06:47Z</dcterms:modified>
</cp:coreProperties>
</file>