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1EAEC12B-6DB6-4DEB-B5E9-A3D0AD7DC549}" xr6:coauthVersionLast="47" xr6:coauthVersionMax="47" xr10:uidLastSave="{00000000-0000-0000-0000-000000000000}"/>
  <bookViews>
    <workbookView xWindow="-120" yWindow="-120" windowWidth="29040" windowHeight="15840" xr2:uid="{F8361BDA-FE06-4F12-9337-7B3F75AC67D6}"/>
  </bookViews>
  <sheets>
    <sheet name="Kiss_Domini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F4" i="2" s="1"/>
  <c r="G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<sst xmlns="http://schemas.openxmlformats.org/spreadsheetml/2006/main" count="13" uniqueCount="12">
  <si>
    <t>Csoport</t>
  </si>
  <si>
    <t>Név</t>
  </si>
  <si>
    <t>Összesen</t>
  </si>
  <si>
    <t>Százalék</t>
  </si>
  <si>
    <t>Jegy</t>
  </si>
  <si>
    <t>Megjegyzés</t>
  </si>
  <si>
    <t>Alsó határ</t>
  </si>
  <si>
    <t>MaxA</t>
  </si>
  <si>
    <t>MaxB</t>
  </si>
  <si>
    <t>A</t>
  </si>
  <si>
    <t>Kiss_Dominik</t>
  </si>
  <si>
    <t>Szép munka!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</si>
</sst>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1" fillId="0" borderId="1" xfId="1" applyFont="1" applyBorder="1"/>
    <xf numFmtId="0" fontId="1" fillId="0" borderId="1" xfId="1" applyFont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</cellXfs>
  <cellStyles count="3">
    <cellStyle name="Normál" xfId="0" builtinId="0"/>
    <cellStyle name="Normál 2" xfId="1" xr:uid="{E0F175C8-7E4D-4E0D-A687-D85E8ABEDBFF}"/>
    <cellStyle name="Százalék 2" xfId="2" xr:uid="{0FB08A1B-1DD5-4D89-8859-D129D65ED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éma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C84E-0B7E-472C-8DD2-9EB245A88BE2}">
  <sheetPr codeName="Munka2"/>
  <dimension ref="A1:K6"/>
  <sheetViews>
    <sheetView tabSelected="1" workbookViewId="0"/>
  </sheetViews>
  <sheetFormatPr defaultRowHeight="15" x14ac:dyDescent="0.25"/>
  <cols>
    <col min="1" max="1" width="6.09765625" style="3" customWidth="1"/>
    <col min="2" max="2" width="16.59765625" style="3" customWidth="1"/>
    <col min="3" max="7" width="6.796875" style="3" customWidth="1"/>
    <col min="8" max="8" width="60" style="3" customWidth="1"/>
    <col min="9" max="16384" width="8.796875" style="3"/>
  </cols>
  <sheetData>
    <row r="1" spans="1:11" x14ac:dyDescent="0.25">
      <c r="A1" s="1" t="s">
        <v>0</v>
      </c>
      <c r="B1" s="1" t="s">
        <v>1</v>
      </c>
      <c r="C1" s="1">
        <v>1</v>
      </c>
      <c r="D1" s="1">
        <v>2</v>
      </c>
      <c r="E1" s="1" t="s">
        <v>2</v>
      </c>
      <c r="F1" s="1" t="s">
        <v>3</v>
      </c>
      <c r="G1" s="1" t="s">
        <v>4</v>
      </c>
      <c r="H1" s="2" t="s">
        <v>5</v>
      </c>
      <c r="J1" s="1" t="s">
        <v>6</v>
      </c>
      <c r="K1" s="1" t="s">
        <v>4</v>
      </c>
    </row>
    <row r="2" spans="1:11" x14ac:dyDescent="0.25">
      <c r="A2" s="6"/>
      <c r="B2" s="4" t="s">
        <v>7</v>
      </c>
      <c r="C2" s="4">
        <v>5</v>
      </c>
      <c r="D2" s="4">
        <v>7</v>
      </c>
      <c r="E2" s="7">
        <f t="shared" ref="E2:E4" si="0">IF(AND(C2&lt;&gt;"",C2&lt;&gt;"-"),SUM(C2:D2),"-")</f>
        <v>12</v>
      </c>
      <c r="F2" s="8">
        <f>IFERROR(E2/$E$2,"-")</f>
        <v>1</v>
      </c>
      <c r="G2" s="7"/>
      <c r="H2" s="5"/>
      <c r="J2" s="8">
        <v>0</v>
      </c>
      <c r="K2" s="7">
        <v>1</v>
      </c>
    </row>
    <row r="3" spans="1:11" x14ac:dyDescent="0.25">
      <c r="A3" s="6"/>
      <c r="B3" s="4" t="s">
        <v>8</v>
      </c>
      <c r="C3" s="4">
        <v>5</v>
      </c>
      <c r="D3" s="4">
        <v>7</v>
      </c>
      <c r="E3" s="7">
        <f t="shared" si="0"/>
        <v>12</v>
      </c>
      <c r="F3" s="8">
        <f t="shared" ref="F3" si="1">IFERROR(E3/$E$2,"-")</f>
        <v>1</v>
      </c>
      <c r="G3" s="7"/>
      <c r="H3" s="9"/>
      <c r="J3" s="8">
        <v>0.4</v>
      </c>
      <c r="K3" s="7">
        <v>2</v>
      </c>
    </row>
    <row r="4" spans="1:11" x14ac:dyDescent="0.25">
      <c r="A4" s="7" t="s">
        <v>9</v>
      </c>
      <c r="B4" s="7" t="s">
        <v>10</v>
      </c>
      <c r="C4" s="7">
        <v>5</v>
      </c>
      <c r="D4" s="7">
        <v>7</v>
      </c>
      <c r="E4" s="7">
        <f t="shared" si="0"/>
        <v>12</v>
      </c>
      <c r="F4" s="8">
        <f t="shared" ref="F4" si="2">IFERROR(IF(A4="A",E4/$E$2,E4/$E$3),"-")</f>
        <v>1</v>
      </c>
      <c r="G4" s="7">
        <f>IFERROR(VLOOKUP(F4,$J$2:$K$6,2,TRUE),"-")</f>
        <v>5</v>
      </c>
      <c r="H4" s="9" t="s">
        <v>11</v>
      </c>
      <c r="J4" s="8">
        <v>0.55000000000000004</v>
      </c>
      <c r="K4" s="7">
        <v>3</v>
      </c>
    </row>
    <row r="5" spans="1:11" x14ac:dyDescent="0.25">
      <c r="J5" s="8">
        <v>0.7</v>
      </c>
      <c r="K5" s="7">
        <v>4</v>
      </c>
    </row>
    <row r="6" spans="1:11" x14ac:dyDescent="0.25">
      <c r="J6" s="8">
        <v>0.85</v>
      </c>
      <c r="K6" s="7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Kiss_Dominik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2022-12-10T14:51:47Z</dcterms:created>
  <dcterms:modified xsi:type="dcterms:W3CDTF">2022-12-10T14:51:48Z</dcterms:modified>
</cp:coreProperties>
</file>