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MP6234 Data Visulization\COMP6234-Data-Visualisation\Datasets\"/>
    </mc:Choice>
  </mc:AlternateContent>
  <xr:revisionPtr revIDLastSave="0" documentId="8_{7BF42DC5-6CD7-4C8D-AF21-4690003EB225}" xr6:coauthVersionLast="47" xr6:coauthVersionMax="47" xr10:uidLastSave="{00000000-0000-0000-0000-000000000000}"/>
  <bookViews>
    <workbookView xWindow="-120" yWindow="-120" windowWidth="29040" windowHeight="15840"/>
  </bookViews>
  <sheets>
    <sheet name="Brazilian Deforestation" sheetId="1" r:id="rId1"/>
  </sheets>
  <calcPr calcId="0"/>
</workbook>
</file>

<file path=xl/calcChain.xml><?xml version="1.0" encoding="utf-8"?>
<calcChain xmlns="http://schemas.openxmlformats.org/spreadsheetml/2006/main">
  <c r="W2" i="1" l="1"/>
  <c r="X2" i="1"/>
  <c r="Y2" i="1"/>
  <c r="Z2" i="1"/>
  <c r="AA2" i="1"/>
  <c r="AB2" i="1"/>
  <c r="AC2" i="1"/>
  <c r="AD2" i="1"/>
  <c r="W3" i="1"/>
  <c r="X3" i="1"/>
  <c r="Y3" i="1"/>
  <c r="Z3" i="1"/>
  <c r="AA3" i="1"/>
  <c r="AB3" i="1"/>
  <c r="AC3" i="1"/>
  <c r="AD3" i="1"/>
  <c r="W4" i="1"/>
  <c r="X4" i="1"/>
  <c r="Y4" i="1"/>
  <c r="Z4" i="1"/>
  <c r="AA4" i="1"/>
  <c r="AB4" i="1"/>
  <c r="AC4" i="1"/>
  <c r="AD4" i="1"/>
  <c r="W5" i="1"/>
  <c r="X5" i="1"/>
  <c r="Y5" i="1"/>
  <c r="Z5" i="1"/>
  <c r="AA5" i="1"/>
  <c r="AB5" i="1"/>
  <c r="AC5" i="1"/>
  <c r="AD5" i="1"/>
  <c r="W6" i="1"/>
  <c r="X6" i="1"/>
  <c r="Y6" i="1"/>
  <c r="Z6" i="1"/>
  <c r="AA6" i="1"/>
  <c r="AB6" i="1"/>
  <c r="AC6" i="1"/>
  <c r="AD6" i="1"/>
  <c r="W7" i="1"/>
  <c r="X7" i="1"/>
  <c r="Y7" i="1"/>
  <c r="Z7" i="1"/>
  <c r="AA7" i="1"/>
  <c r="AB7" i="1"/>
  <c r="AC7" i="1"/>
  <c r="AD7" i="1"/>
  <c r="W8" i="1"/>
  <c r="X8" i="1"/>
  <c r="Y8" i="1"/>
  <c r="Z8" i="1"/>
  <c r="AA8" i="1"/>
  <c r="AB8" i="1"/>
  <c r="AC8" i="1"/>
  <c r="AD8" i="1"/>
  <c r="W9" i="1"/>
  <c r="X9" i="1"/>
  <c r="Y9" i="1"/>
  <c r="Z9" i="1"/>
  <c r="AA9" i="1"/>
  <c r="AB9" i="1"/>
  <c r="AC9" i="1"/>
  <c r="AD9" i="1"/>
  <c r="W10" i="1"/>
  <c r="X10" i="1"/>
  <c r="Y10" i="1"/>
  <c r="Z10" i="1"/>
  <c r="AA10" i="1"/>
  <c r="AB10" i="1"/>
  <c r="AC10" i="1"/>
  <c r="AD10" i="1"/>
  <c r="W11" i="1"/>
  <c r="X11" i="1"/>
  <c r="Y11" i="1"/>
  <c r="Z11" i="1"/>
  <c r="AA11" i="1"/>
  <c r="AB11" i="1"/>
  <c r="AC11" i="1"/>
  <c r="AD11" i="1"/>
  <c r="W12" i="1"/>
  <c r="X12" i="1"/>
  <c r="Y12" i="1"/>
  <c r="Z12" i="1"/>
  <c r="AA12" i="1"/>
  <c r="AB12" i="1"/>
  <c r="AC12" i="1"/>
  <c r="AD12" i="1"/>
  <c r="W13" i="1"/>
  <c r="X13" i="1"/>
  <c r="Y13" i="1"/>
  <c r="Z13" i="1"/>
  <c r="AA13" i="1"/>
  <c r="AB13" i="1"/>
  <c r="AC13" i="1"/>
  <c r="AD13" i="1"/>
  <c r="W14" i="1"/>
  <c r="X14" i="1"/>
  <c r="Y14" i="1"/>
  <c r="Z14" i="1"/>
  <c r="AA14" i="1"/>
  <c r="AB14" i="1"/>
  <c r="AC14" i="1"/>
  <c r="AD14" i="1"/>
  <c r="W15" i="1"/>
  <c r="X15" i="1"/>
  <c r="Y15" i="1"/>
  <c r="Z15" i="1"/>
  <c r="AA15" i="1"/>
  <c r="AB15" i="1"/>
  <c r="AC15" i="1"/>
  <c r="AD15" i="1"/>
  <c r="W16" i="1"/>
  <c r="X16" i="1"/>
  <c r="Y16" i="1"/>
  <c r="Z16" i="1"/>
  <c r="AA16" i="1"/>
  <c r="AB16" i="1"/>
  <c r="AC16" i="1"/>
  <c r="AD16" i="1"/>
  <c r="W17" i="1"/>
  <c r="X17" i="1"/>
  <c r="Y17" i="1"/>
  <c r="Z17" i="1"/>
  <c r="AA17" i="1"/>
  <c r="AB17" i="1"/>
  <c r="AC17" i="1"/>
  <c r="AD17" i="1"/>
  <c r="W18" i="1"/>
  <c r="X18" i="1"/>
  <c r="Y18" i="1"/>
  <c r="Z18" i="1"/>
  <c r="AA18" i="1"/>
  <c r="AB18" i="1"/>
  <c r="AC18" i="1"/>
  <c r="AD18" i="1"/>
  <c r="W19" i="1"/>
  <c r="X19" i="1"/>
  <c r="Y19" i="1"/>
  <c r="Z19" i="1"/>
  <c r="AA19" i="1"/>
  <c r="AB19" i="1"/>
  <c r="AC19" i="1"/>
  <c r="AD19" i="1"/>
  <c r="W20" i="1"/>
  <c r="X20" i="1"/>
  <c r="Y20" i="1"/>
  <c r="Z20" i="1"/>
  <c r="AA20" i="1"/>
  <c r="AB20" i="1"/>
  <c r="AC20" i="1"/>
  <c r="AD20" i="1"/>
  <c r="W21" i="1"/>
  <c r="X21" i="1"/>
  <c r="Y21" i="1"/>
  <c r="Z21" i="1"/>
  <c r="AA21" i="1"/>
  <c r="AB21" i="1"/>
  <c r="AC21" i="1"/>
  <c r="AD21" i="1"/>
  <c r="W22" i="1"/>
  <c r="X22" i="1"/>
  <c r="Y22" i="1"/>
  <c r="Z22" i="1"/>
  <c r="AA22" i="1"/>
  <c r="AB22" i="1"/>
  <c r="AC22" i="1"/>
  <c r="AD22" i="1"/>
  <c r="W23" i="1"/>
  <c r="X23" i="1"/>
  <c r="Y23" i="1"/>
  <c r="Z23" i="1"/>
  <c r="AA23" i="1"/>
  <c r="AB23" i="1"/>
  <c r="AC23" i="1"/>
  <c r="AD23" i="1"/>
  <c r="W24" i="1"/>
  <c r="X24" i="1"/>
  <c r="Y24" i="1"/>
  <c r="Z24" i="1"/>
  <c r="AA24" i="1"/>
  <c r="AB24" i="1"/>
  <c r="AC24" i="1"/>
  <c r="AD24" i="1"/>
  <c r="W25" i="1"/>
  <c r="X25" i="1"/>
  <c r="Y25" i="1"/>
  <c r="Z25" i="1"/>
  <c r="AA25" i="1"/>
  <c r="AB25" i="1"/>
  <c r="AC25" i="1"/>
  <c r="AD25" i="1"/>
  <c r="W26" i="1"/>
  <c r="X26" i="1"/>
  <c r="Y26" i="1"/>
  <c r="Z26" i="1"/>
  <c r="AA26" i="1"/>
  <c r="AB26" i="1"/>
  <c r="AC26" i="1"/>
  <c r="AD26" i="1"/>
  <c r="W27" i="1"/>
  <c r="X27" i="1"/>
  <c r="Y27" i="1"/>
  <c r="Z27" i="1"/>
  <c r="AA27" i="1"/>
  <c r="AB27" i="1"/>
  <c r="AC27" i="1"/>
  <c r="AD27" i="1"/>
  <c r="W28" i="1"/>
  <c r="X28" i="1"/>
  <c r="Y28" i="1"/>
  <c r="Z28" i="1"/>
  <c r="AA28" i="1"/>
  <c r="AB28" i="1"/>
  <c r="AC28" i="1"/>
  <c r="AD28" i="1"/>
  <c r="W29" i="1"/>
  <c r="X29" i="1"/>
  <c r="Y29" i="1"/>
  <c r="Z29" i="1"/>
  <c r="AA29" i="1"/>
  <c r="AB29" i="1"/>
  <c r="AC29" i="1"/>
  <c r="AD29" i="1"/>
  <c r="W30" i="1"/>
  <c r="X30" i="1"/>
  <c r="Y30" i="1"/>
  <c r="Z30" i="1"/>
  <c r="AA30" i="1"/>
  <c r="AB30" i="1"/>
  <c r="AC30" i="1"/>
  <c r="AD30" i="1"/>
  <c r="W31" i="1"/>
  <c r="X31" i="1"/>
  <c r="Y31" i="1"/>
  <c r="Z31" i="1"/>
  <c r="AA31" i="1"/>
  <c r="AB31" i="1"/>
  <c r="AC31" i="1"/>
  <c r="AD31" i="1"/>
  <c r="W32" i="1"/>
  <c r="X32" i="1"/>
  <c r="Y32" i="1"/>
  <c r="Z32" i="1"/>
  <c r="AA32" i="1"/>
  <c r="AB32" i="1"/>
  <c r="AC32" i="1"/>
  <c r="AD32" i="1"/>
  <c r="W33" i="1"/>
  <c r="X33" i="1"/>
  <c r="Y33" i="1"/>
  <c r="Z33" i="1"/>
  <c r="AA33" i="1"/>
  <c r="AB33" i="1"/>
  <c r="AC33" i="1"/>
  <c r="AD33" i="1"/>
  <c r="W34" i="1"/>
  <c r="X34" i="1"/>
  <c r="Y34" i="1"/>
  <c r="Z34" i="1"/>
  <c r="AA34" i="1"/>
  <c r="AB34" i="1"/>
  <c r="AC34" i="1"/>
  <c r="AD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2" i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M2" i="1"/>
  <c r="N2" i="1"/>
  <c r="O2" i="1"/>
  <c r="P2" i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S2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N3" i="1"/>
  <c r="O3" i="1"/>
  <c r="P3" i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O4" i="1"/>
  <c r="P4" i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P5" i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L4" i="1"/>
  <c r="L5" i="1"/>
  <c r="L6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" i="1"/>
  <c r="L2" i="1"/>
</calcChain>
</file>

<file path=xl/sharedStrings.xml><?xml version="1.0" encoding="utf-8"?>
<sst xmlns="http://schemas.openxmlformats.org/spreadsheetml/2006/main" count="12" uniqueCount="12">
  <si>
    <t>Year</t>
  </si>
  <si>
    <t>AC</t>
  </si>
  <si>
    <t>AM</t>
  </si>
  <si>
    <t>AP</t>
  </si>
  <si>
    <t>MA</t>
  </si>
  <si>
    <t>MT</t>
  </si>
  <si>
    <t>PA</t>
  </si>
  <si>
    <t>RO</t>
  </si>
  <si>
    <t>RR</t>
  </si>
  <si>
    <t>TO</t>
  </si>
  <si>
    <t>2021*</t>
  </si>
  <si>
    <t>Total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</si>
</sst>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topLeftCell="H1" workbookViewId="0">
      <selection activeCell="V2" sqref="V2:AD3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0" x14ac:dyDescent="0.25">
      <c r="A2">
        <v>1988</v>
      </c>
      <c r="B2">
        <v>620</v>
      </c>
      <c r="C2">
        <v>1510</v>
      </c>
      <c r="D2">
        <v>60</v>
      </c>
      <c r="E2">
        <v>2450</v>
      </c>
      <c r="F2">
        <v>5140</v>
      </c>
      <c r="G2">
        <v>6990</v>
      </c>
      <c r="H2">
        <v>2340</v>
      </c>
      <c r="I2">
        <v>290</v>
      </c>
      <c r="J2">
        <v>1650</v>
      </c>
      <c r="L2">
        <f>B2</f>
        <v>620</v>
      </c>
      <c r="M2">
        <f t="shared" ref="M2:S2" si="0">C2</f>
        <v>1510</v>
      </c>
      <c r="N2">
        <f t="shared" si="0"/>
        <v>60</v>
      </c>
      <c r="O2">
        <f t="shared" si="0"/>
        <v>2450</v>
      </c>
      <c r="P2">
        <f t="shared" si="0"/>
        <v>5140</v>
      </c>
      <c r="Q2">
        <f t="shared" si="0"/>
        <v>6990</v>
      </c>
      <c r="R2">
        <f t="shared" si="0"/>
        <v>2340</v>
      </c>
      <c r="S2">
        <f t="shared" si="0"/>
        <v>290</v>
      </c>
      <c r="T2">
        <f>J2</f>
        <v>1650</v>
      </c>
      <c r="V2">
        <f>ROUND(L2/$B$37*100, 3)</f>
        <v>0.378</v>
      </c>
      <c r="W2">
        <f t="shared" ref="W2:AD17" si="1">ROUND(M2/$B$37*100, 3)</f>
        <v>0.92</v>
      </c>
      <c r="X2">
        <f t="shared" si="1"/>
        <v>3.6999999999999998E-2</v>
      </c>
      <c r="Y2">
        <f t="shared" si="1"/>
        <v>1.4930000000000001</v>
      </c>
      <c r="Z2">
        <f t="shared" si="1"/>
        <v>3.1320000000000001</v>
      </c>
      <c r="AA2">
        <f t="shared" si="1"/>
        <v>4.2590000000000003</v>
      </c>
      <c r="AB2">
        <f t="shared" si="1"/>
        <v>1.4259999999999999</v>
      </c>
      <c r="AC2">
        <f t="shared" si="1"/>
        <v>0.17699999999999999</v>
      </c>
      <c r="AD2">
        <f t="shared" si="1"/>
        <v>1.0049999999999999</v>
      </c>
    </row>
    <row r="3" spans="1:30" x14ac:dyDescent="0.25">
      <c r="A3">
        <v>1989</v>
      </c>
      <c r="B3">
        <v>540</v>
      </c>
      <c r="C3">
        <v>1180</v>
      </c>
      <c r="D3">
        <v>130</v>
      </c>
      <c r="E3">
        <v>1420</v>
      </c>
      <c r="F3">
        <v>5960</v>
      </c>
      <c r="G3">
        <v>5750</v>
      </c>
      <c r="H3">
        <v>1430</v>
      </c>
      <c r="I3">
        <v>630</v>
      </c>
      <c r="J3">
        <v>730</v>
      </c>
      <c r="L3">
        <f>B3+L2</f>
        <v>1160</v>
      </c>
      <c r="M3">
        <f t="shared" ref="M3:U18" si="2">C3+M2</f>
        <v>2690</v>
      </c>
      <c r="N3">
        <f t="shared" si="2"/>
        <v>190</v>
      </c>
      <c r="O3">
        <f t="shared" si="2"/>
        <v>3870</v>
      </c>
      <c r="P3">
        <f t="shared" si="2"/>
        <v>11100</v>
      </c>
      <c r="Q3">
        <f t="shared" si="2"/>
        <v>12740</v>
      </c>
      <c r="R3">
        <f t="shared" si="2"/>
        <v>3770</v>
      </c>
      <c r="S3">
        <f t="shared" si="2"/>
        <v>920</v>
      </c>
      <c r="T3">
        <f>J3+T2</f>
        <v>2380</v>
      </c>
      <c r="V3">
        <f t="shared" ref="V3:V34" si="3">ROUND(L3/$B$37*100, 3)</f>
        <v>0.70699999999999996</v>
      </c>
      <c r="W3">
        <f t="shared" si="1"/>
        <v>1.639</v>
      </c>
      <c r="X3">
        <f t="shared" si="1"/>
        <v>0.11600000000000001</v>
      </c>
      <c r="Y3">
        <f t="shared" si="1"/>
        <v>2.3580000000000001</v>
      </c>
      <c r="Z3">
        <f t="shared" si="1"/>
        <v>6.7629999999999999</v>
      </c>
      <c r="AA3">
        <f t="shared" si="1"/>
        <v>7.7619999999999996</v>
      </c>
      <c r="AB3">
        <f t="shared" si="1"/>
        <v>2.2970000000000002</v>
      </c>
      <c r="AC3">
        <f t="shared" si="1"/>
        <v>0.56100000000000005</v>
      </c>
      <c r="AD3">
        <f t="shared" si="1"/>
        <v>1.45</v>
      </c>
    </row>
    <row r="4" spans="1:30" x14ac:dyDescent="0.25">
      <c r="A4">
        <v>1990</v>
      </c>
      <c r="B4">
        <v>550</v>
      </c>
      <c r="C4">
        <v>520</v>
      </c>
      <c r="D4">
        <v>250</v>
      </c>
      <c r="E4">
        <v>1100</v>
      </c>
      <c r="F4">
        <v>4020</v>
      </c>
      <c r="G4">
        <v>4890</v>
      </c>
      <c r="H4">
        <v>1670</v>
      </c>
      <c r="I4">
        <v>150</v>
      </c>
      <c r="J4">
        <v>580</v>
      </c>
      <c r="L4">
        <f t="shared" ref="L4:L35" si="4">B4+L3</f>
        <v>1710</v>
      </c>
      <c r="M4">
        <f t="shared" si="2"/>
        <v>3210</v>
      </c>
      <c r="N4">
        <f t="shared" si="2"/>
        <v>440</v>
      </c>
      <c r="O4">
        <f t="shared" si="2"/>
        <v>4970</v>
      </c>
      <c r="P4">
        <f t="shared" si="2"/>
        <v>15120</v>
      </c>
      <c r="Q4">
        <f t="shared" si="2"/>
        <v>17630</v>
      </c>
      <c r="R4">
        <f t="shared" si="2"/>
        <v>5440</v>
      </c>
      <c r="S4">
        <f t="shared" si="2"/>
        <v>1070</v>
      </c>
      <c r="T4">
        <f t="shared" si="2"/>
        <v>2960</v>
      </c>
      <c r="V4">
        <f t="shared" si="3"/>
        <v>1.042</v>
      </c>
      <c r="W4">
        <f t="shared" si="1"/>
        <v>1.956</v>
      </c>
      <c r="X4">
        <f t="shared" si="1"/>
        <v>0.26800000000000002</v>
      </c>
      <c r="Y4">
        <f t="shared" si="1"/>
        <v>3.028</v>
      </c>
      <c r="Z4">
        <f t="shared" si="1"/>
        <v>9.2129999999999992</v>
      </c>
      <c r="AA4">
        <f t="shared" si="1"/>
        <v>10.742000000000001</v>
      </c>
      <c r="AB4">
        <f t="shared" si="1"/>
        <v>3.3149999999999999</v>
      </c>
      <c r="AC4">
        <f t="shared" si="1"/>
        <v>0.65200000000000002</v>
      </c>
      <c r="AD4">
        <f t="shared" si="1"/>
        <v>1.804</v>
      </c>
    </row>
    <row r="5" spans="1:30" x14ac:dyDescent="0.25">
      <c r="A5">
        <v>1991</v>
      </c>
      <c r="B5">
        <v>380</v>
      </c>
      <c r="C5">
        <v>980</v>
      </c>
      <c r="D5">
        <v>410</v>
      </c>
      <c r="E5">
        <v>670</v>
      </c>
      <c r="F5">
        <v>2840</v>
      </c>
      <c r="G5">
        <v>3780</v>
      </c>
      <c r="H5">
        <v>1110</v>
      </c>
      <c r="I5">
        <v>420</v>
      </c>
      <c r="J5">
        <v>440</v>
      </c>
      <c r="L5">
        <f t="shared" si="4"/>
        <v>2090</v>
      </c>
      <c r="M5">
        <f t="shared" si="2"/>
        <v>4190</v>
      </c>
      <c r="N5">
        <f t="shared" si="2"/>
        <v>850</v>
      </c>
      <c r="O5">
        <f t="shared" si="2"/>
        <v>5640</v>
      </c>
      <c r="P5">
        <f t="shared" si="2"/>
        <v>17960</v>
      </c>
      <c r="Q5">
        <f t="shared" si="2"/>
        <v>21410</v>
      </c>
      <c r="R5">
        <f t="shared" si="2"/>
        <v>6550</v>
      </c>
      <c r="S5">
        <f t="shared" si="2"/>
        <v>1490</v>
      </c>
      <c r="T5">
        <f t="shared" si="2"/>
        <v>3400</v>
      </c>
      <c r="V5">
        <f t="shared" si="3"/>
        <v>1.2729999999999999</v>
      </c>
      <c r="W5">
        <f t="shared" si="1"/>
        <v>2.5529999999999999</v>
      </c>
      <c r="X5">
        <f t="shared" si="1"/>
        <v>0.51800000000000002</v>
      </c>
      <c r="Y5">
        <f t="shared" si="1"/>
        <v>3.4359999999999999</v>
      </c>
      <c r="Z5">
        <f t="shared" si="1"/>
        <v>10.943</v>
      </c>
      <c r="AA5">
        <f t="shared" si="1"/>
        <v>13.045</v>
      </c>
      <c r="AB5">
        <f t="shared" si="1"/>
        <v>3.9910000000000001</v>
      </c>
      <c r="AC5">
        <f t="shared" si="1"/>
        <v>0.90800000000000003</v>
      </c>
      <c r="AD5">
        <f t="shared" si="1"/>
        <v>2.0720000000000001</v>
      </c>
    </row>
    <row r="6" spans="1:30" x14ac:dyDescent="0.25">
      <c r="A6">
        <v>1992</v>
      </c>
      <c r="B6">
        <v>400</v>
      </c>
      <c r="C6">
        <v>799</v>
      </c>
      <c r="D6">
        <v>36</v>
      </c>
      <c r="E6">
        <v>1135</v>
      </c>
      <c r="F6">
        <v>4674</v>
      </c>
      <c r="G6">
        <v>3787</v>
      </c>
      <c r="H6">
        <v>2265</v>
      </c>
      <c r="I6">
        <v>281</v>
      </c>
      <c r="J6">
        <v>409</v>
      </c>
      <c r="L6">
        <f t="shared" si="4"/>
        <v>2490</v>
      </c>
      <c r="M6">
        <f t="shared" si="2"/>
        <v>4989</v>
      </c>
      <c r="N6">
        <f t="shared" si="2"/>
        <v>886</v>
      </c>
      <c r="O6">
        <f t="shared" si="2"/>
        <v>6775</v>
      </c>
      <c r="P6">
        <f t="shared" si="2"/>
        <v>22634</v>
      </c>
      <c r="Q6">
        <f t="shared" si="2"/>
        <v>25197</v>
      </c>
      <c r="R6">
        <f t="shared" si="2"/>
        <v>8815</v>
      </c>
      <c r="S6">
        <f t="shared" si="2"/>
        <v>1771</v>
      </c>
      <c r="T6">
        <f t="shared" si="2"/>
        <v>3809</v>
      </c>
      <c r="V6">
        <f t="shared" si="3"/>
        <v>1.5169999999999999</v>
      </c>
      <c r="W6">
        <f t="shared" si="1"/>
        <v>3.04</v>
      </c>
      <c r="X6">
        <f t="shared" si="1"/>
        <v>0.54</v>
      </c>
      <c r="Y6">
        <f t="shared" si="1"/>
        <v>4.1280000000000001</v>
      </c>
      <c r="Z6">
        <f t="shared" si="1"/>
        <v>13.791</v>
      </c>
      <c r="AA6">
        <f t="shared" si="1"/>
        <v>15.353</v>
      </c>
      <c r="AB6">
        <f t="shared" si="1"/>
        <v>5.3710000000000004</v>
      </c>
      <c r="AC6">
        <f t="shared" si="1"/>
        <v>1.079</v>
      </c>
      <c r="AD6">
        <f t="shared" si="1"/>
        <v>2.3210000000000002</v>
      </c>
    </row>
    <row r="7" spans="1:30" x14ac:dyDescent="0.25">
      <c r="A7">
        <v>1993</v>
      </c>
      <c r="B7">
        <v>482</v>
      </c>
      <c r="C7">
        <v>370</v>
      </c>
      <c r="D7">
        <v>0</v>
      </c>
      <c r="E7">
        <v>372</v>
      </c>
      <c r="F7">
        <v>6220</v>
      </c>
      <c r="G7">
        <v>4284</v>
      </c>
      <c r="H7">
        <v>2595</v>
      </c>
      <c r="I7">
        <v>240</v>
      </c>
      <c r="J7">
        <v>333</v>
      </c>
      <c r="L7">
        <f t="shared" si="4"/>
        <v>2972</v>
      </c>
      <c r="M7">
        <f t="shared" si="2"/>
        <v>5359</v>
      </c>
      <c r="N7">
        <f t="shared" si="2"/>
        <v>886</v>
      </c>
      <c r="O7">
        <f t="shared" si="2"/>
        <v>7147</v>
      </c>
      <c r="P7">
        <f t="shared" si="2"/>
        <v>28854</v>
      </c>
      <c r="Q7">
        <f t="shared" si="2"/>
        <v>29481</v>
      </c>
      <c r="R7">
        <f t="shared" si="2"/>
        <v>11410</v>
      </c>
      <c r="S7">
        <f t="shared" si="2"/>
        <v>2011</v>
      </c>
      <c r="T7">
        <f t="shared" si="2"/>
        <v>4142</v>
      </c>
      <c r="V7">
        <f t="shared" si="3"/>
        <v>1.8109999999999999</v>
      </c>
      <c r="W7">
        <f t="shared" si="1"/>
        <v>3.2650000000000001</v>
      </c>
      <c r="X7">
        <f t="shared" si="1"/>
        <v>0.54</v>
      </c>
      <c r="Y7">
        <f t="shared" si="1"/>
        <v>4.3550000000000004</v>
      </c>
      <c r="Z7">
        <f t="shared" si="1"/>
        <v>17.581</v>
      </c>
      <c r="AA7">
        <f t="shared" si="1"/>
        <v>17.963000000000001</v>
      </c>
      <c r="AB7">
        <f t="shared" si="1"/>
        <v>6.952</v>
      </c>
      <c r="AC7">
        <f t="shared" si="1"/>
        <v>1.2250000000000001</v>
      </c>
      <c r="AD7">
        <f t="shared" si="1"/>
        <v>2.524</v>
      </c>
    </row>
    <row r="8" spans="1:30" x14ac:dyDescent="0.25">
      <c r="A8">
        <v>1994</v>
      </c>
      <c r="B8">
        <v>482</v>
      </c>
      <c r="C8">
        <v>370</v>
      </c>
      <c r="D8">
        <v>0</v>
      </c>
      <c r="E8">
        <v>372</v>
      </c>
      <c r="F8">
        <v>6220</v>
      </c>
      <c r="G8">
        <v>4284</v>
      </c>
      <c r="H8">
        <v>2595</v>
      </c>
      <c r="I8">
        <v>240</v>
      </c>
      <c r="J8">
        <v>333</v>
      </c>
      <c r="L8">
        <f t="shared" si="4"/>
        <v>3454</v>
      </c>
      <c r="M8">
        <f t="shared" si="2"/>
        <v>5729</v>
      </c>
      <c r="N8">
        <f t="shared" si="2"/>
        <v>886</v>
      </c>
      <c r="O8">
        <f t="shared" si="2"/>
        <v>7519</v>
      </c>
      <c r="P8">
        <f t="shared" si="2"/>
        <v>35074</v>
      </c>
      <c r="Q8">
        <f t="shared" si="2"/>
        <v>33765</v>
      </c>
      <c r="R8">
        <f t="shared" si="2"/>
        <v>14005</v>
      </c>
      <c r="S8">
        <f t="shared" si="2"/>
        <v>2251</v>
      </c>
      <c r="T8">
        <f t="shared" si="2"/>
        <v>4475</v>
      </c>
      <c r="V8">
        <f t="shared" si="3"/>
        <v>2.105</v>
      </c>
      <c r="W8">
        <f t="shared" si="1"/>
        <v>3.4910000000000001</v>
      </c>
      <c r="X8">
        <f t="shared" si="1"/>
        <v>0.54</v>
      </c>
      <c r="Y8">
        <f t="shared" si="1"/>
        <v>4.5810000000000004</v>
      </c>
      <c r="Z8">
        <f t="shared" si="1"/>
        <v>21.370999999999999</v>
      </c>
      <c r="AA8">
        <f t="shared" si="1"/>
        <v>20.573</v>
      </c>
      <c r="AB8">
        <f t="shared" si="1"/>
        <v>8.5329999999999995</v>
      </c>
      <c r="AC8">
        <f t="shared" si="1"/>
        <v>1.3720000000000001</v>
      </c>
      <c r="AD8">
        <f t="shared" si="1"/>
        <v>2.7269999999999999</v>
      </c>
    </row>
    <row r="9" spans="1:30" x14ac:dyDescent="0.25">
      <c r="A9">
        <v>1995</v>
      </c>
      <c r="B9">
        <v>1208</v>
      </c>
      <c r="C9">
        <v>2114</v>
      </c>
      <c r="D9">
        <v>9</v>
      </c>
      <c r="E9">
        <v>1745</v>
      </c>
      <c r="F9">
        <v>10391</v>
      </c>
      <c r="G9">
        <v>7845</v>
      </c>
      <c r="H9">
        <v>4730</v>
      </c>
      <c r="I9">
        <v>220</v>
      </c>
      <c r="J9">
        <v>797</v>
      </c>
      <c r="L9">
        <f t="shared" si="4"/>
        <v>4662</v>
      </c>
      <c r="M9">
        <f t="shared" si="2"/>
        <v>7843</v>
      </c>
      <c r="N9">
        <f t="shared" si="2"/>
        <v>895</v>
      </c>
      <c r="O9">
        <f t="shared" si="2"/>
        <v>9264</v>
      </c>
      <c r="P9">
        <f t="shared" si="2"/>
        <v>45465</v>
      </c>
      <c r="Q9">
        <f t="shared" si="2"/>
        <v>41610</v>
      </c>
      <c r="R9">
        <f t="shared" si="2"/>
        <v>18735</v>
      </c>
      <c r="S9">
        <f t="shared" si="2"/>
        <v>2471</v>
      </c>
      <c r="T9">
        <f t="shared" si="2"/>
        <v>5272</v>
      </c>
      <c r="V9">
        <f t="shared" si="3"/>
        <v>2.8410000000000002</v>
      </c>
      <c r="W9">
        <f t="shared" si="1"/>
        <v>4.7789999999999999</v>
      </c>
      <c r="X9">
        <f t="shared" si="1"/>
        <v>0.54500000000000004</v>
      </c>
      <c r="Y9">
        <f t="shared" si="1"/>
        <v>5.6449999999999996</v>
      </c>
      <c r="Z9">
        <f t="shared" si="1"/>
        <v>27.702000000000002</v>
      </c>
      <c r="AA9">
        <f t="shared" si="1"/>
        <v>25.353000000000002</v>
      </c>
      <c r="AB9">
        <f t="shared" si="1"/>
        <v>11.414999999999999</v>
      </c>
      <c r="AC9">
        <f t="shared" si="1"/>
        <v>1.506</v>
      </c>
      <c r="AD9">
        <f t="shared" si="1"/>
        <v>3.2120000000000002</v>
      </c>
    </row>
    <row r="10" spans="1:30" x14ac:dyDescent="0.25">
      <c r="A10">
        <v>1996</v>
      </c>
      <c r="B10">
        <v>433</v>
      </c>
      <c r="C10">
        <v>1023</v>
      </c>
      <c r="D10">
        <v>0</v>
      </c>
      <c r="E10">
        <v>1061</v>
      </c>
      <c r="F10">
        <v>6543</v>
      </c>
      <c r="G10">
        <v>6135</v>
      </c>
      <c r="H10">
        <v>2432</v>
      </c>
      <c r="I10">
        <v>214</v>
      </c>
      <c r="J10">
        <v>320</v>
      </c>
      <c r="L10">
        <f t="shared" si="4"/>
        <v>5095</v>
      </c>
      <c r="M10">
        <f t="shared" si="2"/>
        <v>8866</v>
      </c>
      <c r="N10">
        <f t="shared" si="2"/>
        <v>895</v>
      </c>
      <c r="O10">
        <f t="shared" si="2"/>
        <v>10325</v>
      </c>
      <c r="P10">
        <f t="shared" si="2"/>
        <v>52008</v>
      </c>
      <c r="Q10">
        <f t="shared" si="2"/>
        <v>47745</v>
      </c>
      <c r="R10">
        <f t="shared" si="2"/>
        <v>21167</v>
      </c>
      <c r="S10">
        <f t="shared" si="2"/>
        <v>2685</v>
      </c>
      <c r="T10">
        <f t="shared" si="2"/>
        <v>5592</v>
      </c>
      <c r="V10">
        <f t="shared" si="3"/>
        <v>3.1040000000000001</v>
      </c>
      <c r="W10">
        <f t="shared" si="1"/>
        <v>5.4020000000000001</v>
      </c>
      <c r="X10">
        <f t="shared" si="1"/>
        <v>0.54500000000000004</v>
      </c>
      <c r="Y10">
        <f t="shared" si="1"/>
        <v>6.2910000000000004</v>
      </c>
      <c r="Z10">
        <f t="shared" si="1"/>
        <v>31.687999999999999</v>
      </c>
      <c r="AA10">
        <f t="shared" si="1"/>
        <v>29.091000000000001</v>
      </c>
      <c r="AB10">
        <f t="shared" si="1"/>
        <v>12.897</v>
      </c>
      <c r="AC10">
        <f t="shared" si="1"/>
        <v>1.6359999999999999</v>
      </c>
      <c r="AD10">
        <f t="shared" si="1"/>
        <v>3.407</v>
      </c>
    </row>
    <row r="11" spans="1:30" x14ac:dyDescent="0.25">
      <c r="A11">
        <v>1997</v>
      </c>
      <c r="B11">
        <v>358</v>
      </c>
      <c r="C11">
        <v>589</v>
      </c>
      <c r="D11">
        <v>18</v>
      </c>
      <c r="E11">
        <v>409</v>
      </c>
      <c r="F11">
        <v>5271</v>
      </c>
      <c r="G11">
        <v>4139</v>
      </c>
      <c r="H11">
        <v>1986</v>
      </c>
      <c r="I11">
        <v>184</v>
      </c>
      <c r="J11">
        <v>273</v>
      </c>
      <c r="L11">
        <f t="shared" si="4"/>
        <v>5453</v>
      </c>
      <c r="M11">
        <f t="shared" si="2"/>
        <v>9455</v>
      </c>
      <c r="N11">
        <f t="shared" si="2"/>
        <v>913</v>
      </c>
      <c r="O11">
        <f t="shared" si="2"/>
        <v>10734</v>
      </c>
      <c r="P11">
        <f t="shared" si="2"/>
        <v>57279</v>
      </c>
      <c r="Q11">
        <f t="shared" si="2"/>
        <v>51884</v>
      </c>
      <c r="R11">
        <f t="shared" si="2"/>
        <v>23153</v>
      </c>
      <c r="S11">
        <f t="shared" si="2"/>
        <v>2869</v>
      </c>
      <c r="T11">
        <f t="shared" si="2"/>
        <v>5865</v>
      </c>
      <c r="V11">
        <f t="shared" si="3"/>
        <v>3.323</v>
      </c>
      <c r="W11">
        <f t="shared" si="1"/>
        <v>5.7610000000000001</v>
      </c>
      <c r="X11">
        <f t="shared" si="1"/>
        <v>0.55600000000000005</v>
      </c>
      <c r="Y11">
        <f t="shared" si="1"/>
        <v>6.54</v>
      </c>
      <c r="Z11">
        <f t="shared" si="1"/>
        <v>34.9</v>
      </c>
      <c r="AA11">
        <f t="shared" si="1"/>
        <v>31.613</v>
      </c>
      <c r="AB11">
        <f t="shared" si="1"/>
        <v>14.106999999999999</v>
      </c>
      <c r="AC11">
        <f t="shared" si="1"/>
        <v>1.748</v>
      </c>
      <c r="AD11">
        <f t="shared" si="1"/>
        <v>3.5739999999999998</v>
      </c>
    </row>
    <row r="12" spans="1:30" x14ac:dyDescent="0.25">
      <c r="A12">
        <v>1998</v>
      </c>
      <c r="B12">
        <v>536</v>
      </c>
      <c r="C12">
        <v>670</v>
      </c>
      <c r="D12">
        <v>30</v>
      </c>
      <c r="E12">
        <v>1012</v>
      </c>
      <c r="F12">
        <v>6466</v>
      </c>
      <c r="G12">
        <v>5829</v>
      </c>
      <c r="H12">
        <v>2041</v>
      </c>
      <c r="I12">
        <v>223</v>
      </c>
      <c r="J12">
        <v>576</v>
      </c>
      <c r="L12">
        <f t="shared" si="4"/>
        <v>5989</v>
      </c>
      <c r="M12">
        <f t="shared" si="2"/>
        <v>10125</v>
      </c>
      <c r="N12">
        <f t="shared" si="2"/>
        <v>943</v>
      </c>
      <c r="O12">
        <f t="shared" si="2"/>
        <v>11746</v>
      </c>
      <c r="P12">
        <f t="shared" si="2"/>
        <v>63745</v>
      </c>
      <c r="Q12">
        <f t="shared" si="2"/>
        <v>57713</v>
      </c>
      <c r="R12">
        <f t="shared" si="2"/>
        <v>25194</v>
      </c>
      <c r="S12">
        <f t="shared" si="2"/>
        <v>3092</v>
      </c>
      <c r="T12">
        <f t="shared" si="2"/>
        <v>6441</v>
      </c>
      <c r="V12">
        <f t="shared" si="3"/>
        <v>3.649</v>
      </c>
      <c r="W12">
        <f t="shared" si="1"/>
        <v>6.1689999999999996</v>
      </c>
      <c r="X12">
        <f t="shared" si="1"/>
        <v>0.57499999999999996</v>
      </c>
      <c r="Y12">
        <f t="shared" si="1"/>
        <v>7.157</v>
      </c>
      <c r="Z12">
        <f t="shared" si="1"/>
        <v>38.840000000000003</v>
      </c>
      <c r="AA12">
        <f t="shared" si="1"/>
        <v>35.164000000000001</v>
      </c>
      <c r="AB12">
        <f t="shared" si="1"/>
        <v>15.351000000000001</v>
      </c>
      <c r="AC12">
        <f t="shared" si="1"/>
        <v>1.8839999999999999</v>
      </c>
      <c r="AD12">
        <f t="shared" si="1"/>
        <v>3.9239999999999999</v>
      </c>
    </row>
    <row r="13" spans="1:30" x14ac:dyDescent="0.25">
      <c r="A13">
        <v>1999</v>
      </c>
      <c r="B13">
        <v>441</v>
      </c>
      <c r="C13">
        <v>720</v>
      </c>
      <c r="D13">
        <v>0</v>
      </c>
      <c r="E13">
        <v>1230</v>
      </c>
      <c r="F13">
        <v>6963</v>
      </c>
      <c r="G13">
        <v>5111</v>
      </c>
      <c r="H13">
        <v>2358</v>
      </c>
      <c r="I13">
        <v>220</v>
      </c>
      <c r="J13">
        <v>216</v>
      </c>
      <c r="L13">
        <f t="shared" si="4"/>
        <v>6430</v>
      </c>
      <c r="M13">
        <f t="shared" si="2"/>
        <v>10845</v>
      </c>
      <c r="N13">
        <f t="shared" si="2"/>
        <v>943</v>
      </c>
      <c r="O13">
        <f t="shared" si="2"/>
        <v>12976</v>
      </c>
      <c r="P13">
        <f t="shared" si="2"/>
        <v>70708</v>
      </c>
      <c r="Q13">
        <f t="shared" si="2"/>
        <v>62824</v>
      </c>
      <c r="R13">
        <f t="shared" si="2"/>
        <v>27552</v>
      </c>
      <c r="S13">
        <f t="shared" si="2"/>
        <v>3312</v>
      </c>
      <c r="T13">
        <f t="shared" si="2"/>
        <v>6657</v>
      </c>
      <c r="V13">
        <f t="shared" si="3"/>
        <v>3.9180000000000001</v>
      </c>
      <c r="W13">
        <f t="shared" si="1"/>
        <v>6.6079999999999997</v>
      </c>
      <c r="X13">
        <f t="shared" si="1"/>
        <v>0.57499999999999996</v>
      </c>
      <c r="Y13">
        <f t="shared" si="1"/>
        <v>7.9059999999999997</v>
      </c>
      <c r="Z13">
        <f t="shared" si="1"/>
        <v>43.082000000000001</v>
      </c>
      <c r="AA13">
        <f t="shared" si="1"/>
        <v>38.279000000000003</v>
      </c>
      <c r="AB13">
        <f t="shared" si="1"/>
        <v>16.786999999999999</v>
      </c>
      <c r="AC13">
        <f t="shared" si="1"/>
        <v>2.0179999999999998</v>
      </c>
      <c r="AD13">
        <f t="shared" si="1"/>
        <v>4.056</v>
      </c>
    </row>
    <row r="14" spans="1:30" x14ac:dyDescent="0.25">
      <c r="A14">
        <v>2000</v>
      </c>
      <c r="B14">
        <v>547</v>
      </c>
      <c r="C14">
        <v>612</v>
      </c>
      <c r="D14">
        <v>0</v>
      </c>
      <c r="E14">
        <v>1065</v>
      </c>
      <c r="F14">
        <v>6369</v>
      </c>
      <c r="G14">
        <v>6671</v>
      </c>
      <c r="H14">
        <v>2465</v>
      </c>
      <c r="I14">
        <v>253</v>
      </c>
      <c r="J14">
        <v>244</v>
      </c>
      <c r="L14">
        <f t="shared" si="4"/>
        <v>6977</v>
      </c>
      <c r="M14">
        <f t="shared" si="2"/>
        <v>11457</v>
      </c>
      <c r="N14">
        <f t="shared" si="2"/>
        <v>943</v>
      </c>
      <c r="O14">
        <f t="shared" si="2"/>
        <v>14041</v>
      </c>
      <c r="P14">
        <f t="shared" si="2"/>
        <v>77077</v>
      </c>
      <c r="Q14">
        <f t="shared" si="2"/>
        <v>69495</v>
      </c>
      <c r="R14">
        <f t="shared" si="2"/>
        <v>30017</v>
      </c>
      <c r="S14">
        <f t="shared" si="2"/>
        <v>3565</v>
      </c>
      <c r="T14">
        <f t="shared" si="2"/>
        <v>6901</v>
      </c>
      <c r="V14">
        <f t="shared" si="3"/>
        <v>4.2510000000000003</v>
      </c>
      <c r="W14">
        <f t="shared" si="1"/>
        <v>6.9809999999999999</v>
      </c>
      <c r="X14">
        <f t="shared" si="1"/>
        <v>0.57499999999999996</v>
      </c>
      <c r="Y14">
        <f t="shared" si="1"/>
        <v>8.5549999999999997</v>
      </c>
      <c r="Z14">
        <f t="shared" si="1"/>
        <v>46.963000000000001</v>
      </c>
      <c r="AA14">
        <f t="shared" si="1"/>
        <v>42.343000000000004</v>
      </c>
      <c r="AB14">
        <f t="shared" si="1"/>
        <v>18.289000000000001</v>
      </c>
      <c r="AC14">
        <f t="shared" si="1"/>
        <v>2.1720000000000002</v>
      </c>
      <c r="AD14">
        <f t="shared" si="1"/>
        <v>4.2050000000000001</v>
      </c>
    </row>
    <row r="15" spans="1:30" x14ac:dyDescent="0.25">
      <c r="A15">
        <v>2001</v>
      </c>
      <c r="B15">
        <v>419</v>
      </c>
      <c r="C15">
        <v>634</v>
      </c>
      <c r="D15">
        <v>7</v>
      </c>
      <c r="E15">
        <v>958</v>
      </c>
      <c r="F15">
        <v>7703</v>
      </c>
      <c r="G15">
        <v>5237</v>
      </c>
      <c r="H15">
        <v>2673</v>
      </c>
      <c r="I15">
        <v>345</v>
      </c>
      <c r="J15">
        <v>189</v>
      </c>
      <c r="L15">
        <f t="shared" si="4"/>
        <v>7396</v>
      </c>
      <c r="M15">
        <f t="shared" si="2"/>
        <v>12091</v>
      </c>
      <c r="N15">
        <f t="shared" si="2"/>
        <v>950</v>
      </c>
      <c r="O15">
        <f t="shared" si="2"/>
        <v>14999</v>
      </c>
      <c r="P15">
        <f t="shared" si="2"/>
        <v>84780</v>
      </c>
      <c r="Q15">
        <f t="shared" si="2"/>
        <v>74732</v>
      </c>
      <c r="R15">
        <f t="shared" si="2"/>
        <v>32690</v>
      </c>
      <c r="S15">
        <f t="shared" si="2"/>
        <v>3910</v>
      </c>
      <c r="T15">
        <f t="shared" si="2"/>
        <v>7090</v>
      </c>
      <c r="V15">
        <f t="shared" si="3"/>
        <v>4.5060000000000002</v>
      </c>
      <c r="W15">
        <f t="shared" si="1"/>
        <v>7.367</v>
      </c>
      <c r="X15">
        <f t="shared" si="1"/>
        <v>0.57899999999999996</v>
      </c>
      <c r="Y15">
        <f t="shared" si="1"/>
        <v>9.1389999999999993</v>
      </c>
      <c r="Z15">
        <f t="shared" si="1"/>
        <v>51.655999999999999</v>
      </c>
      <c r="AA15">
        <f t="shared" si="1"/>
        <v>45.533999999999999</v>
      </c>
      <c r="AB15">
        <f t="shared" si="1"/>
        <v>19.917999999999999</v>
      </c>
      <c r="AC15">
        <f t="shared" si="1"/>
        <v>2.3820000000000001</v>
      </c>
      <c r="AD15">
        <f t="shared" si="1"/>
        <v>4.32</v>
      </c>
    </row>
    <row r="16" spans="1:30" x14ac:dyDescent="0.25">
      <c r="A16">
        <v>2002</v>
      </c>
      <c r="B16">
        <v>883</v>
      </c>
      <c r="C16">
        <v>885</v>
      </c>
      <c r="D16">
        <v>0</v>
      </c>
      <c r="E16">
        <v>1085</v>
      </c>
      <c r="F16">
        <v>7892</v>
      </c>
      <c r="G16">
        <v>7510</v>
      </c>
      <c r="H16">
        <v>3099</v>
      </c>
      <c r="I16">
        <v>84</v>
      </c>
      <c r="J16">
        <v>212</v>
      </c>
      <c r="L16">
        <f t="shared" si="4"/>
        <v>8279</v>
      </c>
      <c r="M16">
        <f t="shared" si="2"/>
        <v>12976</v>
      </c>
      <c r="N16">
        <f t="shared" si="2"/>
        <v>950</v>
      </c>
      <c r="O16">
        <f t="shared" si="2"/>
        <v>16084</v>
      </c>
      <c r="P16">
        <f t="shared" si="2"/>
        <v>92672</v>
      </c>
      <c r="Q16">
        <f t="shared" si="2"/>
        <v>82242</v>
      </c>
      <c r="R16">
        <f t="shared" si="2"/>
        <v>35789</v>
      </c>
      <c r="S16">
        <f t="shared" si="2"/>
        <v>3994</v>
      </c>
      <c r="T16">
        <f t="shared" si="2"/>
        <v>7302</v>
      </c>
      <c r="V16">
        <f t="shared" si="3"/>
        <v>5.0439999999999996</v>
      </c>
      <c r="W16">
        <f t="shared" si="1"/>
        <v>7.9059999999999997</v>
      </c>
      <c r="X16">
        <f t="shared" si="1"/>
        <v>0.57899999999999996</v>
      </c>
      <c r="Y16">
        <f t="shared" si="1"/>
        <v>9.8000000000000007</v>
      </c>
      <c r="Z16">
        <f t="shared" si="1"/>
        <v>56.465000000000003</v>
      </c>
      <c r="AA16">
        <f t="shared" si="1"/>
        <v>50.11</v>
      </c>
      <c r="AB16">
        <f t="shared" si="1"/>
        <v>21.806000000000001</v>
      </c>
      <c r="AC16">
        <f t="shared" si="1"/>
        <v>2.4340000000000002</v>
      </c>
      <c r="AD16">
        <f t="shared" si="1"/>
        <v>4.4489999999999998</v>
      </c>
    </row>
    <row r="17" spans="1:30" x14ac:dyDescent="0.25">
      <c r="A17">
        <v>2003</v>
      </c>
      <c r="B17">
        <v>1078</v>
      </c>
      <c r="C17">
        <v>1558</v>
      </c>
      <c r="D17">
        <v>25</v>
      </c>
      <c r="E17">
        <v>993</v>
      </c>
      <c r="F17">
        <v>10405</v>
      </c>
      <c r="G17">
        <v>7145</v>
      </c>
      <c r="H17">
        <v>3597</v>
      </c>
      <c r="I17">
        <v>439</v>
      </c>
      <c r="J17">
        <v>156</v>
      </c>
      <c r="L17">
        <f t="shared" si="4"/>
        <v>9357</v>
      </c>
      <c r="M17">
        <f t="shared" si="2"/>
        <v>14534</v>
      </c>
      <c r="N17">
        <f t="shared" si="2"/>
        <v>975</v>
      </c>
      <c r="O17">
        <f t="shared" si="2"/>
        <v>17077</v>
      </c>
      <c r="P17">
        <f t="shared" si="2"/>
        <v>103077</v>
      </c>
      <c r="Q17">
        <f t="shared" si="2"/>
        <v>89387</v>
      </c>
      <c r="R17">
        <f t="shared" si="2"/>
        <v>39386</v>
      </c>
      <c r="S17">
        <f t="shared" si="2"/>
        <v>4433</v>
      </c>
      <c r="T17">
        <f t="shared" si="2"/>
        <v>7458</v>
      </c>
      <c r="V17">
        <f t="shared" si="3"/>
        <v>5.7009999999999996</v>
      </c>
      <c r="W17">
        <f t="shared" si="1"/>
        <v>8.8559999999999999</v>
      </c>
      <c r="X17">
        <f t="shared" si="1"/>
        <v>0.59399999999999997</v>
      </c>
      <c r="Y17">
        <f t="shared" si="1"/>
        <v>10.404999999999999</v>
      </c>
      <c r="Z17">
        <f t="shared" si="1"/>
        <v>62.805</v>
      </c>
      <c r="AA17">
        <f t="shared" si="1"/>
        <v>54.463000000000001</v>
      </c>
      <c r="AB17">
        <f t="shared" si="1"/>
        <v>23.998000000000001</v>
      </c>
      <c r="AC17">
        <f t="shared" si="1"/>
        <v>2.7010000000000001</v>
      </c>
      <c r="AD17">
        <f t="shared" si="1"/>
        <v>4.5439999999999996</v>
      </c>
    </row>
    <row r="18" spans="1:30" x14ac:dyDescent="0.25">
      <c r="A18">
        <v>2004</v>
      </c>
      <c r="B18">
        <v>728</v>
      </c>
      <c r="C18">
        <v>1232</v>
      </c>
      <c r="D18">
        <v>46</v>
      </c>
      <c r="E18">
        <v>755</v>
      </c>
      <c r="F18">
        <v>11814</v>
      </c>
      <c r="G18">
        <v>8870</v>
      </c>
      <c r="H18">
        <v>3858</v>
      </c>
      <c r="I18">
        <v>311</v>
      </c>
      <c r="J18">
        <v>158</v>
      </c>
      <c r="L18">
        <f t="shared" si="4"/>
        <v>10085</v>
      </c>
      <c r="M18">
        <f t="shared" si="2"/>
        <v>15766</v>
      </c>
      <c r="N18">
        <f t="shared" si="2"/>
        <v>1021</v>
      </c>
      <c r="O18">
        <f t="shared" si="2"/>
        <v>17832</v>
      </c>
      <c r="P18">
        <f t="shared" si="2"/>
        <v>114891</v>
      </c>
      <c r="Q18">
        <f t="shared" si="2"/>
        <v>98257</v>
      </c>
      <c r="R18">
        <f t="shared" si="2"/>
        <v>43244</v>
      </c>
      <c r="S18">
        <f t="shared" si="2"/>
        <v>4744</v>
      </c>
      <c r="T18">
        <f t="shared" si="2"/>
        <v>7616</v>
      </c>
      <c r="V18">
        <f t="shared" si="3"/>
        <v>6.1449999999999996</v>
      </c>
      <c r="W18">
        <f t="shared" ref="W18:W34" si="5">ROUND(M18/$B$37*100, 3)</f>
        <v>9.6059999999999999</v>
      </c>
      <c r="X18">
        <f t="shared" ref="X18:X34" si="6">ROUND(N18/$B$37*100, 3)</f>
        <v>0.622</v>
      </c>
      <c r="Y18">
        <f t="shared" ref="Y18:Y34" si="7">ROUND(O18/$B$37*100, 3)</f>
        <v>10.865</v>
      </c>
      <c r="Z18">
        <f t="shared" ref="Z18:Z34" si="8">ROUND(P18/$B$37*100, 3)</f>
        <v>70.003</v>
      </c>
      <c r="AA18">
        <f t="shared" ref="AA18:AA34" si="9">ROUND(Q18/$B$37*100, 3)</f>
        <v>59.868000000000002</v>
      </c>
      <c r="AB18">
        <f t="shared" ref="AB18:AB34" si="10">ROUND(R18/$B$37*100, 3)</f>
        <v>26.349</v>
      </c>
      <c r="AC18">
        <f t="shared" ref="AC18:AC34" si="11">ROUND(S18/$B$37*100, 3)</f>
        <v>2.891</v>
      </c>
      <c r="AD18">
        <f t="shared" ref="AD18:AD34" si="12">ROUND(T18/$B$37*100, 3)</f>
        <v>4.6399999999999997</v>
      </c>
    </row>
    <row r="19" spans="1:30" x14ac:dyDescent="0.25">
      <c r="A19">
        <v>2005</v>
      </c>
      <c r="B19">
        <v>592</v>
      </c>
      <c r="C19">
        <v>775</v>
      </c>
      <c r="D19">
        <v>33</v>
      </c>
      <c r="E19">
        <v>922</v>
      </c>
      <c r="F19">
        <v>7145</v>
      </c>
      <c r="G19">
        <v>5899</v>
      </c>
      <c r="H19">
        <v>3244</v>
      </c>
      <c r="I19">
        <v>133</v>
      </c>
      <c r="J19">
        <v>271</v>
      </c>
      <c r="L19">
        <f t="shared" si="4"/>
        <v>10677</v>
      </c>
      <c r="M19">
        <f t="shared" ref="M19:M34" si="13">C19+M18</f>
        <v>16541</v>
      </c>
      <c r="N19">
        <f t="shared" ref="N19:N34" si="14">D19+N18</f>
        <v>1054</v>
      </c>
      <c r="O19">
        <f t="shared" ref="O19:O34" si="15">E19+O18</f>
        <v>18754</v>
      </c>
      <c r="P19">
        <f t="shared" ref="P19:P34" si="16">F19+P18</f>
        <v>122036</v>
      </c>
      <c r="Q19">
        <f t="shared" ref="Q19:Q34" si="17">G19+Q18</f>
        <v>104156</v>
      </c>
      <c r="R19">
        <f t="shared" ref="R19:R34" si="18">H19+R18</f>
        <v>46488</v>
      </c>
      <c r="S19">
        <f t="shared" ref="S19:U34" si="19">I19+S18</f>
        <v>4877</v>
      </c>
      <c r="T19">
        <f t="shared" si="19"/>
        <v>7887</v>
      </c>
      <c r="V19">
        <f t="shared" si="3"/>
        <v>6.5049999999999999</v>
      </c>
      <c r="W19">
        <f t="shared" si="5"/>
        <v>10.077999999999999</v>
      </c>
      <c r="X19">
        <f t="shared" si="6"/>
        <v>0.64200000000000002</v>
      </c>
      <c r="Y19">
        <f t="shared" si="7"/>
        <v>11.427</v>
      </c>
      <c r="Z19">
        <f t="shared" si="8"/>
        <v>74.355999999999995</v>
      </c>
      <c r="AA19">
        <f t="shared" si="9"/>
        <v>63.462000000000003</v>
      </c>
      <c r="AB19">
        <f t="shared" si="10"/>
        <v>28.324999999999999</v>
      </c>
      <c r="AC19">
        <f t="shared" si="11"/>
        <v>2.972</v>
      </c>
      <c r="AD19">
        <f t="shared" si="12"/>
        <v>4.806</v>
      </c>
    </row>
    <row r="20" spans="1:30" x14ac:dyDescent="0.25">
      <c r="A20">
        <v>2006</v>
      </c>
      <c r="B20">
        <v>398</v>
      </c>
      <c r="C20">
        <v>788</v>
      </c>
      <c r="D20">
        <v>30</v>
      </c>
      <c r="E20">
        <v>674</v>
      </c>
      <c r="F20">
        <v>4333</v>
      </c>
      <c r="G20">
        <v>5659</v>
      </c>
      <c r="H20">
        <v>2049</v>
      </c>
      <c r="I20">
        <v>231</v>
      </c>
      <c r="J20">
        <v>124</v>
      </c>
      <c r="L20">
        <f t="shared" si="4"/>
        <v>11075</v>
      </c>
      <c r="M20">
        <f t="shared" si="13"/>
        <v>17329</v>
      </c>
      <c r="N20">
        <f t="shared" si="14"/>
        <v>1084</v>
      </c>
      <c r="O20">
        <f t="shared" si="15"/>
        <v>19428</v>
      </c>
      <c r="P20">
        <f t="shared" si="16"/>
        <v>126369</v>
      </c>
      <c r="Q20">
        <f t="shared" si="17"/>
        <v>109815</v>
      </c>
      <c r="R20">
        <f t="shared" si="18"/>
        <v>48537</v>
      </c>
      <c r="S20">
        <f t="shared" si="19"/>
        <v>5108</v>
      </c>
      <c r="T20">
        <f t="shared" si="19"/>
        <v>8011</v>
      </c>
      <c r="V20">
        <f t="shared" si="3"/>
        <v>6.7480000000000002</v>
      </c>
      <c r="W20">
        <f t="shared" si="5"/>
        <v>10.558999999999999</v>
      </c>
      <c r="X20">
        <f t="shared" si="6"/>
        <v>0.66</v>
      </c>
      <c r="Y20">
        <f t="shared" si="7"/>
        <v>11.837</v>
      </c>
      <c r="Z20">
        <f t="shared" si="8"/>
        <v>76.997</v>
      </c>
      <c r="AA20">
        <f t="shared" si="9"/>
        <v>66.91</v>
      </c>
      <c r="AB20">
        <f t="shared" si="10"/>
        <v>29.574000000000002</v>
      </c>
      <c r="AC20">
        <f t="shared" si="11"/>
        <v>3.1120000000000001</v>
      </c>
      <c r="AD20">
        <f t="shared" si="12"/>
        <v>4.8810000000000002</v>
      </c>
    </row>
    <row r="21" spans="1:30" x14ac:dyDescent="0.25">
      <c r="A21">
        <v>2007</v>
      </c>
      <c r="B21">
        <v>184</v>
      </c>
      <c r="C21">
        <v>610</v>
      </c>
      <c r="D21">
        <v>39</v>
      </c>
      <c r="E21">
        <v>631</v>
      </c>
      <c r="F21">
        <v>2678</v>
      </c>
      <c r="G21">
        <v>5526</v>
      </c>
      <c r="H21">
        <v>1611</v>
      </c>
      <c r="I21">
        <v>309</v>
      </c>
      <c r="J21">
        <v>63</v>
      </c>
      <c r="L21">
        <f t="shared" si="4"/>
        <v>11259</v>
      </c>
      <c r="M21">
        <f t="shared" si="13"/>
        <v>17939</v>
      </c>
      <c r="N21">
        <f t="shared" si="14"/>
        <v>1123</v>
      </c>
      <c r="O21">
        <f t="shared" si="15"/>
        <v>20059</v>
      </c>
      <c r="P21">
        <f t="shared" si="16"/>
        <v>129047</v>
      </c>
      <c r="Q21">
        <f t="shared" si="17"/>
        <v>115341</v>
      </c>
      <c r="R21">
        <f t="shared" si="18"/>
        <v>50148</v>
      </c>
      <c r="S21">
        <f t="shared" si="19"/>
        <v>5417</v>
      </c>
      <c r="T21">
        <f t="shared" si="19"/>
        <v>8074</v>
      </c>
      <c r="V21">
        <f t="shared" si="3"/>
        <v>6.86</v>
      </c>
      <c r="W21">
        <f t="shared" si="5"/>
        <v>10.93</v>
      </c>
      <c r="X21">
        <f t="shared" si="6"/>
        <v>0.68400000000000005</v>
      </c>
      <c r="Y21">
        <f t="shared" si="7"/>
        <v>12.222</v>
      </c>
      <c r="Z21">
        <f t="shared" si="8"/>
        <v>78.628</v>
      </c>
      <c r="AA21">
        <f t="shared" si="9"/>
        <v>70.277000000000001</v>
      </c>
      <c r="AB21">
        <f t="shared" si="10"/>
        <v>30.555</v>
      </c>
      <c r="AC21">
        <f t="shared" si="11"/>
        <v>3.3010000000000002</v>
      </c>
      <c r="AD21">
        <f t="shared" si="12"/>
        <v>4.9189999999999996</v>
      </c>
    </row>
    <row r="22" spans="1:30" x14ac:dyDescent="0.25">
      <c r="A22">
        <v>2008</v>
      </c>
      <c r="B22">
        <v>254</v>
      </c>
      <c r="C22">
        <v>604</v>
      </c>
      <c r="D22">
        <v>100</v>
      </c>
      <c r="E22">
        <v>1271</v>
      </c>
      <c r="F22">
        <v>3258</v>
      </c>
      <c r="G22">
        <v>5607</v>
      </c>
      <c r="H22">
        <v>1136</v>
      </c>
      <c r="I22">
        <v>574</v>
      </c>
      <c r="J22">
        <v>107</v>
      </c>
      <c r="L22">
        <f t="shared" si="4"/>
        <v>11513</v>
      </c>
      <c r="M22">
        <f t="shared" si="13"/>
        <v>18543</v>
      </c>
      <c r="N22">
        <f t="shared" si="14"/>
        <v>1223</v>
      </c>
      <c r="O22">
        <f t="shared" si="15"/>
        <v>21330</v>
      </c>
      <c r="P22">
        <f t="shared" si="16"/>
        <v>132305</v>
      </c>
      <c r="Q22">
        <f t="shared" si="17"/>
        <v>120948</v>
      </c>
      <c r="R22">
        <f t="shared" si="18"/>
        <v>51284</v>
      </c>
      <c r="S22">
        <f t="shared" si="19"/>
        <v>5991</v>
      </c>
      <c r="T22">
        <f t="shared" si="19"/>
        <v>8181</v>
      </c>
      <c r="V22">
        <f t="shared" si="3"/>
        <v>7.0149999999999997</v>
      </c>
      <c r="W22">
        <f t="shared" si="5"/>
        <v>11.298</v>
      </c>
      <c r="X22">
        <f t="shared" si="6"/>
        <v>0.745</v>
      </c>
      <c r="Y22">
        <f t="shared" si="7"/>
        <v>12.996</v>
      </c>
      <c r="Z22">
        <f t="shared" si="8"/>
        <v>80.613</v>
      </c>
      <c r="AA22">
        <f t="shared" si="9"/>
        <v>73.694000000000003</v>
      </c>
      <c r="AB22">
        <f t="shared" si="10"/>
        <v>31.247</v>
      </c>
      <c r="AC22">
        <f t="shared" si="11"/>
        <v>3.65</v>
      </c>
      <c r="AD22">
        <f t="shared" si="12"/>
        <v>4.9850000000000003</v>
      </c>
    </row>
    <row r="23" spans="1:30" x14ac:dyDescent="0.25">
      <c r="A23">
        <v>2009</v>
      </c>
      <c r="B23">
        <v>167</v>
      </c>
      <c r="C23">
        <v>405</v>
      </c>
      <c r="D23">
        <v>70</v>
      </c>
      <c r="E23">
        <v>828</v>
      </c>
      <c r="F23">
        <v>1049</v>
      </c>
      <c r="G23">
        <v>4281</v>
      </c>
      <c r="H23">
        <v>482</v>
      </c>
      <c r="I23">
        <v>121</v>
      </c>
      <c r="J23">
        <v>61</v>
      </c>
      <c r="L23">
        <f t="shared" si="4"/>
        <v>11680</v>
      </c>
      <c r="M23">
        <f t="shared" si="13"/>
        <v>18948</v>
      </c>
      <c r="N23">
        <f t="shared" si="14"/>
        <v>1293</v>
      </c>
      <c r="O23">
        <f t="shared" si="15"/>
        <v>22158</v>
      </c>
      <c r="P23">
        <f t="shared" si="16"/>
        <v>133354</v>
      </c>
      <c r="Q23">
        <f t="shared" si="17"/>
        <v>125229</v>
      </c>
      <c r="R23">
        <f t="shared" si="18"/>
        <v>51766</v>
      </c>
      <c r="S23">
        <f t="shared" si="19"/>
        <v>6112</v>
      </c>
      <c r="T23">
        <f t="shared" si="19"/>
        <v>8242</v>
      </c>
      <c r="V23">
        <f t="shared" si="3"/>
        <v>7.117</v>
      </c>
      <c r="W23">
        <f t="shared" si="5"/>
        <v>11.545</v>
      </c>
      <c r="X23">
        <f t="shared" si="6"/>
        <v>0.78800000000000003</v>
      </c>
      <c r="Y23">
        <f t="shared" si="7"/>
        <v>13.500999999999999</v>
      </c>
      <c r="Z23">
        <f t="shared" si="8"/>
        <v>81.251999999999995</v>
      </c>
      <c r="AA23">
        <f t="shared" si="9"/>
        <v>76.302000000000007</v>
      </c>
      <c r="AB23">
        <f t="shared" si="10"/>
        <v>31.541</v>
      </c>
      <c r="AC23">
        <f t="shared" si="11"/>
        <v>3.7240000000000002</v>
      </c>
      <c r="AD23">
        <f t="shared" si="12"/>
        <v>5.0220000000000002</v>
      </c>
    </row>
    <row r="24" spans="1:30" x14ac:dyDescent="0.25">
      <c r="A24">
        <v>2010</v>
      </c>
      <c r="B24">
        <v>259</v>
      </c>
      <c r="C24">
        <v>595</v>
      </c>
      <c r="D24">
        <v>53</v>
      </c>
      <c r="E24">
        <v>712</v>
      </c>
      <c r="F24">
        <v>871</v>
      </c>
      <c r="G24">
        <v>3770</v>
      </c>
      <c r="H24">
        <v>435</v>
      </c>
      <c r="I24">
        <v>256</v>
      </c>
      <c r="J24">
        <v>49</v>
      </c>
      <c r="L24">
        <f t="shared" si="4"/>
        <v>11939</v>
      </c>
      <c r="M24">
        <f t="shared" si="13"/>
        <v>19543</v>
      </c>
      <c r="N24">
        <f t="shared" si="14"/>
        <v>1346</v>
      </c>
      <c r="O24">
        <f t="shared" si="15"/>
        <v>22870</v>
      </c>
      <c r="P24">
        <f t="shared" si="16"/>
        <v>134225</v>
      </c>
      <c r="Q24">
        <f t="shared" si="17"/>
        <v>128999</v>
      </c>
      <c r="R24">
        <f t="shared" si="18"/>
        <v>52201</v>
      </c>
      <c r="S24">
        <f t="shared" si="19"/>
        <v>6368</v>
      </c>
      <c r="T24">
        <f t="shared" si="19"/>
        <v>8291</v>
      </c>
      <c r="V24">
        <f t="shared" si="3"/>
        <v>7.274</v>
      </c>
      <c r="W24">
        <f t="shared" si="5"/>
        <v>11.907999999999999</v>
      </c>
      <c r="X24">
        <f t="shared" si="6"/>
        <v>0.82</v>
      </c>
      <c r="Y24">
        <f t="shared" si="7"/>
        <v>13.935</v>
      </c>
      <c r="Z24">
        <f t="shared" si="8"/>
        <v>81.783000000000001</v>
      </c>
      <c r="AA24">
        <f t="shared" si="9"/>
        <v>78.599000000000004</v>
      </c>
      <c r="AB24">
        <f t="shared" si="10"/>
        <v>31.806000000000001</v>
      </c>
      <c r="AC24">
        <f t="shared" si="11"/>
        <v>3.88</v>
      </c>
      <c r="AD24">
        <f t="shared" si="12"/>
        <v>5.0519999999999996</v>
      </c>
    </row>
    <row r="25" spans="1:30" x14ac:dyDescent="0.25">
      <c r="A25">
        <v>2011</v>
      </c>
      <c r="B25">
        <v>280</v>
      </c>
      <c r="C25">
        <v>502</v>
      </c>
      <c r="D25">
        <v>66</v>
      </c>
      <c r="E25">
        <v>396</v>
      </c>
      <c r="F25">
        <v>1120</v>
      </c>
      <c r="G25">
        <v>3008</v>
      </c>
      <c r="H25">
        <v>865</v>
      </c>
      <c r="I25">
        <v>141</v>
      </c>
      <c r="J25">
        <v>40</v>
      </c>
      <c r="L25">
        <f t="shared" si="4"/>
        <v>12219</v>
      </c>
      <c r="M25">
        <f t="shared" si="13"/>
        <v>20045</v>
      </c>
      <c r="N25">
        <f t="shared" si="14"/>
        <v>1412</v>
      </c>
      <c r="O25">
        <f t="shared" si="15"/>
        <v>23266</v>
      </c>
      <c r="P25">
        <f t="shared" si="16"/>
        <v>135345</v>
      </c>
      <c r="Q25">
        <f t="shared" si="17"/>
        <v>132007</v>
      </c>
      <c r="R25">
        <f t="shared" si="18"/>
        <v>53066</v>
      </c>
      <c r="S25">
        <f t="shared" si="19"/>
        <v>6509</v>
      </c>
      <c r="T25">
        <f t="shared" si="19"/>
        <v>8331</v>
      </c>
      <c r="V25">
        <f t="shared" si="3"/>
        <v>7.4450000000000003</v>
      </c>
      <c r="W25">
        <f t="shared" si="5"/>
        <v>12.212999999999999</v>
      </c>
      <c r="X25">
        <f t="shared" si="6"/>
        <v>0.86</v>
      </c>
      <c r="Y25">
        <f t="shared" si="7"/>
        <v>14.176</v>
      </c>
      <c r="Z25">
        <f t="shared" si="8"/>
        <v>82.465999999999994</v>
      </c>
      <c r="AA25">
        <f t="shared" si="9"/>
        <v>80.432000000000002</v>
      </c>
      <c r="AB25">
        <f t="shared" si="10"/>
        <v>32.332999999999998</v>
      </c>
      <c r="AC25">
        <f t="shared" si="11"/>
        <v>3.9660000000000002</v>
      </c>
      <c r="AD25">
        <f t="shared" si="12"/>
        <v>5.0759999999999996</v>
      </c>
    </row>
    <row r="26" spans="1:30" x14ac:dyDescent="0.25">
      <c r="A26">
        <v>2012</v>
      </c>
      <c r="B26">
        <v>305</v>
      </c>
      <c r="C26">
        <v>523</v>
      </c>
      <c r="D26">
        <v>27</v>
      </c>
      <c r="E26">
        <v>269</v>
      </c>
      <c r="F26">
        <v>757</v>
      </c>
      <c r="G26">
        <v>1741</v>
      </c>
      <c r="H26">
        <v>773</v>
      </c>
      <c r="I26">
        <v>124</v>
      </c>
      <c r="J26">
        <v>52</v>
      </c>
      <c r="L26">
        <f t="shared" si="4"/>
        <v>12524</v>
      </c>
      <c r="M26">
        <f t="shared" si="13"/>
        <v>20568</v>
      </c>
      <c r="N26">
        <f t="shared" si="14"/>
        <v>1439</v>
      </c>
      <c r="O26">
        <f t="shared" si="15"/>
        <v>23535</v>
      </c>
      <c r="P26">
        <f t="shared" si="16"/>
        <v>136102</v>
      </c>
      <c r="Q26">
        <f t="shared" si="17"/>
        <v>133748</v>
      </c>
      <c r="R26">
        <f t="shared" si="18"/>
        <v>53839</v>
      </c>
      <c r="S26">
        <f t="shared" si="19"/>
        <v>6633</v>
      </c>
      <c r="T26">
        <f t="shared" si="19"/>
        <v>8383</v>
      </c>
      <c r="V26">
        <f t="shared" si="3"/>
        <v>7.6310000000000002</v>
      </c>
      <c r="W26">
        <f t="shared" si="5"/>
        <v>12.532</v>
      </c>
      <c r="X26">
        <f t="shared" si="6"/>
        <v>0.877</v>
      </c>
      <c r="Y26">
        <f t="shared" si="7"/>
        <v>14.34</v>
      </c>
      <c r="Z26">
        <f t="shared" si="8"/>
        <v>82.927000000000007</v>
      </c>
      <c r="AA26">
        <f t="shared" si="9"/>
        <v>81.492999999999995</v>
      </c>
      <c r="AB26">
        <f t="shared" si="10"/>
        <v>32.804000000000002</v>
      </c>
      <c r="AC26">
        <f t="shared" si="11"/>
        <v>4.0410000000000004</v>
      </c>
      <c r="AD26">
        <f t="shared" si="12"/>
        <v>5.1079999999999997</v>
      </c>
    </row>
    <row r="27" spans="1:30" x14ac:dyDescent="0.25">
      <c r="A27">
        <v>2013</v>
      </c>
      <c r="B27">
        <v>221</v>
      </c>
      <c r="C27">
        <v>583</v>
      </c>
      <c r="D27">
        <v>23</v>
      </c>
      <c r="E27">
        <v>403</v>
      </c>
      <c r="F27">
        <v>1139</v>
      </c>
      <c r="G27">
        <v>2346</v>
      </c>
      <c r="H27">
        <v>932</v>
      </c>
      <c r="I27">
        <v>170</v>
      </c>
      <c r="J27">
        <v>74</v>
      </c>
      <c r="L27">
        <f t="shared" si="4"/>
        <v>12745</v>
      </c>
      <c r="M27">
        <f t="shared" si="13"/>
        <v>21151</v>
      </c>
      <c r="N27">
        <f t="shared" si="14"/>
        <v>1462</v>
      </c>
      <c r="O27">
        <f t="shared" si="15"/>
        <v>23938</v>
      </c>
      <c r="P27">
        <f t="shared" si="16"/>
        <v>137241</v>
      </c>
      <c r="Q27">
        <f t="shared" si="17"/>
        <v>136094</v>
      </c>
      <c r="R27">
        <f t="shared" si="18"/>
        <v>54771</v>
      </c>
      <c r="S27">
        <f t="shared" si="19"/>
        <v>6803</v>
      </c>
      <c r="T27">
        <f t="shared" si="19"/>
        <v>8457</v>
      </c>
      <c r="V27">
        <f t="shared" si="3"/>
        <v>7.766</v>
      </c>
      <c r="W27">
        <f t="shared" si="5"/>
        <v>12.887</v>
      </c>
      <c r="X27">
        <f t="shared" si="6"/>
        <v>0.89100000000000001</v>
      </c>
      <c r="Y27">
        <f t="shared" si="7"/>
        <v>14.585000000000001</v>
      </c>
      <c r="Z27">
        <f t="shared" si="8"/>
        <v>83.620999999999995</v>
      </c>
      <c r="AA27">
        <f t="shared" si="9"/>
        <v>82.921999999999997</v>
      </c>
      <c r="AB27">
        <f t="shared" si="10"/>
        <v>33.372</v>
      </c>
      <c r="AC27">
        <f t="shared" si="11"/>
        <v>4.1449999999999996</v>
      </c>
      <c r="AD27">
        <f t="shared" si="12"/>
        <v>5.1529999999999996</v>
      </c>
    </row>
    <row r="28" spans="1:30" x14ac:dyDescent="0.25">
      <c r="A28">
        <v>2014</v>
      </c>
      <c r="B28">
        <v>309</v>
      </c>
      <c r="C28">
        <v>500</v>
      </c>
      <c r="D28">
        <v>31</v>
      </c>
      <c r="E28">
        <v>257</v>
      </c>
      <c r="F28">
        <v>1075</v>
      </c>
      <c r="G28">
        <v>1887</v>
      </c>
      <c r="H28">
        <v>684</v>
      </c>
      <c r="I28">
        <v>219</v>
      </c>
      <c r="J28">
        <v>50</v>
      </c>
      <c r="L28">
        <f t="shared" si="4"/>
        <v>13054</v>
      </c>
      <c r="M28">
        <f t="shared" si="13"/>
        <v>21651</v>
      </c>
      <c r="N28">
        <f t="shared" si="14"/>
        <v>1493</v>
      </c>
      <c r="O28">
        <f t="shared" si="15"/>
        <v>24195</v>
      </c>
      <c r="P28">
        <f t="shared" si="16"/>
        <v>138316</v>
      </c>
      <c r="Q28">
        <f t="shared" si="17"/>
        <v>137981</v>
      </c>
      <c r="R28">
        <f t="shared" si="18"/>
        <v>55455</v>
      </c>
      <c r="S28">
        <f t="shared" si="19"/>
        <v>7022</v>
      </c>
      <c r="T28">
        <f t="shared" si="19"/>
        <v>8507</v>
      </c>
      <c r="V28">
        <f t="shared" si="3"/>
        <v>7.9539999999999997</v>
      </c>
      <c r="W28">
        <f t="shared" si="5"/>
        <v>13.192</v>
      </c>
      <c r="X28">
        <f t="shared" si="6"/>
        <v>0.91</v>
      </c>
      <c r="Y28">
        <f t="shared" si="7"/>
        <v>14.742000000000001</v>
      </c>
      <c r="Z28">
        <f t="shared" si="8"/>
        <v>84.275999999999996</v>
      </c>
      <c r="AA28">
        <f t="shared" si="9"/>
        <v>84.072000000000003</v>
      </c>
      <c r="AB28">
        <f t="shared" si="10"/>
        <v>33.789000000000001</v>
      </c>
      <c r="AC28">
        <f t="shared" si="11"/>
        <v>4.2779999999999996</v>
      </c>
      <c r="AD28">
        <f t="shared" si="12"/>
        <v>5.1829999999999998</v>
      </c>
    </row>
    <row r="29" spans="1:30" x14ac:dyDescent="0.25">
      <c r="A29">
        <v>2015</v>
      </c>
      <c r="B29">
        <v>264</v>
      </c>
      <c r="C29">
        <v>712</v>
      </c>
      <c r="D29">
        <v>25</v>
      </c>
      <c r="E29">
        <v>209</v>
      </c>
      <c r="F29">
        <v>1601</v>
      </c>
      <c r="G29">
        <v>2153</v>
      </c>
      <c r="H29">
        <v>1030</v>
      </c>
      <c r="I29">
        <v>156</v>
      </c>
      <c r="J29">
        <v>57</v>
      </c>
      <c r="L29">
        <f t="shared" si="4"/>
        <v>13318</v>
      </c>
      <c r="M29">
        <f t="shared" si="13"/>
        <v>22363</v>
      </c>
      <c r="N29">
        <f t="shared" si="14"/>
        <v>1518</v>
      </c>
      <c r="O29">
        <f t="shared" si="15"/>
        <v>24404</v>
      </c>
      <c r="P29">
        <f t="shared" si="16"/>
        <v>139917</v>
      </c>
      <c r="Q29">
        <f t="shared" si="17"/>
        <v>140134</v>
      </c>
      <c r="R29">
        <f t="shared" si="18"/>
        <v>56485</v>
      </c>
      <c r="S29">
        <f t="shared" si="19"/>
        <v>7178</v>
      </c>
      <c r="T29">
        <f t="shared" si="19"/>
        <v>8564</v>
      </c>
      <c r="V29">
        <f t="shared" si="3"/>
        <v>8.1150000000000002</v>
      </c>
      <c r="W29">
        <f t="shared" si="5"/>
        <v>13.625999999999999</v>
      </c>
      <c r="X29">
        <f t="shared" si="6"/>
        <v>0.92500000000000004</v>
      </c>
      <c r="Y29">
        <f t="shared" si="7"/>
        <v>14.869</v>
      </c>
      <c r="Z29">
        <f t="shared" si="8"/>
        <v>85.251000000000005</v>
      </c>
      <c r="AA29">
        <f t="shared" si="9"/>
        <v>85.384</v>
      </c>
      <c r="AB29">
        <f t="shared" si="10"/>
        <v>34.415999999999997</v>
      </c>
      <c r="AC29">
        <f t="shared" si="11"/>
        <v>4.3739999999999997</v>
      </c>
      <c r="AD29">
        <f t="shared" si="12"/>
        <v>5.218</v>
      </c>
    </row>
    <row r="30" spans="1:30" x14ac:dyDescent="0.25">
      <c r="A30">
        <v>2016</v>
      </c>
      <c r="B30">
        <v>372</v>
      </c>
      <c r="C30">
        <v>1129</v>
      </c>
      <c r="D30">
        <v>17</v>
      </c>
      <c r="E30">
        <v>258</v>
      </c>
      <c r="F30">
        <v>1489</v>
      </c>
      <c r="G30">
        <v>2992</v>
      </c>
      <c r="H30">
        <v>1376</v>
      </c>
      <c r="I30">
        <v>202</v>
      </c>
      <c r="J30">
        <v>58</v>
      </c>
      <c r="L30">
        <f t="shared" si="4"/>
        <v>13690</v>
      </c>
      <c r="M30">
        <f t="shared" si="13"/>
        <v>23492</v>
      </c>
      <c r="N30">
        <f t="shared" si="14"/>
        <v>1535</v>
      </c>
      <c r="O30">
        <f t="shared" si="15"/>
        <v>24662</v>
      </c>
      <c r="P30">
        <f t="shared" si="16"/>
        <v>141406</v>
      </c>
      <c r="Q30">
        <f t="shared" si="17"/>
        <v>143126</v>
      </c>
      <c r="R30">
        <f t="shared" si="18"/>
        <v>57861</v>
      </c>
      <c r="S30">
        <f t="shared" si="19"/>
        <v>7380</v>
      </c>
      <c r="T30">
        <f t="shared" si="19"/>
        <v>8622</v>
      </c>
      <c r="V30">
        <f t="shared" si="3"/>
        <v>8.3409999999999993</v>
      </c>
      <c r="W30">
        <f t="shared" si="5"/>
        <v>14.314</v>
      </c>
      <c r="X30">
        <f t="shared" si="6"/>
        <v>0.93500000000000005</v>
      </c>
      <c r="Y30">
        <f t="shared" si="7"/>
        <v>15.026999999999999</v>
      </c>
      <c r="Z30">
        <f t="shared" si="8"/>
        <v>86.159000000000006</v>
      </c>
      <c r="AA30">
        <f t="shared" si="9"/>
        <v>87.206999999999994</v>
      </c>
      <c r="AB30">
        <f t="shared" si="10"/>
        <v>35.255000000000003</v>
      </c>
      <c r="AC30">
        <f t="shared" si="11"/>
        <v>4.4969999999999999</v>
      </c>
      <c r="AD30">
        <f t="shared" si="12"/>
        <v>5.2530000000000001</v>
      </c>
    </row>
    <row r="31" spans="1:30" x14ac:dyDescent="0.25">
      <c r="A31">
        <v>2017</v>
      </c>
      <c r="B31">
        <v>257</v>
      </c>
      <c r="C31">
        <v>1001</v>
      </c>
      <c r="D31">
        <v>24</v>
      </c>
      <c r="E31">
        <v>265</v>
      </c>
      <c r="F31">
        <v>1561</v>
      </c>
      <c r="G31">
        <v>2433</v>
      </c>
      <c r="H31">
        <v>1243</v>
      </c>
      <c r="I31">
        <v>132</v>
      </c>
      <c r="J31">
        <v>31</v>
      </c>
      <c r="L31">
        <f t="shared" si="4"/>
        <v>13947</v>
      </c>
      <c r="M31">
        <f t="shared" si="13"/>
        <v>24493</v>
      </c>
      <c r="N31">
        <f t="shared" si="14"/>
        <v>1559</v>
      </c>
      <c r="O31">
        <f t="shared" si="15"/>
        <v>24927</v>
      </c>
      <c r="P31">
        <f t="shared" si="16"/>
        <v>142967</v>
      </c>
      <c r="Q31">
        <f t="shared" si="17"/>
        <v>145559</v>
      </c>
      <c r="R31">
        <f t="shared" si="18"/>
        <v>59104</v>
      </c>
      <c r="S31">
        <f t="shared" si="19"/>
        <v>7512</v>
      </c>
      <c r="T31">
        <f t="shared" si="19"/>
        <v>8653</v>
      </c>
      <c r="V31">
        <f t="shared" si="3"/>
        <v>8.4979999999999993</v>
      </c>
      <c r="W31">
        <f t="shared" si="5"/>
        <v>14.923999999999999</v>
      </c>
      <c r="X31">
        <f t="shared" si="6"/>
        <v>0.95</v>
      </c>
      <c r="Y31">
        <f t="shared" si="7"/>
        <v>15.188000000000001</v>
      </c>
      <c r="Z31">
        <f t="shared" si="8"/>
        <v>87.11</v>
      </c>
      <c r="AA31">
        <f t="shared" si="9"/>
        <v>88.688999999999993</v>
      </c>
      <c r="AB31">
        <f t="shared" si="10"/>
        <v>36.012</v>
      </c>
      <c r="AC31">
        <f t="shared" si="11"/>
        <v>4.577</v>
      </c>
      <c r="AD31">
        <f t="shared" si="12"/>
        <v>5.2720000000000002</v>
      </c>
    </row>
    <row r="32" spans="1:30" x14ac:dyDescent="0.25">
      <c r="A32">
        <v>2018</v>
      </c>
      <c r="B32">
        <v>444</v>
      </c>
      <c r="C32">
        <v>1045</v>
      </c>
      <c r="D32">
        <v>24</v>
      </c>
      <c r="E32">
        <v>253</v>
      </c>
      <c r="F32">
        <v>1490</v>
      </c>
      <c r="G32">
        <v>2744</v>
      </c>
      <c r="H32">
        <v>1316</v>
      </c>
      <c r="I32">
        <v>195</v>
      </c>
      <c r="J32">
        <v>25</v>
      </c>
      <c r="L32">
        <f t="shared" si="4"/>
        <v>14391</v>
      </c>
      <c r="M32">
        <f t="shared" si="13"/>
        <v>25538</v>
      </c>
      <c r="N32">
        <f t="shared" si="14"/>
        <v>1583</v>
      </c>
      <c r="O32">
        <f t="shared" si="15"/>
        <v>25180</v>
      </c>
      <c r="P32">
        <f t="shared" si="16"/>
        <v>144457</v>
      </c>
      <c r="Q32">
        <f t="shared" si="17"/>
        <v>148303</v>
      </c>
      <c r="R32">
        <f t="shared" si="18"/>
        <v>60420</v>
      </c>
      <c r="S32">
        <f t="shared" si="19"/>
        <v>7707</v>
      </c>
      <c r="T32">
        <f t="shared" si="19"/>
        <v>8678</v>
      </c>
      <c r="V32">
        <f t="shared" si="3"/>
        <v>8.7680000000000007</v>
      </c>
      <c r="W32">
        <f t="shared" si="5"/>
        <v>15.56</v>
      </c>
      <c r="X32">
        <f t="shared" si="6"/>
        <v>0.96499999999999997</v>
      </c>
      <c r="Y32">
        <f t="shared" si="7"/>
        <v>15.342000000000001</v>
      </c>
      <c r="Z32">
        <f t="shared" si="8"/>
        <v>88.018000000000001</v>
      </c>
      <c r="AA32">
        <f t="shared" si="9"/>
        <v>90.361000000000004</v>
      </c>
      <c r="AB32">
        <f t="shared" si="10"/>
        <v>36.814</v>
      </c>
      <c r="AC32">
        <f t="shared" si="11"/>
        <v>4.6959999999999997</v>
      </c>
      <c r="AD32">
        <f t="shared" si="12"/>
        <v>5.2869999999999999</v>
      </c>
    </row>
    <row r="33" spans="1:30" x14ac:dyDescent="0.25">
      <c r="A33">
        <v>2019</v>
      </c>
      <c r="B33">
        <v>682</v>
      </c>
      <c r="C33">
        <v>1434</v>
      </c>
      <c r="D33">
        <v>32</v>
      </c>
      <c r="E33">
        <v>237</v>
      </c>
      <c r="F33">
        <v>1702</v>
      </c>
      <c r="G33">
        <v>4172</v>
      </c>
      <c r="H33">
        <v>1257</v>
      </c>
      <c r="I33">
        <v>590</v>
      </c>
      <c r="J33">
        <v>23</v>
      </c>
      <c r="L33">
        <f t="shared" si="4"/>
        <v>15073</v>
      </c>
      <c r="M33">
        <f t="shared" si="13"/>
        <v>26972</v>
      </c>
      <c r="N33">
        <f t="shared" si="14"/>
        <v>1615</v>
      </c>
      <c r="O33">
        <f t="shared" si="15"/>
        <v>25417</v>
      </c>
      <c r="P33">
        <f t="shared" si="16"/>
        <v>146159</v>
      </c>
      <c r="Q33">
        <f t="shared" si="17"/>
        <v>152475</v>
      </c>
      <c r="R33">
        <f t="shared" si="18"/>
        <v>61677</v>
      </c>
      <c r="S33">
        <f t="shared" si="19"/>
        <v>8297</v>
      </c>
      <c r="T33">
        <f t="shared" si="19"/>
        <v>8701</v>
      </c>
      <c r="V33">
        <f t="shared" si="3"/>
        <v>9.1839999999999993</v>
      </c>
      <c r="W33">
        <f t="shared" si="5"/>
        <v>16.434000000000001</v>
      </c>
      <c r="X33">
        <f t="shared" si="6"/>
        <v>0.98399999999999999</v>
      </c>
      <c r="Y33">
        <f t="shared" si="7"/>
        <v>15.487</v>
      </c>
      <c r="Z33">
        <f t="shared" si="8"/>
        <v>89.055000000000007</v>
      </c>
      <c r="AA33">
        <f t="shared" si="9"/>
        <v>92.903000000000006</v>
      </c>
      <c r="AB33">
        <f t="shared" si="10"/>
        <v>37.58</v>
      </c>
      <c r="AC33">
        <f t="shared" si="11"/>
        <v>5.0549999999999997</v>
      </c>
      <c r="AD33">
        <f t="shared" si="12"/>
        <v>5.3019999999999996</v>
      </c>
    </row>
    <row r="34" spans="1:30" x14ac:dyDescent="0.25">
      <c r="A34">
        <v>2020</v>
      </c>
      <c r="B34">
        <v>706</v>
      </c>
      <c r="C34">
        <v>1512</v>
      </c>
      <c r="D34">
        <v>24</v>
      </c>
      <c r="E34">
        <v>336</v>
      </c>
      <c r="F34">
        <v>1779</v>
      </c>
      <c r="G34">
        <v>4899</v>
      </c>
      <c r="H34">
        <v>1273</v>
      </c>
      <c r="I34">
        <v>297</v>
      </c>
      <c r="J34">
        <v>25</v>
      </c>
      <c r="L34">
        <f t="shared" si="4"/>
        <v>15779</v>
      </c>
      <c r="M34">
        <f t="shared" si="13"/>
        <v>28484</v>
      </c>
      <c r="N34">
        <f t="shared" si="14"/>
        <v>1639</v>
      </c>
      <c r="O34">
        <f t="shared" si="15"/>
        <v>25753</v>
      </c>
      <c r="P34">
        <f t="shared" si="16"/>
        <v>147938</v>
      </c>
      <c r="Q34">
        <f t="shared" si="17"/>
        <v>157374</v>
      </c>
      <c r="R34">
        <f t="shared" si="18"/>
        <v>62950</v>
      </c>
      <c r="S34">
        <f t="shared" si="19"/>
        <v>8594</v>
      </c>
      <c r="T34">
        <f t="shared" si="19"/>
        <v>8726</v>
      </c>
      <c r="V34">
        <f t="shared" si="3"/>
        <v>9.6140000000000008</v>
      </c>
      <c r="W34">
        <f t="shared" si="5"/>
        <v>17.355</v>
      </c>
      <c r="X34">
        <f t="shared" si="6"/>
        <v>0.999</v>
      </c>
      <c r="Y34">
        <f t="shared" si="7"/>
        <v>15.691000000000001</v>
      </c>
      <c r="Z34">
        <f t="shared" si="8"/>
        <v>90.138000000000005</v>
      </c>
      <c r="AA34">
        <f t="shared" si="9"/>
        <v>95.888000000000005</v>
      </c>
      <c r="AB34">
        <f t="shared" si="10"/>
        <v>38.354999999999997</v>
      </c>
      <c r="AC34">
        <f t="shared" si="11"/>
        <v>5.2359999999999998</v>
      </c>
      <c r="AD34">
        <f t="shared" si="12"/>
        <v>5.3170000000000002</v>
      </c>
    </row>
    <row r="35" spans="1:30" x14ac:dyDescent="0.25">
      <c r="A35" t="s">
        <v>10</v>
      </c>
      <c r="B35">
        <v>889</v>
      </c>
      <c r="C35">
        <v>2306</v>
      </c>
      <c r="D35">
        <v>17</v>
      </c>
      <c r="E35">
        <v>350</v>
      </c>
      <c r="F35">
        <v>2213</v>
      </c>
      <c r="G35">
        <v>5238</v>
      </c>
      <c r="H35">
        <v>1673</v>
      </c>
      <c r="I35">
        <v>315</v>
      </c>
      <c r="J35">
        <v>37</v>
      </c>
    </row>
    <row r="37" spans="1:30" x14ac:dyDescent="0.25">
      <c r="A37" t="s">
        <v>11</v>
      </c>
      <c r="B37">
        <v>164123</v>
      </c>
      <c r="C37">
        <v>1559159</v>
      </c>
      <c r="D37">
        <v>142829</v>
      </c>
      <c r="E37" s="1">
        <v>331937</v>
      </c>
      <c r="F37" s="2">
        <v>903366</v>
      </c>
      <c r="G37" s="1">
        <v>1247955</v>
      </c>
      <c r="H37" s="2">
        <v>237591</v>
      </c>
      <c r="I37" s="2">
        <v>224301</v>
      </c>
      <c r="J37" s="2">
        <v>277721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Brazilian Deforestation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</cp:lastModifiedBy>
  <dcterms:created xsi:type="dcterms:W3CDTF">2022-12-18T03:36:54Z</dcterms:created>
  <dcterms:modified xsi:type="dcterms:W3CDTF">2022-12-18T03:36:54Z</dcterms:modified>
</cp:coreProperties>
</file>