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ngperdananto/Documents/SPK/"/>
    </mc:Choice>
  </mc:AlternateContent>
  <xr:revisionPtr revIDLastSave="0" documentId="12_ncr:500000_{8A596378-690E-9642-8D5A-1799150034DE}" xr6:coauthVersionLast="31" xr6:coauthVersionMax="31" xr10:uidLastSave="{00000000-0000-0000-0000-000000000000}"/>
  <bookViews>
    <workbookView xWindow="0" yWindow="460" windowWidth="20480" windowHeight="13520" activeTab="1" xr2:uid="{CA45C819-B333-9445-AFFD-75815E60935C}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G13" i="3"/>
  <c r="G12" i="3"/>
  <c r="G11" i="3"/>
  <c r="F14" i="3"/>
  <c r="F13" i="3"/>
  <c r="F12" i="3"/>
  <c r="F11" i="3"/>
  <c r="E14" i="3"/>
  <c r="E13" i="3"/>
  <c r="E12" i="3"/>
  <c r="E11" i="3"/>
  <c r="D11" i="3"/>
  <c r="D12" i="3"/>
  <c r="D13" i="3"/>
  <c r="D14" i="3"/>
  <c r="C14" i="3"/>
  <c r="C13" i="3"/>
  <c r="C12" i="3"/>
  <c r="C11" i="3"/>
  <c r="B14" i="3"/>
  <c r="B13" i="3"/>
  <c r="B12" i="3"/>
  <c r="B11" i="3"/>
  <c r="C17" i="2" l="1"/>
  <c r="C16" i="2"/>
  <c r="F16" i="2" s="1"/>
  <c r="C15" i="2"/>
  <c r="C14" i="2"/>
  <c r="C13" i="2"/>
  <c r="F15" i="2"/>
  <c r="C12" i="2"/>
  <c r="F14" i="2"/>
  <c r="F13" i="2"/>
  <c r="F12" i="2"/>
  <c r="D12" i="2"/>
  <c r="E12" i="2"/>
  <c r="D13" i="2"/>
  <c r="E13" i="2"/>
  <c r="D14" i="2"/>
  <c r="E14" i="2"/>
  <c r="D15" i="2"/>
  <c r="E15" i="2"/>
  <c r="D16" i="2"/>
  <c r="E16" i="2"/>
  <c r="D17" i="2"/>
  <c r="E17" i="2"/>
  <c r="B17" i="2"/>
  <c r="B16" i="2"/>
  <c r="B15" i="2"/>
  <c r="B14" i="2"/>
  <c r="B13" i="2"/>
  <c r="B12" i="2"/>
  <c r="F16" i="1"/>
  <c r="F15" i="1"/>
  <c r="F14" i="1"/>
  <c r="F13" i="1"/>
  <c r="F12" i="1"/>
  <c r="F11" i="1"/>
  <c r="C14" i="1"/>
  <c r="C13" i="1"/>
  <c r="C12" i="1"/>
  <c r="C11" i="1"/>
  <c r="D11" i="1"/>
  <c r="E11" i="1"/>
  <c r="D12" i="1"/>
  <c r="E12" i="1"/>
  <c r="D13" i="1"/>
  <c r="E13" i="1"/>
  <c r="D14" i="1"/>
  <c r="E14" i="1"/>
  <c r="C15" i="1"/>
  <c r="D15" i="1"/>
  <c r="E15" i="1"/>
  <c r="C16" i="1"/>
  <c r="D16" i="1"/>
  <c r="E16" i="1"/>
  <c r="B16" i="1"/>
  <c r="B15" i="1"/>
  <c r="B14" i="1"/>
  <c r="B13" i="1"/>
  <c r="B12" i="1"/>
  <c r="B11" i="1"/>
  <c r="F1" i="1"/>
  <c r="F17" i="2" l="1"/>
</calcChain>
</file>

<file path=xl/sharedStrings.xml><?xml version="1.0" encoding="utf-8"?>
<sst xmlns="http://schemas.openxmlformats.org/spreadsheetml/2006/main" count="47" uniqueCount="19">
  <si>
    <t>C1</t>
  </si>
  <si>
    <t>C2</t>
  </si>
  <si>
    <t>C3</t>
  </si>
  <si>
    <t>C4</t>
  </si>
  <si>
    <t>A1</t>
  </si>
  <si>
    <t>A2</t>
  </si>
  <si>
    <t>A3</t>
  </si>
  <si>
    <t>A4</t>
  </si>
  <si>
    <t>A5</t>
  </si>
  <si>
    <t>A6</t>
  </si>
  <si>
    <t>Matriks Ternormalisasi</t>
  </si>
  <si>
    <t>A1 = Indra,</t>
  </si>
  <si>
    <t>A2 = Roni,</t>
  </si>
  <si>
    <t>A3 = Putri,</t>
  </si>
  <si>
    <t>A4 = Dani,</t>
  </si>
  <si>
    <t>A5 = Ratna,</t>
  </si>
  <si>
    <t xml:space="preserve">A6 = Mira. </t>
  </si>
  <si>
    <t>Hasil Normalisasi Matriks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</si>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</sst>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164" fontId="0" fillId="0" borderId="0" xfId="0" applyNumberFormat="1"/>
    <xf numFmtId="0" fontId="0" fillId="3" borderId="0" xfId="0" applyFill="1"/>
    <xf numFmtId="1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B9CF-A951-DF47-9B4D-1BB78767AB49}">
  <dimension ref="A1:F16"/>
  <sheetViews>
    <sheetView zoomScale="125" zoomScaleNormal="125" workbookViewId="0">
      <selection activeCell="D20" sqref="D20"/>
    </sheetView>
  </sheetViews>
  <sheetFormatPr baseColWidth="10" defaultRowHeight="16" x14ac:dyDescent="0.2"/>
  <cols>
    <col min="1" max="1" width="10.83203125" style="1" customWidth="1"/>
    <col min="2" max="6" width="10.83203125" style="1"/>
  </cols>
  <sheetData>
    <row r="1" spans="1:6" x14ac:dyDescent="0.2">
      <c r="B1" s="1">
        <v>0.35</v>
      </c>
      <c r="C1" s="1">
        <v>0.25</v>
      </c>
      <c r="D1" s="1">
        <v>0.25</v>
      </c>
      <c r="E1" s="1">
        <v>0.15</v>
      </c>
      <c r="F1" s="1">
        <f>SUM(B1:E1)</f>
        <v>1</v>
      </c>
    </row>
    <row r="2" spans="1:6" x14ac:dyDescent="0.2">
      <c r="B2" s="1" t="s">
        <v>0</v>
      </c>
      <c r="C2" s="1" t="s">
        <v>1</v>
      </c>
      <c r="D2" s="1" t="s">
        <v>2</v>
      </c>
      <c r="E2" s="1" t="s">
        <v>3</v>
      </c>
    </row>
    <row r="3" spans="1:6" x14ac:dyDescent="0.2">
      <c r="A3" s="1" t="s">
        <v>4</v>
      </c>
      <c r="B3" s="1">
        <v>70</v>
      </c>
      <c r="C3" s="1">
        <v>50</v>
      </c>
      <c r="D3" s="1">
        <v>80</v>
      </c>
      <c r="E3" s="1">
        <v>60</v>
      </c>
    </row>
    <row r="4" spans="1:6" x14ac:dyDescent="0.2">
      <c r="A4" s="1" t="s">
        <v>5</v>
      </c>
      <c r="B4" s="1">
        <v>50</v>
      </c>
      <c r="C4" s="1">
        <v>60</v>
      </c>
      <c r="D4" s="1">
        <v>82</v>
      </c>
      <c r="E4" s="1">
        <v>70</v>
      </c>
    </row>
    <row r="5" spans="1:6" x14ac:dyDescent="0.2">
      <c r="A5" s="1" t="s">
        <v>6</v>
      </c>
      <c r="B5" s="1">
        <v>85</v>
      </c>
      <c r="C5" s="1">
        <v>55</v>
      </c>
      <c r="D5" s="1">
        <v>80</v>
      </c>
      <c r="E5" s="1">
        <v>75</v>
      </c>
    </row>
    <row r="6" spans="1:6" x14ac:dyDescent="0.2">
      <c r="A6" s="1" t="s">
        <v>7</v>
      </c>
      <c r="B6" s="1">
        <v>82</v>
      </c>
      <c r="C6" s="1">
        <v>70</v>
      </c>
      <c r="D6" s="1">
        <v>65</v>
      </c>
      <c r="E6" s="1">
        <v>85</v>
      </c>
    </row>
    <row r="7" spans="1:6" x14ac:dyDescent="0.2">
      <c r="A7" s="1" t="s">
        <v>8</v>
      </c>
      <c r="B7" s="1">
        <v>75</v>
      </c>
      <c r="C7" s="1">
        <v>75</v>
      </c>
      <c r="D7" s="1">
        <v>85</v>
      </c>
      <c r="E7" s="1">
        <v>74</v>
      </c>
    </row>
    <row r="8" spans="1:6" x14ac:dyDescent="0.2">
      <c r="A8" s="1" t="s">
        <v>9</v>
      </c>
      <c r="B8" s="1">
        <v>62</v>
      </c>
      <c r="C8" s="1">
        <v>50</v>
      </c>
      <c r="D8" s="1">
        <v>75</v>
      </c>
      <c r="E8" s="1">
        <v>80</v>
      </c>
    </row>
    <row r="10" spans="1:6" x14ac:dyDescent="0.2">
      <c r="B10" s="1" t="s">
        <v>10</v>
      </c>
    </row>
    <row r="11" spans="1:6" x14ac:dyDescent="0.2">
      <c r="A11" s="1" t="s">
        <v>11</v>
      </c>
      <c r="B11" s="1">
        <f>B3/MAX(B3:B8)</f>
        <v>0.82352941176470584</v>
      </c>
      <c r="C11" s="1">
        <f>C3/MAX(C3:C8)</f>
        <v>0.66666666666666663</v>
      </c>
      <c r="D11" s="1">
        <f t="shared" ref="D11:E11" si="0">D3/MAX(D3:D8)</f>
        <v>0.94117647058823528</v>
      </c>
      <c r="E11" s="1">
        <f t="shared" si="0"/>
        <v>0.70588235294117652</v>
      </c>
      <c r="F11" s="1">
        <f>B11*B1+C11*C1+D11*D1+E11*E1</f>
        <v>0.79607843137254897</v>
      </c>
    </row>
    <row r="12" spans="1:6" x14ac:dyDescent="0.2">
      <c r="A12" s="1" t="s">
        <v>12</v>
      </c>
      <c r="B12" s="1">
        <f>B4/MAX(B3:B8)</f>
        <v>0.58823529411764708</v>
      </c>
      <c r="C12" s="1">
        <f>C4/MAX(C3:C8)</f>
        <v>0.8</v>
      </c>
      <c r="D12" s="1">
        <f t="shared" ref="D12:E12" si="1">D4/MAX(D3:D8)</f>
        <v>0.96470588235294119</v>
      </c>
      <c r="E12" s="1">
        <f t="shared" si="1"/>
        <v>0.82352941176470584</v>
      </c>
      <c r="F12" s="1">
        <f>B12*B1+C12*C1+D12*D1+E12*E1</f>
        <v>0.77058823529411768</v>
      </c>
    </row>
    <row r="13" spans="1:6" x14ac:dyDescent="0.2">
      <c r="A13" s="1" t="s">
        <v>13</v>
      </c>
      <c r="B13" s="1">
        <f>B5/MAX(B3:B8)</f>
        <v>1</v>
      </c>
      <c r="C13" s="1">
        <f>C5/MAX(C3:C8)</f>
        <v>0.73333333333333328</v>
      </c>
      <c r="D13" s="1">
        <f t="shared" ref="D13:E13" si="2">D5/MAX(D3:D8)</f>
        <v>0.94117647058823528</v>
      </c>
      <c r="E13" s="1">
        <f t="shared" si="2"/>
        <v>0.88235294117647056</v>
      </c>
      <c r="F13" s="1">
        <f>B13*B1+C13*C1+D13*D1+E13*E1</f>
        <v>0.90098039215686265</v>
      </c>
    </row>
    <row r="14" spans="1:6" x14ac:dyDescent="0.2">
      <c r="A14" s="1" t="s">
        <v>14</v>
      </c>
      <c r="B14" s="1">
        <f>B6/MAX(B3:B8)</f>
        <v>0.96470588235294119</v>
      </c>
      <c r="C14" s="1">
        <f>C6/MAX(C3:C8)</f>
        <v>0.93333333333333335</v>
      </c>
      <c r="D14" s="1">
        <f t="shared" ref="D14:E14" si="3">D6/MAX(D3:D8)</f>
        <v>0.76470588235294112</v>
      </c>
      <c r="E14" s="1">
        <f t="shared" si="3"/>
        <v>1</v>
      </c>
      <c r="F14" s="1">
        <f>B14*B1+C14*C1+D14*D1+E14*E1</f>
        <v>0.91215686274509811</v>
      </c>
    </row>
    <row r="15" spans="1:6" x14ac:dyDescent="0.2">
      <c r="A15" s="2" t="s">
        <v>15</v>
      </c>
      <c r="B15" s="2">
        <f>B7/MAX(B3:B8)</f>
        <v>0.88235294117647056</v>
      </c>
      <c r="C15" s="2">
        <f t="shared" ref="C15:E15" si="4">C7/MAX(C3:C8)</f>
        <v>1</v>
      </c>
      <c r="D15" s="2">
        <f t="shared" si="4"/>
        <v>1</v>
      </c>
      <c r="E15" s="2">
        <f t="shared" si="4"/>
        <v>0.87058823529411766</v>
      </c>
      <c r="F15" s="2">
        <f>B15*B1+C15*C1+D15*D1+E15*E1</f>
        <v>0.93941176470588239</v>
      </c>
    </row>
    <row r="16" spans="1:6" x14ac:dyDescent="0.2">
      <c r="A16" s="1" t="s">
        <v>16</v>
      </c>
      <c r="B16" s="1">
        <f>B8/MAX(B3:B8)</f>
        <v>0.72941176470588232</v>
      </c>
      <c r="C16" s="1">
        <f t="shared" ref="C16:E16" si="5">C8/MAX(C3:C8)</f>
        <v>0.66666666666666663</v>
      </c>
      <c r="D16" s="1">
        <f t="shared" si="5"/>
        <v>0.88235294117647056</v>
      </c>
      <c r="E16" s="1">
        <f t="shared" si="5"/>
        <v>0.94117647058823528</v>
      </c>
      <c r="F16" s="1">
        <f>B16*B1+C16*C1+D16*D1+E16*E1</f>
        <v>0.7837254901960784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67D0E-C940-1E43-8988-0E37B89EE786}">
  <dimension ref="A2:G14"/>
  <sheetViews>
    <sheetView tabSelected="1" workbookViewId="0">
      <selection activeCell="F16" sqref="F16"/>
    </sheetView>
  </sheetViews>
  <sheetFormatPr baseColWidth="10" defaultRowHeight="16" x14ac:dyDescent="0.2"/>
  <sheetData>
    <row r="2" spans="1:7" x14ac:dyDescent="0.2">
      <c r="B2" s="1">
        <v>0.2</v>
      </c>
      <c r="C2" s="1">
        <v>0.2</v>
      </c>
      <c r="D2" s="1">
        <v>0.3</v>
      </c>
      <c r="E2" s="1">
        <v>0.15</v>
      </c>
      <c r="F2" s="1">
        <v>0.15</v>
      </c>
    </row>
    <row r="3" spans="1:7" x14ac:dyDescent="0.2">
      <c r="B3" s="4" t="s">
        <v>0</v>
      </c>
      <c r="C3" t="s">
        <v>1</v>
      </c>
      <c r="D3" t="s">
        <v>2</v>
      </c>
      <c r="E3" s="4" t="s">
        <v>3</v>
      </c>
      <c r="F3" t="s">
        <v>18</v>
      </c>
    </row>
    <row r="4" spans="1:7" x14ac:dyDescent="0.2">
      <c r="A4" t="s">
        <v>4</v>
      </c>
      <c r="B4" s="4">
        <v>150</v>
      </c>
      <c r="C4">
        <v>15</v>
      </c>
      <c r="D4">
        <v>2</v>
      </c>
      <c r="E4" s="4">
        <v>2</v>
      </c>
      <c r="F4">
        <v>3</v>
      </c>
    </row>
    <row r="5" spans="1:7" x14ac:dyDescent="0.2">
      <c r="A5" t="s">
        <v>5</v>
      </c>
      <c r="B5" s="4">
        <v>500</v>
      </c>
      <c r="C5">
        <v>200</v>
      </c>
      <c r="D5">
        <v>2</v>
      </c>
      <c r="E5" s="4">
        <v>3</v>
      </c>
      <c r="F5">
        <v>2</v>
      </c>
    </row>
    <row r="6" spans="1:7" x14ac:dyDescent="0.2">
      <c r="A6" t="s">
        <v>6</v>
      </c>
      <c r="B6" s="4">
        <v>200</v>
      </c>
      <c r="C6">
        <v>10</v>
      </c>
      <c r="D6">
        <v>3</v>
      </c>
      <c r="E6" s="4">
        <v>1</v>
      </c>
      <c r="F6">
        <v>3</v>
      </c>
    </row>
    <row r="7" spans="1:7" x14ac:dyDescent="0.2">
      <c r="A7" t="s">
        <v>7</v>
      </c>
      <c r="B7" s="4">
        <v>350</v>
      </c>
      <c r="C7">
        <v>100</v>
      </c>
      <c r="D7">
        <v>3</v>
      </c>
      <c r="E7" s="4">
        <v>1</v>
      </c>
      <c r="F7">
        <v>2</v>
      </c>
    </row>
    <row r="11" spans="1:7" x14ac:dyDescent="0.2">
      <c r="A11" t="s">
        <v>4</v>
      </c>
      <c r="B11" s="1">
        <f>MIN(B4:B7)/B4</f>
        <v>1</v>
      </c>
      <c r="C11" s="1">
        <f>C4/MAX(C4:C7)</f>
        <v>7.4999999999999997E-2</v>
      </c>
      <c r="D11" s="1">
        <f>D4/MAX(D4:D7)</f>
        <v>0.66666666666666663</v>
      </c>
      <c r="E11" s="1">
        <f>MIN(E4:E7)/E4</f>
        <v>0.5</v>
      </c>
      <c r="F11" s="1">
        <f>F4/MAX(F4:F7)</f>
        <v>1</v>
      </c>
      <c r="G11" s="1">
        <f>B11*B2+C11*C2+D11*D2+E11*E2+F11*F2</f>
        <v>0.64</v>
      </c>
    </row>
    <row r="12" spans="1:7" x14ac:dyDescent="0.2">
      <c r="A12" t="s">
        <v>5</v>
      </c>
      <c r="B12" s="1">
        <f>MIN(B4:B7)/B5</f>
        <v>0.3</v>
      </c>
      <c r="C12" s="1">
        <f>C5/MAX(C4:C7)</f>
        <v>1</v>
      </c>
      <c r="D12" s="1">
        <f>D5/MAX(D4:D7)</f>
        <v>0.66666666666666663</v>
      </c>
      <c r="E12" s="1">
        <f>MIN(E4:E7)/E5</f>
        <v>0.33333333333333331</v>
      </c>
      <c r="F12" s="1">
        <f>F5/MAX(F4:F7)</f>
        <v>0.66666666666666663</v>
      </c>
      <c r="G12" s="1">
        <f>B12*B2+C12*C2+D12*D2+E12*E2+F12*F2</f>
        <v>0.61</v>
      </c>
    </row>
    <row r="13" spans="1:7" x14ac:dyDescent="0.2">
      <c r="A13" s="5" t="s">
        <v>6</v>
      </c>
      <c r="B13" s="5">
        <f>MIN(B4:B7)/B6</f>
        <v>0.75</v>
      </c>
      <c r="C13" s="5">
        <f>C6/MAX(C4:C7)</f>
        <v>0.05</v>
      </c>
      <c r="D13" s="5">
        <f>D6/MAX(D4:D7)</f>
        <v>1</v>
      </c>
      <c r="E13" s="5">
        <f>MIN(E4:E7)/E6</f>
        <v>1</v>
      </c>
      <c r="F13" s="5">
        <f>F6/MAX(F4:F7)</f>
        <v>1</v>
      </c>
      <c r="G13" s="5">
        <f>B13*B2+C13*C2+D13*D2+E13*E2+F13*F2</f>
        <v>0.76</v>
      </c>
    </row>
    <row r="14" spans="1:7" x14ac:dyDescent="0.2">
      <c r="A14" t="s">
        <v>7</v>
      </c>
      <c r="B14" s="1">
        <f>MIN(B4:B7)/B7</f>
        <v>0.42857142857142855</v>
      </c>
      <c r="C14" s="1">
        <f>C7/MAX(C4:C7)</f>
        <v>0.5</v>
      </c>
      <c r="D14" s="1">
        <f>D7/MAX(D4:D7)</f>
        <v>1</v>
      </c>
      <c r="E14" s="1">
        <f>MIN(E4:E7)/E7</f>
        <v>1</v>
      </c>
      <c r="F14" s="1">
        <f>F7/MAX(F4:F7)</f>
        <v>0.66666666666666663</v>
      </c>
      <c r="G14" s="1">
        <f>B14*B2+C14*C2+D14*D2+E14*E2+F14*F2</f>
        <v>0.73571428571428565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6107-78A2-1C43-B75A-3A3833586DE4}">
  <dimension ref="A2:F17"/>
  <sheetViews>
    <sheetView zoomScale="109" zoomScaleNormal="125" workbookViewId="0">
      <selection activeCell="C17" sqref="C17"/>
    </sheetView>
  </sheetViews>
  <sheetFormatPr baseColWidth="10" defaultRowHeight="16" x14ac:dyDescent="0.2"/>
  <cols>
    <col min="1" max="6" width="10.83203125" style="3"/>
  </cols>
  <sheetData>
    <row r="2" spans="1:6" x14ac:dyDescent="0.2">
      <c r="B2" s="3">
        <v>0.35</v>
      </c>
      <c r="C2" s="3">
        <v>0.25</v>
      </c>
      <c r="D2" s="3">
        <v>0.25</v>
      </c>
      <c r="E2" s="3">
        <v>0.15</v>
      </c>
    </row>
    <row r="3" spans="1:6" x14ac:dyDescent="0.2">
      <c r="B3" s="3" t="s">
        <v>0</v>
      </c>
      <c r="C3" s="3" t="s">
        <v>1</v>
      </c>
      <c r="D3" s="3" t="s">
        <v>2</v>
      </c>
      <c r="E3" s="3" t="s">
        <v>3</v>
      </c>
    </row>
    <row r="4" spans="1:6" x14ac:dyDescent="0.2">
      <c r="A4" s="3" t="s">
        <v>4</v>
      </c>
      <c r="B4" s="3">
        <v>70</v>
      </c>
      <c r="C4" s="3">
        <v>50</v>
      </c>
      <c r="D4" s="3">
        <v>80</v>
      </c>
      <c r="E4" s="3">
        <v>60</v>
      </c>
    </row>
    <row r="5" spans="1:6" x14ac:dyDescent="0.2">
      <c r="A5" s="3" t="s">
        <v>5</v>
      </c>
      <c r="B5" s="3">
        <v>50</v>
      </c>
      <c r="C5" s="3">
        <v>60</v>
      </c>
      <c r="D5" s="3">
        <v>82</v>
      </c>
      <c r="E5" s="3">
        <v>70</v>
      </c>
    </row>
    <row r="6" spans="1:6" x14ac:dyDescent="0.2">
      <c r="A6" s="3" t="s">
        <v>6</v>
      </c>
      <c r="B6" s="3">
        <v>85</v>
      </c>
      <c r="C6" s="3">
        <v>55</v>
      </c>
      <c r="D6" s="3">
        <v>80</v>
      </c>
      <c r="E6" s="3">
        <v>75</v>
      </c>
    </row>
    <row r="7" spans="1:6" x14ac:dyDescent="0.2">
      <c r="A7" s="3" t="s">
        <v>7</v>
      </c>
      <c r="B7" s="3">
        <v>82</v>
      </c>
      <c r="C7" s="3">
        <v>70</v>
      </c>
      <c r="D7" s="3">
        <v>65</v>
      </c>
      <c r="E7" s="3">
        <v>85</v>
      </c>
    </row>
    <row r="8" spans="1:6" x14ac:dyDescent="0.2">
      <c r="A8" s="3" t="s">
        <v>8</v>
      </c>
      <c r="B8" s="3">
        <v>75</v>
      </c>
      <c r="C8" s="3">
        <v>75</v>
      </c>
      <c r="D8" s="3">
        <v>85</v>
      </c>
      <c r="E8" s="3">
        <v>74</v>
      </c>
    </row>
    <row r="9" spans="1:6" x14ac:dyDescent="0.2">
      <c r="A9" s="3" t="s">
        <v>9</v>
      </c>
      <c r="B9" s="3">
        <v>62</v>
      </c>
      <c r="C9" s="3">
        <v>50</v>
      </c>
      <c r="D9" s="3">
        <v>75</v>
      </c>
      <c r="E9" s="3">
        <v>80</v>
      </c>
    </row>
    <row r="11" spans="1:6" x14ac:dyDescent="0.2">
      <c r="B11" s="3" t="s">
        <v>17</v>
      </c>
    </row>
    <row r="12" spans="1:6" x14ac:dyDescent="0.2">
      <c r="A12" s="3" t="s">
        <v>11</v>
      </c>
      <c r="B12" s="3">
        <f>B4/MAX(B4:B9)</f>
        <v>0.82352941176470584</v>
      </c>
      <c r="C12" s="3">
        <f>MIN(C4:C9)/C4</f>
        <v>1</v>
      </c>
      <c r="D12" s="3">
        <f t="shared" ref="D12:E12" si="0">D4/MAX(D4:D9)</f>
        <v>0.94117647058823528</v>
      </c>
      <c r="E12" s="3">
        <f t="shared" si="0"/>
        <v>0.70588235294117652</v>
      </c>
      <c r="F12" s="3">
        <f>B12*B2+C12*C2+D12*D2+E12*E2</f>
        <v>0.87941176470588223</v>
      </c>
    </row>
    <row r="13" spans="1:6" x14ac:dyDescent="0.2">
      <c r="A13" s="3" t="s">
        <v>12</v>
      </c>
      <c r="B13" s="3">
        <f>B5/MAX(B4:B9)</f>
        <v>0.58823529411764708</v>
      </c>
      <c r="C13" s="3">
        <f>MIN(C4:C9)/C5</f>
        <v>0.83333333333333337</v>
      </c>
      <c r="D13" s="3">
        <f t="shared" ref="D13:E13" si="1">D5/MAX(D4:D9)</f>
        <v>0.96470588235294119</v>
      </c>
      <c r="E13" s="3">
        <f t="shared" si="1"/>
        <v>0.82352941176470584</v>
      </c>
      <c r="F13" s="3">
        <f>B13*B2+C13*C2+D13*D2+E13*E2</f>
        <v>0.77892156862745099</v>
      </c>
    </row>
    <row r="14" spans="1:6" x14ac:dyDescent="0.2">
      <c r="A14" s="3" t="s">
        <v>13</v>
      </c>
      <c r="B14" s="3">
        <f>B6/MAX(B4:B9)</f>
        <v>1</v>
      </c>
      <c r="C14" s="3">
        <f>MIN(C4:C9)/C6</f>
        <v>0.90909090909090906</v>
      </c>
      <c r="D14" s="3">
        <f t="shared" ref="D14:E14" si="2">D6/MAX(D4:D9)</f>
        <v>0.94117647058823528</v>
      </c>
      <c r="E14" s="3">
        <f t="shared" si="2"/>
        <v>0.88235294117647056</v>
      </c>
      <c r="F14" s="3">
        <f>B14*B2+C14*C2+D14*D2+E14*E2</f>
        <v>0.9449197860962566</v>
      </c>
    </row>
    <row r="15" spans="1:6" x14ac:dyDescent="0.2">
      <c r="A15" s="3" t="s">
        <v>14</v>
      </c>
      <c r="B15" s="3">
        <f>B7/MAX(B4:B9)</f>
        <v>0.96470588235294119</v>
      </c>
      <c r="C15" s="3">
        <f>MIN(C4:C9)/C7</f>
        <v>0.7142857142857143</v>
      </c>
      <c r="D15" s="3">
        <f t="shared" ref="D15:E15" si="3">D7/MAX(D4:D9)</f>
        <v>0.76470588235294112</v>
      </c>
      <c r="E15" s="3">
        <f t="shared" si="3"/>
        <v>1</v>
      </c>
      <c r="F15" s="3">
        <f>B15*B2+C15*C2+D15*D2+E15*E2</f>
        <v>0.85739495798319332</v>
      </c>
    </row>
    <row r="16" spans="1:6" x14ac:dyDescent="0.2">
      <c r="A16" s="3" t="s">
        <v>15</v>
      </c>
      <c r="B16" s="3">
        <f>B8/MAX(B4:B9)</f>
        <v>0.88235294117647056</v>
      </c>
      <c r="C16" s="3">
        <f>MIN(C4:C9)/C8</f>
        <v>0.66666666666666663</v>
      </c>
      <c r="D16" s="3">
        <f t="shared" ref="D16:E16" si="4">D8/MAX(D4:D9)</f>
        <v>1</v>
      </c>
      <c r="E16" s="3">
        <f t="shared" si="4"/>
        <v>0.87058823529411766</v>
      </c>
      <c r="F16" s="3">
        <f>B16*B2+C16*C2+D16*D2+E16*E2</f>
        <v>0.85607843137254902</v>
      </c>
    </row>
    <row r="17" spans="1:6" x14ac:dyDescent="0.2">
      <c r="A17" s="3" t="s">
        <v>16</v>
      </c>
      <c r="B17" s="3">
        <f>B9/MAX(B4:B9)</f>
        <v>0.72941176470588232</v>
      </c>
      <c r="C17" s="3">
        <f>MIN(C4:C9)/C9</f>
        <v>1</v>
      </c>
      <c r="D17" s="3">
        <f t="shared" ref="D17:E17" si="5">D9/MAX(D4:D9)</f>
        <v>0.88235294117647056</v>
      </c>
      <c r="E17" s="3">
        <f t="shared" si="5"/>
        <v>0.94117647058823528</v>
      </c>
      <c r="F17" s="3">
        <f>B17*B2+C17*C2+D17*D2+E17*E2</f>
        <v>0.86705882352941166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2018-09-12T12:23:13Z</dcterms:created>
  <dcterms:modified xsi:type="dcterms:W3CDTF">2018-09-19T12:39:34Z</dcterms:modified>
</cp:coreProperties>
</file>