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E8EE1650-90C9-4019-946A-1044712B73D0}" xr6:coauthVersionLast="47" xr6:coauthVersionMax="47" xr10:uidLastSave="{00000000-0000-0000-0000-000000000000}"/>
  <bookViews>
    <workbookView xWindow="-16464" yWindow="6708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9" i="1" l="1"/>
  <c r="Z50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33" i="1"/>
  <c r="Z54" i="1"/>
  <c r="Z55" i="1"/>
  <c r="Z56" i="1"/>
  <c r="Z57" i="1"/>
  <c r="Z58" i="1"/>
  <c r="Z59" i="1"/>
  <c r="Z60" i="1"/>
  <c r="Z61" i="1"/>
  <c r="Z62" i="1"/>
  <c r="Z53" i="1"/>
  <c r="Z23" i="1"/>
  <c r="Z24" i="1"/>
  <c r="Z25" i="1"/>
  <c r="Z26" i="1"/>
  <c r="Z27" i="1"/>
  <c r="Z28" i="1"/>
  <c r="Z30" i="1"/>
  <c r="Z22" i="1"/>
  <c r="D19" i="1"/>
  <c r="Z11" i="1"/>
  <c r="Z19" i="1" s="1"/>
  <c r="Z12" i="1"/>
  <c r="Z13" i="1"/>
  <c r="Z14" i="1"/>
  <c r="Z15" i="1"/>
  <c r="Z16" i="1"/>
  <c r="Z17" i="1"/>
  <c r="Z18" i="1"/>
  <c r="Z10" i="1"/>
  <c r="Y4" i="1"/>
  <c r="Y5" i="1"/>
  <c r="Y6" i="1"/>
  <c r="Y7" i="1"/>
  <c r="Y3" i="1"/>
</calcChain>
</file>

<file path=xl/sharedStrings.xml><?xml version="1.0" encoding="utf-8"?>
<sst xmlns="http://schemas.openxmlformats.org/spreadsheetml/2006/main" count="358" uniqueCount="91">
  <si>
    <t>Здоровье</t>
  </si>
  <si>
    <t>Скорость</t>
  </si>
  <si>
    <t>Health</t>
  </si>
  <si>
    <t>Speed</t>
  </si>
  <si>
    <t>Pickip Radius</t>
  </si>
  <si>
    <t>Радиус подъёма опыта</t>
  </si>
  <si>
    <t>Critical Chance</t>
  </si>
  <si>
    <t xml:space="preserve">Скорость перезарядки </t>
  </si>
  <si>
    <t>Fire rate modifier</t>
  </si>
  <si>
    <t>Шанс уворота</t>
  </si>
  <si>
    <t>Evade chance</t>
  </si>
  <si>
    <t>Урон</t>
  </si>
  <si>
    <t>Damage</t>
  </si>
  <si>
    <t>Перезарядка</t>
  </si>
  <si>
    <t>Шанс крита</t>
  </si>
  <si>
    <t>Крит урон</t>
  </si>
  <si>
    <t>Дальность атаки</t>
  </si>
  <si>
    <t>Скорость снаряда</t>
  </si>
  <si>
    <t>Кол-во снарядов за выстрел</t>
  </si>
  <si>
    <t>Угол отклонения</t>
  </si>
  <si>
    <t>Скорость поворота башни</t>
  </si>
  <si>
    <t>Двойная пушка</t>
  </si>
  <si>
    <t xml:space="preserve">Урон </t>
  </si>
  <si>
    <t>Fire Rate</t>
  </si>
  <si>
    <t>Critical damage</t>
  </si>
  <si>
    <t>Fire Range</t>
  </si>
  <si>
    <t>Projectile speed</t>
  </si>
  <si>
    <t>Projectiles per Shoot</t>
  </si>
  <si>
    <t>Spread Angle</t>
  </si>
  <si>
    <t>Tower Rotation</t>
  </si>
  <si>
    <t>Cannons Fire Rate Percent</t>
  </si>
  <si>
    <t>Critical Damage</t>
  </si>
  <si>
    <t>Fire range</t>
  </si>
  <si>
    <t>Projectile Speed</t>
  </si>
  <si>
    <t>Projectiles Per Shoot</t>
  </si>
  <si>
    <t>Перезарядка выстрела на доп башнях</t>
  </si>
  <si>
    <t>Миниган</t>
  </si>
  <si>
    <t>Гранатомёт</t>
  </si>
  <si>
    <t>Радиус урона</t>
  </si>
  <si>
    <t>Damage Radius</t>
  </si>
  <si>
    <t>Explosion Damage</t>
  </si>
  <si>
    <t>Урон взрыва танка</t>
  </si>
  <si>
    <t>Перезарядка взрыва</t>
  </si>
  <si>
    <t>Explosion FireRate</t>
  </si>
  <si>
    <t xml:space="preserve">Количество взрывов </t>
  </si>
  <si>
    <t>Explosion Count</t>
  </si>
  <si>
    <t>Explosion Radius</t>
  </si>
  <si>
    <t>Explosion Hit Mark Timer</t>
  </si>
  <si>
    <t>Explosion Fire time</t>
  </si>
  <si>
    <t>Время горения вокруг танка</t>
  </si>
  <si>
    <t>Радиус взрыва</t>
  </si>
  <si>
    <t>Время до взрыва</t>
  </si>
  <si>
    <t>Урон огня на земле</t>
  </si>
  <si>
    <t>Перезардка урона огня</t>
  </si>
  <si>
    <t>Время горения огня на земле</t>
  </si>
  <si>
    <t>Fire Damage</t>
  </si>
  <si>
    <t>Fire Fire Rate</t>
  </si>
  <si>
    <t>Projectile Fire time</t>
  </si>
  <si>
    <t>Рельсовая пушка</t>
  </si>
  <si>
    <t>Ray Duration</t>
  </si>
  <si>
    <t>Ray Fire rate</t>
  </si>
  <si>
    <t>Cannons Fire rate Percent</t>
  </si>
  <si>
    <t>Длительность луча</t>
  </si>
  <si>
    <t>Скорость нанесения урона от луча</t>
  </si>
  <si>
    <t>Скорость нанесения урона доп лучами</t>
  </si>
  <si>
    <t>Танк</t>
  </si>
  <si>
    <t>Lvl.0</t>
  </si>
  <si>
    <t>Lvl.1</t>
  </si>
  <si>
    <t>Lvl.2</t>
  </si>
  <si>
    <t>Lvl.3</t>
  </si>
  <si>
    <t>Lvl.4</t>
  </si>
  <si>
    <t>Lvl.5</t>
  </si>
  <si>
    <t>Lvl.6</t>
  </si>
  <si>
    <t>Lvl.7</t>
  </si>
  <si>
    <t>Lvl.8</t>
  </si>
  <si>
    <t>Lvl.9</t>
  </si>
  <si>
    <t>Lvl.10</t>
  </si>
  <si>
    <t>Lvl.11</t>
  </si>
  <si>
    <t>Lvl.12</t>
  </si>
  <si>
    <t>Lvl.13</t>
  </si>
  <si>
    <t>Lvl.14</t>
  </si>
  <si>
    <t>Lvl.15</t>
  </si>
  <si>
    <t>Lvl.16</t>
  </si>
  <si>
    <t>Lvl.17</t>
  </si>
  <si>
    <t>Lvl.18</t>
  </si>
  <si>
    <t>Lvl.19</t>
  </si>
  <si>
    <t>Lvl.20</t>
  </si>
  <si>
    <t>среднее</t>
  </si>
  <si>
    <t>Эволюция</t>
  </si>
  <si>
    <t>*2</t>
  </si>
  <si>
    <t>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</si>
</sst>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0" borderId="0" xfId="0" applyFill="1" applyBorder="1"/>
    <xf numFmtId="1" fontId="0" fillId="0" borderId="0" xfId="0" applyNumberFormat="1"/>
    <xf numFmtId="0" fontId="1" fillId="0" borderId="0" xfId="0" applyFont="1"/>
    <xf numFmtId="9" fontId="0" fillId="0" borderId="0" xfId="0" applyNumberFormat="1" applyBorder="1"/>
    <xf numFmtId="9" fontId="0" fillId="0" borderId="7" xfId="0" applyNumberFormat="1" applyBorder="1"/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/>
    <xf numFmtId="164" fontId="0" fillId="0" borderId="7" xfId="0" applyNumberForma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6" fillId="0" borderId="5" xfId="0" applyFont="1" applyBorder="1"/>
    <xf numFmtId="0" fontId="7" fillId="0" borderId="0" xfId="0" applyFont="1" applyBorder="1"/>
    <xf numFmtId="0" fontId="4" fillId="0" borderId="7" xfId="0" applyFont="1" applyBorder="1"/>
    <xf numFmtId="9" fontId="0" fillId="0" borderId="0" xfId="1" applyFont="1" applyFill="1" applyBorder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topLeftCell="A33" zoomScale="115" zoomScaleNormal="115" workbookViewId="0">
      <selection activeCell="J44" sqref="J44"/>
    </sheetView>
  </sheetViews>
  <sheetFormatPr defaultRowHeight="14.4" x14ac:dyDescent="0.3"/>
  <cols>
    <col min="1" max="1" width="6.77734375" customWidth="1"/>
    <col min="2" max="2" width="35.109375" bestFit="1" customWidth="1"/>
    <col min="3" max="3" width="22.6640625" bestFit="1" customWidth="1"/>
    <col min="10" max="11" width="9.88671875" bestFit="1" customWidth="1"/>
    <col min="16" max="17" width="9.88671875" bestFit="1" customWidth="1"/>
    <col min="27" max="27" width="23.6640625" bestFit="1" customWidth="1"/>
    <col min="28" max="28" width="7.109375" customWidth="1"/>
  </cols>
  <sheetData>
    <row r="1" spans="1:27" ht="15" thickBot="1" x14ac:dyDescent="0.35"/>
    <row r="2" spans="1:27" x14ac:dyDescent="0.3">
      <c r="B2" s="2" t="s">
        <v>65</v>
      </c>
      <c r="C2" s="3"/>
      <c r="E2" s="3" t="s">
        <v>66</v>
      </c>
      <c r="F2" s="3" t="s">
        <v>67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3" t="s">
        <v>74</v>
      </c>
      <c r="N2" s="3" t="s">
        <v>75</v>
      </c>
      <c r="O2" s="3" t="s">
        <v>76</v>
      </c>
      <c r="P2" s="3" t="s">
        <v>77</v>
      </c>
      <c r="Q2" s="3" t="s">
        <v>78</v>
      </c>
      <c r="R2" s="3" t="s">
        <v>79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84</v>
      </c>
      <c r="X2" s="3" t="s">
        <v>85</v>
      </c>
      <c r="Y2" s="3" t="s">
        <v>86</v>
      </c>
      <c r="Z2" s="4" t="s">
        <v>87</v>
      </c>
    </row>
    <row r="3" spans="1:27" x14ac:dyDescent="0.3">
      <c r="B3" s="5" t="s">
        <v>0</v>
      </c>
      <c r="C3" s="1" t="s">
        <v>2</v>
      </c>
      <c r="D3" s="1">
        <v>20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f>SUM(D3:X3)</f>
        <v>160</v>
      </c>
      <c r="Z3" s="6">
        <v>100</v>
      </c>
    </row>
    <row r="4" spans="1:27" x14ac:dyDescent="0.3">
      <c r="B4" s="5" t="s">
        <v>1</v>
      </c>
      <c r="C4" s="1" t="s">
        <v>3</v>
      </c>
      <c r="D4" s="1">
        <v>5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f t="shared" ref="Y4:Y5" si="0">SUM(D4:X4)</f>
        <v>10</v>
      </c>
      <c r="Z4" s="6">
        <v>10</v>
      </c>
    </row>
    <row r="5" spans="1:27" x14ac:dyDescent="0.3">
      <c r="B5" s="5" t="s">
        <v>5</v>
      </c>
      <c r="C5" s="1" t="s">
        <v>4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f t="shared" si="0"/>
        <v>3</v>
      </c>
      <c r="Z5" s="6">
        <v>3</v>
      </c>
    </row>
    <row r="6" spans="1:27" x14ac:dyDescent="0.3">
      <c r="B6" s="5" t="s">
        <v>9</v>
      </c>
      <c r="C6" s="1" t="s">
        <v>10</v>
      </c>
      <c r="D6" s="9">
        <v>0</v>
      </c>
      <c r="E6" s="9">
        <v>0.05</v>
      </c>
      <c r="F6" s="9">
        <v>0.05</v>
      </c>
      <c r="G6" s="16">
        <v>0.1</v>
      </c>
      <c r="H6" s="16">
        <v>0.1</v>
      </c>
      <c r="I6" s="16">
        <v>0.1</v>
      </c>
      <c r="J6" s="9">
        <v>0.15</v>
      </c>
      <c r="K6" s="9">
        <v>0.15</v>
      </c>
      <c r="O6" s="9"/>
      <c r="P6" s="9"/>
      <c r="Q6" s="9"/>
      <c r="R6" s="9"/>
      <c r="S6" s="9"/>
      <c r="T6" s="9"/>
      <c r="U6" s="9"/>
      <c r="V6" s="9"/>
      <c r="W6" s="9"/>
      <c r="X6" s="9"/>
      <c r="Y6" s="9">
        <f>SUM(D6:X6)</f>
        <v>0.70000000000000007</v>
      </c>
      <c r="Z6" s="10">
        <v>0.3</v>
      </c>
    </row>
    <row r="7" spans="1:27" ht="15" thickBot="1" x14ac:dyDescent="0.35">
      <c r="B7" s="7" t="s">
        <v>7</v>
      </c>
      <c r="C7" s="8" t="s">
        <v>8</v>
      </c>
      <c r="D7" s="11">
        <v>0</v>
      </c>
      <c r="E7" s="11">
        <v>0.04</v>
      </c>
      <c r="F7" s="11">
        <v>0.05</v>
      </c>
      <c r="G7" s="30">
        <v>0.05</v>
      </c>
      <c r="H7" s="11">
        <v>0.06</v>
      </c>
      <c r="I7" s="17">
        <v>7.0000000000000007E-2</v>
      </c>
      <c r="J7" s="17">
        <v>7.0000000000000007E-2</v>
      </c>
      <c r="K7" s="17">
        <v>0.08</v>
      </c>
      <c r="L7" s="17">
        <v>0.08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f>SUM(D7:X7)</f>
        <v>0.5</v>
      </c>
      <c r="Z7" s="12">
        <v>0.3</v>
      </c>
    </row>
    <row r="8" spans="1:27" ht="15" thickBot="1" x14ac:dyDescent="0.35"/>
    <row r="9" spans="1:27" x14ac:dyDescent="0.3">
      <c r="A9" s="1"/>
      <c r="B9" s="2" t="s">
        <v>21</v>
      </c>
      <c r="C9" s="3"/>
      <c r="D9" s="3"/>
      <c r="E9" s="3" t="s">
        <v>66</v>
      </c>
      <c r="F9" s="3" t="s">
        <v>67</v>
      </c>
      <c r="G9" s="3" t="s">
        <v>68</v>
      </c>
      <c r="H9" s="3" t="s">
        <v>69</v>
      </c>
      <c r="I9" s="3" t="s">
        <v>70</v>
      </c>
      <c r="J9" s="3" t="s">
        <v>71</v>
      </c>
      <c r="K9" s="3" t="s">
        <v>72</v>
      </c>
      <c r="L9" s="3" t="s">
        <v>73</v>
      </c>
      <c r="M9" s="3" t="s">
        <v>74</v>
      </c>
      <c r="N9" s="3" t="s">
        <v>75</v>
      </c>
      <c r="O9" s="3" t="s">
        <v>76</v>
      </c>
      <c r="P9" s="3" t="s">
        <v>77</v>
      </c>
      <c r="Q9" s="3" t="s">
        <v>78</v>
      </c>
      <c r="R9" s="3" t="s">
        <v>79</v>
      </c>
      <c r="S9" s="3" t="s">
        <v>80</v>
      </c>
      <c r="T9" s="3" t="s">
        <v>81</v>
      </c>
      <c r="U9" s="3" t="s">
        <v>82</v>
      </c>
      <c r="V9" s="3" t="s">
        <v>83</v>
      </c>
      <c r="W9" s="3" t="s">
        <v>84</v>
      </c>
      <c r="X9" s="3" t="s">
        <v>85</v>
      </c>
      <c r="Y9" s="3" t="s">
        <v>86</v>
      </c>
      <c r="Z9" s="4"/>
    </row>
    <row r="10" spans="1:27" x14ac:dyDescent="0.3">
      <c r="A10" s="1"/>
      <c r="B10" s="5" t="s">
        <v>22</v>
      </c>
      <c r="C10" s="1" t="s">
        <v>12</v>
      </c>
      <c r="D10" s="1">
        <v>10</v>
      </c>
      <c r="E10" s="1">
        <v>3</v>
      </c>
      <c r="F10" s="1"/>
      <c r="G10" s="1">
        <v>3</v>
      </c>
      <c r="H10" s="13">
        <v>3</v>
      </c>
      <c r="I10" s="1"/>
      <c r="J10" s="1"/>
      <c r="K10" s="1" t="s">
        <v>88</v>
      </c>
      <c r="L10" s="1"/>
      <c r="M10" s="1"/>
      <c r="N10" s="1">
        <v>4</v>
      </c>
      <c r="O10" s="1"/>
      <c r="P10" s="1">
        <v>4</v>
      </c>
      <c r="Q10" s="1" t="s">
        <v>88</v>
      </c>
      <c r="R10" s="1"/>
      <c r="S10" s="1">
        <v>5</v>
      </c>
      <c r="T10" s="1"/>
      <c r="U10" s="1">
        <v>6</v>
      </c>
      <c r="V10" s="1"/>
      <c r="W10" s="1"/>
      <c r="X10" s="1"/>
      <c r="Y10" s="1">
        <v>8</v>
      </c>
      <c r="Z10" s="18">
        <f>SUM(D10:J10,L10:P10,R10:Y10)</f>
        <v>46</v>
      </c>
      <c r="AA10" s="1" t="s">
        <v>12</v>
      </c>
    </row>
    <row r="11" spans="1:27" x14ac:dyDescent="0.3">
      <c r="B11" s="5" t="s">
        <v>13</v>
      </c>
      <c r="C11" s="1" t="s">
        <v>23</v>
      </c>
      <c r="D11" s="1">
        <v>1</v>
      </c>
      <c r="E11" s="1"/>
      <c r="F11" s="1"/>
      <c r="G11" s="1"/>
      <c r="H11" s="1"/>
      <c r="I11" s="1">
        <v>-0.1</v>
      </c>
      <c r="J11" s="1"/>
      <c r="K11" s="1" t="s">
        <v>88</v>
      </c>
      <c r="L11" s="1"/>
      <c r="M11" s="1"/>
      <c r="N11" s="1"/>
      <c r="O11" s="1">
        <v>-0.2</v>
      </c>
      <c r="P11" s="1"/>
      <c r="Q11" s="1" t="s">
        <v>88</v>
      </c>
      <c r="R11" s="1">
        <v>-0.2</v>
      </c>
      <c r="S11" s="1"/>
      <c r="T11" s="1">
        <v>-0.2</v>
      </c>
      <c r="U11" s="1"/>
      <c r="V11" s="1"/>
      <c r="W11" s="1"/>
      <c r="X11" s="1"/>
      <c r="Y11" s="1"/>
      <c r="Z11" s="18">
        <f t="shared" ref="Z11:Z14" si="1">SUM(D11:J11,L11:P11,R11:Y11)</f>
        <v>0.29999999999999993</v>
      </c>
      <c r="AA11" s="1" t="s">
        <v>23</v>
      </c>
    </row>
    <row r="12" spans="1:27" x14ac:dyDescent="0.3">
      <c r="B12" s="5" t="s">
        <v>14</v>
      </c>
      <c r="C12" s="1" t="s">
        <v>6</v>
      </c>
      <c r="D12" s="1">
        <v>10</v>
      </c>
      <c r="E12" s="1">
        <v>5</v>
      </c>
      <c r="F12" s="1"/>
      <c r="G12" s="1">
        <v>5</v>
      </c>
      <c r="H12" s="13"/>
      <c r="I12" s="1"/>
      <c r="J12" s="1"/>
      <c r="K12" s="1" t="s">
        <v>88</v>
      </c>
      <c r="L12" s="1" t="s">
        <v>90</v>
      </c>
      <c r="M12" s="1"/>
      <c r="N12" s="1"/>
      <c r="O12" s="1"/>
      <c r="P12" s="1"/>
      <c r="Q12" s="1" t="s">
        <v>88</v>
      </c>
      <c r="R12" s="1">
        <v>15</v>
      </c>
      <c r="S12" s="1"/>
      <c r="T12" s="1"/>
      <c r="U12" s="1"/>
      <c r="V12" s="1">
        <v>15</v>
      </c>
      <c r="W12" s="1"/>
      <c r="X12" s="1"/>
      <c r="Y12" s="1">
        <v>20</v>
      </c>
      <c r="Z12" s="18">
        <f>SUM(D12:J12,L12:P12,R12:Y12)</f>
        <v>70</v>
      </c>
      <c r="AA12" s="1" t="s">
        <v>6</v>
      </c>
    </row>
    <row r="13" spans="1:27" x14ac:dyDescent="0.3">
      <c r="B13" s="5" t="s">
        <v>15</v>
      </c>
      <c r="C13" s="1" t="s">
        <v>24</v>
      </c>
      <c r="D13" s="1">
        <v>100</v>
      </c>
      <c r="E13" s="1"/>
      <c r="F13" s="1">
        <v>20</v>
      </c>
      <c r="G13" s="1"/>
      <c r="H13" s="1">
        <v>20</v>
      </c>
      <c r="I13" s="1"/>
      <c r="J13" s="1"/>
      <c r="K13" s="1" t="s">
        <v>88</v>
      </c>
      <c r="M13" s="1">
        <v>20</v>
      </c>
      <c r="N13" s="1"/>
      <c r="O13" s="1"/>
      <c r="P13" s="1">
        <v>30</v>
      </c>
      <c r="Q13" s="1" t="s">
        <v>88</v>
      </c>
      <c r="R13" s="1"/>
      <c r="S13" s="1"/>
      <c r="T13" s="1"/>
      <c r="U13" s="1">
        <v>30</v>
      </c>
      <c r="V13" s="1"/>
      <c r="W13" s="1"/>
      <c r="X13" s="1">
        <v>50</v>
      </c>
      <c r="Y13" s="1"/>
      <c r="Z13" s="18">
        <f t="shared" si="1"/>
        <v>270</v>
      </c>
      <c r="AA13" s="1" t="s">
        <v>24</v>
      </c>
    </row>
    <row r="14" spans="1:27" x14ac:dyDescent="0.3">
      <c r="B14" s="5" t="s">
        <v>16</v>
      </c>
      <c r="C14" s="1" t="s">
        <v>25</v>
      </c>
      <c r="D14" s="1">
        <v>14</v>
      </c>
      <c r="E14" s="1"/>
      <c r="F14" s="1"/>
      <c r="G14" s="1"/>
      <c r="H14" s="1"/>
      <c r="I14" s="1"/>
      <c r="J14" s="1"/>
      <c r="K14" s="1" t="s">
        <v>88</v>
      </c>
      <c r="L14" s="1"/>
      <c r="M14" s="1"/>
      <c r="N14" s="1"/>
      <c r="O14" s="1"/>
      <c r="P14" s="1"/>
      <c r="Q14" s="1" t="s">
        <v>88</v>
      </c>
      <c r="R14" s="1"/>
      <c r="S14" s="1"/>
      <c r="T14" s="1"/>
      <c r="U14" s="1"/>
      <c r="V14" s="1"/>
      <c r="W14" s="1"/>
      <c r="X14" s="1"/>
      <c r="Y14" s="1"/>
      <c r="Z14" s="18">
        <f t="shared" si="1"/>
        <v>14</v>
      </c>
      <c r="AA14" s="1" t="s">
        <v>25</v>
      </c>
    </row>
    <row r="15" spans="1:27" x14ac:dyDescent="0.3">
      <c r="B15" s="5" t="s">
        <v>17</v>
      </c>
      <c r="C15" s="1" t="s">
        <v>26</v>
      </c>
      <c r="D15" s="1">
        <v>8</v>
      </c>
      <c r="E15" s="1"/>
      <c r="F15" s="1"/>
      <c r="G15" s="1"/>
      <c r="H15" s="1"/>
      <c r="I15" s="1"/>
      <c r="J15" s="1">
        <v>5</v>
      </c>
      <c r="K15" s="1" t="s">
        <v>88</v>
      </c>
      <c r="L15" s="1"/>
      <c r="M15" s="1">
        <v>5</v>
      </c>
      <c r="N15" s="1"/>
      <c r="O15" s="1"/>
      <c r="P15" s="1"/>
      <c r="Q15" s="1" t="s">
        <v>88</v>
      </c>
      <c r="R15" s="1"/>
      <c r="S15" s="1"/>
      <c r="T15" s="1"/>
      <c r="U15" s="1"/>
      <c r="V15" s="1">
        <v>4</v>
      </c>
      <c r="W15" s="1"/>
      <c r="X15" s="1"/>
      <c r="Y15" s="1"/>
      <c r="Z15" s="18">
        <f>SUM(D15:J15,L15:P15,R15:Y15)</f>
        <v>22</v>
      </c>
      <c r="AA15" s="1" t="s">
        <v>26</v>
      </c>
    </row>
    <row r="16" spans="1:27" x14ac:dyDescent="0.3">
      <c r="B16" s="5" t="s">
        <v>18</v>
      </c>
      <c r="C16" s="1" t="s">
        <v>27</v>
      </c>
      <c r="D16" s="1">
        <v>2</v>
      </c>
      <c r="E16" s="1"/>
      <c r="F16" s="22">
        <v>1</v>
      </c>
      <c r="G16" s="1"/>
      <c r="H16" s="1"/>
      <c r="I16" s="1"/>
      <c r="J16" s="22"/>
      <c r="K16" s="1" t="s">
        <v>88</v>
      </c>
      <c r="L16" s="1"/>
      <c r="M16" s="1"/>
      <c r="N16" s="1"/>
      <c r="O16" s="1">
        <v>1</v>
      </c>
      <c r="P16" s="1"/>
      <c r="Q16" s="1" t="s">
        <v>88</v>
      </c>
      <c r="R16" s="1"/>
      <c r="S16" s="1">
        <v>1</v>
      </c>
      <c r="T16" s="1"/>
      <c r="U16" s="1"/>
      <c r="V16" s="1"/>
      <c r="W16" s="1"/>
      <c r="X16" s="1">
        <v>1</v>
      </c>
      <c r="Y16" s="1"/>
      <c r="Z16" s="18">
        <f>SUM(D16:J16,L16:P16,R16:Y16)</f>
        <v>6</v>
      </c>
      <c r="AA16" s="1" t="s">
        <v>27</v>
      </c>
    </row>
    <row r="17" spans="2:27" x14ac:dyDescent="0.3">
      <c r="B17" s="5" t="s">
        <v>19</v>
      </c>
      <c r="C17" s="1" t="s">
        <v>28</v>
      </c>
      <c r="D17" s="1">
        <v>5</v>
      </c>
      <c r="E17" s="1"/>
      <c r="F17" s="22"/>
      <c r="G17" s="1"/>
      <c r="H17" s="1"/>
      <c r="I17" s="1">
        <v>10</v>
      </c>
      <c r="J17" s="22"/>
      <c r="K17" s="1" t="s">
        <v>88</v>
      </c>
      <c r="L17" s="1" t="s">
        <v>89</v>
      </c>
      <c r="M17" s="1"/>
      <c r="N17" s="1"/>
      <c r="O17" s="1"/>
      <c r="P17" s="1"/>
      <c r="Q17" s="1" t="s">
        <v>88</v>
      </c>
      <c r="R17" s="1"/>
      <c r="S17" s="1"/>
      <c r="T17" s="1"/>
      <c r="U17" s="1"/>
      <c r="V17" s="1"/>
      <c r="W17" s="1">
        <v>10</v>
      </c>
      <c r="X17" s="1"/>
      <c r="Y17" s="1"/>
      <c r="Z17" s="18">
        <f>SUM(D17:J17,L17:P17,R17:Y17)</f>
        <v>25</v>
      </c>
      <c r="AA17" s="1" t="s">
        <v>28</v>
      </c>
    </row>
    <row r="18" spans="2:27" x14ac:dyDescent="0.3">
      <c r="B18" s="5" t="s">
        <v>20</v>
      </c>
      <c r="C18" s="1" t="s">
        <v>29</v>
      </c>
      <c r="D18" s="13">
        <v>14</v>
      </c>
      <c r="E18" s="1"/>
      <c r="F18" s="1"/>
      <c r="G18" s="1"/>
      <c r="H18" s="1"/>
      <c r="I18" s="1"/>
      <c r="J18" s="1">
        <v>3</v>
      </c>
      <c r="K18" s="1" t="s">
        <v>88</v>
      </c>
      <c r="L18" s="1"/>
      <c r="M18" s="1"/>
      <c r="N18" s="1">
        <v>4</v>
      </c>
      <c r="O18" s="1"/>
      <c r="P18" s="1"/>
      <c r="Q18" s="1" t="s">
        <v>88</v>
      </c>
      <c r="R18" s="1"/>
      <c r="S18" s="1"/>
      <c r="T18" s="1">
        <v>4</v>
      </c>
      <c r="U18" s="1"/>
      <c r="V18" s="1"/>
      <c r="W18" s="1"/>
      <c r="X18" s="1"/>
      <c r="Y18" s="1"/>
      <c r="Z18" s="18">
        <f>SUM(D18:J18,L18:P18,R18:Y18)</f>
        <v>25</v>
      </c>
      <c r="AA18" s="1" t="s">
        <v>29</v>
      </c>
    </row>
    <row r="19" spans="2:27" ht="15" thickBot="1" x14ac:dyDescent="0.35">
      <c r="B19" s="7" t="s">
        <v>35</v>
      </c>
      <c r="C19" s="8" t="s">
        <v>30</v>
      </c>
      <c r="D19" s="21">
        <f>D11 * 125%</f>
        <v>1.25</v>
      </c>
      <c r="E19" s="8"/>
      <c r="F19" s="8"/>
      <c r="G19" s="8"/>
      <c r="H19" s="8"/>
      <c r="I19" s="8"/>
      <c r="J19" s="8"/>
      <c r="K19" s="8" t="s">
        <v>88</v>
      </c>
      <c r="L19" s="8"/>
      <c r="M19" s="8"/>
      <c r="N19" s="8"/>
      <c r="O19" s="8"/>
      <c r="P19" s="8"/>
      <c r="Q19" s="8" t="s">
        <v>88</v>
      </c>
      <c r="R19" s="8"/>
      <c r="S19" s="8"/>
      <c r="T19" s="8"/>
      <c r="U19" s="8"/>
      <c r="V19" s="8"/>
      <c r="W19" s="8">
        <v>5</v>
      </c>
      <c r="X19" s="8"/>
      <c r="Y19" s="8"/>
      <c r="Z19" s="19">
        <f>Z11*125%</f>
        <v>0.37499999999999989</v>
      </c>
      <c r="AA19" s="8" t="s">
        <v>30</v>
      </c>
    </row>
    <row r="20" spans="2:27" ht="15" thickBot="1" x14ac:dyDescent="0.35"/>
    <row r="21" spans="2:27" x14ac:dyDescent="0.3">
      <c r="B21" s="2" t="s">
        <v>36</v>
      </c>
      <c r="C21" s="3"/>
      <c r="D21" s="3"/>
      <c r="E21" s="3" t="s">
        <v>66</v>
      </c>
      <c r="F21" s="3" t="s">
        <v>67</v>
      </c>
      <c r="G21" s="3" t="s">
        <v>68</v>
      </c>
      <c r="H21" s="3" t="s">
        <v>69</v>
      </c>
      <c r="I21" s="3" t="s">
        <v>70</v>
      </c>
      <c r="J21" s="3" t="s">
        <v>71</v>
      </c>
      <c r="K21" s="3" t="s">
        <v>72</v>
      </c>
      <c r="L21" s="3" t="s">
        <v>73</v>
      </c>
      <c r="M21" s="3" t="s">
        <v>74</v>
      </c>
      <c r="N21" s="3" t="s">
        <v>75</v>
      </c>
      <c r="O21" s="3" t="s">
        <v>76</v>
      </c>
      <c r="P21" s="3" t="s">
        <v>77</v>
      </c>
      <c r="Q21" s="3" t="s">
        <v>78</v>
      </c>
      <c r="R21" s="3" t="s">
        <v>79</v>
      </c>
      <c r="S21" s="3" t="s">
        <v>80</v>
      </c>
      <c r="T21" s="3" t="s">
        <v>81</v>
      </c>
      <c r="U21" s="3" t="s">
        <v>82</v>
      </c>
      <c r="V21" s="3" t="s">
        <v>83</v>
      </c>
      <c r="W21" s="3" t="s">
        <v>84</v>
      </c>
      <c r="X21" s="3" t="s">
        <v>85</v>
      </c>
      <c r="Y21" s="3" t="s">
        <v>86</v>
      </c>
      <c r="Z21" s="20"/>
    </row>
    <row r="22" spans="2:27" x14ac:dyDescent="0.3">
      <c r="B22" s="5" t="s">
        <v>11</v>
      </c>
      <c r="C22" s="1" t="s">
        <v>12</v>
      </c>
      <c r="D22" s="1">
        <v>1</v>
      </c>
      <c r="E22" s="1">
        <v>1</v>
      </c>
      <c r="F22" s="1">
        <v>1</v>
      </c>
      <c r="G22" s="1"/>
      <c r="H22" s="1"/>
      <c r="I22" s="1"/>
      <c r="J22" s="1"/>
      <c r="K22" s="1" t="s">
        <v>88</v>
      </c>
      <c r="L22" s="1"/>
      <c r="M22" s="1"/>
      <c r="N22" s="1">
        <v>1</v>
      </c>
      <c r="O22" s="1"/>
      <c r="P22" s="1"/>
      <c r="Q22" s="1" t="s">
        <v>88</v>
      </c>
      <c r="R22" s="1"/>
      <c r="S22" s="1"/>
      <c r="T22" s="1">
        <v>1</v>
      </c>
      <c r="U22" s="1"/>
      <c r="V22" s="1"/>
      <c r="W22" s="1">
        <v>1</v>
      </c>
      <c r="X22" s="1"/>
      <c r="Y22" s="1"/>
      <c r="Z22" s="18">
        <f t="shared" ref="Z22:Z28" si="2">SUM(D22:J22,L22:P22,R22:Y22)</f>
        <v>6</v>
      </c>
      <c r="AA22" s="1" t="s">
        <v>12</v>
      </c>
    </row>
    <row r="23" spans="2:27" x14ac:dyDescent="0.3">
      <c r="B23" s="5" t="s">
        <v>13</v>
      </c>
      <c r="C23" s="1" t="s">
        <v>23</v>
      </c>
      <c r="D23" s="1">
        <v>0.25</v>
      </c>
      <c r="E23" s="1"/>
      <c r="F23" s="1"/>
      <c r="G23" s="1"/>
      <c r="H23" s="1"/>
      <c r="I23" s="1">
        <v>-0.03</v>
      </c>
      <c r="J23" s="1"/>
      <c r="K23" s="1" t="s">
        <v>88</v>
      </c>
      <c r="L23" s="1"/>
      <c r="M23" s="1"/>
      <c r="N23" s="1"/>
      <c r="O23" s="1">
        <v>-0.03</v>
      </c>
      <c r="P23" s="1"/>
      <c r="Q23" s="1" t="s">
        <v>88</v>
      </c>
      <c r="R23" s="1"/>
      <c r="S23" s="1"/>
      <c r="T23" s="1"/>
      <c r="U23" s="1">
        <v>-0.03</v>
      </c>
      <c r="V23" s="1"/>
      <c r="W23" s="1"/>
      <c r="X23" s="1"/>
      <c r="Y23" s="1"/>
      <c r="Z23" s="18">
        <f t="shared" si="2"/>
        <v>0.16</v>
      </c>
      <c r="AA23" s="1" t="s">
        <v>23</v>
      </c>
    </row>
    <row r="24" spans="2:27" x14ac:dyDescent="0.3">
      <c r="B24" s="5" t="s">
        <v>14</v>
      </c>
      <c r="C24" s="1" t="s">
        <v>6</v>
      </c>
      <c r="D24" s="1">
        <v>10</v>
      </c>
      <c r="E24" s="1"/>
      <c r="F24" s="1">
        <v>10</v>
      </c>
      <c r="G24" s="1"/>
      <c r="H24" s="1">
        <v>10</v>
      </c>
      <c r="I24" s="1"/>
      <c r="J24" s="1"/>
      <c r="K24" s="1" t="s">
        <v>88</v>
      </c>
      <c r="L24" s="1">
        <v>20</v>
      </c>
      <c r="M24" s="1"/>
      <c r="N24" s="1">
        <v>20</v>
      </c>
      <c r="O24" s="1"/>
      <c r="P24" s="1"/>
      <c r="Q24" s="1" t="s">
        <v>88</v>
      </c>
      <c r="R24" s="1"/>
      <c r="S24" s="1"/>
      <c r="T24" s="1">
        <v>30</v>
      </c>
      <c r="U24" s="1"/>
      <c r="V24" s="1"/>
      <c r="W24" s="1">
        <v>30</v>
      </c>
      <c r="X24" s="1"/>
      <c r="Y24" s="1"/>
      <c r="Z24" s="18">
        <f t="shared" si="2"/>
        <v>130</v>
      </c>
      <c r="AA24" s="1" t="s">
        <v>6</v>
      </c>
    </row>
    <row r="25" spans="2:27" x14ac:dyDescent="0.3">
      <c r="B25" s="5" t="s">
        <v>15</v>
      </c>
      <c r="C25" s="1" t="s">
        <v>31</v>
      </c>
      <c r="D25" s="13">
        <v>100</v>
      </c>
      <c r="E25" s="1"/>
      <c r="F25" s="1"/>
      <c r="G25" s="1"/>
      <c r="H25" s="1">
        <v>20</v>
      </c>
      <c r="I25" s="1"/>
      <c r="J25" s="1"/>
      <c r="K25" s="1" t="s">
        <v>88</v>
      </c>
      <c r="L25" s="1"/>
      <c r="M25" s="1">
        <v>30</v>
      </c>
      <c r="N25" s="1"/>
      <c r="O25" s="1"/>
      <c r="P25" s="1">
        <v>30</v>
      </c>
      <c r="Q25" s="1" t="s">
        <v>88</v>
      </c>
      <c r="R25" s="1">
        <v>40</v>
      </c>
      <c r="S25" s="1"/>
      <c r="T25" s="1"/>
      <c r="U25" s="1"/>
      <c r="V25" s="1"/>
      <c r="W25" s="1"/>
      <c r="X25" s="1">
        <v>40</v>
      </c>
      <c r="Y25" s="1">
        <v>40</v>
      </c>
      <c r="Z25" s="18">
        <f t="shared" si="2"/>
        <v>300</v>
      </c>
      <c r="AA25" s="1" t="s">
        <v>31</v>
      </c>
    </row>
    <row r="26" spans="2:27" x14ac:dyDescent="0.3">
      <c r="B26" s="5" t="s">
        <v>16</v>
      </c>
      <c r="C26" s="1" t="s">
        <v>32</v>
      </c>
      <c r="D26" s="13">
        <v>3</v>
      </c>
      <c r="E26" s="1"/>
      <c r="F26" s="1"/>
      <c r="G26" s="1"/>
      <c r="H26" s="1"/>
      <c r="I26" s="13"/>
      <c r="J26" s="1"/>
      <c r="K26" s="1" t="s">
        <v>88</v>
      </c>
      <c r="L26" s="1"/>
      <c r="M26" s="1"/>
      <c r="N26" s="1"/>
      <c r="O26" s="1"/>
      <c r="P26" s="1"/>
      <c r="Q26" s="1" t="s">
        <v>88</v>
      </c>
      <c r="R26" s="1"/>
      <c r="S26" s="1"/>
      <c r="T26" s="1"/>
      <c r="U26" s="1"/>
      <c r="V26" s="1"/>
      <c r="W26" s="1"/>
      <c r="X26" s="1"/>
      <c r="Y26" s="1"/>
      <c r="Z26" s="18">
        <f t="shared" si="2"/>
        <v>3</v>
      </c>
      <c r="AA26" s="1" t="s">
        <v>32</v>
      </c>
    </row>
    <row r="27" spans="2:27" x14ac:dyDescent="0.3">
      <c r="B27" s="5" t="s">
        <v>17</v>
      </c>
      <c r="C27" s="1" t="s">
        <v>33</v>
      </c>
      <c r="D27" s="13">
        <v>4</v>
      </c>
      <c r="E27" s="1">
        <v>1</v>
      </c>
      <c r="F27" s="1"/>
      <c r="G27" s="1"/>
      <c r="H27" s="1"/>
      <c r="I27" s="1">
        <v>1</v>
      </c>
      <c r="J27" s="1"/>
      <c r="K27" s="1" t="s">
        <v>88</v>
      </c>
      <c r="L27" s="1">
        <v>1</v>
      </c>
      <c r="M27" s="1"/>
      <c r="N27" s="1"/>
      <c r="O27" s="1"/>
      <c r="P27" s="1">
        <v>1</v>
      </c>
      <c r="Q27" s="1" t="s">
        <v>88</v>
      </c>
      <c r="R27" s="1"/>
      <c r="S27" s="1"/>
      <c r="T27" s="1"/>
      <c r="U27" s="1"/>
      <c r="V27" s="1">
        <v>1</v>
      </c>
      <c r="W27" s="1"/>
      <c r="X27" s="1"/>
      <c r="Y27" s="1"/>
      <c r="Z27" s="18">
        <f t="shared" si="2"/>
        <v>9</v>
      </c>
      <c r="AA27" s="1" t="s">
        <v>33</v>
      </c>
    </row>
    <row r="28" spans="2:27" x14ac:dyDescent="0.3">
      <c r="B28" s="5" t="s">
        <v>18</v>
      </c>
      <c r="C28" s="1" t="s">
        <v>34</v>
      </c>
      <c r="D28" s="13">
        <v>4</v>
      </c>
      <c r="E28" s="1"/>
      <c r="F28" s="1"/>
      <c r="G28" s="1"/>
      <c r="H28" s="1"/>
      <c r="I28" s="1"/>
      <c r="J28" s="1">
        <v>1</v>
      </c>
      <c r="K28" s="1" t="s">
        <v>88</v>
      </c>
      <c r="L28" s="1"/>
      <c r="M28" s="1">
        <v>1</v>
      </c>
      <c r="N28" s="1"/>
      <c r="O28" s="1"/>
      <c r="P28" s="1"/>
      <c r="Q28" s="1" t="s">
        <v>88</v>
      </c>
      <c r="R28" s="1"/>
      <c r="S28" s="1">
        <v>1</v>
      </c>
      <c r="T28" s="1"/>
      <c r="U28" s="1">
        <v>1</v>
      </c>
      <c r="V28" s="1"/>
      <c r="W28" s="1"/>
      <c r="X28" s="1">
        <v>1</v>
      </c>
      <c r="Y28" s="1"/>
      <c r="Z28" s="18">
        <f t="shared" si="2"/>
        <v>9</v>
      </c>
      <c r="AA28" s="1" t="s">
        <v>34</v>
      </c>
    </row>
    <row r="29" spans="2:27" x14ac:dyDescent="0.3">
      <c r="B29" s="5" t="s">
        <v>19</v>
      </c>
      <c r="C29" s="1" t="s">
        <v>28</v>
      </c>
      <c r="D29" s="13">
        <v>20</v>
      </c>
      <c r="E29" s="1"/>
      <c r="F29" s="1"/>
      <c r="G29" s="1">
        <v>5</v>
      </c>
      <c r="H29" s="1"/>
      <c r="I29" s="1"/>
      <c r="J29" s="1">
        <v>5</v>
      </c>
      <c r="K29" s="1" t="s">
        <v>88</v>
      </c>
      <c r="L29" s="1"/>
      <c r="M29" s="1"/>
      <c r="N29" s="1"/>
      <c r="O29" s="1"/>
      <c r="P29" s="1"/>
      <c r="Q29" s="1" t="s">
        <v>88</v>
      </c>
      <c r="R29" s="1">
        <v>5</v>
      </c>
      <c r="S29" s="1"/>
      <c r="T29" s="1"/>
      <c r="U29" s="1"/>
      <c r="V29" s="1"/>
      <c r="W29" s="1"/>
      <c r="X29" s="1"/>
      <c r="Y29" s="1"/>
      <c r="Z29" s="18">
        <f>SUM(D29:J29,L29:P29,R29:Y29)</f>
        <v>35</v>
      </c>
      <c r="AA29" s="1" t="s">
        <v>28</v>
      </c>
    </row>
    <row r="30" spans="2:27" ht="15" thickBot="1" x14ac:dyDescent="0.35">
      <c r="B30" s="7" t="s">
        <v>20</v>
      </c>
      <c r="C30" s="8" t="s">
        <v>29</v>
      </c>
      <c r="D30" s="8">
        <v>10</v>
      </c>
      <c r="E30" s="8"/>
      <c r="F30" s="8"/>
      <c r="G30" s="8">
        <v>2</v>
      </c>
      <c r="H30" s="8"/>
      <c r="I30" s="8"/>
      <c r="J30" s="8"/>
      <c r="K30" s="8" t="s">
        <v>88</v>
      </c>
      <c r="L30" s="8"/>
      <c r="M30" s="8"/>
      <c r="N30" s="8"/>
      <c r="O30" s="8">
        <v>3</v>
      </c>
      <c r="P30" s="8"/>
      <c r="Q30" s="8" t="s">
        <v>88</v>
      </c>
      <c r="R30" s="8"/>
      <c r="S30" s="8">
        <v>2</v>
      </c>
      <c r="T30" s="8"/>
      <c r="U30" s="8"/>
      <c r="V30" s="8">
        <v>3</v>
      </c>
      <c r="W30" s="8"/>
      <c r="X30" s="8"/>
      <c r="Y30" s="8">
        <v>5</v>
      </c>
      <c r="Z30" s="18">
        <f>SUM(D30:J30,L30:P30,R30:Y30)</f>
        <v>25</v>
      </c>
      <c r="AA30" s="8" t="s">
        <v>29</v>
      </c>
    </row>
    <row r="31" spans="2:27" ht="15" thickBot="1" x14ac:dyDescent="0.35"/>
    <row r="32" spans="2:27" x14ac:dyDescent="0.3">
      <c r="B32" s="2" t="s">
        <v>37</v>
      </c>
      <c r="C32" s="3"/>
      <c r="D32" s="3"/>
      <c r="E32" s="3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71</v>
      </c>
      <c r="K32" s="3" t="s">
        <v>72</v>
      </c>
      <c r="L32" s="3" t="s">
        <v>73</v>
      </c>
      <c r="M32" s="3" t="s">
        <v>74</v>
      </c>
      <c r="N32" s="3" t="s">
        <v>75</v>
      </c>
      <c r="O32" s="3" t="s">
        <v>76</v>
      </c>
      <c r="P32" s="3" t="s">
        <v>77</v>
      </c>
      <c r="Q32" s="3" t="s">
        <v>78</v>
      </c>
      <c r="R32" s="3" t="s">
        <v>79</v>
      </c>
      <c r="S32" s="3" t="s">
        <v>80</v>
      </c>
      <c r="T32" s="3" t="s">
        <v>81</v>
      </c>
      <c r="U32" s="3" t="s">
        <v>82</v>
      </c>
      <c r="V32" s="3" t="s">
        <v>83</v>
      </c>
      <c r="W32" s="3" t="s">
        <v>84</v>
      </c>
      <c r="X32" s="3" t="s">
        <v>85</v>
      </c>
      <c r="Y32" s="3" t="s">
        <v>86</v>
      </c>
      <c r="Z32" s="20"/>
    </row>
    <row r="33" spans="2:27" x14ac:dyDescent="0.3">
      <c r="B33" s="5" t="s">
        <v>11</v>
      </c>
      <c r="C33" s="1" t="s">
        <v>12</v>
      </c>
      <c r="D33" s="13">
        <v>20</v>
      </c>
      <c r="E33" s="1">
        <v>5</v>
      </c>
      <c r="F33" s="1"/>
      <c r="G33" s="1">
        <v>5</v>
      </c>
      <c r="H33" s="1"/>
      <c r="I33" s="1"/>
      <c r="J33" s="1">
        <v>5</v>
      </c>
      <c r="K33" s="1" t="s">
        <v>88</v>
      </c>
      <c r="L33" s="1"/>
      <c r="M33" s="1"/>
      <c r="N33" s="1"/>
      <c r="O33" s="1"/>
      <c r="P33" s="1"/>
      <c r="Q33" s="1" t="s">
        <v>88</v>
      </c>
      <c r="R33" s="1"/>
      <c r="S33" s="1"/>
      <c r="T33" s="1"/>
      <c r="U33" s="1"/>
      <c r="V33" s="1"/>
      <c r="W33" s="1"/>
      <c r="X33" s="1"/>
      <c r="Y33" s="1"/>
      <c r="Z33" s="18">
        <f>SUM(D33:J33,L33:P33,R33:Y33)</f>
        <v>35</v>
      </c>
      <c r="AA33" s="1" t="s">
        <v>12</v>
      </c>
    </row>
    <row r="34" spans="2:27" x14ac:dyDescent="0.3">
      <c r="B34" s="5" t="s">
        <v>13</v>
      </c>
      <c r="C34" s="1" t="s">
        <v>23</v>
      </c>
      <c r="D34" s="13">
        <v>2</v>
      </c>
      <c r="E34" s="1"/>
      <c r="F34" s="1">
        <v>-0.2</v>
      </c>
      <c r="G34" s="1"/>
      <c r="H34" s="1">
        <v>-0.2</v>
      </c>
      <c r="I34" s="13">
        <v>-0.2</v>
      </c>
      <c r="J34" s="1"/>
      <c r="K34" s="1" t="s">
        <v>88</v>
      </c>
      <c r="L34" s="1"/>
      <c r="M34" s="1"/>
      <c r="N34" s="1"/>
      <c r="O34" s="1"/>
      <c r="P34" s="1"/>
      <c r="Q34" s="1" t="s">
        <v>88</v>
      </c>
      <c r="R34" s="1"/>
      <c r="S34" s="1"/>
      <c r="T34" s="1"/>
      <c r="U34" s="1"/>
      <c r="V34" s="1"/>
      <c r="W34" s="1"/>
      <c r="X34" s="1"/>
      <c r="Y34" s="1"/>
      <c r="Z34" s="18">
        <f t="shared" ref="Z34:Z36" si="3">SUM(D34:J34,L34:P34,R34:Y34)</f>
        <v>1.4000000000000001</v>
      </c>
      <c r="AA34" s="1" t="s">
        <v>23</v>
      </c>
    </row>
    <row r="35" spans="2:27" x14ac:dyDescent="0.3">
      <c r="B35" s="5" t="s">
        <v>14</v>
      </c>
      <c r="C35" s="1" t="s">
        <v>6</v>
      </c>
      <c r="D35" s="13">
        <v>10</v>
      </c>
      <c r="E35" s="1"/>
      <c r="F35" s="1"/>
      <c r="G35" s="1"/>
      <c r="H35" s="1"/>
      <c r="I35" s="1"/>
      <c r="J35" s="1">
        <v>20</v>
      </c>
      <c r="K35" s="1" t="s">
        <v>88</v>
      </c>
      <c r="L35" s="1"/>
      <c r="M35" s="1"/>
      <c r="N35" s="1"/>
      <c r="O35" s="1"/>
      <c r="P35" s="1"/>
      <c r="Q35" s="1" t="s">
        <v>88</v>
      </c>
      <c r="R35" s="1"/>
      <c r="S35" s="1"/>
      <c r="T35" s="1"/>
      <c r="U35" s="1"/>
      <c r="V35" s="1"/>
      <c r="W35" s="1"/>
      <c r="X35" s="1"/>
      <c r="Y35" s="1"/>
      <c r="Z35" s="18">
        <f t="shared" si="3"/>
        <v>30</v>
      </c>
      <c r="AA35" s="1" t="s">
        <v>6</v>
      </c>
    </row>
    <row r="36" spans="2:27" x14ac:dyDescent="0.3">
      <c r="B36" s="5" t="s">
        <v>15</v>
      </c>
      <c r="C36" s="1" t="s">
        <v>31</v>
      </c>
      <c r="D36" s="13">
        <v>100</v>
      </c>
      <c r="E36" s="1"/>
      <c r="F36" s="1"/>
      <c r="G36" s="1"/>
      <c r="H36" s="1"/>
      <c r="I36" s="1"/>
      <c r="J36" s="1"/>
      <c r="K36" s="1" t="s">
        <v>88</v>
      </c>
      <c r="L36" s="1"/>
      <c r="M36" s="1"/>
      <c r="N36" s="1"/>
      <c r="O36" s="1"/>
      <c r="P36" s="1"/>
      <c r="Q36" s="1" t="s">
        <v>88</v>
      </c>
      <c r="R36" s="1"/>
      <c r="S36" s="1"/>
      <c r="T36" s="1"/>
      <c r="U36" s="1"/>
      <c r="V36" s="1"/>
      <c r="W36" s="1"/>
      <c r="X36" s="1"/>
      <c r="Y36" s="1"/>
      <c r="Z36" s="18">
        <f t="shared" si="3"/>
        <v>100</v>
      </c>
      <c r="AA36" s="1" t="s">
        <v>31</v>
      </c>
    </row>
    <row r="37" spans="2:27" x14ac:dyDescent="0.3">
      <c r="B37" s="5" t="s">
        <v>17</v>
      </c>
      <c r="C37" s="1" t="s">
        <v>33</v>
      </c>
      <c r="D37" s="13">
        <v>3</v>
      </c>
      <c r="E37" s="22">
        <v>2</v>
      </c>
      <c r="F37" s="1"/>
      <c r="G37" s="22">
        <v>2</v>
      </c>
      <c r="H37" s="1"/>
      <c r="I37" s="1"/>
      <c r="J37" s="1"/>
      <c r="K37" s="1" t="s">
        <v>88</v>
      </c>
      <c r="L37" s="1"/>
      <c r="M37" s="1"/>
      <c r="N37" s="1"/>
      <c r="O37" s="1"/>
      <c r="P37" s="1"/>
      <c r="Q37" s="1" t="s">
        <v>88</v>
      </c>
      <c r="R37" s="1"/>
      <c r="S37" s="1"/>
      <c r="T37" s="1"/>
      <c r="U37" s="1"/>
      <c r="V37" s="1"/>
      <c r="W37" s="1"/>
      <c r="X37" s="1"/>
      <c r="Y37" s="1"/>
      <c r="Z37" s="18">
        <f t="shared" ref="Z37:Z50" si="4">SUM(D37:J37,L37:P37,R37:Y37)</f>
        <v>7</v>
      </c>
      <c r="AA37" s="1" t="s">
        <v>33</v>
      </c>
    </row>
    <row r="38" spans="2:27" x14ac:dyDescent="0.3">
      <c r="B38" s="5" t="s">
        <v>18</v>
      </c>
      <c r="C38" s="1" t="s">
        <v>34</v>
      </c>
      <c r="D38" s="13">
        <v>2</v>
      </c>
      <c r="E38" s="22">
        <v>1</v>
      </c>
      <c r="F38" s="1"/>
      <c r="G38" s="22">
        <v>1</v>
      </c>
      <c r="H38" s="1"/>
      <c r="I38" s="1"/>
      <c r="J38" s="1"/>
      <c r="K38" s="1" t="s">
        <v>88</v>
      </c>
      <c r="L38" s="1"/>
      <c r="M38" s="1"/>
      <c r="N38" s="1"/>
      <c r="O38" s="1"/>
      <c r="P38" s="1"/>
      <c r="Q38" s="1" t="s">
        <v>88</v>
      </c>
      <c r="R38" s="1"/>
      <c r="S38" s="1"/>
      <c r="T38" s="1"/>
      <c r="U38" s="1"/>
      <c r="V38" s="1"/>
      <c r="W38" s="1"/>
      <c r="X38" s="1"/>
      <c r="Y38" s="1"/>
      <c r="Z38" s="18">
        <f t="shared" si="4"/>
        <v>4</v>
      </c>
      <c r="AA38" s="1" t="s">
        <v>34</v>
      </c>
    </row>
    <row r="39" spans="2:27" x14ac:dyDescent="0.3">
      <c r="B39" s="5" t="s">
        <v>38</v>
      </c>
      <c r="C39" s="1" t="s">
        <v>39</v>
      </c>
      <c r="D39" s="13">
        <v>1</v>
      </c>
      <c r="E39" s="22"/>
      <c r="F39" s="28">
        <v>0.5</v>
      </c>
      <c r="G39" s="22"/>
      <c r="H39" s="28">
        <v>0.5</v>
      </c>
      <c r="I39" s="1"/>
      <c r="J39" s="1"/>
      <c r="K39" s="1" t="s">
        <v>88</v>
      </c>
      <c r="L39" s="1"/>
      <c r="M39" s="1"/>
      <c r="N39" s="1"/>
      <c r="O39" s="1"/>
      <c r="P39" s="1"/>
      <c r="Q39" s="1" t="s">
        <v>88</v>
      </c>
      <c r="R39" s="1"/>
      <c r="S39" s="1"/>
      <c r="T39" s="1"/>
      <c r="U39" s="1"/>
      <c r="V39" s="1"/>
      <c r="W39" s="1"/>
      <c r="X39" s="1"/>
      <c r="Y39" s="1"/>
      <c r="Z39" s="18">
        <f t="shared" si="4"/>
        <v>2</v>
      </c>
      <c r="AA39" s="1" t="s">
        <v>39</v>
      </c>
    </row>
    <row r="40" spans="2:27" x14ac:dyDescent="0.3">
      <c r="B40" s="5" t="s">
        <v>19</v>
      </c>
      <c r="C40" s="1" t="s">
        <v>28</v>
      </c>
      <c r="D40" s="13">
        <v>20</v>
      </c>
      <c r="E40" s="22">
        <v>5</v>
      </c>
      <c r="F40" s="1"/>
      <c r="G40" s="22">
        <v>5</v>
      </c>
      <c r="H40" s="1"/>
      <c r="I40" s="1"/>
      <c r="J40" s="1"/>
      <c r="K40" s="1" t="s">
        <v>88</v>
      </c>
      <c r="L40" s="1"/>
      <c r="M40" s="1"/>
      <c r="N40" s="1"/>
      <c r="O40" s="1"/>
      <c r="P40" s="1"/>
      <c r="Q40" s="1" t="s">
        <v>88</v>
      </c>
      <c r="R40" s="1"/>
      <c r="S40" s="1"/>
      <c r="T40" s="1"/>
      <c r="U40" s="1"/>
      <c r="V40" s="1"/>
      <c r="W40" s="1"/>
      <c r="X40" s="1"/>
      <c r="Y40" s="1"/>
      <c r="Z40" s="18">
        <f t="shared" si="4"/>
        <v>30</v>
      </c>
      <c r="AA40" s="1" t="s">
        <v>28</v>
      </c>
    </row>
    <row r="41" spans="2:27" x14ac:dyDescent="0.3">
      <c r="B41" s="5" t="s">
        <v>20</v>
      </c>
      <c r="C41" s="1" t="s">
        <v>29</v>
      </c>
      <c r="D41" s="13">
        <v>10</v>
      </c>
      <c r="E41" s="1"/>
      <c r="F41" s="1">
        <v>5</v>
      </c>
      <c r="G41" s="1"/>
      <c r="H41" s="1">
        <v>5</v>
      </c>
      <c r="I41" s="1"/>
      <c r="J41" s="1"/>
      <c r="K41" s="1" t="s">
        <v>88</v>
      </c>
      <c r="L41" s="1"/>
      <c r="M41" s="1"/>
      <c r="N41" s="1"/>
      <c r="O41" s="1"/>
      <c r="P41" s="1"/>
      <c r="Q41" s="1" t="s">
        <v>88</v>
      </c>
      <c r="R41" s="1"/>
      <c r="S41" s="1"/>
      <c r="T41" s="1"/>
      <c r="U41" s="1"/>
      <c r="V41" s="1"/>
      <c r="W41" s="1"/>
      <c r="X41" s="1"/>
      <c r="Y41" s="1"/>
      <c r="Z41" s="18">
        <f t="shared" si="4"/>
        <v>20</v>
      </c>
      <c r="AA41" s="1" t="s">
        <v>29</v>
      </c>
    </row>
    <row r="42" spans="2:27" x14ac:dyDescent="0.3">
      <c r="B42" s="24" t="s">
        <v>41</v>
      </c>
      <c r="C42" s="25" t="s">
        <v>40</v>
      </c>
      <c r="D42" s="26">
        <v>20</v>
      </c>
      <c r="E42" s="25"/>
      <c r="F42" s="25"/>
      <c r="G42" s="25"/>
      <c r="H42" s="25"/>
      <c r="I42" s="25"/>
      <c r="J42" s="25"/>
      <c r="K42" s="25" t="s">
        <v>88</v>
      </c>
      <c r="L42" s="25">
        <v>5</v>
      </c>
      <c r="M42" s="25"/>
      <c r="N42" s="25">
        <v>5</v>
      </c>
      <c r="O42" s="25"/>
      <c r="P42" s="25">
        <v>5</v>
      </c>
      <c r="Q42" s="25" t="s">
        <v>88</v>
      </c>
      <c r="R42" s="25"/>
      <c r="S42" s="25"/>
      <c r="T42" s="25"/>
      <c r="U42" s="25"/>
      <c r="V42" s="25"/>
      <c r="W42" s="25"/>
      <c r="X42" s="25"/>
      <c r="Y42" s="25"/>
      <c r="Z42" s="27">
        <f t="shared" si="4"/>
        <v>35</v>
      </c>
      <c r="AA42" s="25" t="s">
        <v>40</v>
      </c>
    </row>
    <row r="43" spans="2:27" x14ac:dyDescent="0.3">
      <c r="B43" s="24" t="s">
        <v>42</v>
      </c>
      <c r="C43" s="25" t="s">
        <v>43</v>
      </c>
      <c r="D43" s="26">
        <v>5</v>
      </c>
      <c r="E43" s="25"/>
      <c r="F43" s="25"/>
      <c r="G43" s="25"/>
      <c r="H43" s="25"/>
      <c r="I43" s="25"/>
      <c r="J43" s="25"/>
      <c r="K43" s="25" t="s">
        <v>88</v>
      </c>
      <c r="L43" s="25">
        <v>-1</v>
      </c>
      <c r="M43" s="25"/>
      <c r="N43" s="25">
        <v>-1</v>
      </c>
      <c r="O43" s="25"/>
      <c r="P43" s="25">
        <v>-1</v>
      </c>
      <c r="Q43" s="25" t="s">
        <v>88</v>
      </c>
      <c r="R43" s="25"/>
      <c r="S43" s="25"/>
      <c r="T43" s="25"/>
      <c r="U43" s="25"/>
      <c r="V43" s="25"/>
      <c r="W43" s="25"/>
      <c r="X43" s="25"/>
      <c r="Y43" s="25"/>
      <c r="Z43" s="27">
        <f t="shared" si="4"/>
        <v>2</v>
      </c>
      <c r="AA43" s="25" t="s">
        <v>43</v>
      </c>
    </row>
    <row r="44" spans="2:27" x14ac:dyDescent="0.3">
      <c r="B44" s="24" t="s">
        <v>44</v>
      </c>
      <c r="C44" s="25" t="s">
        <v>45</v>
      </c>
      <c r="D44" s="26">
        <v>1</v>
      </c>
      <c r="E44" s="25"/>
      <c r="F44" s="25"/>
      <c r="G44" s="25"/>
      <c r="H44" s="25"/>
      <c r="I44" s="25"/>
      <c r="J44" s="25"/>
      <c r="K44" s="25" t="s">
        <v>88</v>
      </c>
      <c r="L44" s="25"/>
      <c r="M44" s="25">
        <v>1</v>
      </c>
      <c r="N44" s="25"/>
      <c r="O44" s="25"/>
      <c r="P44" s="25"/>
      <c r="Q44" s="25" t="s">
        <v>88</v>
      </c>
      <c r="R44" s="25"/>
      <c r="S44" s="25"/>
      <c r="T44" s="25"/>
      <c r="U44" s="25"/>
      <c r="V44" s="25"/>
      <c r="W44" s="25"/>
      <c r="X44" s="25"/>
      <c r="Y44" s="25"/>
      <c r="Z44" s="27">
        <f t="shared" si="4"/>
        <v>2</v>
      </c>
      <c r="AA44" s="25" t="s">
        <v>45</v>
      </c>
    </row>
    <row r="45" spans="2:27" x14ac:dyDescent="0.3">
      <c r="B45" s="24" t="s">
        <v>50</v>
      </c>
      <c r="C45" s="25" t="s">
        <v>46</v>
      </c>
      <c r="D45" s="26">
        <v>3</v>
      </c>
      <c r="E45" s="25"/>
      <c r="F45" s="25"/>
      <c r="G45" s="25"/>
      <c r="H45" s="25"/>
      <c r="I45" s="25"/>
      <c r="J45" s="25"/>
      <c r="K45" s="25" t="s">
        <v>88</v>
      </c>
      <c r="L45" s="25"/>
      <c r="M45" s="25">
        <v>1</v>
      </c>
      <c r="N45" s="25"/>
      <c r="O45" s="25">
        <v>1</v>
      </c>
      <c r="P45" s="25"/>
      <c r="Q45" s="25" t="s">
        <v>88</v>
      </c>
      <c r="R45" s="25"/>
      <c r="S45" s="25"/>
      <c r="T45" s="25"/>
      <c r="U45" s="25"/>
      <c r="V45" s="25"/>
      <c r="W45" s="25"/>
      <c r="X45" s="25"/>
      <c r="Y45" s="25"/>
      <c r="Z45" s="27">
        <f t="shared" si="4"/>
        <v>5</v>
      </c>
      <c r="AA45" s="25" t="s">
        <v>46</v>
      </c>
    </row>
    <row r="46" spans="2:27" x14ac:dyDescent="0.3">
      <c r="B46" s="24" t="s">
        <v>51</v>
      </c>
      <c r="C46" s="25" t="s">
        <v>47</v>
      </c>
      <c r="D46" s="26">
        <v>0.5</v>
      </c>
      <c r="E46" s="25"/>
      <c r="F46" s="25"/>
      <c r="G46" s="25"/>
      <c r="H46" s="25"/>
      <c r="I46" s="25"/>
      <c r="J46" s="25"/>
      <c r="K46" s="25" t="s">
        <v>88</v>
      </c>
      <c r="L46" s="25"/>
      <c r="M46" s="25"/>
      <c r="N46" s="25"/>
      <c r="O46" s="25">
        <v>-0.2</v>
      </c>
      <c r="P46" s="25"/>
      <c r="Q46" s="25" t="s">
        <v>88</v>
      </c>
      <c r="R46" s="25"/>
      <c r="S46" s="25"/>
      <c r="T46" s="25"/>
      <c r="U46" s="25"/>
      <c r="V46" s="25"/>
      <c r="W46" s="25"/>
      <c r="X46" s="25"/>
      <c r="Y46" s="25"/>
      <c r="Z46" s="27">
        <f t="shared" si="4"/>
        <v>0.3</v>
      </c>
      <c r="AA46" s="25" t="s">
        <v>47</v>
      </c>
    </row>
    <row r="47" spans="2:27" x14ac:dyDescent="0.3">
      <c r="B47" s="24" t="s">
        <v>49</v>
      </c>
      <c r="C47" s="25" t="s">
        <v>48</v>
      </c>
      <c r="D47" s="26">
        <v>0</v>
      </c>
      <c r="E47" s="25"/>
      <c r="F47" s="25"/>
      <c r="G47" s="25"/>
      <c r="H47" s="25"/>
      <c r="I47" s="25"/>
      <c r="J47" s="25"/>
      <c r="K47" s="25" t="s">
        <v>88</v>
      </c>
      <c r="L47" s="25"/>
      <c r="M47" s="25"/>
      <c r="N47" s="25"/>
      <c r="O47" s="25"/>
      <c r="P47" s="25"/>
      <c r="Q47" s="25" t="s">
        <v>88</v>
      </c>
      <c r="R47" s="22">
        <v>1</v>
      </c>
      <c r="S47" s="25"/>
      <c r="T47" s="22">
        <v>1</v>
      </c>
      <c r="U47" s="25"/>
      <c r="V47" s="22">
        <v>1</v>
      </c>
      <c r="W47" s="25"/>
      <c r="X47" s="22">
        <v>1</v>
      </c>
      <c r="Y47" s="25"/>
      <c r="Z47" s="27">
        <f t="shared" si="4"/>
        <v>4</v>
      </c>
      <c r="AA47" s="25" t="s">
        <v>48</v>
      </c>
    </row>
    <row r="48" spans="2:27" x14ac:dyDescent="0.3">
      <c r="B48" s="5" t="s">
        <v>52</v>
      </c>
      <c r="C48" s="1" t="s">
        <v>55</v>
      </c>
      <c r="D48" s="13">
        <v>5</v>
      </c>
      <c r="E48" s="1"/>
      <c r="F48" s="1"/>
      <c r="G48" s="1"/>
      <c r="H48" s="1"/>
      <c r="I48" s="1"/>
      <c r="J48" s="1"/>
      <c r="K48" s="1" t="s">
        <v>88</v>
      </c>
      <c r="L48" s="1"/>
      <c r="M48" s="1"/>
      <c r="N48" s="1"/>
      <c r="O48" s="1"/>
      <c r="P48" s="1"/>
      <c r="Q48" s="1" t="s">
        <v>88</v>
      </c>
      <c r="R48" s="22">
        <v>5</v>
      </c>
      <c r="S48" s="1"/>
      <c r="T48" s="22">
        <v>5</v>
      </c>
      <c r="U48" s="1"/>
      <c r="V48" s="22">
        <v>5</v>
      </c>
      <c r="W48" s="1"/>
      <c r="X48" s="22">
        <v>5</v>
      </c>
      <c r="Y48" s="1"/>
      <c r="Z48" s="18">
        <f t="shared" si="4"/>
        <v>25</v>
      </c>
      <c r="AA48" s="1" t="s">
        <v>55</v>
      </c>
    </row>
    <row r="49" spans="2:27" x14ac:dyDescent="0.3">
      <c r="B49" s="5" t="s">
        <v>53</v>
      </c>
      <c r="C49" s="1" t="s">
        <v>56</v>
      </c>
      <c r="D49" s="13">
        <v>0.1</v>
      </c>
      <c r="E49" s="1"/>
      <c r="F49" s="1"/>
      <c r="G49" s="1"/>
      <c r="H49" s="1"/>
      <c r="I49" s="1"/>
      <c r="J49" s="1"/>
      <c r="K49" s="1" t="s">
        <v>88</v>
      </c>
      <c r="L49" s="1"/>
      <c r="M49" s="1"/>
      <c r="N49" s="1"/>
      <c r="O49" s="1"/>
      <c r="P49" s="1"/>
      <c r="Q49" s="1" t="s">
        <v>88</v>
      </c>
      <c r="R49" s="22"/>
      <c r="S49" s="1">
        <v>-0.01</v>
      </c>
      <c r="T49" s="22"/>
      <c r="U49" s="1">
        <v>-0.01</v>
      </c>
      <c r="V49" s="22"/>
      <c r="W49" s="1">
        <v>-0.01</v>
      </c>
      <c r="X49" s="22"/>
      <c r="Y49" s="1">
        <v>-0.02</v>
      </c>
      <c r="Z49" s="18">
        <f t="shared" si="4"/>
        <v>5.0000000000000017E-2</v>
      </c>
      <c r="AA49" s="1" t="s">
        <v>56</v>
      </c>
    </row>
    <row r="50" spans="2:27" ht="15" thickBot="1" x14ac:dyDescent="0.35">
      <c r="B50" s="7" t="s">
        <v>54</v>
      </c>
      <c r="C50" s="8" t="s">
        <v>57</v>
      </c>
      <c r="D50" s="8">
        <v>2</v>
      </c>
      <c r="E50" s="8"/>
      <c r="F50" s="8"/>
      <c r="G50" s="8"/>
      <c r="H50" s="8"/>
      <c r="I50" s="8"/>
      <c r="J50" s="8"/>
      <c r="K50" s="8" t="s">
        <v>88</v>
      </c>
      <c r="L50" s="8"/>
      <c r="M50" s="8"/>
      <c r="N50" s="8"/>
      <c r="O50" s="8"/>
      <c r="P50" s="8"/>
      <c r="Q50" s="8" t="s">
        <v>88</v>
      </c>
      <c r="R50" s="29">
        <v>1</v>
      </c>
      <c r="S50" s="8"/>
      <c r="T50" s="29">
        <v>1</v>
      </c>
      <c r="U50" s="8"/>
      <c r="V50" s="29">
        <v>1</v>
      </c>
      <c r="W50" s="8"/>
      <c r="X50" s="29">
        <v>1</v>
      </c>
      <c r="Y50" s="8"/>
      <c r="Z50" s="18">
        <f t="shared" si="4"/>
        <v>6</v>
      </c>
      <c r="AA50" s="8" t="s">
        <v>57</v>
      </c>
    </row>
    <row r="51" spans="2:27" ht="15" thickBot="1" x14ac:dyDescent="0.35"/>
    <row r="52" spans="2:27" x14ac:dyDescent="0.3">
      <c r="B52" s="2" t="s">
        <v>58</v>
      </c>
      <c r="C52" s="3"/>
      <c r="D52" s="3"/>
      <c r="E52" s="3" t="s">
        <v>66</v>
      </c>
      <c r="F52" s="3" t="s">
        <v>67</v>
      </c>
      <c r="G52" s="3" t="s">
        <v>68</v>
      </c>
      <c r="H52" s="3" t="s">
        <v>69</v>
      </c>
      <c r="I52" s="3" t="s">
        <v>70</v>
      </c>
      <c r="J52" s="3" t="s">
        <v>71</v>
      </c>
      <c r="K52" s="3" t="s">
        <v>72</v>
      </c>
      <c r="L52" s="3" t="s">
        <v>73</v>
      </c>
      <c r="M52" s="3" t="s">
        <v>74</v>
      </c>
      <c r="N52" s="3" t="s">
        <v>75</v>
      </c>
      <c r="O52" s="3" t="s">
        <v>76</v>
      </c>
      <c r="P52" s="3" t="s">
        <v>77</v>
      </c>
      <c r="Q52" s="3" t="s">
        <v>78</v>
      </c>
      <c r="R52" s="3" t="s">
        <v>79</v>
      </c>
      <c r="S52" s="3" t="s">
        <v>80</v>
      </c>
      <c r="T52" s="3" t="s">
        <v>81</v>
      </c>
      <c r="U52" s="3" t="s">
        <v>82</v>
      </c>
      <c r="V52" s="3" t="s">
        <v>83</v>
      </c>
      <c r="W52" s="3" t="s">
        <v>84</v>
      </c>
      <c r="X52" s="3" t="s">
        <v>85</v>
      </c>
      <c r="Y52" s="3" t="s">
        <v>86</v>
      </c>
      <c r="Z52" s="20"/>
    </row>
    <row r="53" spans="2:27" x14ac:dyDescent="0.3">
      <c r="B53" s="5" t="s">
        <v>11</v>
      </c>
      <c r="C53" s="1" t="s">
        <v>12</v>
      </c>
      <c r="D53" s="1">
        <v>4</v>
      </c>
      <c r="E53" s="22">
        <v>2</v>
      </c>
      <c r="F53" s="1"/>
      <c r="G53" s="1"/>
      <c r="H53" s="1">
        <v>1</v>
      </c>
      <c r="I53" s="22">
        <v>2</v>
      </c>
      <c r="J53" s="13">
        <v>1</v>
      </c>
      <c r="K53" s="1" t="s">
        <v>88</v>
      </c>
      <c r="L53" s="1"/>
      <c r="M53" s="22">
        <v>3</v>
      </c>
      <c r="N53" s="1"/>
      <c r="O53" s="22">
        <v>3</v>
      </c>
      <c r="P53" s="1"/>
      <c r="Q53" s="1" t="s">
        <v>88</v>
      </c>
      <c r="R53" s="1">
        <v>3</v>
      </c>
      <c r="S53" s="22">
        <v>3</v>
      </c>
      <c r="T53" s="1"/>
      <c r="U53" s="1"/>
      <c r="V53" s="22">
        <v>4</v>
      </c>
      <c r="W53" s="1"/>
      <c r="X53" s="1">
        <v>4</v>
      </c>
      <c r="Y53" s="1">
        <v>5</v>
      </c>
      <c r="Z53" s="18">
        <f>SUM(D53:J53,L53:P53,R53:Y53)</f>
        <v>35</v>
      </c>
      <c r="AA53" s="1" t="s">
        <v>12</v>
      </c>
    </row>
    <row r="54" spans="2:27" x14ac:dyDescent="0.3">
      <c r="B54" s="5" t="s">
        <v>13</v>
      </c>
      <c r="C54" s="1" t="s">
        <v>23</v>
      </c>
      <c r="D54" s="1">
        <v>2</v>
      </c>
      <c r="E54" s="22">
        <v>0.2</v>
      </c>
      <c r="F54" s="1">
        <v>-0.2</v>
      </c>
      <c r="G54" s="1"/>
      <c r="H54" s="13">
        <v>-0.2</v>
      </c>
      <c r="I54" s="23">
        <v>0.2</v>
      </c>
      <c r="J54" s="1"/>
      <c r="K54" s="1" t="s">
        <v>88</v>
      </c>
      <c r="L54" s="1">
        <v>-0.3</v>
      </c>
      <c r="M54" s="23">
        <v>0.2</v>
      </c>
      <c r="N54" s="23">
        <v>1</v>
      </c>
      <c r="O54" s="22">
        <v>0.2</v>
      </c>
      <c r="P54" s="1"/>
      <c r="Q54" s="1" t="s">
        <v>88</v>
      </c>
      <c r="R54" s="1"/>
      <c r="S54" s="22">
        <v>0.2</v>
      </c>
      <c r="T54" s="1"/>
      <c r="U54" s="22">
        <v>1</v>
      </c>
      <c r="V54" s="22">
        <v>0.3</v>
      </c>
      <c r="W54" s="1"/>
      <c r="X54" s="1"/>
      <c r="Y54" s="1"/>
      <c r="Z54" s="18">
        <f t="shared" ref="Z54:Z63" si="5">SUM(D54:J54,L54:P54,R54:Y54)</f>
        <v>4.6000000000000005</v>
      </c>
      <c r="AA54" s="1" t="s">
        <v>23</v>
      </c>
    </row>
    <row r="55" spans="2:27" x14ac:dyDescent="0.3">
      <c r="B55" s="5" t="s">
        <v>14</v>
      </c>
      <c r="C55" s="1" t="s">
        <v>6</v>
      </c>
      <c r="D55" s="1">
        <v>10</v>
      </c>
      <c r="E55" s="1"/>
      <c r="F55" s="1">
        <v>20</v>
      </c>
      <c r="G55" s="1"/>
      <c r="H55" s="1"/>
      <c r="I55" s="1"/>
      <c r="J55" s="1"/>
      <c r="K55" s="1" t="s">
        <v>88</v>
      </c>
      <c r="L55" s="1"/>
      <c r="M55" s="1"/>
      <c r="N55" s="1">
        <v>30</v>
      </c>
      <c r="O55" s="1"/>
      <c r="P55" s="1"/>
      <c r="Q55" s="1" t="s">
        <v>88</v>
      </c>
      <c r="R55" s="1"/>
      <c r="S55" s="1"/>
      <c r="T55" s="1">
        <v>50</v>
      </c>
      <c r="U55" s="1"/>
      <c r="V55" s="1"/>
      <c r="W55" s="1"/>
      <c r="X55" s="1"/>
      <c r="Y55" s="1"/>
      <c r="Z55" s="18">
        <f t="shared" si="5"/>
        <v>110</v>
      </c>
      <c r="AA55" s="1" t="s">
        <v>6</v>
      </c>
    </row>
    <row r="56" spans="2:27" x14ac:dyDescent="0.3">
      <c r="B56" s="5" t="s">
        <v>15</v>
      </c>
      <c r="C56" s="1" t="s">
        <v>31</v>
      </c>
      <c r="D56" s="13">
        <v>50</v>
      </c>
      <c r="E56" s="1"/>
      <c r="F56" s="1"/>
      <c r="G56" s="1">
        <v>20</v>
      </c>
      <c r="H56" s="1"/>
      <c r="I56" s="1"/>
      <c r="J56" s="1"/>
      <c r="K56" s="1" t="s">
        <v>88</v>
      </c>
      <c r="L56" s="1"/>
      <c r="M56" s="1"/>
      <c r="N56" s="1"/>
      <c r="O56" s="1"/>
      <c r="P56" s="1">
        <v>30</v>
      </c>
      <c r="Q56" s="1" t="s">
        <v>88</v>
      </c>
      <c r="R56" s="1"/>
      <c r="S56" s="1"/>
      <c r="T56" s="1">
        <v>50</v>
      </c>
      <c r="U56" s="1"/>
      <c r="V56" s="1"/>
      <c r="W56" s="1"/>
      <c r="X56" s="1"/>
      <c r="Y56" s="1"/>
      <c r="Z56" s="18">
        <f t="shared" si="5"/>
        <v>150</v>
      </c>
      <c r="AA56" s="1" t="s">
        <v>31</v>
      </c>
    </row>
    <row r="57" spans="2:27" x14ac:dyDescent="0.3">
      <c r="B57" s="5" t="s">
        <v>16</v>
      </c>
      <c r="C57" s="1" t="s">
        <v>32</v>
      </c>
      <c r="D57" s="13">
        <v>10</v>
      </c>
      <c r="E57" s="1"/>
      <c r="F57" s="1"/>
      <c r="G57" s="1"/>
      <c r="H57" s="1"/>
      <c r="I57" s="1"/>
      <c r="J57" s="1"/>
      <c r="K57" s="1" t="s">
        <v>88</v>
      </c>
      <c r="L57" s="1"/>
      <c r="M57" s="1"/>
      <c r="N57" s="1"/>
      <c r="O57" s="1"/>
      <c r="P57" s="1"/>
      <c r="Q57" s="1" t="s">
        <v>88</v>
      </c>
      <c r="R57" s="1"/>
      <c r="S57" s="1"/>
      <c r="T57" s="1"/>
      <c r="U57" s="1"/>
      <c r="V57" s="1"/>
      <c r="W57" s="1"/>
      <c r="X57" s="1"/>
      <c r="Y57" s="1"/>
      <c r="Z57" s="18">
        <f t="shared" si="5"/>
        <v>10</v>
      </c>
      <c r="AA57" s="1" t="s">
        <v>32</v>
      </c>
    </row>
    <row r="58" spans="2:27" x14ac:dyDescent="0.3">
      <c r="B58" s="5" t="s">
        <v>62</v>
      </c>
      <c r="C58" s="1" t="s">
        <v>59</v>
      </c>
      <c r="D58" s="13">
        <v>1</v>
      </c>
      <c r="E58" s="1"/>
      <c r="F58" s="1"/>
      <c r="G58" s="1">
        <v>0.5</v>
      </c>
      <c r="H58" s="1"/>
      <c r="I58" s="1"/>
      <c r="J58" s="1"/>
      <c r="K58" s="1" t="s">
        <v>88</v>
      </c>
      <c r="L58" s="1"/>
      <c r="M58" s="1"/>
      <c r="N58" s="22">
        <v>1</v>
      </c>
      <c r="O58" s="1"/>
      <c r="P58" s="1"/>
      <c r="Q58" s="1" t="s">
        <v>88</v>
      </c>
      <c r="R58" s="1"/>
      <c r="S58" s="1"/>
      <c r="T58" s="1"/>
      <c r="U58" s="22">
        <v>1</v>
      </c>
      <c r="V58" s="1">
        <v>1</v>
      </c>
      <c r="W58" s="1"/>
      <c r="X58" s="1"/>
      <c r="Y58" s="1"/>
      <c r="Z58" s="18">
        <f>SUM(D58:J58,L58:P58,R58:Y58)</f>
        <v>4.5</v>
      </c>
      <c r="AA58" s="1" t="s">
        <v>59</v>
      </c>
    </row>
    <row r="59" spans="2:27" x14ac:dyDescent="0.3">
      <c r="B59" s="5" t="s">
        <v>20</v>
      </c>
      <c r="C59" s="1" t="s">
        <v>29</v>
      </c>
      <c r="D59" s="13">
        <v>15</v>
      </c>
      <c r="E59" s="1"/>
      <c r="F59" s="1"/>
      <c r="G59" s="1"/>
      <c r="H59" s="1"/>
      <c r="I59" s="1"/>
      <c r="J59" s="1">
        <v>2</v>
      </c>
      <c r="K59" s="1" t="s">
        <v>88</v>
      </c>
      <c r="L59" s="1"/>
      <c r="M59" s="1"/>
      <c r="N59" s="1"/>
      <c r="O59" s="1"/>
      <c r="P59" s="1"/>
      <c r="Q59" s="1" t="s">
        <v>88</v>
      </c>
      <c r="R59" s="1">
        <v>2</v>
      </c>
      <c r="S59" s="1">
        <v>3</v>
      </c>
      <c r="T59" s="1"/>
      <c r="U59" s="1"/>
      <c r="V59" s="1"/>
      <c r="W59" s="1"/>
      <c r="X59" s="1">
        <v>3</v>
      </c>
      <c r="Y59" s="1"/>
      <c r="Z59" s="18">
        <f>SUM(D59:J59,L59:P59,R59:Y59)</f>
        <v>25</v>
      </c>
      <c r="AA59" s="1" t="s">
        <v>29</v>
      </c>
    </row>
    <row r="60" spans="2:27" x14ac:dyDescent="0.3">
      <c r="B60" s="5" t="s">
        <v>18</v>
      </c>
      <c r="C60" s="1" t="s">
        <v>34</v>
      </c>
      <c r="D60" s="13">
        <v>1</v>
      </c>
      <c r="E60" s="1"/>
      <c r="F60" s="1"/>
      <c r="G60" s="1"/>
      <c r="H60" s="1"/>
      <c r="I60" s="1"/>
      <c r="J60" s="1"/>
      <c r="K60" s="1" t="s">
        <v>88</v>
      </c>
      <c r="L60" s="1"/>
      <c r="M60" s="1"/>
      <c r="N60" s="1"/>
      <c r="O60" s="1"/>
      <c r="P60" s="1"/>
      <c r="Q60" s="1" t="s">
        <v>88</v>
      </c>
      <c r="R60" s="1"/>
      <c r="S60" s="1"/>
      <c r="T60" s="1"/>
      <c r="U60" s="1">
        <v>1</v>
      </c>
      <c r="V60" s="1"/>
      <c r="W60" s="1"/>
      <c r="X60" s="1"/>
      <c r="Y60" s="1"/>
      <c r="Z60" s="18">
        <f>SUM(D60:J60,L60:P60,R60:Y60)</f>
        <v>2</v>
      </c>
      <c r="AA60" s="1" t="s">
        <v>34</v>
      </c>
    </row>
    <row r="61" spans="2:27" x14ac:dyDescent="0.3">
      <c r="B61" s="5" t="s">
        <v>63</v>
      </c>
      <c r="C61" s="1" t="s">
        <v>60</v>
      </c>
      <c r="D61" s="13">
        <v>0.2</v>
      </c>
      <c r="E61" s="1">
        <v>-0.01</v>
      </c>
      <c r="F61" s="1"/>
      <c r="G61" s="1"/>
      <c r="H61" s="1"/>
      <c r="I61" s="1">
        <v>-0.01</v>
      </c>
      <c r="J61" s="1"/>
      <c r="K61" s="1" t="s">
        <v>88</v>
      </c>
      <c r="L61" s="1">
        <v>-0.01</v>
      </c>
      <c r="M61" s="1">
        <v>-0.01</v>
      </c>
      <c r="N61" s="1"/>
      <c r="O61" s="1">
        <v>-0.01</v>
      </c>
      <c r="P61" s="1">
        <v>-0.01</v>
      </c>
      <c r="Q61" s="1" t="s">
        <v>88</v>
      </c>
      <c r="R61" s="1"/>
      <c r="S61" s="1"/>
      <c r="T61" s="1"/>
      <c r="U61" s="1"/>
      <c r="V61" s="1"/>
      <c r="W61" s="1">
        <v>-0.02</v>
      </c>
      <c r="X61" s="1"/>
      <c r="Y61" s="1"/>
      <c r="Z61" s="18">
        <f>SUM(D61:J61,L61:P61,R61:Y61)</f>
        <v>0.11999999999999995</v>
      </c>
      <c r="AA61" s="1" t="s">
        <v>60</v>
      </c>
    </row>
    <row r="62" spans="2:27" ht="15" thickBot="1" x14ac:dyDescent="0.35">
      <c r="B62" s="7" t="s">
        <v>64</v>
      </c>
      <c r="C62" s="8" t="s">
        <v>61</v>
      </c>
      <c r="D62" s="8">
        <v>100</v>
      </c>
      <c r="E62" s="8"/>
      <c r="F62" s="8"/>
      <c r="G62" s="8"/>
      <c r="H62" s="8"/>
      <c r="I62" s="8"/>
      <c r="J62" s="8"/>
      <c r="K62" s="8" t="s">
        <v>88</v>
      </c>
      <c r="L62" s="8"/>
      <c r="M62" s="8"/>
      <c r="N62" s="8"/>
      <c r="O62" s="8"/>
      <c r="P62" s="8"/>
      <c r="Q62" s="8" t="s">
        <v>88</v>
      </c>
      <c r="R62" s="8"/>
      <c r="S62" s="8"/>
      <c r="T62" s="8"/>
      <c r="U62" s="8"/>
      <c r="V62" s="8"/>
      <c r="W62" s="8">
        <v>-15</v>
      </c>
      <c r="X62" s="8"/>
      <c r="Y62" s="8"/>
      <c r="Z62" s="19">
        <f>SUM(D62:J62,L62:P62,R62:Y62)</f>
        <v>85</v>
      </c>
      <c r="AA62" s="8" t="s">
        <v>61</v>
      </c>
    </row>
    <row r="80" spans="4:4" x14ac:dyDescent="0.3">
      <c r="D80" s="1"/>
    </row>
    <row r="83" spans="2:27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6" spans="2:27" x14ac:dyDescent="0.3">
      <c r="C86" s="31"/>
    </row>
    <row r="91" spans="2:27" x14ac:dyDescent="0.3">
      <c r="B91" s="15"/>
      <c r="C91" s="15"/>
    </row>
    <row r="93" spans="2:27" x14ac:dyDescent="0.3">
      <c r="B93" s="15"/>
      <c r="C93" s="15"/>
    </row>
    <row r="95" spans="2:27" x14ac:dyDescent="0.3">
      <c r="B95" s="15"/>
    </row>
    <row r="96" spans="2:27" x14ac:dyDescent="0.3">
      <c r="C96" s="14"/>
    </row>
    <row r="97" spans="28:33" x14ac:dyDescent="0.3">
      <c r="AB97" s="14"/>
      <c r="AC97" s="14"/>
      <c r="AD97" s="14"/>
      <c r="AE97" s="14"/>
      <c r="AF97" s="14"/>
      <c r="AG97" s="14"/>
    </row>
    <row r="98" spans="28:33" x14ac:dyDescent="0.3">
      <c r="AB98" s="14"/>
      <c r="AC98" s="14"/>
      <c r="AD98" s="14"/>
      <c r="AE98" s="14"/>
      <c r="AF98" s="14"/>
      <c r="AG98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2024-06-29T17:01:26Z</dcterms:modified>
</cp:coreProperties>
</file>