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rlig\Documents\School\Mines\BIOL 520 Systems Bio\Final Project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5" i="1" l="1"/>
  <c r="P15" i="1"/>
  <c r="L15" i="1"/>
  <c r="H15" i="1"/>
  <c r="D15" i="1"/>
  <c r="U14" i="1"/>
  <c r="Q14" i="1"/>
  <c r="M14" i="1"/>
  <c r="I14" i="1"/>
  <c r="E14" i="1"/>
  <c r="C7" i="1"/>
  <c r="C16" i="1" s="1"/>
  <c r="D7" i="1"/>
  <c r="D16" i="1" s="1"/>
  <c r="E7" i="1"/>
  <c r="E16" i="1" s="1"/>
  <c r="F7" i="1"/>
  <c r="F16" i="1" s="1"/>
  <c r="G7" i="1"/>
  <c r="G16" i="1" s="1"/>
  <c r="H7" i="1"/>
  <c r="H16" i="1" s="1"/>
  <c r="I7" i="1"/>
  <c r="I16" i="1" s="1"/>
  <c r="J7" i="1"/>
  <c r="J16" i="1" s="1"/>
  <c r="K7" i="1"/>
  <c r="K16" i="1" s="1"/>
  <c r="L7" i="1"/>
  <c r="L16" i="1" s="1"/>
  <c r="M7" i="1"/>
  <c r="M16" i="1" s="1"/>
  <c r="N7" i="1"/>
  <c r="N16" i="1" s="1"/>
  <c r="O7" i="1"/>
  <c r="O16" i="1" s="1"/>
  <c r="P16" i="1"/>
  <c r="Q7" i="1"/>
  <c r="Q16" i="1" s="1"/>
  <c r="R7" i="1"/>
  <c r="R16" i="1" s="1"/>
  <c r="S7" i="1"/>
  <c r="S16" i="1" s="1"/>
  <c r="T7" i="1"/>
  <c r="T16" i="1" s="1"/>
  <c r="U7" i="1"/>
  <c r="U16" i="1" s="1"/>
  <c r="V7" i="1"/>
  <c r="V16" i="1" s="1"/>
  <c r="B7" i="1"/>
  <c r="B16" i="1" s="1"/>
  <c r="C6" i="1"/>
  <c r="C15" i="1" s="1"/>
  <c r="D6" i="1"/>
  <c r="E6" i="1"/>
  <c r="E15" i="1" s="1"/>
  <c r="F6" i="1"/>
  <c r="F15" i="1" s="1"/>
  <c r="G6" i="1"/>
  <c r="G15" i="1" s="1"/>
  <c r="H6" i="1"/>
  <c r="I6" i="1"/>
  <c r="I15" i="1" s="1"/>
  <c r="J6" i="1"/>
  <c r="J15" i="1" s="1"/>
  <c r="K6" i="1"/>
  <c r="K15" i="1" s="1"/>
  <c r="L6" i="1"/>
  <c r="M6" i="1"/>
  <c r="M15" i="1" s="1"/>
  <c r="N6" i="1"/>
  <c r="N15" i="1" s="1"/>
  <c r="O6" i="1"/>
  <c r="O15" i="1" s="1"/>
  <c r="P6" i="1"/>
  <c r="Q6" i="1"/>
  <c r="Q15" i="1" s="1"/>
  <c r="R6" i="1"/>
  <c r="R15" i="1" s="1"/>
  <c r="S6" i="1"/>
  <c r="S15" i="1" s="1"/>
  <c r="T6" i="1"/>
  <c r="U6" i="1"/>
  <c r="U15" i="1" s="1"/>
  <c r="V6" i="1"/>
  <c r="V15" i="1" s="1"/>
  <c r="B6" i="1"/>
  <c r="B15" i="1" s="1"/>
  <c r="V5" i="1"/>
  <c r="V14" i="1" s="1"/>
  <c r="U5" i="1"/>
  <c r="T5" i="1"/>
  <c r="T14" i="1" s="1"/>
  <c r="S5" i="1"/>
  <c r="S14" i="1" s="1"/>
  <c r="R5" i="1"/>
  <c r="R14" i="1" s="1"/>
  <c r="Q5" i="1"/>
  <c r="P5" i="1"/>
  <c r="P14" i="1" s="1"/>
  <c r="O5" i="1"/>
  <c r="O14" i="1" s="1"/>
  <c r="N5" i="1"/>
  <c r="N14" i="1" s="1"/>
  <c r="M5" i="1"/>
  <c r="L5" i="1"/>
  <c r="L14" i="1" s="1"/>
  <c r="K5" i="1"/>
  <c r="K14" i="1" s="1"/>
  <c r="J5" i="1"/>
  <c r="J14" i="1" s="1"/>
  <c r="I5" i="1"/>
  <c r="H5" i="1"/>
  <c r="H14" i="1" s="1"/>
  <c r="G5" i="1"/>
  <c r="G14" i="1" s="1"/>
  <c r="F5" i="1"/>
  <c r="F14" i="1" s="1"/>
  <c r="E5" i="1"/>
  <c r="D5" i="1"/>
  <c r="D14" i="1" s="1"/>
  <c r="C5" i="1"/>
  <c r="C14" i="1" s="1"/>
  <c r="B5" i="1"/>
  <c r="B14" i="1" s="1"/>
</calcChain>
</file>

<file path=xl/sharedStrings.xml><?xml version="1.0" encoding="utf-8"?>
<sst xmlns="http://schemas.openxmlformats.org/spreadsheetml/2006/main" count="96" uniqueCount="46">
  <si>
    <t>[adp]_0</t>
  </si>
  <si>
    <t>[NADH]_0</t>
  </si>
  <si>
    <t>[atp]_0</t>
  </si>
  <si>
    <t>[PCr]_0</t>
  </si>
  <si>
    <t>[G1P]_0</t>
  </si>
  <si>
    <t>[P]_0</t>
  </si>
  <si>
    <t>[G6P]_0</t>
  </si>
  <si>
    <t>[F6P]_0</t>
  </si>
  <si>
    <t>[FDP]_0</t>
  </si>
  <si>
    <t>[DHAP]_0</t>
  </si>
  <si>
    <t>[GAP]_0</t>
  </si>
  <si>
    <t>[DPG]_0</t>
  </si>
  <si>
    <t>[P3G]_0</t>
  </si>
  <si>
    <t>[P2G]_0</t>
  </si>
  <si>
    <t>[LAC]_0</t>
  </si>
  <si>
    <t>[Cr]_0</t>
  </si>
  <si>
    <t>[amp]_0</t>
  </si>
  <si>
    <t>[PEP]_0</t>
  </si>
  <si>
    <t>[PYR]_0</t>
  </si>
  <si>
    <t>[NAD]_0</t>
  </si>
  <si>
    <t>[Gly]_0</t>
  </si>
  <si>
    <t>(vfout).Flux</t>
  </si>
  <si>
    <t>ADP</t>
  </si>
  <si>
    <t>NADH</t>
  </si>
  <si>
    <t>ATP</t>
  </si>
  <si>
    <t>PCr</t>
  </si>
  <si>
    <t>G1P</t>
  </si>
  <si>
    <t>Pi</t>
  </si>
  <si>
    <t>G6P</t>
  </si>
  <si>
    <t>F6P</t>
  </si>
  <si>
    <t>FDP</t>
  </si>
  <si>
    <t>DHAP</t>
  </si>
  <si>
    <t>GAP</t>
  </si>
  <si>
    <t>DPG</t>
  </si>
  <si>
    <t>P3G</t>
  </si>
  <si>
    <t>P2G</t>
  </si>
  <si>
    <t>LAC</t>
  </si>
  <si>
    <t>Cr</t>
  </si>
  <si>
    <t>AMP</t>
  </si>
  <si>
    <t>PEP</t>
  </si>
  <si>
    <t>PYR</t>
  </si>
  <si>
    <t>NAD</t>
  </si>
  <si>
    <t>GLY</t>
  </si>
  <si>
    <t>Rest Flux</t>
  </si>
  <si>
    <t>Min Flux</t>
  </si>
  <si>
    <t>Max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</si>
</sst>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Flux Sensitivity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Rest Flux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Sheet1!$B$4:$V$4</c:f>
              <c:strCache>
                <c:ptCount val="21"/>
                <c:pt idx="0">
                  <c:v>ADP</c:v>
                </c:pt>
                <c:pt idx="1">
                  <c:v>NADH</c:v>
                </c:pt>
                <c:pt idx="2">
                  <c:v>ATP</c:v>
                </c:pt>
                <c:pt idx="3">
                  <c:v>PCr</c:v>
                </c:pt>
                <c:pt idx="4">
                  <c:v>G1P</c:v>
                </c:pt>
                <c:pt idx="5">
                  <c:v>Pi</c:v>
                </c:pt>
                <c:pt idx="6">
                  <c:v>G6P</c:v>
                </c:pt>
                <c:pt idx="7">
                  <c:v>F6P</c:v>
                </c:pt>
                <c:pt idx="8">
                  <c:v>FDP</c:v>
                </c:pt>
                <c:pt idx="9">
                  <c:v>DHAP</c:v>
                </c:pt>
                <c:pt idx="10">
                  <c:v>GAP</c:v>
                </c:pt>
                <c:pt idx="11">
                  <c:v>DPG</c:v>
                </c:pt>
                <c:pt idx="12">
                  <c:v>P3G</c:v>
                </c:pt>
                <c:pt idx="13">
                  <c:v>P2G</c:v>
                </c:pt>
                <c:pt idx="14">
                  <c:v>LAC</c:v>
                </c:pt>
                <c:pt idx="15">
                  <c:v>Cr</c:v>
                </c:pt>
                <c:pt idx="16">
                  <c:v>AMP</c:v>
                </c:pt>
                <c:pt idx="17">
                  <c:v>PEP</c:v>
                </c:pt>
                <c:pt idx="18">
                  <c:v>PYR</c:v>
                </c:pt>
                <c:pt idx="19">
                  <c:v>NAD</c:v>
                </c:pt>
                <c:pt idx="20">
                  <c:v>GLY</c:v>
                </c:pt>
              </c:strCache>
            </c:strRef>
          </c:cat>
          <c:val>
            <c:numRef>
              <c:f>Sheet1!$B$5:$V$5</c:f>
              <c:numCache>
                <c:formatCode>General</c:formatCode>
                <c:ptCount val="21"/>
                <c:pt idx="0">
                  <c:v>4.9928356433723502E-2</c:v>
                </c:pt>
                <c:pt idx="1">
                  <c:v>3.7408043242897999E-4</c:v>
                </c:pt>
                <c:pt idx="2">
                  <c:v>4.9939637569812803E-2</c:v>
                </c:pt>
                <c:pt idx="3">
                  <c:v>2.06262483236166E-6</c:v>
                </c:pt>
                <c:pt idx="4">
                  <c:v>1.1294232693179199E-5</c:v>
                </c:pt>
                <c:pt idx="5">
                  <c:v>1.12908320269553E-5</c:v>
                </c:pt>
                <c:pt idx="6">
                  <c:v>1.12936473685663E-5</c:v>
                </c:pt>
                <c:pt idx="7">
                  <c:v>1.12941096362326E-5</c:v>
                </c:pt>
                <c:pt idx="8">
                  <c:v>2.2588319948381199E-5</c:v>
                </c:pt>
                <c:pt idx="9">
                  <c:v>1.1294216894804601E-5</c:v>
                </c:pt>
                <c:pt idx="10">
                  <c:v>1.12942551000241E-5</c:v>
                </c:pt>
                <c:pt idx="11">
                  <c:v>3.9808814881678301E-4</c:v>
                </c:pt>
                <c:pt idx="12">
                  <c:v>3.8681564570354498E-4</c:v>
                </c:pt>
                <c:pt idx="13">
                  <c:v>3.8688245315721099E-4</c:v>
                </c:pt>
                <c:pt idx="14">
                  <c:v>0</c:v>
                </c:pt>
                <c:pt idx="15">
                  <c:v>9.2331570138987898E-6</c:v>
                </c:pt>
                <c:pt idx="16">
                  <c:v>4.9917061044520102E-2</c:v>
                </c:pt>
                <c:pt idx="17">
                  <c:v>3.8687502095131898E-4</c:v>
                </c:pt>
                <c:pt idx="18">
                  <c:v>3.7538056739310199E-4</c:v>
                </c:pt>
                <c:pt idx="19">
                  <c:v>1.5150320234469301E-6</c:v>
                </c:pt>
                <c:pt idx="20">
                  <c:v>1.42629748305312E-9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D-4FCC-9584-F065DDC03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609392"/>
        <c:axId val="1222613984"/>
      </c:barChart>
      <c:catAx>
        <c:axId val="122260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613984"/>
        <c:crosses val="autoZero"/>
        <c:auto val="1"/>
        <c:lblAlgn val="ctr"/>
        <c:lblOffset val="100"/>
        <c:noMultiLvlLbl val="0"/>
      </c:catAx>
      <c:valAx>
        <c:axId val="1222613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60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12</xdr:row>
      <xdr:rowOff>123825</xdr:rowOff>
    </xdr:from>
    <xdr:to>
      <xdr:col>18</xdr:col>
      <xdr:colOff>542925</xdr:colOff>
      <xdr:row>28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tabSelected="1" workbookViewId="0">
      <selection activeCell="V15" sqref="V15"/>
    </sheetView>
  </sheetViews>
  <sheetFormatPr defaultRowHeight="15" x14ac:dyDescent="0.25"/>
  <sheetData>
    <row r="1" spans="1:2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3" x14ac:dyDescent="0.25">
      <c r="A2" t="s">
        <v>21</v>
      </c>
      <c r="B2">
        <v>4.9928356433723502E-2</v>
      </c>
      <c r="C2">
        <v>-3.7408043242897999E-4</v>
      </c>
      <c r="D2">
        <v>4.9939637569812803E-2</v>
      </c>
      <c r="E2" s="1">
        <v>2.06262483236166E-6</v>
      </c>
      <c r="F2" s="1">
        <v>1.1294232693179199E-5</v>
      </c>
      <c r="G2" s="1">
        <v>1.12908320269553E-5</v>
      </c>
      <c r="H2" s="1">
        <v>1.12936473685663E-5</v>
      </c>
      <c r="I2" s="1">
        <v>1.12941096362326E-5</v>
      </c>
      <c r="J2" s="1">
        <v>2.2588319948381199E-5</v>
      </c>
      <c r="K2" s="1">
        <v>1.1294216894804601E-5</v>
      </c>
      <c r="L2" s="1">
        <v>1.12942551000241E-5</v>
      </c>
      <c r="M2">
        <v>3.9808814881678301E-4</v>
      </c>
      <c r="N2">
        <v>3.8681564570354498E-4</v>
      </c>
      <c r="O2">
        <v>3.8688245315721099E-4</v>
      </c>
      <c r="P2">
        <v>0</v>
      </c>
      <c r="Q2" s="1">
        <v>-9.2331570138987898E-6</v>
      </c>
      <c r="R2">
        <v>4.9917061044520102E-2</v>
      </c>
      <c r="S2">
        <v>3.8687502095131898E-4</v>
      </c>
      <c r="T2">
        <v>3.7538056739310199E-4</v>
      </c>
      <c r="U2" s="1">
        <v>1.5150320234469301E-6</v>
      </c>
      <c r="V2" s="1">
        <v>-1.42629748305312E-9</v>
      </c>
    </row>
    <row r="4" spans="1:23" x14ac:dyDescent="0.25">
      <c r="B4" t="s">
        <v>22</v>
      </c>
      <c r="C4" t="s">
        <v>23</v>
      </c>
      <c r="D4" t="s">
        <v>24</v>
      </c>
      <c r="E4" t="s">
        <v>25</v>
      </c>
      <c r="F4" t="s">
        <v>26</v>
      </c>
      <c r="G4" t="s">
        <v>27</v>
      </c>
      <c r="H4" t="s">
        <v>28</v>
      </c>
      <c r="I4" t="s">
        <v>29</v>
      </c>
      <c r="J4" t="s">
        <v>30</v>
      </c>
      <c r="K4" t="s">
        <v>31</v>
      </c>
      <c r="L4" t="s">
        <v>32</v>
      </c>
      <c r="M4" t="s">
        <v>33</v>
      </c>
      <c r="N4" t="s">
        <v>34</v>
      </c>
      <c r="O4" t="s">
        <v>35</v>
      </c>
      <c r="P4" t="s">
        <v>36</v>
      </c>
      <c r="Q4" t="s">
        <v>37</v>
      </c>
      <c r="R4" t="s">
        <v>38</v>
      </c>
      <c r="S4" t="s">
        <v>39</v>
      </c>
      <c r="T4" t="s">
        <v>40</v>
      </c>
      <c r="U4" t="s">
        <v>41</v>
      </c>
      <c r="V4" t="s">
        <v>42</v>
      </c>
    </row>
    <row r="5" spans="1:23" x14ac:dyDescent="0.25">
      <c r="A5" t="s">
        <v>43</v>
      </c>
      <c r="B5">
        <f>ABS(B2)</f>
        <v>4.9928356433723502E-2</v>
      </c>
      <c r="C5">
        <f>ABS(C2)</f>
        <v>3.7408043242897999E-4</v>
      </c>
      <c r="D5">
        <f>ABS(D2)</f>
        <v>4.9939637569812803E-2</v>
      </c>
      <c r="E5">
        <f>ABS(E2)</f>
        <v>2.06262483236166E-6</v>
      </c>
      <c r="F5">
        <f>ABS(F2)</f>
        <v>1.1294232693179199E-5</v>
      </c>
      <c r="G5">
        <f>ABS(G2)</f>
        <v>1.12908320269553E-5</v>
      </c>
      <c r="H5">
        <f>ABS(H2)</f>
        <v>1.12936473685663E-5</v>
      </c>
      <c r="I5">
        <f>ABS(I2)</f>
        <v>1.12941096362326E-5</v>
      </c>
      <c r="J5">
        <f>ABS(J2)</f>
        <v>2.2588319948381199E-5</v>
      </c>
      <c r="K5">
        <f>ABS(K2)</f>
        <v>1.1294216894804601E-5</v>
      </c>
      <c r="L5">
        <f>ABS(L2)</f>
        <v>1.12942551000241E-5</v>
      </c>
      <c r="M5">
        <f>ABS(M2)</f>
        <v>3.9808814881678301E-4</v>
      </c>
      <c r="N5">
        <f>ABS(N2)</f>
        <v>3.8681564570354498E-4</v>
      </c>
      <c r="O5">
        <f>ABS(O2)</f>
        <v>3.8688245315721099E-4</v>
      </c>
      <c r="P5">
        <f>ABS(P2)</f>
        <v>0</v>
      </c>
      <c r="Q5">
        <f>ABS(Q2)</f>
        <v>9.2331570138987898E-6</v>
      </c>
      <c r="R5">
        <f>ABS(R2)</f>
        <v>4.9917061044520102E-2</v>
      </c>
      <c r="S5">
        <f>ABS(S2)</f>
        <v>3.8687502095131898E-4</v>
      </c>
      <c r="T5">
        <f>ABS(T2)</f>
        <v>3.7538056739310199E-4</v>
      </c>
      <c r="U5">
        <f>ABS(U2)</f>
        <v>1.5150320234469301E-6</v>
      </c>
      <c r="V5">
        <f>ABS(V2)</f>
        <v>1.42629748305312E-9</v>
      </c>
    </row>
    <row r="6" spans="1:23" x14ac:dyDescent="0.25">
      <c r="A6" t="s">
        <v>44</v>
      </c>
      <c r="B6">
        <f>ABS(B10)</f>
        <v>0.49647333266413302</v>
      </c>
      <c r="C6">
        <f>ABS(C10)</f>
        <v>3.5666821926461E-2</v>
      </c>
      <c r="D6">
        <f>ABS(D10)</f>
        <v>0.49658141085590501</v>
      </c>
      <c r="E6">
        <f>ABS(E10)</f>
        <v>5.2596017978930799E-5</v>
      </c>
      <c r="F6">
        <f>ABS(F10)</f>
        <v>1.09445230656035E-4</v>
      </c>
      <c r="G6">
        <f>ABS(G10)</f>
        <v>1.0942596210925001E-4</v>
      </c>
      <c r="H6">
        <f>ABS(H10)</f>
        <v>1.0944189651751401E-4</v>
      </c>
      <c r="I6">
        <f>ABS(I10)</f>
        <v>1.0944451508260101E-4</v>
      </c>
      <c r="J6">
        <f>ABS(J10)</f>
        <v>2.1888961377574401E-4</v>
      </c>
      <c r="K6">
        <f>ABS(K10)</f>
        <v>1.09445129050803E-4</v>
      </c>
      <c r="L6">
        <f>ABS(L10)</f>
        <v>1.09445294262563E-4</v>
      </c>
      <c r="M6">
        <f>ABS(M10)</f>
        <v>3.8727771844139003E-2</v>
      </c>
      <c r="N6">
        <f>ABS(N10)</f>
        <v>3.8619568237807697E-2</v>
      </c>
      <c r="O6">
        <f>ABS(O10)</f>
        <v>3.8623242624991103E-2</v>
      </c>
      <c r="P6">
        <f>ABS(P10)</f>
        <v>0</v>
      </c>
      <c r="Q6">
        <f>ABS(Q10)</f>
        <v>5.6814591206556301E-5</v>
      </c>
      <c r="R6">
        <f>ABS(R10)</f>
        <v>0.49636388749219001</v>
      </c>
      <c r="S6">
        <f>ABS(S10)</f>
        <v>3.8622834184348698E-2</v>
      </c>
      <c r="T6">
        <f>ABS(T10)</f>
        <v>3.8502485241105E-2</v>
      </c>
      <c r="U6">
        <f>ABS(U10)</f>
        <v>2.84661058787272E-3</v>
      </c>
      <c r="V6">
        <f>ABS(V10)</f>
        <v>4.35420393936942E-8</v>
      </c>
    </row>
    <row r="7" spans="1:23" x14ac:dyDescent="0.25">
      <c r="A7" t="s">
        <v>45</v>
      </c>
      <c r="B7">
        <f>ABS(B11)</f>
        <v>4.4671872269684201</v>
      </c>
      <c r="C7">
        <f>ABS(C11)</f>
        <v>0.78199223485508895</v>
      </c>
      <c r="D7">
        <f>ABS(D11)</f>
        <v>4.48402808018594</v>
      </c>
      <c r="E7">
        <f>ABS(E11)</f>
        <v>1.6975434397621701E-2</v>
      </c>
      <c r="F7">
        <f>ABS(F11)</f>
        <v>1.8385606370685498E-2</v>
      </c>
      <c r="G7">
        <f>ABS(G11)</f>
        <v>1.8383918652292299E-2</v>
      </c>
      <c r="H7">
        <f>ABS(H11)</f>
        <v>1.83853147613562E-2</v>
      </c>
      <c r="I7">
        <f>ABS(I11)</f>
        <v>1.83855440247238E-2</v>
      </c>
      <c r="J7">
        <f>ABS(J11)</f>
        <v>3.6771138019396403E-2</v>
      </c>
      <c r="K7">
        <f>ABS(K11)</f>
        <v>1.8385598202616101E-2</v>
      </c>
      <c r="L7">
        <f>ABS(L11)</f>
        <v>1.8385614558580302E-2</v>
      </c>
      <c r="M7">
        <f>ABS(M11)</f>
        <v>1.88240631127528</v>
      </c>
      <c r="N7">
        <f>ABS(N11)</f>
        <v>1.8642956219061499</v>
      </c>
      <c r="O7">
        <f>ABS(O11)</f>
        <v>1.8651050481821601</v>
      </c>
      <c r="P7">
        <v>0</v>
      </c>
      <c r="Q7">
        <f>ABS(Q11)</f>
        <v>1.3975014170172599E-3</v>
      </c>
      <c r="R7">
        <f>ABS(R11)</f>
        <v>4.4488045192192498</v>
      </c>
      <c r="S7">
        <f>ABS(S11)</f>
        <v>1.8650150798715801</v>
      </c>
      <c r="T7">
        <f>ABS(T11)</f>
        <v>1.84423279917198</v>
      </c>
      <c r="U7">
        <f>ABS(U11)</f>
        <v>1.06114991828276</v>
      </c>
      <c r="V7">
        <f>ABS(V11)</f>
        <v>2.9052269828446901E-5</v>
      </c>
    </row>
    <row r="10" spans="1:23" x14ac:dyDescent="0.25">
      <c r="A10" t="s">
        <v>21</v>
      </c>
      <c r="B10">
        <v>0.49647333266413302</v>
      </c>
      <c r="C10">
        <v>-3.5666821926461E-2</v>
      </c>
      <c r="D10">
        <v>0.49658141085590501</v>
      </c>
      <c r="E10" s="1">
        <v>5.2596017978930799E-5</v>
      </c>
      <c r="F10">
        <v>1.09445230656035E-4</v>
      </c>
      <c r="G10">
        <v>1.0942596210925001E-4</v>
      </c>
      <c r="H10">
        <v>1.0944189651751401E-4</v>
      </c>
      <c r="I10">
        <v>1.0944451508260101E-4</v>
      </c>
      <c r="J10">
        <v>2.1888961377574401E-4</v>
      </c>
      <c r="K10">
        <v>1.09445129050803E-4</v>
      </c>
      <c r="L10">
        <v>1.09445294262563E-4</v>
      </c>
      <c r="M10">
        <v>3.8727771844139003E-2</v>
      </c>
      <c r="N10">
        <v>3.8619568237807697E-2</v>
      </c>
      <c r="O10">
        <v>3.8623242624991103E-2</v>
      </c>
      <c r="P10">
        <v>0</v>
      </c>
      <c r="Q10" s="1">
        <v>-5.6814591206556301E-5</v>
      </c>
      <c r="R10">
        <v>0.49636388749219001</v>
      </c>
      <c r="S10">
        <v>3.8622834184348698E-2</v>
      </c>
      <c r="T10">
        <v>3.8502485241105E-2</v>
      </c>
      <c r="U10">
        <v>2.84661058787272E-3</v>
      </c>
      <c r="V10" s="1">
        <v>-4.35420393936942E-8</v>
      </c>
    </row>
    <row r="11" spans="1:23" x14ac:dyDescent="0.25">
      <c r="A11" t="s">
        <v>21</v>
      </c>
      <c r="B11">
        <v>4.4671872269684201</v>
      </c>
      <c r="C11">
        <v>-0.78199223485508895</v>
      </c>
      <c r="D11">
        <v>4.48402808018594</v>
      </c>
      <c r="E11">
        <v>1.6975434397621701E-2</v>
      </c>
      <c r="F11">
        <v>1.8385606370685498E-2</v>
      </c>
      <c r="G11">
        <v>1.8383918652292299E-2</v>
      </c>
      <c r="H11">
        <v>1.83853147613562E-2</v>
      </c>
      <c r="I11">
        <v>1.83855440247238E-2</v>
      </c>
      <c r="J11">
        <v>3.6771138019396403E-2</v>
      </c>
      <c r="K11">
        <v>1.8385598202616101E-2</v>
      </c>
      <c r="L11">
        <v>1.8385614558580302E-2</v>
      </c>
      <c r="M11">
        <v>1.88240631127528</v>
      </c>
      <c r="N11">
        <v>1.8642956219061499</v>
      </c>
      <c r="O11">
        <v>1.8651050481821601</v>
      </c>
      <c r="P11" s="1">
        <v>-5.3376106953132503E-12</v>
      </c>
      <c r="Q11">
        <v>-1.3975014170172599E-3</v>
      </c>
      <c r="R11">
        <v>4.4488045192192498</v>
      </c>
      <c r="S11">
        <v>1.8650150798715801</v>
      </c>
      <c r="T11">
        <v>1.84423279917198</v>
      </c>
      <c r="U11">
        <v>1.06114991828276</v>
      </c>
      <c r="V11" s="1">
        <v>2.9052269828446901E-5</v>
      </c>
      <c r="W11">
        <v>0</v>
      </c>
    </row>
    <row r="13" spans="1:23" x14ac:dyDescent="0.25">
      <c r="B13" t="s">
        <v>22</v>
      </c>
      <c r="C13" t="s">
        <v>23</v>
      </c>
      <c r="D13" t="s">
        <v>24</v>
      </c>
      <c r="E13" t="s">
        <v>25</v>
      </c>
      <c r="F13" t="s">
        <v>26</v>
      </c>
      <c r="G13" t="s">
        <v>27</v>
      </c>
      <c r="H13" t="s">
        <v>28</v>
      </c>
      <c r="I13" t="s">
        <v>29</v>
      </c>
      <c r="J13" t="s">
        <v>30</v>
      </c>
      <c r="K13" t="s">
        <v>31</v>
      </c>
      <c r="L13" t="s">
        <v>32</v>
      </c>
      <c r="M13" t="s">
        <v>33</v>
      </c>
      <c r="N13" t="s">
        <v>34</v>
      </c>
      <c r="O13" t="s">
        <v>35</v>
      </c>
      <c r="P13" t="s">
        <v>36</v>
      </c>
      <c r="Q13" t="s">
        <v>37</v>
      </c>
      <c r="R13" t="s">
        <v>38</v>
      </c>
      <c r="S13" t="s">
        <v>39</v>
      </c>
      <c r="T13" t="s">
        <v>40</v>
      </c>
      <c r="U13" t="s">
        <v>41</v>
      </c>
      <c r="V13" t="s">
        <v>42</v>
      </c>
    </row>
    <row r="14" spans="1:23" x14ac:dyDescent="0.25">
      <c r="A14" t="s">
        <v>43</v>
      </c>
      <c r="B14">
        <f>ABS(LOG10(B5))</f>
        <v>1.3016527300296663</v>
      </c>
      <c r="C14">
        <f>ABS(LOG10(C5))</f>
        <v>3.42703500848283</v>
      </c>
      <c r="D14">
        <f>ABS(LOG10(D5))</f>
        <v>1.3015546138068883</v>
      </c>
      <c r="E14">
        <f>ABS(LOG10(E5))</f>
        <v>5.6855797579948844</v>
      </c>
      <c r="F14">
        <f>ABS(LOG10(F5))</f>
        <v>4.9471432688106978</v>
      </c>
      <c r="G14">
        <f>ABS(LOG10(G5))</f>
        <v>4.9472740535222135</v>
      </c>
      <c r="H14">
        <f>ABS(LOG10(H5))</f>
        <v>4.9471657767440558</v>
      </c>
      <c r="I14">
        <f>ABS(LOG10(I5))</f>
        <v>4.9471480007163944</v>
      </c>
      <c r="J14">
        <f>ABS(LOG10(J5))</f>
        <v>4.6461160694019386</v>
      </c>
      <c r="K14">
        <f>ABS(LOG10(K5))</f>
        <v>4.9471438763023174</v>
      </c>
      <c r="L14">
        <f>ABS(LOG10(L5))</f>
        <v>4.9471424072063988</v>
      </c>
      <c r="M14">
        <f>ABS(LOG10(M5))</f>
        <v>3.4000207512782148</v>
      </c>
      <c r="N14">
        <f>ABS(LOG10(N5))</f>
        <v>3.4124959681327374</v>
      </c>
      <c r="O14">
        <f>ABS(LOG10(O5))</f>
        <v>3.4124209670216015</v>
      </c>
      <c r="P14" t="e">
        <f>ABS(LOG10(P5))</f>
        <v>#NUM!</v>
      </c>
      <c r="Q14">
        <f>ABS(LOG10(Q5))</f>
        <v>5.034649779007772</v>
      </c>
      <c r="R14">
        <f>ABS(LOG10(R5))</f>
        <v>1.3017509924306221</v>
      </c>
      <c r="S14">
        <f>ABS(LOG10(S5))</f>
        <v>3.4124293101164738</v>
      </c>
      <c r="T14">
        <f>ABS(LOG10(T5))</f>
        <v>3.4255282135803817</v>
      </c>
      <c r="U14">
        <f>ABS(LOG10(U5))</f>
        <v>5.8195781873205483</v>
      </c>
      <c r="V14">
        <f>ABS(LOG10(V5))</f>
        <v>8.8457898841795544</v>
      </c>
    </row>
    <row r="15" spans="1:23" x14ac:dyDescent="0.25">
      <c r="A15" t="s">
        <v>44</v>
      </c>
      <c r="B15">
        <f>ABS(LOG10(B6))</f>
        <v>0.3041040740323453</v>
      </c>
      <c r="C15">
        <f>ABS(LOG10(C6))</f>
        <v>1.4477355865206627</v>
      </c>
      <c r="D15">
        <f>ABS(LOG10(D6))</f>
        <v>0.3040095419578705</v>
      </c>
      <c r="E15">
        <f>ABS(LOG10(E6))</f>
        <v>4.2790471348432275</v>
      </c>
      <c r="F15">
        <f>ABS(LOG10(F6))</f>
        <v>3.9608031591293673</v>
      </c>
      <c r="G15">
        <f>ABS(LOG10(G6))</f>
        <v>3.9608796262373396</v>
      </c>
      <c r="H15">
        <f>ABS(LOG10(H6))</f>
        <v>3.9608163896740809</v>
      </c>
      <c r="I15">
        <f>ABS(LOG10(I6))</f>
        <v>3.9608059986373827</v>
      </c>
      <c r="J15">
        <f>ABS(LOG10(J6))</f>
        <v>3.6597748450419152</v>
      </c>
      <c r="K15">
        <f>ABS(LOG10(K6))</f>
        <v>3.9608035623137892</v>
      </c>
      <c r="L15">
        <f>ABS(LOG10(L6))</f>
        <v>3.9608029067295512</v>
      </c>
      <c r="M15">
        <f>ABS(LOG10(M6))</f>
        <v>1.4119774889068104</v>
      </c>
      <c r="N15">
        <f>ABS(LOG10(N6))</f>
        <v>1.4131925858902799</v>
      </c>
      <c r="O15">
        <f>ABS(LOG10(O6))</f>
        <v>1.4131512677129245</v>
      </c>
      <c r="P15" t="e">
        <f>ABS(LOG10(P6))</f>
        <v>#NUM!</v>
      </c>
      <c r="Q15">
        <f>ABS(LOG10(Q6))</f>
        <v>4.2455401138189357</v>
      </c>
      <c r="R15">
        <f>ABS(LOG10(R6))</f>
        <v>0.30419982272804963</v>
      </c>
      <c r="S15">
        <f>ABS(LOG10(S6))</f>
        <v>1.4131558603996863</v>
      </c>
      <c r="T15">
        <f>ABS(LOG10(T6))</f>
        <v>1.4145112369418003</v>
      </c>
      <c r="U15">
        <f>ABS(LOG10(U6))</f>
        <v>2.5456719396339329</v>
      </c>
      <c r="V15">
        <f>ABS(LOG10(V6))</f>
        <v>7.3610912336163388</v>
      </c>
    </row>
    <row r="16" spans="1:23" x14ac:dyDescent="0.25">
      <c r="A16" t="s">
        <v>45</v>
      </c>
      <c r="B16">
        <f>ABS(LOG10(B7))</f>
        <v>0.65003415483030602</v>
      </c>
      <c r="C16">
        <f>ABS(LOG10(C7))</f>
        <v>0.10679755944185235</v>
      </c>
      <c r="D16">
        <f>ABS(LOG10(D7))</f>
        <v>0.65166832359992488</v>
      </c>
      <c r="E16">
        <f>ABS(LOG10(E7))</f>
        <v>1.7701791034052694</v>
      </c>
      <c r="F16">
        <f>ABS(LOG10(F7))</f>
        <v>1.7355220422106736</v>
      </c>
      <c r="G16">
        <f>ABS(LOG10(G7))</f>
        <v>1.7355619103778708</v>
      </c>
      <c r="H16">
        <f>ABS(LOG10(H7))</f>
        <v>1.7355289304973247</v>
      </c>
      <c r="I16">
        <f>ABS(LOG10(I7))</f>
        <v>1.7355235149145105</v>
      </c>
      <c r="J16">
        <f>ABS(LOG10(J7))</f>
        <v>1.4344929290678767</v>
      </c>
      <c r="K16">
        <f>ABS(LOG10(K7))</f>
        <v>1.7355222351522708</v>
      </c>
      <c r="L16">
        <f>ABS(LOG10(L7))</f>
        <v>1.7355218488008581</v>
      </c>
      <c r="M16">
        <f>ABS(LOG10(M7))</f>
        <v>0.27471337025988635</v>
      </c>
      <c r="N16">
        <f>ABS(LOG10(N7))</f>
        <v>0.27051477968258342</v>
      </c>
      <c r="O16">
        <f>ABS(LOG10(O7))</f>
        <v>0.2707032975715396</v>
      </c>
      <c r="P16" t="e">
        <f>ABS(LOG10(P7))</f>
        <v>#NUM!</v>
      </c>
      <c r="Q16">
        <f>ABS(LOG10(Q7))</f>
        <v>2.8546477430819936</v>
      </c>
      <c r="R16">
        <f>ABS(LOG10(R7))</f>
        <v>0.64824332323747047</v>
      </c>
      <c r="S16">
        <f>ABS(LOG10(S7))</f>
        <v>0.27068234771496813</v>
      </c>
      <c r="T16">
        <f>ABS(LOG10(T7))</f>
        <v>0.26581574156269056</v>
      </c>
      <c r="U16">
        <f>ABS(LOG10(U7))</f>
        <v>2.5776744960223873E-2</v>
      </c>
      <c r="V16">
        <f>ABS(LOG10(V7))</f>
        <v>4.5368199308998287</v>
      </c>
    </row>
    <row r="19" spans="1:22" x14ac:dyDescent="0.25">
      <c r="B19" t="s">
        <v>22</v>
      </c>
      <c r="C19" t="s">
        <v>23</v>
      </c>
      <c r="D19" t="s">
        <v>24</v>
      </c>
      <c r="E19" t="s">
        <v>25</v>
      </c>
      <c r="F19" t="s">
        <v>26</v>
      </c>
      <c r="G19" t="s">
        <v>27</v>
      </c>
      <c r="H19" t="s">
        <v>28</v>
      </c>
      <c r="I19" t="s">
        <v>29</v>
      </c>
      <c r="J19" t="s">
        <v>30</v>
      </c>
      <c r="K19" t="s">
        <v>31</v>
      </c>
      <c r="L19" t="s">
        <v>32</v>
      </c>
      <c r="M19" t="s">
        <v>33</v>
      </c>
      <c r="N19" t="s">
        <v>34</v>
      </c>
      <c r="O19" t="s">
        <v>35</v>
      </c>
      <c r="P19" t="s">
        <v>36</v>
      </c>
      <c r="Q19" t="s">
        <v>37</v>
      </c>
      <c r="R19" t="s">
        <v>38</v>
      </c>
      <c r="S19" t="s">
        <v>39</v>
      </c>
      <c r="T19" t="s">
        <v>40</v>
      </c>
      <c r="U19" t="s">
        <v>41</v>
      </c>
      <c r="V19" t="s">
        <v>42</v>
      </c>
    </row>
    <row r="20" spans="1:22" x14ac:dyDescent="0.25">
      <c r="A20" t="s">
        <v>45</v>
      </c>
      <c r="B20">
        <v>4.4671872269684201</v>
      </c>
      <c r="C20">
        <v>0.78199223485508895</v>
      </c>
      <c r="D20">
        <v>4.48402808018594</v>
      </c>
      <c r="E20">
        <v>1.6975434397621701E-2</v>
      </c>
      <c r="F20">
        <v>1.8385606370685498E-2</v>
      </c>
      <c r="G20">
        <v>1.8383918652292299E-2</v>
      </c>
      <c r="H20">
        <v>1.83853147613562E-2</v>
      </c>
      <c r="I20">
        <v>1.83855440247238E-2</v>
      </c>
      <c r="J20">
        <v>3.6771138019396403E-2</v>
      </c>
      <c r="K20">
        <v>1.8385598202616101E-2</v>
      </c>
      <c r="L20">
        <v>1.8385614558580302E-2</v>
      </c>
      <c r="M20">
        <v>1.88240631127528</v>
      </c>
      <c r="N20">
        <v>1.8642956219061499</v>
      </c>
      <c r="O20">
        <v>1.8651050481821601</v>
      </c>
      <c r="P20">
        <v>5.3376106953132503E-12</v>
      </c>
      <c r="Q20">
        <v>1.3975014170172599E-3</v>
      </c>
      <c r="R20">
        <v>4.4488045192192498</v>
      </c>
      <c r="S20">
        <v>1.8650150798715801</v>
      </c>
      <c r="T20">
        <v>1.84423279917198</v>
      </c>
      <c r="U20">
        <v>1.06114991828276</v>
      </c>
      <c r="V20">
        <v>2.9052269828446901E-5</v>
      </c>
    </row>
    <row r="21" spans="1:22" x14ac:dyDescent="0.25">
      <c r="A21" t="s">
        <v>44</v>
      </c>
      <c r="B21">
        <v>0.49647333266413302</v>
      </c>
      <c r="C21">
        <v>3.5666821926461E-2</v>
      </c>
      <c r="D21">
        <v>0.49658141085590501</v>
      </c>
      <c r="E21">
        <v>5.2596017978930799E-5</v>
      </c>
      <c r="F21">
        <v>1.09445230656035E-4</v>
      </c>
      <c r="G21">
        <v>1.0942596210925001E-4</v>
      </c>
      <c r="H21">
        <v>1.0944189651751401E-4</v>
      </c>
      <c r="I21">
        <v>1.0944451508260101E-4</v>
      </c>
      <c r="J21">
        <v>2.1888961377574401E-4</v>
      </c>
      <c r="K21">
        <v>1.09445129050803E-4</v>
      </c>
      <c r="L21">
        <v>1.09445294262563E-4</v>
      </c>
      <c r="M21">
        <v>3.8727771844139003E-2</v>
      </c>
      <c r="N21">
        <v>3.8619568237807697E-2</v>
      </c>
      <c r="O21">
        <v>3.8623242624991103E-2</v>
      </c>
      <c r="P21">
        <v>0</v>
      </c>
      <c r="Q21">
        <v>5.6814591206556301E-5</v>
      </c>
      <c r="R21">
        <v>0.49636388749219001</v>
      </c>
      <c r="S21">
        <v>3.8622834184348698E-2</v>
      </c>
      <c r="T21">
        <v>3.8502485241105E-2</v>
      </c>
      <c r="U21">
        <v>2.84661058787272E-3</v>
      </c>
      <c r="V21">
        <v>4.35420393936942E-8</v>
      </c>
    </row>
    <row r="22" spans="1:22" x14ac:dyDescent="0.25">
      <c r="A22" t="s">
        <v>43</v>
      </c>
      <c r="B22">
        <v>4.9928356433723502E-2</v>
      </c>
      <c r="C22">
        <v>3.7408043242897999E-4</v>
      </c>
      <c r="D22">
        <v>4.9939637569812803E-2</v>
      </c>
      <c r="E22">
        <v>2.06262483236166E-6</v>
      </c>
      <c r="F22">
        <v>1.1294232693179199E-5</v>
      </c>
      <c r="G22">
        <v>1.12908320269553E-5</v>
      </c>
      <c r="H22">
        <v>1.12936473685663E-5</v>
      </c>
      <c r="I22">
        <v>1.12941096362326E-5</v>
      </c>
      <c r="J22">
        <v>2.2588319948381199E-5</v>
      </c>
      <c r="K22">
        <v>1.1294216894804601E-5</v>
      </c>
      <c r="L22">
        <v>1.12942551000241E-5</v>
      </c>
      <c r="M22">
        <v>3.9808814881678301E-4</v>
      </c>
      <c r="N22">
        <v>3.8681564570354498E-4</v>
      </c>
      <c r="O22">
        <v>3.8688245315721099E-4</v>
      </c>
      <c r="P22">
        <v>0</v>
      </c>
      <c r="Q22">
        <v>9.2331570138987898E-6</v>
      </c>
      <c r="R22">
        <v>4.9917061044520102E-2</v>
      </c>
      <c r="S22">
        <v>3.8687502095131898E-4</v>
      </c>
      <c r="T22">
        <v>3.7538056739310199E-4</v>
      </c>
      <c r="U22">
        <v>1.5150320234469301E-6</v>
      </c>
      <c r="V22">
        <v>1.42629748305312E-9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student1a</dc:creator>
  <cp:lastModifiedBy>student1a</cp:lastModifiedBy>
  <dcterms:created xsi:type="dcterms:W3CDTF">2022-05-06T17:27:08Z</dcterms:created>
  <dcterms:modified xsi:type="dcterms:W3CDTF">2022-05-06T17:59:00Z</dcterms:modified>
</cp:coreProperties>
</file>