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ra\Documents\GovHack2017\"/>
    </mc:Choice>
  </mc:AlternateContent>
  <bookViews>
    <workbookView minimized="1" xWindow="0" yWindow="0" windowWidth="20490" windowHeight="8595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  <c r="C4" i="1"/>
  <c r="C5" i="1"/>
  <c r="C6" i="1"/>
  <c r="E6" i="1" s="1"/>
  <c r="C7" i="1"/>
  <c r="C8" i="1"/>
  <c r="C9" i="1"/>
  <c r="C10" i="1"/>
  <c r="E10" i="1" s="1"/>
  <c r="C11" i="1"/>
  <c r="C12" i="1"/>
  <c r="E11" i="1" l="1"/>
  <c r="E9" i="1"/>
  <c r="E5" i="1"/>
  <c r="E7" i="1"/>
  <c r="E12" i="1"/>
  <c r="E8" i="1"/>
  <c r="E4" i="1"/>
</calcChain>
</file>

<file path=xl/sharedStrings.xml><?xml version="1.0" encoding="utf-8"?>
<sst xmlns="http://schemas.openxmlformats.org/spreadsheetml/2006/main" count="51" uniqueCount="32">
  <si>
    <t>Dawn Princess</t>
  </si>
  <si>
    <t>Noordam</t>
  </si>
  <si>
    <t>Golden Princess</t>
  </si>
  <si>
    <t>Celebrity Solstice</t>
  </si>
  <si>
    <t>Sea Princess</t>
  </si>
  <si>
    <t>Diamond Princess</t>
  </si>
  <si>
    <t>Sun Princess</t>
  </si>
  <si>
    <t>Oosterdam</t>
  </si>
  <si>
    <t>Emerald Princess</t>
  </si>
  <si>
    <t>Top 10s</t>
  </si>
  <si>
    <t>Frequency Trips Last 3 Seasons</t>
  </si>
  <si>
    <t>Capacity</t>
  </si>
  <si>
    <t>Passengers</t>
  </si>
  <si>
    <t>Crew</t>
  </si>
  <si>
    <t>Total</t>
  </si>
  <si>
    <t>Total # of Visits in the Last 3 Seasons</t>
  </si>
  <si>
    <t>Passenger Capacity</t>
  </si>
  <si>
    <t>Visits</t>
  </si>
  <si>
    <t>2014-2015</t>
  </si>
  <si>
    <t>2015-2016</t>
  </si>
  <si>
    <t>2016-2017</t>
  </si>
  <si>
    <t>Employment supported`</t>
  </si>
  <si>
    <t>Unique Crew</t>
  </si>
  <si>
    <t>Unique Passengers</t>
  </si>
  <si>
    <t xml:space="preserve">Port Days </t>
  </si>
  <si>
    <t>Voyages</t>
  </si>
  <si>
    <t>2011-2012</t>
  </si>
  <si>
    <t>2012-2013</t>
  </si>
  <si>
    <t>2013-2014</t>
  </si>
  <si>
    <t>Value-Added (NZD)^</t>
  </si>
  <si>
    <t>Season</t>
  </si>
  <si>
    <t>Value-Added (NZD millions)^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</si>
</sst>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5" formatCode="_-[$$-1409]* #,##0.0_-;\-[$$-1409]* #,##0.0_-;_-[$$-1409]* &quot;-&quot;??_-;_-@_-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2" applyNumberFormat="1" applyFont="1"/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000"/>
              <a:t>Total # of Visits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69</c:v>
                </c:pt>
                <c:pt idx="1">
                  <c:v>54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6-45DF-BF39-7D6AFB66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387344576"/>
        <c:axId val="387347856"/>
      </c:barChart>
      <c:catAx>
        <c:axId val="3873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47856"/>
        <c:crosses val="autoZero"/>
        <c:auto val="1"/>
        <c:lblAlgn val="ctr"/>
        <c:lblOffset val="100"/>
        <c:noMultiLvlLbl val="0"/>
      </c:catAx>
      <c:valAx>
        <c:axId val="38734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 # of Visits in the Last 3 Seasons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Sheet3!$A$2:$A$10</c:f>
              <c:strCache>
                <c:ptCount val="9"/>
                <c:pt idx="0">
                  <c:v>Dawn Princess</c:v>
                </c:pt>
                <c:pt idx="1">
                  <c:v>Noordam</c:v>
                </c:pt>
                <c:pt idx="2">
                  <c:v>Golden Princess</c:v>
                </c:pt>
                <c:pt idx="3">
                  <c:v>Celebrity Solstice</c:v>
                </c:pt>
                <c:pt idx="4">
                  <c:v>Sea Princess</c:v>
                </c:pt>
                <c:pt idx="5">
                  <c:v>Diamond Princess</c:v>
                </c:pt>
                <c:pt idx="6">
                  <c:v>Sun Princess</c:v>
                </c:pt>
                <c:pt idx="7">
                  <c:v>Oosterdam</c:v>
                </c:pt>
                <c:pt idx="8">
                  <c:v>Emerald Princess</c:v>
                </c:pt>
              </c:strCache>
            </c:str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23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</c:numCache>
            </c:numRef>
          </c:yVal>
          <c:bubbleSize>
            <c:numRef>
              <c:f>Sheet3!$C$2:$C$10</c:f>
              <c:numCache>
                <c:formatCode>General</c:formatCode>
                <c:ptCount val="9"/>
                <c:pt idx="0">
                  <c:v>2016</c:v>
                </c:pt>
                <c:pt idx="1">
                  <c:v>1918</c:v>
                </c:pt>
                <c:pt idx="2">
                  <c:v>2592</c:v>
                </c:pt>
                <c:pt idx="3">
                  <c:v>2850</c:v>
                </c:pt>
                <c:pt idx="4">
                  <c:v>2016</c:v>
                </c:pt>
                <c:pt idx="5">
                  <c:v>2674</c:v>
                </c:pt>
                <c:pt idx="6">
                  <c:v>2016</c:v>
                </c:pt>
                <c:pt idx="7">
                  <c:v>1916</c:v>
                </c:pt>
                <c:pt idx="8">
                  <c:v>3066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9FA-4B02-8131-7E8BCF9D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05040888"/>
        <c:axId val="505042528"/>
      </c:bubbleChart>
      <c:valAx>
        <c:axId val="50504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42528"/>
        <c:crosses val="autoZero"/>
        <c:crossBetween val="midCat"/>
      </c:valAx>
      <c:valAx>
        <c:axId val="505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4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2">
                    <a:lumMod val="75000"/>
                  </a:schemeClr>
                </a:solidFill>
              </a:rPr>
              <a:t>Value</a:t>
            </a:r>
            <a:r>
              <a:rPr lang="en-US" sz="2000" b="1" baseline="0">
                <a:solidFill>
                  <a:schemeClr val="tx2">
                    <a:lumMod val="75000"/>
                  </a:schemeClr>
                </a:solidFill>
              </a:rPr>
              <a:t> </a:t>
            </a:r>
            <a:r>
              <a:rPr lang="en-US" sz="2000" b="1">
                <a:solidFill>
                  <a:schemeClr val="tx2">
                    <a:lumMod val="75000"/>
                  </a:schemeClr>
                </a:solidFill>
              </a:rPr>
              <a:t>Added (NZD millions)^</a:t>
            </a:r>
          </a:p>
        </c:rich>
      </c:tx>
      <c:layout>
        <c:manualLayout>
          <c:xMode val="edge"/>
          <c:yMode val="edge"/>
          <c:x val="0.251277777777777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26192622868707E-2"/>
          <c:y val="0.17013119224963735"/>
          <c:w val="0.93888888888888888"/>
          <c:h val="0.686975430154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Value-Added (NZD millions)^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Sheet4!$G$2:$G$5</c:f>
              <c:strCache>
                <c:ptCount val="4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</c:strCache>
            </c:strRef>
          </c:cat>
          <c:val>
            <c:numRef>
              <c:f>Sheet4!$L$2:$L$5</c:f>
              <c:numCache>
                <c:formatCode>_-[$$-1409]* #,##0.0_-;\-[$$-1409]* #,##0.0_-;_-[$$-1409]* "-"??_-;_-@_-</c:formatCode>
                <c:ptCount val="4"/>
                <c:pt idx="0">
                  <c:v>36.4</c:v>
                </c:pt>
                <c:pt idx="1">
                  <c:v>40.1</c:v>
                </c:pt>
                <c:pt idx="2">
                  <c:v>38</c:v>
                </c:pt>
                <c:pt idx="3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4DF2-A4AF-CC1CF566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392517856"/>
        <c:axId val="392514248"/>
      </c:barChart>
      <c:catAx>
        <c:axId val="3925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^ Value Added is inclusive of Passenger, Crew and Vessel-related contributions. </a:t>
                </a:r>
              </a:p>
            </c:rich>
          </c:tx>
          <c:layout>
            <c:manualLayout>
              <c:xMode val="edge"/>
              <c:yMode val="edge"/>
              <c:x val="0.15349113421890967"/>
              <c:y val="0.93455236352863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14248"/>
        <c:crosses val="autoZero"/>
        <c:auto val="1"/>
        <c:lblAlgn val="ctr"/>
        <c:lblOffset val="100"/>
        <c:noMultiLvlLbl val="0"/>
      </c:catAx>
      <c:valAx>
        <c:axId val="392514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_-[$$-1409]* #,##0.0_-;\-[$$-1409]* #,##0.0_-;_-[$$-1409]* &quot;-&quot;??_-;_-@_-" sourceLinked="1"/>
        <c:majorTickMark val="none"/>
        <c:minorTickMark val="none"/>
        <c:tickLblPos val="nextTo"/>
        <c:crossAx val="3925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38099</xdr:rowOff>
    </xdr:from>
    <xdr:to>
      <xdr:col>13</xdr:col>
      <xdr:colOff>238124</xdr:colOff>
      <xdr:row>25</xdr:row>
      <xdr:rowOff>48346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D522B-5CD3-4ED5-B5FD-2C9CC683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5</xdr:row>
      <xdr:rowOff>9525</xdr:rowOff>
    </xdr:from>
    <xdr:to>
      <xdr:col>11</xdr:col>
      <xdr:colOff>214312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1F7EA-BE46-4DFE-81E1-62EB4DDA1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5</xdr:row>
      <xdr:rowOff>152399</xdr:rowOff>
    </xdr:from>
    <xdr:to>
      <xdr:col>15</xdr:col>
      <xdr:colOff>447675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C7D00-BE6F-4DEB-ACE0-A6E675E57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bara/Downloads/ShipNamesAndCapa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_names_and_capacity (2)"/>
      <sheetName val="ship_names_and_capacity"/>
    </sheetNames>
    <sheetDataSet>
      <sheetData sheetId="0" refreshError="1">
        <row r="1">
          <cell r="A1" t="str">
            <v>All Cruise Ships Names by Line</v>
          </cell>
          <cell r="B1" t="str">
            <v>Passengers</v>
          </cell>
          <cell r="C1" t="str">
            <v>Crew</v>
          </cell>
          <cell r="D1" t="str">
            <v>Total</v>
          </cell>
        </row>
        <row r="2">
          <cell r="A2" t="str">
            <v>AIDAÂ CruisesÂ ships</v>
          </cell>
        </row>
        <row r="3">
          <cell r="A3" t="str">
            <v>AIDAaura</v>
          </cell>
          <cell r="B3">
            <v>1266</v>
          </cell>
          <cell r="C3">
            <v>389</v>
          </cell>
          <cell r="D3">
            <v>1655</v>
          </cell>
        </row>
        <row r="4">
          <cell r="A4" t="str">
            <v>AIDAbella</v>
          </cell>
          <cell r="B4">
            <v>2050</v>
          </cell>
          <cell r="C4">
            <v>607</v>
          </cell>
          <cell r="D4">
            <v>2657</v>
          </cell>
        </row>
        <row r="5">
          <cell r="A5" t="str">
            <v>AIDAblu</v>
          </cell>
          <cell r="B5">
            <v>2192</v>
          </cell>
          <cell r="C5">
            <v>611</v>
          </cell>
          <cell r="D5">
            <v>2803</v>
          </cell>
        </row>
        <row r="6">
          <cell r="A6" t="str">
            <v>AIDAcara</v>
          </cell>
          <cell r="B6">
            <v>1180</v>
          </cell>
          <cell r="C6">
            <v>369</v>
          </cell>
          <cell r="D6">
            <v>1549</v>
          </cell>
        </row>
        <row r="7">
          <cell r="A7" t="str">
            <v>AIDAdiva</v>
          </cell>
          <cell r="B7">
            <v>2050</v>
          </cell>
          <cell r="C7">
            <v>607</v>
          </cell>
          <cell r="D7">
            <v>2657</v>
          </cell>
        </row>
        <row r="8">
          <cell r="A8" t="str">
            <v>AIDAluna</v>
          </cell>
          <cell r="B8">
            <v>2050</v>
          </cell>
          <cell r="C8">
            <v>607</v>
          </cell>
          <cell r="D8">
            <v>2657</v>
          </cell>
        </row>
        <row r="9">
          <cell r="A9" t="str">
            <v>AIDAmar</v>
          </cell>
          <cell r="B9">
            <v>2194</v>
          </cell>
          <cell r="C9">
            <v>611</v>
          </cell>
          <cell r="D9">
            <v>2805</v>
          </cell>
        </row>
        <row r="10">
          <cell r="A10" t="str">
            <v>AIDAprima</v>
          </cell>
          <cell r="B10">
            <v>3286</v>
          </cell>
          <cell r="C10">
            <v>900</v>
          </cell>
          <cell r="D10">
            <v>4186</v>
          </cell>
        </row>
        <row r="11">
          <cell r="A11" t="str">
            <v>AIDAsol</v>
          </cell>
          <cell r="B11">
            <v>2194</v>
          </cell>
          <cell r="C11">
            <v>611</v>
          </cell>
          <cell r="D11">
            <v>2805</v>
          </cell>
        </row>
        <row r="12">
          <cell r="A12" t="str">
            <v>AIDAstella</v>
          </cell>
          <cell r="B12">
            <v>2194</v>
          </cell>
          <cell r="C12">
            <v>611</v>
          </cell>
          <cell r="D12">
            <v>2805</v>
          </cell>
        </row>
        <row r="13">
          <cell r="A13" t="str">
            <v>AIDAvita</v>
          </cell>
          <cell r="B13">
            <v>1266</v>
          </cell>
          <cell r="C13">
            <v>389</v>
          </cell>
          <cell r="D13">
            <v>1655</v>
          </cell>
        </row>
        <row r="14">
          <cell r="A14" t="str">
            <v>AZAMARAÂ Club</v>
          </cell>
        </row>
        <row r="15">
          <cell r="A15" t="str">
            <v>Azamara Quest</v>
          </cell>
          <cell r="B15">
            <v>710</v>
          </cell>
          <cell r="C15">
            <v>390</v>
          </cell>
          <cell r="D15">
            <v>1100</v>
          </cell>
        </row>
        <row r="16">
          <cell r="A16" t="str">
            <v>Azamara Journey</v>
          </cell>
          <cell r="B16">
            <v>710</v>
          </cell>
          <cell r="C16">
            <v>390</v>
          </cell>
          <cell r="D16">
            <v>1100</v>
          </cell>
        </row>
        <row r="17">
          <cell r="A17" t="str">
            <v>CARNIVALÂ ships capacity &amp; ratings</v>
          </cell>
        </row>
        <row r="18">
          <cell r="A18" t="str">
            <v>Carnival Breeze</v>
          </cell>
          <cell r="B18">
            <v>3690</v>
          </cell>
          <cell r="C18">
            <v>1386</v>
          </cell>
          <cell r="D18">
            <v>5076</v>
          </cell>
        </row>
        <row r="19">
          <cell r="A19" t="str">
            <v>Carnival Conquest</v>
          </cell>
          <cell r="B19">
            <v>2974</v>
          </cell>
          <cell r="C19">
            <v>1150</v>
          </cell>
          <cell r="D19">
            <v>4124</v>
          </cell>
        </row>
        <row r="20">
          <cell r="A20" t="str">
            <v>Carnival Dream</v>
          </cell>
          <cell r="B20">
            <v>3646</v>
          </cell>
          <cell r="C20">
            <v>1367</v>
          </cell>
          <cell r="D20">
            <v>5013</v>
          </cell>
        </row>
        <row r="21">
          <cell r="A21" t="str">
            <v>Carnival Ecstasy</v>
          </cell>
          <cell r="B21">
            <v>2056</v>
          </cell>
          <cell r="C21">
            <v>920</v>
          </cell>
          <cell r="D21">
            <v>2976</v>
          </cell>
        </row>
        <row r="22">
          <cell r="A22" t="str">
            <v>Carnival Elation</v>
          </cell>
          <cell r="B22">
            <v>2052</v>
          </cell>
          <cell r="C22">
            <v>920</v>
          </cell>
          <cell r="D22">
            <v>2972</v>
          </cell>
        </row>
        <row r="23">
          <cell r="A23" t="str">
            <v>Carnival Fantasy</v>
          </cell>
          <cell r="B23">
            <v>2056</v>
          </cell>
          <cell r="C23">
            <v>920</v>
          </cell>
          <cell r="D23">
            <v>2976</v>
          </cell>
        </row>
        <row r="24">
          <cell r="A24" t="str">
            <v>Carnival Fascination</v>
          </cell>
          <cell r="B24">
            <v>2052</v>
          </cell>
          <cell r="C24">
            <v>920</v>
          </cell>
          <cell r="D24">
            <v>2972</v>
          </cell>
        </row>
        <row r="25">
          <cell r="A25" t="str">
            <v>Carnival Freedom</v>
          </cell>
          <cell r="B25">
            <v>2974</v>
          </cell>
          <cell r="C25">
            <v>1150</v>
          </cell>
          <cell r="D25">
            <v>4124</v>
          </cell>
        </row>
        <row r="26">
          <cell r="A26" t="str">
            <v>Carnival Glory</v>
          </cell>
          <cell r="B26">
            <v>2974</v>
          </cell>
          <cell r="C26">
            <v>1150</v>
          </cell>
          <cell r="D26">
            <v>4124</v>
          </cell>
        </row>
        <row r="27">
          <cell r="A27" t="str">
            <v>Carnival Horizon</v>
          </cell>
          <cell r="B27">
            <v>3930</v>
          </cell>
          <cell r="C27">
            <v>1450</v>
          </cell>
          <cell r="D27">
            <v>5380</v>
          </cell>
        </row>
        <row r="28">
          <cell r="A28" t="str">
            <v>Carnival Imagination</v>
          </cell>
          <cell r="B28">
            <v>2052</v>
          </cell>
          <cell r="C28">
            <v>920</v>
          </cell>
          <cell r="D28">
            <v>2972</v>
          </cell>
        </row>
        <row r="29">
          <cell r="A29" t="str">
            <v>Carnival Inspiration</v>
          </cell>
          <cell r="B29">
            <v>2052</v>
          </cell>
          <cell r="C29">
            <v>920</v>
          </cell>
          <cell r="D29">
            <v>2972</v>
          </cell>
        </row>
        <row r="30">
          <cell r="A30" t="str">
            <v>Carnival Legend</v>
          </cell>
          <cell r="B30">
            <v>2124</v>
          </cell>
          <cell r="C30">
            <v>920</v>
          </cell>
          <cell r="D30">
            <v>3044</v>
          </cell>
        </row>
        <row r="31">
          <cell r="A31" t="str">
            <v>Carnival Liberty</v>
          </cell>
          <cell r="B31">
            <v>2974</v>
          </cell>
          <cell r="C31">
            <v>1150</v>
          </cell>
          <cell r="D31">
            <v>4124</v>
          </cell>
        </row>
        <row r="32">
          <cell r="A32" t="str">
            <v>Carnival Magic</v>
          </cell>
          <cell r="B32">
            <v>3690</v>
          </cell>
          <cell r="C32">
            <v>1386</v>
          </cell>
          <cell r="D32">
            <v>5076</v>
          </cell>
        </row>
        <row r="33">
          <cell r="A33" t="str">
            <v>Carnival Miracle</v>
          </cell>
          <cell r="B33">
            <v>2124</v>
          </cell>
          <cell r="C33">
            <v>920</v>
          </cell>
          <cell r="D33">
            <v>3044</v>
          </cell>
        </row>
        <row r="34">
          <cell r="A34" t="str">
            <v>Carnival Paradise</v>
          </cell>
          <cell r="B34">
            <v>2052</v>
          </cell>
          <cell r="C34">
            <v>920</v>
          </cell>
          <cell r="D34">
            <v>2972</v>
          </cell>
        </row>
        <row r="35">
          <cell r="A35" t="str">
            <v>Carnival Pride</v>
          </cell>
          <cell r="B35">
            <v>2124</v>
          </cell>
          <cell r="C35">
            <v>920</v>
          </cell>
          <cell r="D35">
            <v>3044</v>
          </cell>
        </row>
        <row r="36">
          <cell r="A36" t="str">
            <v>Carnival Sensation</v>
          </cell>
          <cell r="B36">
            <v>2052</v>
          </cell>
          <cell r="C36">
            <v>920</v>
          </cell>
          <cell r="D36">
            <v>2972</v>
          </cell>
        </row>
        <row r="37">
          <cell r="A37" t="str">
            <v>Carnival Spirit</v>
          </cell>
          <cell r="B37">
            <v>2124</v>
          </cell>
          <cell r="C37">
            <v>920</v>
          </cell>
          <cell r="D37">
            <v>3044</v>
          </cell>
        </row>
        <row r="38">
          <cell r="A38" t="str">
            <v>Carnival Splendor</v>
          </cell>
          <cell r="B38">
            <v>3006</v>
          </cell>
          <cell r="C38">
            <v>1150</v>
          </cell>
          <cell r="D38">
            <v>4156</v>
          </cell>
        </row>
        <row r="39">
          <cell r="A39" t="str">
            <v>Carnival Sunshine</v>
          </cell>
          <cell r="B39">
            <v>2642</v>
          </cell>
          <cell r="C39">
            <v>1050</v>
          </cell>
          <cell r="D39">
            <v>3692</v>
          </cell>
        </row>
        <row r="40">
          <cell r="A40" t="str">
            <v>Carnival Triumph</v>
          </cell>
          <cell r="B40">
            <v>2758</v>
          </cell>
          <cell r="C40">
            <v>1100</v>
          </cell>
          <cell r="D40">
            <v>3858</v>
          </cell>
        </row>
        <row r="41">
          <cell r="A41" t="str">
            <v>Carnival Valor</v>
          </cell>
          <cell r="B41">
            <v>2974</v>
          </cell>
          <cell r="C41">
            <v>1150</v>
          </cell>
          <cell r="D41">
            <v>4124</v>
          </cell>
        </row>
        <row r="42">
          <cell r="A42" t="str">
            <v>Carnival Victory</v>
          </cell>
          <cell r="B42">
            <v>2758</v>
          </cell>
          <cell r="C42">
            <v>1100</v>
          </cell>
          <cell r="D42">
            <v>3858</v>
          </cell>
        </row>
        <row r="43">
          <cell r="A43" t="str">
            <v>Carnival Vista</v>
          </cell>
          <cell r="B43">
            <v>3954</v>
          </cell>
          <cell r="C43">
            <v>1450</v>
          </cell>
          <cell r="D43">
            <v>5404</v>
          </cell>
        </row>
        <row r="44">
          <cell r="A44" t="str">
            <v>CELEBRATION Cruise Line</v>
          </cell>
        </row>
        <row r="45">
          <cell r="A45" t="str">
            <v>Bahamas Celebration</v>
          </cell>
          <cell r="B45">
            <v>1875</v>
          </cell>
          <cell r="C45">
            <v>700</v>
          </cell>
          <cell r="D45">
            <v>2575</v>
          </cell>
        </row>
        <row r="46">
          <cell r="A46" t="str">
            <v>CELEBRITYÂ ships capacity</v>
          </cell>
        </row>
        <row r="47">
          <cell r="A47" t="str">
            <v>Celebrity Century</v>
          </cell>
          <cell r="B47">
            <v>1814</v>
          </cell>
          <cell r="C47">
            <v>858</v>
          </cell>
          <cell r="D47">
            <v>2672</v>
          </cell>
        </row>
        <row r="48">
          <cell r="A48" t="str">
            <v>Celebrity Constellation</v>
          </cell>
          <cell r="B48">
            <v>2034</v>
          </cell>
          <cell r="C48">
            <v>1000</v>
          </cell>
          <cell r="D48">
            <v>3034</v>
          </cell>
        </row>
        <row r="49">
          <cell r="A49" t="str">
            <v>Celebrity Eclipse</v>
          </cell>
          <cell r="B49">
            <v>2850</v>
          </cell>
          <cell r="C49">
            <v>1250</v>
          </cell>
          <cell r="D49">
            <v>4100</v>
          </cell>
        </row>
        <row r="50">
          <cell r="A50" t="str">
            <v>Celebrity Equinox</v>
          </cell>
          <cell r="B50">
            <v>2850</v>
          </cell>
          <cell r="C50">
            <v>1250</v>
          </cell>
          <cell r="D50">
            <v>4100</v>
          </cell>
        </row>
        <row r="51">
          <cell r="A51" t="str">
            <v>Celebrity Infinity</v>
          </cell>
          <cell r="B51">
            <v>2046</v>
          </cell>
          <cell r="C51">
            <v>1000</v>
          </cell>
          <cell r="D51">
            <v>3046</v>
          </cell>
        </row>
        <row r="52">
          <cell r="A52" t="str">
            <v>Celebrity Millennium</v>
          </cell>
          <cell r="B52">
            <v>2034</v>
          </cell>
          <cell r="C52">
            <v>1000</v>
          </cell>
          <cell r="D52">
            <v>3034</v>
          </cell>
        </row>
        <row r="53">
          <cell r="A53" t="str">
            <v>Celebrity Reflection</v>
          </cell>
          <cell r="B53">
            <v>3030</v>
          </cell>
          <cell r="C53">
            <v>1250</v>
          </cell>
          <cell r="D53">
            <v>4280</v>
          </cell>
        </row>
        <row r="54">
          <cell r="A54" t="str">
            <v>Celebrity Silhouette</v>
          </cell>
          <cell r="B54">
            <v>2886</v>
          </cell>
          <cell r="C54">
            <v>1250</v>
          </cell>
          <cell r="D54">
            <v>4136</v>
          </cell>
        </row>
        <row r="55">
          <cell r="A55" t="str">
            <v>Celebrity Solstice</v>
          </cell>
          <cell r="B55">
            <v>2850</v>
          </cell>
          <cell r="C55">
            <v>1250</v>
          </cell>
          <cell r="D55">
            <v>4100</v>
          </cell>
        </row>
        <row r="56">
          <cell r="A56" t="str">
            <v>Celebrity Summit</v>
          </cell>
          <cell r="B56">
            <v>2034</v>
          </cell>
          <cell r="C56">
            <v>1000</v>
          </cell>
          <cell r="D56">
            <v>3034</v>
          </cell>
        </row>
        <row r="57">
          <cell r="A57" t="str">
            <v>Celebrity Xpedition</v>
          </cell>
          <cell r="B57">
            <v>90</v>
          </cell>
          <cell r="C57">
            <v>64</v>
          </cell>
          <cell r="D57">
            <v>154</v>
          </cell>
        </row>
        <row r="58">
          <cell r="A58" t="str">
            <v>Celebrity Xperience</v>
          </cell>
          <cell r="B58">
            <v>48</v>
          </cell>
          <cell r="C58">
            <v>34</v>
          </cell>
          <cell r="D58">
            <v>82</v>
          </cell>
        </row>
        <row r="59">
          <cell r="A59" t="str">
            <v>Celebrity Xploration</v>
          </cell>
          <cell r="B59">
            <v>16</v>
          </cell>
          <cell r="C59">
            <v>10</v>
          </cell>
          <cell r="D59">
            <v>26</v>
          </cell>
        </row>
        <row r="60">
          <cell r="A60" t="str">
            <v>COSTAÂ ships</v>
          </cell>
        </row>
        <row r="61">
          <cell r="A61" t="str">
            <v>Costa Atlantica</v>
          </cell>
          <cell r="B61">
            <v>2114</v>
          </cell>
          <cell r="C61">
            <v>897</v>
          </cell>
          <cell r="D61">
            <v>3011</v>
          </cell>
        </row>
        <row r="62">
          <cell r="A62" t="str">
            <v>Costa Classica</v>
          </cell>
          <cell r="B62">
            <v>1308</v>
          </cell>
          <cell r="C62">
            <v>590</v>
          </cell>
          <cell r="D62">
            <v>1898</v>
          </cell>
        </row>
        <row r="63">
          <cell r="A63" t="str">
            <v>Costa ConcordiaÂ</v>
          </cell>
          <cell r="B63">
            <v>3000</v>
          </cell>
          <cell r="C63">
            <v>1100</v>
          </cell>
          <cell r="D63">
            <v>4100</v>
          </cell>
        </row>
        <row r="64">
          <cell r="A64" t="str">
            <v>Costa Deliziosa</v>
          </cell>
          <cell r="B64">
            <v>2260</v>
          </cell>
          <cell r="C64">
            <v>921</v>
          </cell>
          <cell r="D64">
            <v>3181</v>
          </cell>
        </row>
        <row r="65">
          <cell r="A65" t="str">
            <v>Costa Diadema</v>
          </cell>
          <cell r="B65">
            <v>3708</v>
          </cell>
          <cell r="C65">
            <v>1253</v>
          </cell>
          <cell r="D65">
            <v>4961</v>
          </cell>
        </row>
        <row r="66">
          <cell r="A66" t="str">
            <v>CostaÂ Fascinosa</v>
          </cell>
          <cell r="B66">
            <v>3012</v>
          </cell>
          <cell r="C66">
            <v>1100</v>
          </cell>
          <cell r="D66">
            <v>4112</v>
          </cell>
        </row>
        <row r="67">
          <cell r="A67" t="str">
            <v>Costa Favolosa</v>
          </cell>
          <cell r="B67">
            <v>3016</v>
          </cell>
          <cell r="C67">
            <v>1100</v>
          </cell>
          <cell r="D67">
            <v>4116</v>
          </cell>
        </row>
        <row r="68">
          <cell r="A68" t="str">
            <v>Costa Fortuna</v>
          </cell>
          <cell r="B68">
            <v>2702</v>
          </cell>
          <cell r="C68">
            <v>1027</v>
          </cell>
          <cell r="D68">
            <v>3729</v>
          </cell>
        </row>
        <row r="69">
          <cell r="A69" t="str">
            <v>Costa Luminosa</v>
          </cell>
          <cell r="B69">
            <v>2260</v>
          </cell>
          <cell r="C69">
            <v>921</v>
          </cell>
          <cell r="D69">
            <v>3181</v>
          </cell>
        </row>
        <row r="70">
          <cell r="A70" t="str">
            <v>Costa Magica</v>
          </cell>
          <cell r="B70">
            <v>2702</v>
          </cell>
          <cell r="C70">
            <v>1027</v>
          </cell>
          <cell r="D70">
            <v>3729</v>
          </cell>
        </row>
        <row r="71">
          <cell r="A71" t="str">
            <v>Costa Mediterranea</v>
          </cell>
          <cell r="B71">
            <v>2114</v>
          </cell>
          <cell r="C71">
            <v>897</v>
          </cell>
          <cell r="D71">
            <v>3011</v>
          </cell>
        </row>
        <row r="72">
          <cell r="A72" t="str">
            <v>Costa Pacifica</v>
          </cell>
          <cell r="B72">
            <v>3008</v>
          </cell>
          <cell r="C72">
            <v>1110</v>
          </cell>
          <cell r="D72">
            <v>4118</v>
          </cell>
        </row>
        <row r="73">
          <cell r="A73" t="str">
            <v>Costa neoRomantica</v>
          </cell>
          <cell r="B73">
            <v>1576</v>
          </cell>
          <cell r="C73">
            <v>596</v>
          </cell>
          <cell r="D73">
            <v>2172</v>
          </cell>
        </row>
        <row r="74">
          <cell r="A74" t="str">
            <v>Costa Serena</v>
          </cell>
          <cell r="B74">
            <v>3000</v>
          </cell>
          <cell r="C74">
            <v>1100</v>
          </cell>
          <cell r="D74">
            <v>4100</v>
          </cell>
        </row>
        <row r="75">
          <cell r="A75" t="str">
            <v>Costa Victoria</v>
          </cell>
          <cell r="B75">
            <v>1928</v>
          </cell>
          <cell r="C75">
            <v>790</v>
          </cell>
          <cell r="D75">
            <v>2718</v>
          </cell>
        </row>
        <row r="76">
          <cell r="A76" t="str">
            <v>Costa Voyager</v>
          </cell>
          <cell r="B76">
            <v>832</v>
          </cell>
          <cell r="C76">
            <v>360</v>
          </cell>
          <cell r="D76">
            <v>1192</v>
          </cell>
        </row>
        <row r="77">
          <cell r="A77" t="str">
            <v>CRYSTALÂ Cruises (Genting Hong Kong)</v>
          </cell>
        </row>
        <row r="78">
          <cell r="A78" t="str">
            <v>Crystal Endeavor</v>
          </cell>
          <cell r="B78">
            <v>200</v>
          </cell>
          <cell r="C78">
            <v>200</v>
          </cell>
          <cell r="D78">
            <v>400</v>
          </cell>
        </row>
        <row r="79">
          <cell r="A79" t="str">
            <v>Crystal Serenity</v>
          </cell>
          <cell r="B79">
            <v>1096</v>
          </cell>
          <cell r="C79">
            <v>655</v>
          </cell>
          <cell r="D79">
            <v>1751</v>
          </cell>
        </row>
        <row r="80">
          <cell r="A80" t="str">
            <v>Crystal Symphony</v>
          </cell>
          <cell r="B80">
            <v>952</v>
          </cell>
          <cell r="C80">
            <v>545</v>
          </cell>
          <cell r="D80">
            <v>1497</v>
          </cell>
        </row>
        <row r="81">
          <cell r="A81" t="str">
            <v>NYK Line (ex Crystal Harmony)Â MS Asuka II</v>
          </cell>
          <cell r="B81">
            <v>872</v>
          </cell>
          <cell r="C81">
            <v>470</v>
          </cell>
          <cell r="D81">
            <v>1342</v>
          </cell>
        </row>
        <row r="82">
          <cell r="A82" t="str">
            <v>CUNARDÂ ships</v>
          </cell>
        </row>
        <row r="83">
          <cell r="A83" t="str">
            <v>Queen Elizabeth</v>
          </cell>
          <cell r="B83">
            <v>2092</v>
          </cell>
          <cell r="C83">
            <v>1000</v>
          </cell>
          <cell r="D83">
            <v>3092</v>
          </cell>
        </row>
        <row r="84">
          <cell r="A84" t="str">
            <v>RMS Queen Mary 2</v>
          </cell>
          <cell r="B84">
            <v>2592</v>
          </cell>
          <cell r="C84">
            <v>1253</v>
          </cell>
          <cell r="D84">
            <v>3845</v>
          </cell>
        </row>
        <row r="85">
          <cell r="A85" t="str">
            <v>Queen Victoria</v>
          </cell>
          <cell r="B85">
            <v>1980</v>
          </cell>
          <cell r="C85">
            <v>1003</v>
          </cell>
          <cell r="D85">
            <v>2983</v>
          </cell>
        </row>
        <row r="86">
          <cell r="A86" t="str">
            <v>DISNEYÂ ships</v>
          </cell>
        </row>
        <row r="87">
          <cell r="A87" t="str">
            <v>Disney Dream</v>
          </cell>
          <cell r="B87">
            <v>2500</v>
          </cell>
          <cell r="C87">
            <v>1453</v>
          </cell>
          <cell r="D87">
            <v>3953</v>
          </cell>
        </row>
        <row r="88">
          <cell r="A88" t="str">
            <v>Disney Fantasy</v>
          </cell>
          <cell r="B88">
            <v>2500</v>
          </cell>
          <cell r="C88">
            <v>1453</v>
          </cell>
          <cell r="D88">
            <v>3953</v>
          </cell>
        </row>
        <row r="89">
          <cell r="A89" t="str">
            <v>Disney Magic</v>
          </cell>
          <cell r="B89">
            <v>1754</v>
          </cell>
          <cell r="C89">
            <v>945</v>
          </cell>
          <cell r="D89">
            <v>2699</v>
          </cell>
        </row>
        <row r="90">
          <cell r="A90" t="str">
            <v>Disney Wonder</v>
          </cell>
          <cell r="B90">
            <v>1754</v>
          </cell>
          <cell r="C90">
            <v>945</v>
          </cell>
          <cell r="D90">
            <v>2699</v>
          </cell>
        </row>
        <row r="91">
          <cell r="A91" t="str">
            <v>DMSE-OMANÂ -Â MS Mona Lisa</v>
          </cell>
          <cell r="B91">
            <v>722</v>
          </cell>
          <cell r="C91">
            <v>330</v>
          </cell>
          <cell r="D91">
            <v>1052</v>
          </cell>
        </row>
        <row r="92">
          <cell r="A92" t="str">
            <v>FRED OLSEN ships</v>
          </cell>
        </row>
        <row r="93">
          <cell r="A93" t="str">
            <v>Balmoral</v>
          </cell>
          <cell r="B93">
            <v>1400</v>
          </cell>
          <cell r="C93">
            <v>510</v>
          </cell>
          <cell r="D93">
            <v>1910</v>
          </cell>
        </row>
        <row r="94">
          <cell r="A94" t="str">
            <v>Black Watch</v>
          </cell>
          <cell r="B94">
            <v>804</v>
          </cell>
          <cell r="C94">
            <v>330</v>
          </cell>
          <cell r="D94">
            <v>1134</v>
          </cell>
        </row>
        <row r="95">
          <cell r="A95" t="str">
            <v>Boudicca</v>
          </cell>
          <cell r="B95">
            <v>880</v>
          </cell>
          <cell r="C95">
            <v>325</v>
          </cell>
          <cell r="D95">
            <v>1205</v>
          </cell>
        </row>
        <row r="96">
          <cell r="A96" t="str">
            <v>Braemar</v>
          </cell>
          <cell r="B96">
            <v>987</v>
          </cell>
          <cell r="C96">
            <v>371</v>
          </cell>
          <cell r="D96">
            <v>1358</v>
          </cell>
        </row>
        <row r="97">
          <cell r="A97" t="str">
            <v>DREAM CRUISES (Genting Hong Kong)</v>
          </cell>
        </row>
        <row r="98">
          <cell r="A98" t="str">
            <v>Genting Dream</v>
          </cell>
          <cell r="B98">
            <v>3352</v>
          </cell>
          <cell r="C98">
            <v>2000</v>
          </cell>
          <cell r="D98">
            <v>5352</v>
          </cell>
        </row>
        <row r="99">
          <cell r="A99" t="str">
            <v>World Dream</v>
          </cell>
          <cell r="B99">
            <v>3352</v>
          </cell>
          <cell r="C99">
            <v>2000</v>
          </cell>
          <cell r="D99">
            <v>5352</v>
          </cell>
        </row>
        <row r="100">
          <cell r="A100" t="str">
            <v>HAPAG-LLOYD</v>
          </cell>
        </row>
        <row r="101">
          <cell r="A101" t="str">
            <v>Bremen</v>
          </cell>
          <cell r="B101">
            <v>164</v>
          </cell>
          <cell r="C101">
            <v>100</v>
          </cell>
          <cell r="D101">
            <v>264</v>
          </cell>
        </row>
        <row r="102">
          <cell r="A102" t="str">
            <v>Columbus</v>
          </cell>
          <cell r="B102">
            <v>410</v>
          </cell>
          <cell r="C102">
            <v>170</v>
          </cell>
          <cell r="D102">
            <v>580</v>
          </cell>
        </row>
        <row r="103">
          <cell r="A103" t="str">
            <v>Europa</v>
          </cell>
          <cell r="B103">
            <v>408</v>
          </cell>
          <cell r="C103">
            <v>280</v>
          </cell>
          <cell r="D103">
            <v>688</v>
          </cell>
        </row>
        <row r="104">
          <cell r="A104" t="str">
            <v>Europa 2</v>
          </cell>
          <cell r="B104">
            <v>516</v>
          </cell>
          <cell r="C104">
            <v>360</v>
          </cell>
          <cell r="D104">
            <v>876</v>
          </cell>
        </row>
        <row r="105">
          <cell r="A105" t="str">
            <v>Hanseatic</v>
          </cell>
          <cell r="B105">
            <v>184</v>
          </cell>
          <cell r="C105">
            <v>125</v>
          </cell>
          <cell r="D105">
            <v>309</v>
          </cell>
        </row>
        <row r="106">
          <cell r="A106" t="str">
            <v>HOLLAND AMERICAÂ ships</v>
          </cell>
        </row>
        <row r="107">
          <cell r="A107" t="str">
            <v>Amsterdam</v>
          </cell>
          <cell r="B107">
            <v>1380</v>
          </cell>
          <cell r="C107">
            <v>615</v>
          </cell>
          <cell r="D107">
            <v>1995</v>
          </cell>
        </row>
        <row r="108">
          <cell r="A108" t="str">
            <v>Eurodam</v>
          </cell>
          <cell r="B108">
            <v>2104</v>
          </cell>
          <cell r="C108">
            <v>929</v>
          </cell>
          <cell r="D108">
            <v>3033</v>
          </cell>
        </row>
        <row r="109">
          <cell r="A109" t="str">
            <v>Koningsdam</v>
          </cell>
          <cell r="B109">
            <v>2650</v>
          </cell>
          <cell r="C109">
            <v>1025</v>
          </cell>
          <cell r="D109">
            <v>3675</v>
          </cell>
        </row>
        <row r="110">
          <cell r="A110" t="str">
            <v>Maasdam</v>
          </cell>
          <cell r="B110">
            <v>1258</v>
          </cell>
          <cell r="C110">
            <v>580</v>
          </cell>
          <cell r="D110">
            <v>1838</v>
          </cell>
        </row>
        <row r="111">
          <cell r="A111" t="str">
            <v>Nieuw Amsterdam</v>
          </cell>
          <cell r="B111">
            <v>2106</v>
          </cell>
          <cell r="C111">
            <v>929</v>
          </cell>
          <cell r="D111">
            <v>3035</v>
          </cell>
        </row>
        <row r="112">
          <cell r="A112" t="str">
            <v>msÂ Nieuw Statendam</v>
          </cell>
          <cell r="B112">
            <v>2650</v>
          </cell>
          <cell r="C112">
            <v>1025</v>
          </cell>
          <cell r="D112">
            <v>3675</v>
          </cell>
        </row>
        <row r="113">
          <cell r="A113" t="str">
            <v>Noordam</v>
          </cell>
          <cell r="B113">
            <v>1918</v>
          </cell>
          <cell r="C113">
            <v>820</v>
          </cell>
          <cell r="D113">
            <v>2738</v>
          </cell>
        </row>
        <row r="114">
          <cell r="A114" t="str">
            <v>Oosterdam</v>
          </cell>
          <cell r="B114">
            <v>1916</v>
          </cell>
          <cell r="C114">
            <v>817</v>
          </cell>
          <cell r="D114">
            <v>2733</v>
          </cell>
        </row>
        <row r="115">
          <cell r="A115" t="str">
            <v>Prinsendam</v>
          </cell>
          <cell r="B115">
            <v>835</v>
          </cell>
          <cell r="C115">
            <v>470</v>
          </cell>
          <cell r="D115">
            <v>1305</v>
          </cell>
        </row>
        <row r="116">
          <cell r="A116" t="str">
            <v>Rotterdam</v>
          </cell>
          <cell r="B116">
            <v>1404</v>
          </cell>
          <cell r="C116">
            <v>600</v>
          </cell>
          <cell r="D116">
            <v>2004</v>
          </cell>
        </row>
        <row r="117">
          <cell r="A117" t="str">
            <v>Ryndam</v>
          </cell>
          <cell r="B117">
            <v>1260</v>
          </cell>
          <cell r="C117">
            <v>580</v>
          </cell>
          <cell r="D117">
            <v>1840</v>
          </cell>
        </row>
        <row r="118">
          <cell r="A118" t="str">
            <v>Statendam</v>
          </cell>
          <cell r="B118">
            <v>1260</v>
          </cell>
          <cell r="C118">
            <v>580</v>
          </cell>
          <cell r="D118">
            <v>1840</v>
          </cell>
        </row>
        <row r="119">
          <cell r="A119" t="str">
            <v>Veendam</v>
          </cell>
          <cell r="B119">
            <v>1350</v>
          </cell>
          <cell r="C119">
            <v>580</v>
          </cell>
          <cell r="D119">
            <v>1930</v>
          </cell>
        </row>
        <row r="120">
          <cell r="A120" t="str">
            <v>Volendam</v>
          </cell>
          <cell r="B120">
            <v>1432</v>
          </cell>
          <cell r="C120">
            <v>615</v>
          </cell>
          <cell r="D120">
            <v>2047</v>
          </cell>
        </row>
        <row r="121">
          <cell r="A121" t="str">
            <v>Westerdam</v>
          </cell>
          <cell r="B121">
            <v>1916</v>
          </cell>
          <cell r="C121">
            <v>817</v>
          </cell>
          <cell r="D121">
            <v>2733</v>
          </cell>
        </row>
        <row r="122">
          <cell r="A122" t="str">
            <v>Zaandam</v>
          </cell>
          <cell r="B122">
            <v>1432</v>
          </cell>
          <cell r="C122">
            <v>615</v>
          </cell>
          <cell r="D122">
            <v>2047</v>
          </cell>
        </row>
        <row r="123">
          <cell r="A123" t="str">
            <v>Zuiderdam</v>
          </cell>
          <cell r="B123">
            <v>1916</v>
          </cell>
          <cell r="C123">
            <v>817</v>
          </cell>
          <cell r="D123">
            <v>2733</v>
          </cell>
        </row>
        <row r="124">
          <cell r="A124" t="str">
            <v>IBEROcrucerosÂ ships</v>
          </cell>
        </row>
        <row r="125">
          <cell r="A125" t="str">
            <v>Grand Mistral</v>
          </cell>
          <cell r="B125">
            <v>1248</v>
          </cell>
          <cell r="C125">
            <v>470</v>
          </cell>
          <cell r="D125">
            <v>1718</v>
          </cell>
        </row>
        <row r="126">
          <cell r="A126" t="str">
            <v>Grand Celebration</v>
          </cell>
          <cell r="B126">
            <v>1486</v>
          </cell>
          <cell r="C126">
            <v>670</v>
          </cell>
          <cell r="D126">
            <v>2156</v>
          </cell>
        </row>
        <row r="127">
          <cell r="A127" t="str">
            <v>Grand Holiday</v>
          </cell>
          <cell r="B127">
            <v>1452</v>
          </cell>
          <cell r="C127">
            <v>660</v>
          </cell>
          <cell r="D127">
            <v>2112</v>
          </cell>
        </row>
        <row r="128">
          <cell r="A128" t="str">
            <v>LOUIS Cruises ships</v>
          </cell>
        </row>
        <row r="129">
          <cell r="A129" t="str">
            <v>Calypso</v>
          </cell>
          <cell r="B129">
            <v>542</v>
          </cell>
          <cell r="C129">
            <v>220</v>
          </cell>
          <cell r="D129">
            <v>762</v>
          </cell>
        </row>
        <row r="130">
          <cell r="A130" t="str">
            <v>Coral</v>
          </cell>
          <cell r="B130">
            <v>912</v>
          </cell>
          <cell r="C130">
            <v>280</v>
          </cell>
          <cell r="D130">
            <v>1192</v>
          </cell>
        </row>
        <row r="131">
          <cell r="A131" t="str">
            <v>Louis Cristal</v>
          </cell>
          <cell r="B131">
            <v>964</v>
          </cell>
          <cell r="C131">
            <v>400</v>
          </cell>
          <cell r="D131">
            <v>1364</v>
          </cell>
        </row>
        <row r="132">
          <cell r="A132" t="str">
            <v>Louis Majesty</v>
          </cell>
          <cell r="B132">
            <v>1462</v>
          </cell>
          <cell r="C132">
            <v>620</v>
          </cell>
          <cell r="D132">
            <v>2082</v>
          </cell>
        </row>
        <row r="133">
          <cell r="A133" t="str">
            <v>Ocean Star Pacific</v>
          </cell>
          <cell r="B133">
            <v>1102</v>
          </cell>
          <cell r="C133">
            <v>378</v>
          </cell>
          <cell r="D133">
            <v>1480</v>
          </cell>
        </row>
        <row r="134">
          <cell r="A134" t="str">
            <v>Orient Queen</v>
          </cell>
          <cell r="B134">
            <v>766</v>
          </cell>
          <cell r="C134">
            <v>240</v>
          </cell>
          <cell r="D134">
            <v>1006</v>
          </cell>
        </row>
        <row r="135">
          <cell r="A135" t="str">
            <v>Sapphire</v>
          </cell>
          <cell r="B135">
            <v>576</v>
          </cell>
          <cell r="C135">
            <v>240</v>
          </cell>
          <cell r="D135">
            <v>816</v>
          </cell>
        </row>
        <row r="136">
          <cell r="A136" t="str">
            <v>MSC CruisesÂ ships</v>
          </cell>
        </row>
        <row r="137">
          <cell r="A137" t="str">
            <v>MSC Armonia</v>
          </cell>
          <cell r="B137">
            <v>1554</v>
          </cell>
          <cell r="C137">
            <v>700</v>
          </cell>
          <cell r="D137">
            <v>2254</v>
          </cell>
        </row>
        <row r="138">
          <cell r="A138" t="str">
            <v>MSC Divina</v>
          </cell>
          <cell r="B138">
            <v>3502</v>
          </cell>
          <cell r="C138">
            <v>1370</v>
          </cell>
          <cell r="D138">
            <v>4872</v>
          </cell>
        </row>
        <row r="139">
          <cell r="A139" t="str">
            <v>MSC Fantasia</v>
          </cell>
          <cell r="B139">
            <v>3274</v>
          </cell>
          <cell r="C139">
            <v>1370</v>
          </cell>
          <cell r="D139">
            <v>4644</v>
          </cell>
        </row>
        <row r="140">
          <cell r="A140" t="str">
            <v>MSC Lirica</v>
          </cell>
          <cell r="B140">
            <v>1560</v>
          </cell>
          <cell r="C140">
            <v>700</v>
          </cell>
          <cell r="D140">
            <v>2260</v>
          </cell>
        </row>
        <row r="141">
          <cell r="A141" t="str">
            <v>MSC Magnifica</v>
          </cell>
          <cell r="B141">
            <v>2518</v>
          </cell>
          <cell r="C141">
            <v>987</v>
          </cell>
          <cell r="D141">
            <v>3505</v>
          </cell>
        </row>
        <row r="142">
          <cell r="A142" t="str">
            <v>MSC Meraviglia</v>
          </cell>
          <cell r="B142">
            <v>4500</v>
          </cell>
          <cell r="C142">
            <v>1640</v>
          </cell>
          <cell r="D142">
            <v>6140</v>
          </cell>
        </row>
        <row r="143">
          <cell r="A143" t="str">
            <v>MSC Musica</v>
          </cell>
          <cell r="B143">
            <v>2550</v>
          </cell>
          <cell r="C143">
            <v>987</v>
          </cell>
          <cell r="D143">
            <v>3537</v>
          </cell>
        </row>
        <row r="144">
          <cell r="A144" t="str">
            <v>MSC Opera</v>
          </cell>
          <cell r="B144">
            <v>1712</v>
          </cell>
          <cell r="C144">
            <v>740</v>
          </cell>
          <cell r="D144">
            <v>2452</v>
          </cell>
        </row>
        <row r="145">
          <cell r="A145" t="str">
            <v>MSC Orchestra</v>
          </cell>
          <cell r="B145">
            <v>2550</v>
          </cell>
          <cell r="C145">
            <v>987</v>
          </cell>
          <cell r="D145">
            <v>3537</v>
          </cell>
        </row>
        <row r="146">
          <cell r="A146" t="str">
            <v>MSC Poesia</v>
          </cell>
          <cell r="B146">
            <v>2550</v>
          </cell>
          <cell r="C146">
            <v>987</v>
          </cell>
          <cell r="D146">
            <v>3537</v>
          </cell>
        </row>
        <row r="147">
          <cell r="A147" t="str">
            <v>MSC Prezioza</v>
          </cell>
          <cell r="B147">
            <v>3502</v>
          </cell>
          <cell r="C147">
            <v>1370</v>
          </cell>
          <cell r="D147">
            <v>4872</v>
          </cell>
        </row>
        <row r="148">
          <cell r="A148" t="str">
            <v>MSC Seaside</v>
          </cell>
          <cell r="B148">
            <v>4140</v>
          </cell>
          <cell r="C148">
            <v>1413</v>
          </cell>
          <cell r="D148">
            <v>5553</v>
          </cell>
        </row>
        <row r="149">
          <cell r="A149" t="str">
            <v>MSC Seaview</v>
          </cell>
          <cell r="B149">
            <v>4134</v>
          </cell>
          <cell r="C149">
            <v>1413</v>
          </cell>
          <cell r="D149">
            <v>5547</v>
          </cell>
        </row>
        <row r="150">
          <cell r="A150" t="str">
            <v>MSC Sinfonia</v>
          </cell>
          <cell r="B150">
            <v>1554</v>
          </cell>
          <cell r="C150">
            <v>700</v>
          </cell>
          <cell r="D150">
            <v>2254</v>
          </cell>
        </row>
        <row r="151">
          <cell r="A151" t="str">
            <v>MSC Splendida</v>
          </cell>
          <cell r="B151">
            <v>3274</v>
          </cell>
          <cell r="C151">
            <v>1370</v>
          </cell>
          <cell r="D151">
            <v>4644</v>
          </cell>
        </row>
        <row r="152">
          <cell r="A152" t="str">
            <v>NORWEGIAN Cruise LineÂ (NCL) ships</v>
          </cell>
        </row>
        <row r="153">
          <cell r="A153" t="str">
            <v>NorwegianÂ Bliss</v>
          </cell>
          <cell r="B153">
            <v>4200</v>
          </cell>
          <cell r="C153">
            <v>1750</v>
          </cell>
          <cell r="D153">
            <v>5950</v>
          </cell>
        </row>
        <row r="154">
          <cell r="A154" t="str">
            <v>Norwegian Breakaway</v>
          </cell>
          <cell r="B154">
            <v>4028</v>
          </cell>
          <cell r="C154">
            <v>1595</v>
          </cell>
          <cell r="D154">
            <v>5623</v>
          </cell>
        </row>
        <row r="155">
          <cell r="A155" t="str">
            <v>Norwegian Breakaway Plus</v>
          </cell>
          <cell r="B155">
            <v>4200</v>
          </cell>
          <cell r="C155" t="str">
            <v>-</v>
          </cell>
          <cell r="D155">
            <v>4200</v>
          </cell>
        </row>
        <row r="156">
          <cell r="A156" t="str">
            <v>Norwegian Dawn</v>
          </cell>
          <cell r="B156">
            <v>2340</v>
          </cell>
          <cell r="C156">
            <v>1073</v>
          </cell>
          <cell r="D156">
            <v>3413</v>
          </cell>
        </row>
        <row r="157">
          <cell r="A157" t="str">
            <v>Norwegian Epic</v>
          </cell>
          <cell r="B157">
            <v>4228</v>
          </cell>
          <cell r="C157">
            <v>1753</v>
          </cell>
          <cell r="D157">
            <v>5981</v>
          </cell>
        </row>
        <row r="158">
          <cell r="A158" t="str">
            <v>Norwegian Escape</v>
          </cell>
          <cell r="B158">
            <v>4200</v>
          </cell>
          <cell r="C158">
            <v>1750</v>
          </cell>
          <cell r="D158">
            <v>5950</v>
          </cell>
        </row>
        <row r="159">
          <cell r="A159" t="str">
            <v>Norwegian Gem</v>
          </cell>
          <cell r="B159">
            <v>2394</v>
          </cell>
          <cell r="C159">
            <v>1100</v>
          </cell>
          <cell r="D159">
            <v>3494</v>
          </cell>
        </row>
        <row r="160">
          <cell r="A160" t="str">
            <v>Norwegian Getaway</v>
          </cell>
          <cell r="B160">
            <v>4000</v>
          </cell>
          <cell r="C160">
            <v>1595</v>
          </cell>
          <cell r="D160">
            <v>5595</v>
          </cell>
        </row>
        <row r="161">
          <cell r="A161" t="str">
            <v>Norwegian Jade</v>
          </cell>
          <cell r="B161">
            <v>2402</v>
          </cell>
          <cell r="C161">
            <v>1078</v>
          </cell>
          <cell r="D161">
            <v>3480</v>
          </cell>
        </row>
        <row r="162">
          <cell r="A162" t="str">
            <v>Norwegian Jewel</v>
          </cell>
          <cell r="B162">
            <v>2376</v>
          </cell>
          <cell r="C162">
            <v>1100</v>
          </cell>
          <cell r="D162">
            <v>3476</v>
          </cell>
        </row>
        <row r="163">
          <cell r="A163" t="str">
            <v>Norwegian Joy</v>
          </cell>
          <cell r="B163">
            <v>4250</v>
          </cell>
          <cell r="C163">
            <v>2100</v>
          </cell>
          <cell r="D163">
            <v>6350</v>
          </cell>
        </row>
        <row r="164">
          <cell r="A164" t="str">
            <v>Norwegian Pearl</v>
          </cell>
          <cell r="B164">
            <v>2394</v>
          </cell>
          <cell r="C164">
            <v>1100</v>
          </cell>
          <cell r="D164">
            <v>3494</v>
          </cell>
        </row>
        <row r="165">
          <cell r="A165" t="str">
            <v>Norwegian Sky</v>
          </cell>
          <cell r="B165">
            <v>2004</v>
          </cell>
          <cell r="C165">
            <v>934</v>
          </cell>
          <cell r="D165">
            <v>2938</v>
          </cell>
        </row>
        <row r="166">
          <cell r="A166" t="str">
            <v>Norwegian Spirit</v>
          </cell>
          <cell r="B166">
            <v>2018</v>
          </cell>
          <cell r="C166">
            <v>962</v>
          </cell>
          <cell r="D166">
            <v>2980</v>
          </cell>
        </row>
        <row r="167">
          <cell r="A167" t="str">
            <v>Norwegian Star</v>
          </cell>
          <cell r="B167">
            <v>2348</v>
          </cell>
          <cell r="C167">
            <v>1083</v>
          </cell>
          <cell r="D167">
            <v>3431</v>
          </cell>
        </row>
        <row r="168">
          <cell r="A168" t="str">
            <v>Norwegian Sun</v>
          </cell>
          <cell r="B168">
            <v>1936</v>
          </cell>
          <cell r="C168">
            <v>953</v>
          </cell>
          <cell r="D168">
            <v>2889</v>
          </cell>
        </row>
        <row r="169">
          <cell r="A169" t="str">
            <v>NCL AmericaÂ - MS Pride of America</v>
          </cell>
          <cell r="B169">
            <v>2138</v>
          </cell>
          <cell r="C169">
            <v>940</v>
          </cell>
          <cell r="D169">
            <v>3078</v>
          </cell>
        </row>
        <row r="170">
          <cell r="A170" t="str">
            <v>OCEANIA CruisesÂ ships</v>
          </cell>
        </row>
        <row r="171">
          <cell r="A171" t="str">
            <v>Insignia</v>
          </cell>
          <cell r="B171">
            <v>698</v>
          </cell>
          <cell r="C171">
            <v>386</v>
          </cell>
          <cell r="D171">
            <v>1084</v>
          </cell>
        </row>
        <row r="172">
          <cell r="A172" t="str">
            <v>Marina</v>
          </cell>
          <cell r="B172">
            <v>1258</v>
          </cell>
          <cell r="C172">
            <v>800</v>
          </cell>
          <cell r="D172">
            <v>2058</v>
          </cell>
        </row>
        <row r="173">
          <cell r="A173" t="str">
            <v>Nautica</v>
          </cell>
          <cell r="B173">
            <v>698</v>
          </cell>
          <cell r="C173">
            <v>386</v>
          </cell>
          <cell r="D173">
            <v>1084</v>
          </cell>
        </row>
        <row r="174">
          <cell r="A174" t="str">
            <v>Regatta</v>
          </cell>
          <cell r="B174">
            <v>698</v>
          </cell>
          <cell r="C174">
            <v>386</v>
          </cell>
          <cell r="D174">
            <v>1084</v>
          </cell>
        </row>
        <row r="175">
          <cell r="A175" t="str">
            <v>Riviera</v>
          </cell>
          <cell r="B175">
            <v>1258</v>
          </cell>
          <cell r="C175">
            <v>800</v>
          </cell>
          <cell r="D175">
            <v>2058</v>
          </cell>
        </row>
        <row r="176">
          <cell r="A176" t="str">
            <v>P&amp;O CruisesÂ UK ships</v>
          </cell>
        </row>
        <row r="177">
          <cell r="A177" t="str">
            <v>Adonia</v>
          </cell>
          <cell r="B177">
            <v>710</v>
          </cell>
          <cell r="C177">
            <v>381</v>
          </cell>
          <cell r="D177">
            <v>1091</v>
          </cell>
        </row>
        <row r="178">
          <cell r="A178" t="str">
            <v>Arcadia</v>
          </cell>
          <cell r="B178">
            <v>2016</v>
          </cell>
          <cell r="C178">
            <v>880</v>
          </cell>
          <cell r="D178">
            <v>2896</v>
          </cell>
        </row>
        <row r="179">
          <cell r="A179" t="str">
            <v>Aurora</v>
          </cell>
          <cell r="B179">
            <v>1870</v>
          </cell>
          <cell r="C179">
            <v>850</v>
          </cell>
          <cell r="D179">
            <v>2720</v>
          </cell>
        </row>
        <row r="180">
          <cell r="A180" t="str">
            <v>Azura</v>
          </cell>
          <cell r="B180">
            <v>3100</v>
          </cell>
          <cell r="C180">
            <v>1226</v>
          </cell>
          <cell r="D180">
            <v>4326</v>
          </cell>
        </row>
        <row r="181">
          <cell r="A181" t="str">
            <v>Britannia</v>
          </cell>
          <cell r="B181">
            <v>3600</v>
          </cell>
          <cell r="C181">
            <v>1350</v>
          </cell>
          <cell r="D181">
            <v>4950</v>
          </cell>
        </row>
        <row r="182">
          <cell r="A182" t="str">
            <v>Oceana</v>
          </cell>
          <cell r="B182">
            <v>2016</v>
          </cell>
          <cell r="C182">
            <v>870</v>
          </cell>
          <cell r="D182">
            <v>2886</v>
          </cell>
        </row>
        <row r="183">
          <cell r="A183" t="str">
            <v>Oriana</v>
          </cell>
          <cell r="B183">
            <v>1880</v>
          </cell>
          <cell r="C183">
            <v>800</v>
          </cell>
          <cell r="D183">
            <v>2680</v>
          </cell>
        </row>
        <row r="184">
          <cell r="A184" t="str">
            <v>Ventura</v>
          </cell>
          <cell r="B184">
            <v>3076</v>
          </cell>
          <cell r="C184">
            <v>1226</v>
          </cell>
          <cell r="D184">
            <v>4302</v>
          </cell>
        </row>
        <row r="185">
          <cell r="A185" t="str">
            <v>P&amp;OÂ CruisesÂ AUSTRALIAÂ ships</v>
          </cell>
        </row>
        <row r="186">
          <cell r="A186" t="str">
            <v>Pacific Aria</v>
          </cell>
          <cell r="B186">
            <v>1260</v>
          </cell>
          <cell r="C186">
            <v>590</v>
          </cell>
          <cell r="D186">
            <v>1850</v>
          </cell>
        </row>
        <row r="187">
          <cell r="A187" t="str">
            <v>Pacific Dawn</v>
          </cell>
          <cell r="B187">
            <v>1596</v>
          </cell>
          <cell r="C187">
            <v>730</v>
          </cell>
          <cell r="D187">
            <v>2326</v>
          </cell>
        </row>
        <row r="188">
          <cell r="A188" t="str">
            <v>Pacific Eden</v>
          </cell>
          <cell r="B188">
            <v>1260</v>
          </cell>
          <cell r="C188">
            <v>590</v>
          </cell>
          <cell r="D188">
            <v>1850</v>
          </cell>
        </row>
        <row r="189">
          <cell r="A189" t="str">
            <v>Pacific Explorer</v>
          </cell>
          <cell r="B189">
            <v>1950</v>
          </cell>
          <cell r="C189">
            <v>900</v>
          </cell>
          <cell r="D189">
            <v>2850</v>
          </cell>
        </row>
        <row r="190">
          <cell r="A190" t="str">
            <v>Pacific Jewel</v>
          </cell>
          <cell r="B190">
            <v>1668</v>
          </cell>
          <cell r="C190">
            <v>730</v>
          </cell>
          <cell r="D190">
            <v>2398</v>
          </cell>
        </row>
        <row r="191">
          <cell r="A191" t="str">
            <v>Pacific Pearl</v>
          </cell>
          <cell r="B191">
            <v>1540</v>
          </cell>
          <cell r="C191">
            <v>712</v>
          </cell>
          <cell r="D191">
            <v>2252</v>
          </cell>
        </row>
        <row r="192">
          <cell r="A192" t="str">
            <v>PAUL GAUGUINÂ ship</v>
          </cell>
          <cell r="B192">
            <v>338</v>
          </cell>
          <cell r="C192">
            <v>215</v>
          </cell>
          <cell r="D192">
            <v>553</v>
          </cell>
        </row>
        <row r="193">
          <cell r="A193" t="str">
            <v>Paul Gauguin Tere Moana</v>
          </cell>
          <cell r="B193">
            <v>88</v>
          </cell>
          <cell r="C193">
            <v>62</v>
          </cell>
          <cell r="D193">
            <v>150</v>
          </cell>
        </row>
        <row r="194">
          <cell r="A194" t="str">
            <v>Deutschland</v>
          </cell>
          <cell r="B194">
            <v>520</v>
          </cell>
          <cell r="C194">
            <v>260</v>
          </cell>
          <cell r="D194">
            <v>780</v>
          </cell>
        </row>
        <row r="195">
          <cell r="A195" t="str">
            <v>PHOENIX ReisenÂ ships</v>
          </cell>
        </row>
        <row r="196">
          <cell r="A196" t="str">
            <v>Albatros</v>
          </cell>
          <cell r="B196">
            <v>884</v>
          </cell>
          <cell r="C196">
            <v>340</v>
          </cell>
          <cell r="D196">
            <v>1224</v>
          </cell>
        </row>
        <row r="197">
          <cell r="A197" t="str">
            <v>Amadea</v>
          </cell>
          <cell r="B197">
            <v>612</v>
          </cell>
          <cell r="C197">
            <v>280</v>
          </cell>
          <cell r="D197">
            <v>892</v>
          </cell>
        </row>
        <row r="198">
          <cell r="A198" t="str">
            <v>Artania</v>
          </cell>
          <cell r="B198">
            <v>1200</v>
          </cell>
          <cell r="C198">
            <v>420</v>
          </cell>
          <cell r="D198">
            <v>1620</v>
          </cell>
        </row>
        <row r="199">
          <cell r="A199" t="str">
            <v>PRINCESSÂ CruisesÂ ships</v>
          </cell>
        </row>
        <row r="200">
          <cell r="A200" t="str">
            <v>Caribbean Princess</v>
          </cell>
          <cell r="B200">
            <v>3096</v>
          </cell>
          <cell r="C200">
            <v>1200</v>
          </cell>
          <cell r="D200">
            <v>4296</v>
          </cell>
        </row>
        <row r="201">
          <cell r="A201" t="str">
            <v>Coral Princess</v>
          </cell>
          <cell r="B201">
            <v>1974</v>
          </cell>
          <cell r="C201">
            <v>900</v>
          </cell>
          <cell r="D201">
            <v>2874</v>
          </cell>
        </row>
        <row r="202">
          <cell r="A202" t="str">
            <v>Crown Princess</v>
          </cell>
          <cell r="B202">
            <v>3070</v>
          </cell>
          <cell r="C202">
            <v>1200</v>
          </cell>
          <cell r="D202">
            <v>4270</v>
          </cell>
        </row>
        <row r="203">
          <cell r="A203" t="str">
            <v>Dawn Princess</v>
          </cell>
          <cell r="B203">
            <v>2016</v>
          </cell>
          <cell r="C203">
            <v>900</v>
          </cell>
          <cell r="D203">
            <v>2916</v>
          </cell>
        </row>
        <row r="204">
          <cell r="A204" t="str">
            <v>Diamond Princess</v>
          </cell>
          <cell r="B204">
            <v>2674</v>
          </cell>
          <cell r="C204">
            <v>1120</v>
          </cell>
          <cell r="D204">
            <v>3794</v>
          </cell>
        </row>
        <row r="205">
          <cell r="A205" t="str">
            <v>Emerald Princess</v>
          </cell>
          <cell r="B205">
            <v>3066</v>
          </cell>
          <cell r="C205">
            <v>1200</v>
          </cell>
          <cell r="D205">
            <v>4266</v>
          </cell>
        </row>
        <row r="206">
          <cell r="A206" t="str">
            <v>Golden Princess</v>
          </cell>
          <cell r="B206">
            <v>2592</v>
          </cell>
          <cell r="C206">
            <v>1100</v>
          </cell>
          <cell r="D206">
            <v>3692</v>
          </cell>
        </row>
        <row r="207">
          <cell r="A207" t="str">
            <v>Grand Princess</v>
          </cell>
          <cell r="B207">
            <v>2588</v>
          </cell>
          <cell r="C207">
            <v>1100</v>
          </cell>
          <cell r="D207">
            <v>3688</v>
          </cell>
        </row>
        <row r="208">
          <cell r="A208" t="str">
            <v>Island Princess</v>
          </cell>
          <cell r="B208">
            <v>1974</v>
          </cell>
          <cell r="C208">
            <v>900</v>
          </cell>
          <cell r="D208">
            <v>2874</v>
          </cell>
        </row>
        <row r="209">
          <cell r="A209" t="str">
            <v>Majestic Princess</v>
          </cell>
          <cell r="B209">
            <v>3560</v>
          </cell>
          <cell r="C209">
            <v>1350</v>
          </cell>
          <cell r="D209">
            <v>4910</v>
          </cell>
        </row>
        <row r="210">
          <cell r="A210" t="str">
            <v>Oceania Sirena</v>
          </cell>
          <cell r="B210">
            <v>698</v>
          </cell>
          <cell r="C210">
            <v>375</v>
          </cell>
          <cell r="D210">
            <v>1073</v>
          </cell>
        </row>
        <row r="211">
          <cell r="A211" t="str">
            <v>Pacific Princess</v>
          </cell>
          <cell r="B211">
            <v>678</v>
          </cell>
          <cell r="C211">
            <v>373</v>
          </cell>
          <cell r="D211">
            <v>1051</v>
          </cell>
        </row>
        <row r="212">
          <cell r="A212" t="str">
            <v>Regal Princess</v>
          </cell>
          <cell r="B212">
            <v>3600</v>
          </cell>
          <cell r="C212">
            <v>1350</v>
          </cell>
          <cell r="D212">
            <v>4950</v>
          </cell>
        </row>
        <row r="213">
          <cell r="A213" t="str">
            <v>Royal Princess</v>
          </cell>
          <cell r="B213">
            <v>3600</v>
          </cell>
          <cell r="C213">
            <v>1350</v>
          </cell>
          <cell r="D213">
            <v>4950</v>
          </cell>
        </row>
        <row r="214">
          <cell r="A214" t="str">
            <v>Ruby Princess</v>
          </cell>
          <cell r="B214">
            <v>3068</v>
          </cell>
          <cell r="C214">
            <v>1200</v>
          </cell>
          <cell r="D214">
            <v>4268</v>
          </cell>
        </row>
        <row r="215">
          <cell r="A215" t="str">
            <v>Sapphire Princess</v>
          </cell>
          <cell r="B215">
            <v>2674</v>
          </cell>
          <cell r="C215">
            <v>1100</v>
          </cell>
          <cell r="D215">
            <v>3774</v>
          </cell>
        </row>
        <row r="216">
          <cell r="A216" t="str">
            <v>Sea Princess</v>
          </cell>
          <cell r="B216">
            <v>2016</v>
          </cell>
          <cell r="C216">
            <v>900</v>
          </cell>
          <cell r="D216">
            <v>2916</v>
          </cell>
        </row>
        <row r="217">
          <cell r="A217" t="str">
            <v>Star Princess</v>
          </cell>
          <cell r="B217">
            <v>2592</v>
          </cell>
          <cell r="C217">
            <v>1150</v>
          </cell>
          <cell r="D217">
            <v>3742</v>
          </cell>
        </row>
        <row r="218">
          <cell r="A218" t="str">
            <v>Sun Princess</v>
          </cell>
          <cell r="B218">
            <v>2016</v>
          </cell>
          <cell r="C218">
            <v>900</v>
          </cell>
          <cell r="D218">
            <v>2916</v>
          </cell>
        </row>
        <row r="219">
          <cell r="A219" t="str">
            <v>PULLMANTURÂ ships</v>
          </cell>
        </row>
        <row r="220">
          <cell r="A220" t="str">
            <v>Atlantic Star</v>
          </cell>
          <cell r="B220">
            <v>1200</v>
          </cell>
          <cell r="C220">
            <v>550</v>
          </cell>
          <cell r="D220">
            <v>1750</v>
          </cell>
        </row>
        <row r="221">
          <cell r="A221" t="str">
            <v>Empress</v>
          </cell>
          <cell r="B221">
            <v>1590</v>
          </cell>
          <cell r="C221">
            <v>645</v>
          </cell>
          <cell r="D221">
            <v>2235</v>
          </cell>
        </row>
        <row r="222">
          <cell r="A222" t="str">
            <v>Horizon</v>
          </cell>
          <cell r="B222">
            <v>1442</v>
          </cell>
          <cell r="C222">
            <v>620</v>
          </cell>
          <cell r="D222">
            <v>2062</v>
          </cell>
        </row>
        <row r="223">
          <cell r="A223" t="str">
            <v>Monarch</v>
          </cell>
          <cell r="B223">
            <v>2390</v>
          </cell>
          <cell r="C223">
            <v>856</v>
          </cell>
          <cell r="D223">
            <v>3246</v>
          </cell>
        </row>
        <row r="224">
          <cell r="A224" t="str">
            <v>Ocean Dream</v>
          </cell>
          <cell r="B224">
            <v>980</v>
          </cell>
          <cell r="C224">
            <v>526</v>
          </cell>
          <cell r="D224">
            <v>1506</v>
          </cell>
        </row>
        <row r="225">
          <cell r="A225" t="str">
            <v>Sovereign</v>
          </cell>
          <cell r="B225">
            <v>2324</v>
          </cell>
          <cell r="C225">
            <v>820</v>
          </cell>
          <cell r="D225">
            <v>3144</v>
          </cell>
        </row>
        <row r="226">
          <cell r="A226" t="str">
            <v>Zenith</v>
          </cell>
          <cell r="B226">
            <v>1440</v>
          </cell>
          <cell r="C226">
            <v>620</v>
          </cell>
          <cell r="D226">
            <v>2060</v>
          </cell>
        </row>
        <row r="227">
          <cell r="A227" t="str">
            <v>(RSSC)Â REGENT Seven Seas</v>
          </cell>
        </row>
        <row r="228">
          <cell r="A228" t="str">
            <v>Seven Seas Explorer</v>
          </cell>
          <cell r="B228">
            <v>754</v>
          </cell>
          <cell r="C228">
            <v>542</v>
          </cell>
          <cell r="D228">
            <v>1296</v>
          </cell>
        </row>
        <row r="229">
          <cell r="A229" t="str">
            <v>Seven Seas Mariner</v>
          </cell>
          <cell r="B229">
            <v>708</v>
          </cell>
          <cell r="C229">
            <v>445</v>
          </cell>
          <cell r="D229">
            <v>1153</v>
          </cell>
        </row>
        <row r="230">
          <cell r="A230" t="str">
            <v>Seven Seas Navigator</v>
          </cell>
          <cell r="B230">
            <v>506</v>
          </cell>
          <cell r="C230">
            <v>345</v>
          </cell>
          <cell r="D230">
            <v>851</v>
          </cell>
        </row>
        <row r="231">
          <cell r="A231" t="str">
            <v>Seven Seas Voyager</v>
          </cell>
          <cell r="B231">
            <v>706</v>
          </cell>
          <cell r="C231">
            <v>447</v>
          </cell>
          <cell r="D231">
            <v>1153</v>
          </cell>
        </row>
        <row r="232">
          <cell r="A232" t="str">
            <v>The World</v>
          </cell>
          <cell r="B232">
            <v>385</v>
          </cell>
          <cell r="C232">
            <v>250</v>
          </cell>
          <cell r="D232">
            <v>635</v>
          </cell>
        </row>
        <row r="233">
          <cell r="A233" t="str">
            <v>ROYAL CARIBBEANÂ International cruise ships capacity</v>
          </cell>
        </row>
        <row r="234">
          <cell r="A234" t="str">
            <v>Adventure of the Seas</v>
          </cell>
          <cell r="B234">
            <v>3114</v>
          </cell>
          <cell r="C234">
            <v>1185</v>
          </cell>
          <cell r="D234">
            <v>4299</v>
          </cell>
        </row>
        <row r="235">
          <cell r="A235" t="str">
            <v>Allure of the Seas</v>
          </cell>
          <cell r="B235">
            <v>5412</v>
          </cell>
          <cell r="C235">
            <v>2394</v>
          </cell>
          <cell r="D235">
            <v>7806</v>
          </cell>
        </row>
        <row r="236">
          <cell r="A236" t="str">
            <v>Anthem of the Seas</v>
          </cell>
          <cell r="B236">
            <v>4100</v>
          </cell>
          <cell r="C236">
            <v>2165</v>
          </cell>
          <cell r="D236">
            <v>6265</v>
          </cell>
        </row>
        <row r="237">
          <cell r="A237" t="str">
            <v>Brilliance of the Seas</v>
          </cell>
          <cell r="B237">
            <v>2100</v>
          </cell>
          <cell r="C237">
            <v>848</v>
          </cell>
          <cell r="D237">
            <v>2948</v>
          </cell>
        </row>
        <row r="238">
          <cell r="A238" t="str">
            <v>Enchantment of the Seas</v>
          </cell>
          <cell r="B238">
            <v>2252</v>
          </cell>
          <cell r="C238">
            <v>840</v>
          </cell>
          <cell r="D238">
            <v>3092</v>
          </cell>
        </row>
        <row r="239">
          <cell r="A239" t="str">
            <v>Explorer of the Seas</v>
          </cell>
          <cell r="B239">
            <v>3114</v>
          </cell>
          <cell r="C239">
            <v>1185</v>
          </cell>
          <cell r="D239">
            <v>4299</v>
          </cell>
        </row>
        <row r="240">
          <cell r="A240" t="str">
            <v>Freedom of the Seas</v>
          </cell>
          <cell r="B240">
            <v>3634</v>
          </cell>
          <cell r="C240">
            <v>1360</v>
          </cell>
          <cell r="D240">
            <v>4994</v>
          </cell>
        </row>
        <row r="241">
          <cell r="A241" t="str">
            <v>Grandeur of the Seas</v>
          </cell>
          <cell r="B241">
            <v>1950</v>
          </cell>
          <cell r="C241">
            <v>760</v>
          </cell>
          <cell r="D241">
            <v>2710</v>
          </cell>
        </row>
        <row r="242">
          <cell r="A242" t="str">
            <v>Independence of the Seas</v>
          </cell>
          <cell r="B242">
            <v>3634</v>
          </cell>
          <cell r="C242">
            <v>1360</v>
          </cell>
          <cell r="D242">
            <v>4994</v>
          </cell>
        </row>
        <row r="243">
          <cell r="A243" t="str">
            <v>Jewel of the Seas</v>
          </cell>
          <cell r="B243">
            <v>2112</v>
          </cell>
          <cell r="C243">
            <v>859</v>
          </cell>
          <cell r="D243">
            <v>2971</v>
          </cell>
        </row>
        <row r="244">
          <cell r="A244" t="str">
            <v>Legend of the Seas</v>
          </cell>
          <cell r="B244">
            <v>1804</v>
          </cell>
          <cell r="C244">
            <v>726</v>
          </cell>
          <cell r="D244">
            <v>2530</v>
          </cell>
        </row>
        <row r="245">
          <cell r="A245" t="str">
            <v>Liberty of the Seas</v>
          </cell>
          <cell r="B245">
            <v>3634</v>
          </cell>
          <cell r="C245">
            <v>1360</v>
          </cell>
          <cell r="D245">
            <v>4994</v>
          </cell>
        </row>
        <row r="246">
          <cell r="A246" t="str">
            <v>Majesty of the Seas</v>
          </cell>
          <cell r="B246">
            <v>2390</v>
          </cell>
          <cell r="C246">
            <v>856</v>
          </cell>
          <cell r="D246">
            <v>3246</v>
          </cell>
        </row>
        <row r="247">
          <cell r="A247" t="str">
            <v>Mariner of the Seas</v>
          </cell>
          <cell r="B247">
            <v>3114</v>
          </cell>
          <cell r="C247">
            <v>1185</v>
          </cell>
          <cell r="D247">
            <v>4299</v>
          </cell>
        </row>
        <row r="248">
          <cell r="A248" t="str">
            <v>Navigator of the Seas</v>
          </cell>
          <cell r="B248">
            <v>3114</v>
          </cell>
          <cell r="C248">
            <v>1213</v>
          </cell>
          <cell r="D248">
            <v>4327</v>
          </cell>
        </row>
        <row r="249">
          <cell r="A249" t="str">
            <v>Oasis of the Seas</v>
          </cell>
          <cell r="B249">
            <v>5412</v>
          </cell>
          <cell r="C249">
            <v>2394</v>
          </cell>
          <cell r="D249">
            <v>7806</v>
          </cell>
        </row>
        <row r="250">
          <cell r="A250" t="str">
            <v>Ovation of the Seas</v>
          </cell>
          <cell r="B250">
            <v>4162</v>
          </cell>
          <cell r="C250">
            <v>1300</v>
          </cell>
          <cell r="D250">
            <v>5462</v>
          </cell>
        </row>
        <row r="251">
          <cell r="A251" t="str">
            <v>Harmony of the Seas</v>
          </cell>
          <cell r="B251">
            <v>5488</v>
          </cell>
          <cell r="C251">
            <v>2100</v>
          </cell>
          <cell r="D251">
            <v>7588</v>
          </cell>
        </row>
        <row r="252">
          <cell r="A252" t="str">
            <v>Quantum of the Seas</v>
          </cell>
          <cell r="B252">
            <v>4100</v>
          </cell>
          <cell r="C252">
            <v>2165</v>
          </cell>
          <cell r="D252">
            <v>6265</v>
          </cell>
        </row>
        <row r="253">
          <cell r="A253" t="str">
            <v>Radiance of the Seas</v>
          </cell>
          <cell r="B253">
            <v>2139</v>
          </cell>
          <cell r="C253">
            <v>869</v>
          </cell>
          <cell r="D253">
            <v>3008</v>
          </cell>
        </row>
        <row r="254">
          <cell r="A254" t="str">
            <v>Rhapsody of the Seas</v>
          </cell>
          <cell r="B254">
            <v>1998</v>
          </cell>
          <cell r="C254">
            <v>765</v>
          </cell>
          <cell r="D254">
            <v>2763</v>
          </cell>
        </row>
        <row r="255">
          <cell r="A255" t="str">
            <v>Serenade of the Seas</v>
          </cell>
          <cell r="B255">
            <v>2112</v>
          </cell>
          <cell r="C255">
            <v>891</v>
          </cell>
          <cell r="D255">
            <v>3003</v>
          </cell>
        </row>
        <row r="256">
          <cell r="A256" t="str">
            <v>Symphony of the Seas</v>
          </cell>
          <cell r="B256">
            <v>5475</v>
          </cell>
          <cell r="C256">
            <v>2100</v>
          </cell>
          <cell r="D256">
            <v>7575</v>
          </cell>
        </row>
        <row r="257">
          <cell r="A257" t="str">
            <v>TUI Discovery</v>
          </cell>
          <cell r="B257">
            <v>1830</v>
          </cell>
          <cell r="C257">
            <v>761</v>
          </cell>
          <cell r="D257">
            <v>2591</v>
          </cell>
        </row>
        <row r="258">
          <cell r="A258" t="str">
            <v>Vision of the Seas</v>
          </cell>
          <cell r="B258">
            <v>1998</v>
          </cell>
          <cell r="C258">
            <v>742</v>
          </cell>
          <cell r="D258">
            <v>2740</v>
          </cell>
        </row>
        <row r="259">
          <cell r="A259" t="str">
            <v>Voyager of the Seas</v>
          </cell>
          <cell r="B259">
            <v>3114</v>
          </cell>
          <cell r="C259">
            <v>1176</v>
          </cell>
          <cell r="D259">
            <v>4290</v>
          </cell>
        </row>
        <row r="260">
          <cell r="A260" t="str">
            <v>SAGAÂ ships</v>
          </cell>
        </row>
        <row r="261">
          <cell r="A261" t="str">
            <v>Saga Pearl II</v>
          </cell>
          <cell r="B261">
            <v>446</v>
          </cell>
          <cell r="C261">
            <v>252</v>
          </cell>
          <cell r="D261">
            <v>698</v>
          </cell>
        </row>
        <row r="262">
          <cell r="A262" t="str">
            <v>Saga Ruby</v>
          </cell>
          <cell r="B262">
            <v>672</v>
          </cell>
          <cell r="C262">
            <v>380</v>
          </cell>
          <cell r="D262">
            <v>1052</v>
          </cell>
        </row>
        <row r="263">
          <cell r="A263" t="str">
            <v>Saga Sapphire</v>
          </cell>
          <cell r="B263">
            <v>752</v>
          </cell>
          <cell r="C263">
            <v>406</v>
          </cell>
          <cell r="D263">
            <v>1158</v>
          </cell>
        </row>
        <row r="264">
          <cell r="A264" t="str">
            <v>SEABOURNÂ yachts</v>
          </cell>
        </row>
        <row r="265">
          <cell r="A265" t="str">
            <v>Seabourn Encore</v>
          </cell>
          <cell r="B265">
            <v>604</v>
          </cell>
          <cell r="C265">
            <v>450</v>
          </cell>
          <cell r="D265">
            <v>1054</v>
          </cell>
        </row>
        <row r="266">
          <cell r="A266" t="str">
            <v>Seabourn Legend</v>
          </cell>
          <cell r="B266">
            <v>212</v>
          </cell>
          <cell r="C266">
            <v>164</v>
          </cell>
          <cell r="D266">
            <v>376</v>
          </cell>
        </row>
        <row r="267">
          <cell r="A267" t="str">
            <v>Seabourn Odyssey</v>
          </cell>
          <cell r="B267">
            <v>450</v>
          </cell>
          <cell r="C267">
            <v>330</v>
          </cell>
          <cell r="D267">
            <v>780</v>
          </cell>
        </row>
        <row r="268">
          <cell r="A268" t="str">
            <v>Seabourn Pride</v>
          </cell>
          <cell r="B268">
            <v>212</v>
          </cell>
          <cell r="C268">
            <v>164</v>
          </cell>
          <cell r="D268">
            <v>376</v>
          </cell>
        </row>
        <row r="269">
          <cell r="A269" t="str">
            <v>Seabourn Quest</v>
          </cell>
          <cell r="B269">
            <v>450</v>
          </cell>
          <cell r="C269">
            <v>330</v>
          </cell>
          <cell r="D269">
            <v>780</v>
          </cell>
        </row>
        <row r="270">
          <cell r="A270" t="str">
            <v>Seabourn Sojourn</v>
          </cell>
          <cell r="B270">
            <v>450</v>
          </cell>
          <cell r="C270">
            <v>330</v>
          </cell>
          <cell r="D270">
            <v>780</v>
          </cell>
        </row>
        <row r="271">
          <cell r="A271" t="str">
            <v>Seabourn Spirit</v>
          </cell>
          <cell r="B271">
            <v>212</v>
          </cell>
          <cell r="C271">
            <v>164</v>
          </cell>
          <cell r="D271">
            <v>376</v>
          </cell>
        </row>
        <row r="272">
          <cell r="A272" t="str">
            <v>SEACLOUD Sea Cloud</v>
          </cell>
          <cell r="B272">
            <v>64</v>
          </cell>
          <cell r="C272">
            <v>60</v>
          </cell>
          <cell r="D272">
            <v>124</v>
          </cell>
        </row>
        <row r="273">
          <cell r="A273" t="str">
            <v>SEADREAMÂ Yachts</v>
          </cell>
        </row>
        <row r="274">
          <cell r="A274" t="str">
            <v>SeaDream I</v>
          </cell>
          <cell r="B274">
            <v>110</v>
          </cell>
          <cell r="C274">
            <v>95</v>
          </cell>
          <cell r="D274">
            <v>205</v>
          </cell>
        </row>
        <row r="275">
          <cell r="A275" t="str">
            <v>SeaDream II</v>
          </cell>
          <cell r="B275">
            <v>110</v>
          </cell>
          <cell r="C275">
            <v>95</v>
          </cell>
          <cell r="D275">
            <v>205</v>
          </cell>
        </row>
        <row r="276">
          <cell r="A276" t="str">
            <v>SILVERSEAÂ ships</v>
          </cell>
        </row>
        <row r="277">
          <cell r="A277" t="str">
            <v>Silver Explorer</v>
          </cell>
          <cell r="B277">
            <v>132</v>
          </cell>
          <cell r="C277">
            <v>117</v>
          </cell>
          <cell r="D277">
            <v>249</v>
          </cell>
        </row>
        <row r="278">
          <cell r="A278" t="str">
            <v>Silver Cloud</v>
          </cell>
          <cell r="B278">
            <v>302</v>
          </cell>
          <cell r="C278">
            <v>212</v>
          </cell>
          <cell r="D278">
            <v>514</v>
          </cell>
        </row>
        <row r="279">
          <cell r="A279" t="str">
            <v>Silver Galapagos</v>
          </cell>
          <cell r="B279">
            <v>100</v>
          </cell>
          <cell r="C279">
            <v>75</v>
          </cell>
          <cell r="D279">
            <v>175</v>
          </cell>
        </row>
        <row r="280">
          <cell r="A280" t="str">
            <v>Silver Muse</v>
          </cell>
          <cell r="B280">
            <v>512</v>
          </cell>
          <cell r="C280">
            <v>411</v>
          </cell>
          <cell r="D280">
            <v>923</v>
          </cell>
        </row>
        <row r="281">
          <cell r="A281" t="str">
            <v>Silver Shadow</v>
          </cell>
          <cell r="B281">
            <v>388</v>
          </cell>
          <cell r="C281">
            <v>295</v>
          </cell>
          <cell r="D281">
            <v>683</v>
          </cell>
        </row>
        <row r="282">
          <cell r="A282" t="str">
            <v>Silver Spirit</v>
          </cell>
          <cell r="B282">
            <v>540</v>
          </cell>
          <cell r="C282">
            <v>376</v>
          </cell>
          <cell r="D282">
            <v>916</v>
          </cell>
        </row>
        <row r="283">
          <cell r="A283" t="str">
            <v>Silver Whisper</v>
          </cell>
          <cell r="B283">
            <v>388</v>
          </cell>
          <cell r="C283">
            <v>295</v>
          </cell>
          <cell r="D283">
            <v>683</v>
          </cell>
        </row>
        <row r="284">
          <cell r="A284" t="str">
            <v>Silver Wind</v>
          </cell>
          <cell r="B284">
            <v>298</v>
          </cell>
          <cell r="C284">
            <v>212</v>
          </cell>
          <cell r="D284">
            <v>510</v>
          </cell>
        </row>
        <row r="285">
          <cell r="A285" t="str">
            <v>STARÂ CruisesÂ (Genting Hong Kong)</v>
          </cell>
        </row>
        <row r="286">
          <cell r="A286" t="str">
            <v>Star Pisces</v>
          </cell>
          <cell r="B286">
            <v>1168</v>
          </cell>
          <cell r="C286">
            <v>650</v>
          </cell>
          <cell r="D286">
            <v>1818</v>
          </cell>
        </row>
        <row r="287">
          <cell r="A287" t="str">
            <v>SuperStar Aquarius</v>
          </cell>
          <cell r="B287">
            <v>1530</v>
          </cell>
          <cell r="C287">
            <v>700</v>
          </cell>
          <cell r="D287">
            <v>2230</v>
          </cell>
        </row>
        <row r="288">
          <cell r="A288" t="str">
            <v>SuperStar Libra</v>
          </cell>
          <cell r="B288">
            <v>1476</v>
          </cell>
          <cell r="C288">
            <v>680</v>
          </cell>
          <cell r="D288">
            <v>2156</v>
          </cell>
        </row>
        <row r="289">
          <cell r="A289" t="str">
            <v>SuperStar Virgo</v>
          </cell>
          <cell r="B289">
            <v>1964</v>
          </cell>
          <cell r="C289">
            <v>1196</v>
          </cell>
          <cell r="D289">
            <v>3160</v>
          </cell>
        </row>
        <row r="290">
          <cell r="A290" t="str">
            <v>SWAN HELLENIC Minerva</v>
          </cell>
          <cell r="B290">
            <v>300</v>
          </cell>
          <cell r="C290">
            <v>160</v>
          </cell>
          <cell r="D290">
            <v>460</v>
          </cell>
        </row>
        <row r="291">
          <cell r="A291" t="str">
            <v>THOMSONÂ Cruises ships</v>
          </cell>
        </row>
        <row r="292">
          <cell r="A292" t="str">
            <v>Island Escape</v>
          </cell>
          <cell r="B292">
            <v>1544</v>
          </cell>
          <cell r="C292">
            <v>540</v>
          </cell>
          <cell r="D292">
            <v>2084</v>
          </cell>
        </row>
        <row r="293">
          <cell r="A293" t="str">
            <v>Thomson Celebration</v>
          </cell>
          <cell r="B293">
            <v>1250</v>
          </cell>
          <cell r="C293">
            <v>520</v>
          </cell>
          <cell r="D293">
            <v>1770</v>
          </cell>
        </row>
        <row r="294">
          <cell r="A294" t="str">
            <v>Thomson Destiny</v>
          </cell>
          <cell r="B294">
            <v>1450</v>
          </cell>
          <cell r="C294">
            <v>540</v>
          </cell>
          <cell r="D294">
            <v>1990</v>
          </cell>
        </row>
        <row r="295">
          <cell r="A295" t="str">
            <v>Thomson Discovery</v>
          </cell>
          <cell r="B295">
            <v>1830</v>
          </cell>
          <cell r="C295">
            <v>761</v>
          </cell>
          <cell r="D295">
            <v>2591</v>
          </cell>
        </row>
        <row r="296">
          <cell r="A296" t="str">
            <v>Thomson Dream</v>
          </cell>
          <cell r="B296">
            <v>1506</v>
          </cell>
          <cell r="C296">
            <v>600</v>
          </cell>
          <cell r="D296">
            <v>2106</v>
          </cell>
        </row>
        <row r="297">
          <cell r="A297" t="str">
            <v>Thomson Spirit</v>
          </cell>
          <cell r="B297">
            <v>1254</v>
          </cell>
          <cell r="C297">
            <v>520</v>
          </cell>
          <cell r="D297">
            <v>1774</v>
          </cell>
        </row>
        <row r="298">
          <cell r="A298" t="str">
            <v>TUIÂ CruisesÂ ships</v>
          </cell>
        </row>
        <row r="299">
          <cell r="A299" t="str">
            <v>Mein Schiff 1</v>
          </cell>
          <cell r="B299">
            <v>1924</v>
          </cell>
          <cell r="C299">
            <v>780</v>
          </cell>
          <cell r="D299">
            <v>2704</v>
          </cell>
        </row>
        <row r="300">
          <cell r="A300" t="str">
            <v>Mein Schiff 2</v>
          </cell>
          <cell r="B300">
            <v>1912</v>
          </cell>
          <cell r="C300">
            <v>780</v>
          </cell>
          <cell r="D300">
            <v>2692</v>
          </cell>
        </row>
        <row r="301">
          <cell r="A301" t="str">
            <v>Mein Schiff 3</v>
          </cell>
          <cell r="B301">
            <v>2500</v>
          </cell>
          <cell r="C301">
            <v>1000</v>
          </cell>
          <cell r="D301">
            <v>3500</v>
          </cell>
        </row>
        <row r="302">
          <cell r="A302" t="str">
            <v>Mein Schiff 4</v>
          </cell>
          <cell r="B302">
            <v>2500</v>
          </cell>
          <cell r="C302">
            <v>1000</v>
          </cell>
          <cell r="D302">
            <v>3500</v>
          </cell>
        </row>
        <row r="303">
          <cell r="A303" t="str">
            <v>Mein Schiff 5</v>
          </cell>
          <cell r="B303">
            <v>2500</v>
          </cell>
          <cell r="C303">
            <v>1000</v>
          </cell>
          <cell r="D303">
            <v>3500</v>
          </cell>
        </row>
        <row r="304">
          <cell r="A304" t="str">
            <v>Mein Schiff 6</v>
          </cell>
          <cell r="B304">
            <v>2500</v>
          </cell>
          <cell r="C304">
            <v>1000</v>
          </cell>
          <cell r="D304">
            <v>3500</v>
          </cell>
        </row>
        <row r="305">
          <cell r="A305" t="str">
            <v>Mein Schiff 7 (Mein Schiff 1)</v>
          </cell>
          <cell r="B305">
            <v>2900</v>
          </cell>
          <cell r="C305" t="str">
            <v>-</v>
          </cell>
          <cell r="D305">
            <v>2900</v>
          </cell>
        </row>
        <row r="306">
          <cell r="A306" t="str">
            <v>Mein Schiff 8Â (Mein Schiff 2)</v>
          </cell>
          <cell r="B306">
            <v>2900</v>
          </cell>
          <cell r="C306" t="str">
            <v>-</v>
          </cell>
          <cell r="D306">
            <v>2900</v>
          </cell>
        </row>
        <row r="307">
          <cell r="A307" t="str">
            <v>Un-Cruise Adventures</v>
          </cell>
        </row>
        <row r="308">
          <cell r="A308" t="str">
            <v>Safari Endeavour</v>
          </cell>
          <cell r="B308">
            <v>84</v>
          </cell>
          <cell r="C308">
            <v>35</v>
          </cell>
          <cell r="D308">
            <v>119</v>
          </cell>
        </row>
        <row r="309">
          <cell r="A309" t="str">
            <v>Safari Explorer</v>
          </cell>
          <cell r="B309">
            <v>36</v>
          </cell>
          <cell r="C309">
            <v>15</v>
          </cell>
          <cell r="D309">
            <v>51</v>
          </cell>
        </row>
        <row r="310">
          <cell r="A310" t="str">
            <v>Safari Quest</v>
          </cell>
          <cell r="B310">
            <v>16</v>
          </cell>
          <cell r="C310">
            <v>9</v>
          </cell>
          <cell r="D310">
            <v>25</v>
          </cell>
        </row>
        <row r="311">
          <cell r="A311" t="str">
            <v>Safari Voyager</v>
          </cell>
          <cell r="B311">
            <v>64</v>
          </cell>
          <cell r="C311">
            <v>30</v>
          </cell>
          <cell r="D311">
            <v>94</v>
          </cell>
        </row>
        <row r="312">
          <cell r="A312" t="str">
            <v>Wilderness Adventurer</v>
          </cell>
          <cell r="B312">
            <v>60</v>
          </cell>
          <cell r="C312">
            <v>25</v>
          </cell>
          <cell r="D312">
            <v>85</v>
          </cell>
        </row>
        <row r="313">
          <cell r="A313" t="str">
            <v>Voyages of Discovery Voyager</v>
          </cell>
          <cell r="B313">
            <v>540</v>
          </cell>
          <cell r="C313">
            <v>215</v>
          </cell>
          <cell r="D313">
            <v>755</v>
          </cell>
        </row>
        <row r="314">
          <cell r="A314" t="str">
            <v>Voyages to Antiquity Aegean Odyssey</v>
          </cell>
          <cell r="B314">
            <v>378</v>
          </cell>
          <cell r="C314">
            <v>180</v>
          </cell>
          <cell r="D314">
            <v>558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C3" sqref="A3:C12"/>
    </sheetView>
  </sheetViews>
  <sheetFormatPr defaultRowHeight="15" x14ac:dyDescent="0.25"/>
  <cols>
    <col min="1" max="1" width="16.85546875" bestFit="1" customWidth="1"/>
    <col min="2" max="2" width="28.42578125" bestFit="1" customWidth="1"/>
    <col min="3" max="3" width="10.85546875" bestFit="1" customWidth="1"/>
  </cols>
  <sheetData>
    <row r="1" spans="1:15" ht="23.25" x14ac:dyDescent="0.35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3.25" x14ac:dyDescent="0.35">
      <c r="A2" s="2"/>
      <c r="B2" s="2"/>
      <c r="C2" s="4" t="s">
        <v>11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/>
      <c r="B3" s="1" t="s">
        <v>10</v>
      </c>
      <c r="C3" s="1" t="s">
        <v>12</v>
      </c>
      <c r="D3" s="1" t="s">
        <v>13</v>
      </c>
      <c r="E3" s="1" t="s">
        <v>14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t="s">
        <v>0</v>
      </c>
      <c r="B4">
        <v>23</v>
      </c>
      <c r="C4">
        <f>VLOOKUP(A4,'[1]ship_names_and_capacity (2)'!$A$1:$D$314,2,FALSE)</f>
        <v>2016</v>
      </c>
      <c r="D4">
        <f>VLOOKUP(A4,'[1]ship_names_and_capacity (2)'!$A$1:$D$314,3,FALSE)</f>
        <v>900</v>
      </c>
      <c r="E4">
        <f>C4+D4</f>
        <v>2916</v>
      </c>
    </row>
    <row r="5" spans="1:15" x14ac:dyDescent="0.25">
      <c r="A5" t="s">
        <v>1</v>
      </c>
      <c r="B5">
        <v>19</v>
      </c>
      <c r="C5">
        <f>VLOOKUP(A5,'[1]ship_names_and_capacity (2)'!$A$1:$D$314,2,FALSE)</f>
        <v>1918</v>
      </c>
      <c r="D5">
        <f>VLOOKUP(A5,'[1]ship_names_and_capacity (2)'!$A$1:$D$314,3,FALSE)</f>
        <v>820</v>
      </c>
      <c r="E5">
        <f t="shared" ref="E5:E12" si="0">C5+D5</f>
        <v>2738</v>
      </c>
    </row>
    <row r="6" spans="1:15" x14ac:dyDescent="0.25">
      <c r="A6" t="s">
        <v>2</v>
      </c>
      <c r="B6">
        <v>17</v>
      </c>
      <c r="C6">
        <f>VLOOKUP(A6,'[1]ship_names_and_capacity (2)'!$A$1:$D$314,2,FALSE)</f>
        <v>2592</v>
      </c>
      <c r="D6">
        <f>VLOOKUP(A6,'[1]ship_names_and_capacity (2)'!$A$1:$D$314,3,FALSE)</f>
        <v>1100</v>
      </c>
      <c r="E6">
        <f t="shared" si="0"/>
        <v>3692</v>
      </c>
    </row>
    <row r="7" spans="1:15" x14ac:dyDescent="0.25">
      <c r="A7" t="s">
        <v>3</v>
      </c>
      <c r="B7">
        <v>16</v>
      </c>
      <c r="C7">
        <f>VLOOKUP(A7,'[1]ship_names_and_capacity (2)'!$A$1:$D$314,2,FALSE)</f>
        <v>2850</v>
      </c>
      <c r="D7">
        <f>VLOOKUP(A7,'[1]ship_names_and_capacity (2)'!$A$1:$D$314,3,FALSE)</f>
        <v>1250</v>
      </c>
      <c r="E7">
        <f t="shared" si="0"/>
        <v>4100</v>
      </c>
    </row>
    <row r="8" spans="1:15" x14ac:dyDescent="0.25">
      <c r="A8" t="s">
        <v>4</v>
      </c>
      <c r="B8">
        <v>16</v>
      </c>
      <c r="C8">
        <f>VLOOKUP(A8,'[1]ship_names_and_capacity (2)'!$A$1:$D$314,2,FALSE)</f>
        <v>2016</v>
      </c>
      <c r="D8">
        <f>VLOOKUP(A8,'[1]ship_names_and_capacity (2)'!$A$1:$D$314,3,FALSE)</f>
        <v>900</v>
      </c>
      <c r="E8">
        <f t="shared" si="0"/>
        <v>2916</v>
      </c>
    </row>
    <row r="9" spans="1:15" x14ac:dyDescent="0.25">
      <c r="A9" t="s">
        <v>5</v>
      </c>
      <c r="B9">
        <v>14</v>
      </c>
      <c r="C9">
        <f>VLOOKUP(A9,'[1]ship_names_and_capacity (2)'!$A$1:$D$314,2,FALSE)</f>
        <v>2674</v>
      </c>
      <c r="D9">
        <f>VLOOKUP(A9,'[1]ship_names_and_capacity (2)'!$A$1:$D$314,3,FALSE)</f>
        <v>1120</v>
      </c>
      <c r="E9">
        <f t="shared" si="0"/>
        <v>3794</v>
      </c>
    </row>
    <row r="10" spans="1:15" x14ac:dyDescent="0.25">
      <c r="A10" t="s">
        <v>6</v>
      </c>
      <c r="B10">
        <v>11</v>
      </c>
      <c r="C10">
        <f>VLOOKUP(A10,'[1]ship_names_and_capacity (2)'!$A$1:$D$314,2,FALSE)</f>
        <v>2016</v>
      </c>
      <c r="D10">
        <f>VLOOKUP(A10,'[1]ship_names_and_capacity (2)'!$A$1:$D$314,3,FALSE)</f>
        <v>900</v>
      </c>
      <c r="E10">
        <f t="shared" si="0"/>
        <v>2916</v>
      </c>
    </row>
    <row r="11" spans="1:15" x14ac:dyDescent="0.25">
      <c r="A11" t="s">
        <v>7</v>
      </c>
      <c r="B11">
        <v>9</v>
      </c>
      <c r="C11">
        <f>VLOOKUP(A11,'[1]ship_names_and_capacity (2)'!$A$1:$D$314,2,FALSE)</f>
        <v>1916</v>
      </c>
      <c r="D11">
        <f>VLOOKUP(A11,'[1]ship_names_and_capacity (2)'!$A$1:$D$314,3,FALSE)</f>
        <v>817</v>
      </c>
      <c r="E11">
        <f t="shared" si="0"/>
        <v>2733</v>
      </c>
    </row>
    <row r="12" spans="1:15" x14ac:dyDescent="0.25">
      <c r="A12" t="s">
        <v>8</v>
      </c>
      <c r="B12">
        <v>8</v>
      </c>
      <c r="C12">
        <f>VLOOKUP(A12,'[1]ship_names_and_capacity (2)'!$A$1:$D$314,2,FALSE)</f>
        <v>3066</v>
      </c>
      <c r="D12">
        <f>VLOOKUP(A12,'[1]ship_names_and_capacity (2)'!$A$1:$D$314,3,FALSE)</f>
        <v>1200</v>
      </c>
      <c r="E12">
        <f t="shared" si="0"/>
        <v>4266</v>
      </c>
    </row>
  </sheetData>
  <mergeCells count="2">
    <mergeCell ref="A1:O1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4" sqref="M4"/>
    </sheetView>
  </sheetViews>
  <sheetFormatPr defaultRowHeight="15" x14ac:dyDescent="0.25"/>
  <cols>
    <col min="2" max="2" width="7.7109375" bestFit="1" customWidth="1"/>
  </cols>
  <sheetData>
    <row r="1" spans="1:2" x14ac:dyDescent="0.25">
      <c r="B1" t="s">
        <v>17</v>
      </c>
    </row>
    <row r="2" spans="1:2" x14ac:dyDescent="0.25">
      <c r="A2" t="s">
        <v>18</v>
      </c>
      <c r="B2">
        <v>69</v>
      </c>
    </row>
    <row r="3" spans="1:2" x14ac:dyDescent="0.25">
      <c r="A3" t="s">
        <v>19</v>
      </c>
      <c r="B3">
        <v>54</v>
      </c>
    </row>
    <row r="4" spans="1:2" x14ac:dyDescent="0.25">
      <c r="A4" t="s">
        <v>20</v>
      </c>
      <c r="B4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cols>
    <col min="1" max="1" width="16.85546875" bestFit="1" customWidth="1"/>
    <col min="2" max="2" width="33.5703125" bestFit="1" customWidth="1"/>
    <col min="3" max="3" width="10.85546875" bestFit="1" customWidth="1"/>
  </cols>
  <sheetData>
    <row r="1" spans="1:3" x14ac:dyDescent="0.25">
      <c r="B1" t="s">
        <v>15</v>
      </c>
      <c r="C1" t="s">
        <v>16</v>
      </c>
    </row>
    <row r="2" spans="1:3" x14ac:dyDescent="0.25">
      <c r="A2" t="s">
        <v>0</v>
      </c>
      <c r="B2">
        <v>23</v>
      </c>
      <c r="C2">
        <v>2016</v>
      </c>
    </row>
    <row r="3" spans="1:3" x14ac:dyDescent="0.25">
      <c r="A3" t="s">
        <v>1</v>
      </c>
      <c r="B3">
        <v>19</v>
      </c>
      <c r="C3">
        <v>1918</v>
      </c>
    </row>
    <row r="4" spans="1:3" x14ac:dyDescent="0.25">
      <c r="A4" t="s">
        <v>2</v>
      </c>
      <c r="B4">
        <v>17</v>
      </c>
      <c r="C4">
        <v>2592</v>
      </c>
    </row>
    <row r="5" spans="1:3" x14ac:dyDescent="0.25">
      <c r="A5" t="s">
        <v>3</v>
      </c>
      <c r="B5">
        <v>16</v>
      </c>
      <c r="C5">
        <v>2850</v>
      </c>
    </row>
    <row r="6" spans="1:3" x14ac:dyDescent="0.25">
      <c r="A6" t="s">
        <v>4</v>
      </c>
      <c r="B6">
        <v>16</v>
      </c>
      <c r="C6">
        <v>2016</v>
      </c>
    </row>
    <row r="7" spans="1:3" x14ac:dyDescent="0.25">
      <c r="A7" t="s">
        <v>5</v>
      </c>
      <c r="B7">
        <v>14</v>
      </c>
      <c r="C7">
        <v>2674</v>
      </c>
    </row>
    <row r="8" spans="1:3" x14ac:dyDescent="0.25">
      <c r="A8" t="s">
        <v>6</v>
      </c>
      <c r="B8">
        <v>11</v>
      </c>
      <c r="C8">
        <v>2016</v>
      </c>
    </row>
    <row r="9" spans="1:3" x14ac:dyDescent="0.25">
      <c r="A9" t="s">
        <v>7</v>
      </c>
      <c r="B9">
        <v>9</v>
      </c>
      <c r="C9">
        <v>1916</v>
      </c>
    </row>
    <row r="10" spans="1:3" x14ac:dyDescent="0.25">
      <c r="A10" t="s">
        <v>8</v>
      </c>
      <c r="B10">
        <v>8</v>
      </c>
      <c r="C10">
        <v>3066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F4" workbookViewId="0">
      <selection activeCell="L1" sqref="L1:L1048576"/>
    </sheetView>
  </sheetViews>
  <sheetFormatPr defaultRowHeight="15" x14ac:dyDescent="0.25"/>
  <cols>
    <col min="1" max="1" width="22.85546875" bestFit="1" customWidth="1"/>
    <col min="2" max="2" width="9.7109375" bestFit="1" customWidth="1"/>
    <col min="4" max="5" width="9.7109375" bestFit="1" customWidth="1"/>
    <col min="7" max="7" width="9.7109375" bestFit="1" customWidth="1"/>
    <col min="8" max="8" width="8.42578125" bestFit="1" customWidth="1"/>
    <col min="9" max="9" width="9.7109375" bestFit="1" customWidth="1"/>
    <col min="10" max="10" width="18" bestFit="1" customWidth="1"/>
    <col min="11" max="11" width="12.42578125" bestFit="1" customWidth="1"/>
    <col min="12" max="12" width="19.5703125" style="5" bestFit="1" customWidth="1"/>
    <col min="13" max="13" width="22.85546875" bestFit="1" customWidth="1"/>
  </cols>
  <sheetData>
    <row r="1" spans="1:13" x14ac:dyDescent="0.25">
      <c r="B1" t="s">
        <v>26</v>
      </c>
      <c r="C1" t="s">
        <v>27</v>
      </c>
      <c r="D1" t="s">
        <v>28</v>
      </c>
      <c r="E1" t="s">
        <v>18</v>
      </c>
      <c r="G1" t="s">
        <v>30</v>
      </c>
      <c r="H1" t="s">
        <v>25</v>
      </c>
      <c r="I1" t="s">
        <v>24</v>
      </c>
      <c r="J1" t="s">
        <v>23</v>
      </c>
      <c r="K1" t="s">
        <v>22</v>
      </c>
      <c r="L1" s="5" t="s">
        <v>31</v>
      </c>
      <c r="M1" t="s">
        <v>21</v>
      </c>
    </row>
    <row r="2" spans="1:13" x14ac:dyDescent="0.25">
      <c r="A2" t="s">
        <v>25</v>
      </c>
      <c r="B2">
        <v>82</v>
      </c>
      <c r="C2">
        <v>82</v>
      </c>
      <c r="D2">
        <v>78</v>
      </c>
      <c r="E2">
        <v>77</v>
      </c>
      <c r="G2" t="s">
        <v>26</v>
      </c>
      <c r="H2">
        <v>82</v>
      </c>
      <c r="I2">
        <v>83</v>
      </c>
      <c r="J2">
        <v>131035</v>
      </c>
      <c r="K2">
        <v>56358</v>
      </c>
      <c r="L2" s="5">
        <v>36.4</v>
      </c>
      <c r="M2">
        <v>671</v>
      </c>
    </row>
    <row r="3" spans="1:13" x14ac:dyDescent="0.25">
      <c r="A3" t="s">
        <v>24</v>
      </c>
      <c r="B3">
        <v>83</v>
      </c>
      <c r="C3">
        <v>83</v>
      </c>
      <c r="D3">
        <v>79</v>
      </c>
      <c r="E3">
        <v>83</v>
      </c>
      <c r="G3" t="s">
        <v>27</v>
      </c>
      <c r="H3">
        <v>82</v>
      </c>
      <c r="I3">
        <v>83</v>
      </c>
      <c r="J3">
        <v>148912</v>
      </c>
      <c r="K3">
        <v>54467</v>
      </c>
      <c r="L3" s="5">
        <v>40.1</v>
      </c>
      <c r="M3">
        <v>739</v>
      </c>
    </row>
    <row r="4" spans="1:13" x14ac:dyDescent="0.25">
      <c r="A4" t="s">
        <v>23</v>
      </c>
      <c r="B4">
        <v>131035</v>
      </c>
      <c r="C4">
        <v>148912</v>
      </c>
      <c r="D4">
        <v>133800</v>
      </c>
      <c r="E4">
        <v>130800</v>
      </c>
      <c r="G4" t="s">
        <v>28</v>
      </c>
      <c r="H4">
        <v>78</v>
      </c>
      <c r="I4">
        <v>79</v>
      </c>
      <c r="J4">
        <v>133800</v>
      </c>
      <c r="K4">
        <v>44700</v>
      </c>
      <c r="L4" s="5">
        <v>38</v>
      </c>
      <c r="M4">
        <v>701</v>
      </c>
    </row>
    <row r="5" spans="1:13" x14ac:dyDescent="0.25">
      <c r="A5" t="s">
        <v>22</v>
      </c>
      <c r="B5">
        <v>56358</v>
      </c>
      <c r="C5">
        <v>54467</v>
      </c>
      <c r="D5">
        <v>44700</v>
      </c>
      <c r="E5">
        <v>48100</v>
      </c>
      <c r="G5" t="s">
        <v>18</v>
      </c>
      <c r="H5">
        <v>77</v>
      </c>
      <c r="I5">
        <v>83</v>
      </c>
      <c r="J5">
        <v>130800</v>
      </c>
      <c r="K5">
        <v>48100</v>
      </c>
      <c r="L5" s="5">
        <v>35.9</v>
      </c>
      <c r="M5">
        <v>844</v>
      </c>
    </row>
    <row r="6" spans="1:13" x14ac:dyDescent="0.25">
      <c r="A6" t="s">
        <v>29</v>
      </c>
      <c r="B6">
        <v>36.4</v>
      </c>
      <c r="C6">
        <v>40.1</v>
      </c>
      <c r="D6">
        <v>38</v>
      </c>
      <c r="E6">
        <v>35.9</v>
      </c>
    </row>
    <row r="7" spans="1:13" x14ac:dyDescent="0.25">
      <c r="A7" t="s">
        <v>21</v>
      </c>
      <c r="B7">
        <v>671</v>
      </c>
      <c r="C7">
        <v>739</v>
      </c>
      <c r="D7">
        <v>701</v>
      </c>
      <c r="E7">
        <v>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2017-07-29T05:24:16Z</dcterms:created>
  <dcterms:modified xsi:type="dcterms:W3CDTF">2017-07-30T00:27:44Z</dcterms:modified>
</cp:coreProperties>
</file>