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S:\Policy_Research\Trends 2023\Website\Student Aid\"/>
    </mc:Choice>
  </mc:AlternateContent>
  <xr:revisionPtr revIDLastSave="0" documentId="13_ncr:1_{0F8A2703-A58E-4CAA-B519-112265047C1B}" xr6:coauthVersionLast="47" xr6:coauthVersionMax="47" xr10:uidLastSave="{00000000-0000-0000-0000-000000000000}"/>
  <bookViews>
    <workbookView xWindow="-120" yWindow="-120" windowWidth="29040" windowHeight="15840" firstSheet="15" activeTab="26" xr2:uid="{50FB6484-A8CE-4BD9-B06C-9E387E5462E3}"/>
  </bookViews>
  <sheets>
    <sheet name="List of Figures and Tables" sheetId="28" r:id="rId1"/>
    <sheet name="Table 1" sheetId="29" r:id="rId2"/>
    <sheet name="Table 1_UG" sheetId="30" r:id="rId3"/>
    <sheet name="Table 1_GRAD" sheetId="31" r:id="rId4"/>
    <sheet name="Table 2" sheetId="33" r:id="rId5"/>
    <sheet name="Table 2_UG" sheetId="35" r:id="rId6"/>
    <sheet name="Table 2_GRAD" sheetId="34" r:id="rId7"/>
    <sheet name="Table 3" sheetId="36" r:id="rId8"/>
    <sheet name="Table 4" sheetId="37" r:id="rId9"/>
    <sheet name="Table 5" sheetId="38" r:id="rId10"/>
    <sheet name="Table 6" sheetId="53" r:id="rId11"/>
    <sheet name="Table 7" sheetId="54" r:id="rId12"/>
    <sheet name="Table 8" sheetId="56" r:id="rId13"/>
    <sheet name="Table A1" sheetId="57" r:id="rId14"/>
    <sheet name="Table SA-1" sheetId="20" r:id="rId15"/>
    <sheet name="Fig SA-1" sheetId="21" r:id="rId16"/>
    <sheet name="Fig SA-2" sheetId="22" r:id="rId17"/>
    <sheet name="Fig SA-3" sheetId="23" r:id="rId18"/>
    <sheet name="Fig SA-4" sheetId="24" r:id="rId19"/>
    <sheet name="Fig SA-5" sheetId="25" r:id="rId20"/>
    <sheet name="Fig SA-6" sheetId="3" r:id="rId21"/>
    <sheet name="Fig SA-7" sheetId="26" r:id="rId22"/>
    <sheet name="Fig SA-8" sheetId="27" r:id="rId23"/>
    <sheet name="Fig SA-9A" sheetId="4" r:id="rId24"/>
    <sheet name="Fig SA-9B" sheetId="5" r:id="rId25"/>
    <sheet name="Fig SA-10" sheetId="6" r:id="rId26"/>
    <sheet name="Fig SA-11" sheetId="7" r:id="rId27"/>
    <sheet name="Fig SA-12A" sheetId="8" r:id="rId28"/>
    <sheet name="Fig SA-12B" sheetId="9" r:id="rId29"/>
    <sheet name="Fig SA-13A" sheetId="10" r:id="rId30"/>
    <sheet name="Fig SA-13B" sheetId="11" r:id="rId31"/>
    <sheet name="Fig SA-14A" sheetId="58" r:id="rId32"/>
    <sheet name="Fig SA-14B" sheetId="59" r:id="rId33"/>
    <sheet name="Fig SA-15" sheetId="12" r:id="rId34"/>
    <sheet name="Fig SA-16" sheetId="13" r:id="rId35"/>
    <sheet name="Fig SA-17A" sheetId="14" r:id="rId36"/>
    <sheet name="Fig SA-17B" sheetId="15" r:id="rId37"/>
    <sheet name="Fig SA-18" sheetId="32" r:id="rId38"/>
    <sheet name="Fig SA-19A" sheetId="16" r:id="rId39"/>
    <sheet name="Fig SA-19B" sheetId="17" r:id="rId40"/>
    <sheet name="Fig SA-20A" sheetId="18" r:id="rId41"/>
    <sheet name="Fig SA-20B" sheetId="19" r:id="rId42"/>
    <sheet name="Fig SA-21A" sheetId="2" r:id="rId43"/>
    <sheet name="Fig SA-21B" sheetId="1" r:id="rId44"/>
    <sheet name="Fig SA-22A" sheetId="61" r:id="rId45"/>
    <sheet name="Fig SA-22B" sheetId="62" r:id="rId46"/>
    <sheet name="OLD FIGURES &gt;" sheetId="41" r:id="rId47"/>
    <sheet name="Fig SA-17A (2022)" sheetId="39" r:id="rId48"/>
    <sheet name="Fig SA-17B (2022)" sheetId="40" r:id="rId49"/>
    <sheet name="Fig SA-20A (2021)" sheetId="42" r:id="rId50"/>
    <sheet name="Fig SA-20B (2021)" sheetId="43" r:id="rId51"/>
    <sheet name="Fig 13A (2020)" sheetId="44" r:id="rId52"/>
    <sheet name="Fig 13B (2020)" sheetId="45" r:id="rId53"/>
    <sheet name="Fig 15A (2019)" sheetId="46" r:id="rId54"/>
    <sheet name="Fig 15B (2019)" sheetId="47" r:id="rId55"/>
    <sheet name="Fig 16 (2019)" sheetId="48" r:id="rId56"/>
    <sheet name="Fig 17 (2019)" sheetId="49" r:id="rId57"/>
    <sheet name="Fig 18 (2019)" sheetId="50" r:id="rId58"/>
    <sheet name="Fig 19 (2019)" sheetId="51" r:id="rId59"/>
    <sheet name="Fig 25A (2019)" sheetId="52" r:id="rId60"/>
  </sheets>
  <externalReferences>
    <externalReference r:id="rId61"/>
    <externalReference r:id="rId62"/>
    <externalReference r:id="rId63"/>
    <externalReference r:id="rId64"/>
    <externalReference r:id="rId65"/>
    <externalReference r:id="rId66"/>
  </externalReferences>
  <definedNames>
    <definedName name="_xlnm._FilterDatabase" localSheetId="36" hidden="1">'Fig SA-17B'!$A$2:$C$37</definedName>
    <definedName name="_xlnm._FilterDatabase" localSheetId="9" hidden="1">'Table 5'!$A$2:$AO$43</definedName>
    <definedName name="_MailAutoSig" localSheetId="0">'List of Figures and Tables'!$A$24</definedName>
    <definedName name="aaa" localSheetId="26">[1]TAB350!#REF!</definedName>
    <definedName name="aaa" localSheetId="31">[1]TAB350!#REF!</definedName>
    <definedName name="aaa" localSheetId="32">[1]TAB350!#REF!</definedName>
    <definedName name="aaa" localSheetId="47">[1]TAB350!#REF!</definedName>
    <definedName name="aaa" localSheetId="48">[1]TAB350!#REF!</definedName>
    <definedName name="aaa" localSheetId="37">[1]TAB350!#REF!</definedName>
    <definedName name="aaa" localSheetId="18">[1]TAB350!#REF!</definedName>
    <definedName name="aaa" localSheetId="19">[1]TAB350!#REF!</definedName>
    <definedName name="aaa" localSheetId="20">[1]TAB350!#REF!</definedName>
    <definedName name="aaa" localSheetId="23">[1]TAB350!#REF!</definedName>
    <definedName name="aaa" localSheetId="24">[1]TAB350!#REF!</definedName>
    <definedName name="aaa" localSheetId="8">[1]TAB350!#REF!</definedName>
    <definedName name="aaa" localSheetId="14">[1]TAB350!#REF!</definedName>
    <definedName name="aaa">[1]TAB350!#REF!</definedName>
    <definedName name="aaaa" localSheetId="31">[1]TAB350!#REF!</definedName>
    <definedName name="aaaa" localSheetId="32">[1]TAB350!#REF!</definedName>
    <definedName name="aaaa" localSheetId="18">[1]TAB350!#REF!</definedName>
    <definedName name="aaaa" localSheetId="19">[1]TAB350!#REF!</definedName>
    <definedName name="aaaa" localSheetId="20">[1]TAB350!#REF!</definedName>
    <definedName name="aaaa">[1]TAB350!#REF!</definedName>
    <definedName name="HTML_CodePage" hidden="1">1252</definedName>
    <definedName name="HTML_Control" localSheetId="15" hidden="1">{"'xls'!$A$71:$A$78","'xls'!$A$1:$J$77"}</definedName>
    <definedName name="HTML_Control" localSheetId="26" hidden="1">{"'xls'!$A$71:$A$78","'xls'!$A$1:$J$77"}</definedName>
    <definedName name="HTML_Control" localSheetId="31" hidden="1">{"'xls'!$A$71:$A$78","'xls'!$A$1:$J$77"}</definedName>
    <definedName name="HTML_Control" localSheetId="32" hidden="1">{"'xls'!$A$71:$A$78","'xls'!$A$1:$J$77"}</definedName>
    <definedName name="HTML_Control" localSheetId="35" hidden="1">{"'xls'!$A$71:$A$78","'xls'!$A$1:$J$77"}</definedName>
    <definedName name="HTML_Control" localSheetId="36" hidden="1">{"'xls'!$A$71:$A$78","'xls'!$A$1:$J$77"}</definedName>
    <definedName name="HTML_Control" localSheetId="37" hidden="1">{"'xls'!$A$71:$A$78","'xls'!$A$1:$J$77"}</definedName>
    <definedName name="HTML_Control" localSheetId="16" hidden="1">{"'xls'!$A$71:$A$78","'xls'!$A$1:$J$77"}</definedName>
    <definedName name="HTML_Control" localSheetId="49" hidden="1">{"'xls'!$A$71:$A$78","'xls'!$A$1:$J$77"}</definedName>
    <definedName name="HTML_Control" localSheetId="41" hidden="1">{"'xls'!$A$71:$A$78","'xls'!$A$1:$J$77"}</definedName>
    <definedName name="HTML_Control" localSheetId="42" hidden="1">{"'xls'!$A$71:$A$78","'xls'!$A$1:$J$77"}</definedName>
    <definedName name="HTML_Control" localSheetId="43" hidden="1">{"'xls'!$A$71:$A$78","'xls'!$A$1:$J$77"}</definedName>
    <definedName name="HTML_Control" localSheetId="17" hidden="1">{"'xls'!$A$71:$A$78","'xls'!$A$1:$J$77"}</definedName>
    <definedName name="HTML_Control" localSheetId="18" hidden="1">{"'xls'!$A$71:$A$78","'xls'!$A$1:$J$77"}</definedName>
    <definedName name="HTML_Control" localSheetId="19" hidden="1">{"'xls'!$A$71:$A$78","'xls'!$A$1:$J$77"}</definedName>
    <definedName name="HTML_Control" localSheetId="20" hidden="1">{"'xls'!$A$71:$A$78","'xls'!$A$1:$J$77"}</definedName>
    <definedName name="HTML_Control" localSheetId="21" hidden="1">{"'xls'!$A$71:$A$78","'xls'!$A$1:$J$77"}</definedName>
    <definedName name="HTML_Control" localSheetId="24" hidden="1">{"'xls'!$A$71:$A$78","'xls'!$A$1:$J$77"}</definedName>
    <definedName name="HTML_Control" localSheetId="0" hidden="1">{"'xls'!$A$71:$A$78","'xls'!$A$1:$J$77"}</definedName>
    <definedName name="HTML_Control" localSheetId="1" hidden="1">{"'xls'!$A$71:$A$78","'xls'!$A$1:$J$77"}</definedName>
    <definedName name="HTML_Control" localSheetId="3" hidden="1">{"'xls'!$A$71:$A$78","'xls'!$A$1:$J$77"}</definedName>
    <definedName name="HTML_Control" localSheetId="2" hidden="1">{"'xls'!$A$71:$A$78","'xls'!$A$1:$J$77"}</definedName>
    <definedName name="HTML_Control" localSheetId="4" hidden="1">{"'xls'!$A$71:$A$78","'xls'!$A$1:$J$77"}</definedName>
    <definedName name="HTML_Control" localSheetId="6" hidden="1">{"'xls'!$A$71:$A$78","'xls'!$A$1:$J$77"}</definedName>
    <definedName name="HTML_Control" localSheetId="5" hidden="1">{"'xls'!$A$71:$A$78","'xls'!$A$1:$J$77"}</definedName>
    <definedName name="HTML_Control" localSheetId="7" hidden="1">{"'xls'!$A$71:$A$78","'xls'!$A$1:$J$77"}</definedName>
    <definedName name="HTML_Control" localSheetId="8" hidden="1">{"'xls'!$A$71:$A$78","'xls'!$A$1:$J$77"}</definedName>
    <definedName name="HTML_Control" localSheetId="9" hidden="1">{"'xls'!$A$71:$A$78","'xls'!$A$1:$J$77"}</definedName>
    <definedName name="HTML_Control" localSheetId="10" hidden="1">{"'xls'!$A$71:$A$78","'xls'!$A$1:$J$77"}</definedName>
    <definedName name="HTML_Control" localSheetId="11" hidden="1">{"'xls'!$A$71:$A$78","'xls'!$A$1:$J$77"}</definedName>
    <definedName name="HTML_Control" localSheetId="12" hidden="1">{"'xls'!$A$71:$A$78","'xls'!$A$1:$J$77"}</definedName>
    <definedName name="HTML_Control" localSheetId="13" hidden="1">{"'xls'!$A$71:$A$78","'xls'!$A$1:$J$77"}</definedName>
    <definedName name="HTML_Control" localSheetId="14" hidden="1">{"'xls'!$A$71:$A$78","'xls'!$A$1:$J$77"}</definedName>
    <definedName name="HTML_Control" hidden="1">{"'xls'!$A$71:$A$78","'xls'!$A$1:$J$77"}</definedName>
    <definedName name="HTML_Description" hidden="1">""</definedName>
    <definedName name="HTML_Email" hidden="1">""</definedName>
    <definedName name="HTML_Header" hidden="1">"tab34"</definedName>
    <definedName name="HTML_LastUpdate" hidden="1">"1/5/00"</definedName>
    <definedName name="HTML_LineAfter" hidden="1">FALSE</definedName>
    <definedName name="HTML_LineBefore" hidden="1">FALSE</definedName>
    <definedName name="HTML_Name" hidden="1">"William J. Hussar"</definedName>
    <definedName name="HTML_OBDlg2" hidden="1">TRUE</definedName>
    <definedName name="HTML_OBDlg4" hidden="1">TRUE</definedName>
    <definedName name="HTML_OS" hidden="1">0</definedName>
    <definedName name="HTML_PathFile" hidden="1">"D:\PROJ2009\WP\Test\tabxxxxx.htm"</definedName>
    <definedName name="HTML_Title" hidden="1">"tab35plainerb1y"</definedName>
    <definedName name="IRENE" localSheetId="15">[1]TAB350!#REF!</definedName>
    <definedName name="IRENE" localSheetId="31">[1]TAB350!#REF!</definedName>
    <definedName name="IRENE" localSheetId="32">[1]TAB350!#REF!</definedName>
    <definedName name="IRENE" localSheetId="36">[1]TAB350!#REF!</definedName>
    <definedName name="IRENE" localSheetId="16">[1]TAB350!#REF!</definedName>
    <definedName name="IRENE" localSheetId="41">[1]TAB350!#REF!</definedName>
    <definedName name="IRENE" localSheetId="42">[1]TAB350!#REF!</definedName>
    <definedName name="IRENE" localSheetId="43">[1]TAB350!#REF!</definedName>
    <definedName name="IRENE" localSheetId="17">[1]TAB350!#REF!</definedName>
    <definedName name="IRENE" localSheetId="18">[1]TAB350!#REF!</definedName>
    <definedName name="IRENE" localSheetId="19">[1]TAB350!#REF!</definedName>
    <definedName name="IRENE" localSheetId="20">[1]TAB350!#REF!</definedName>
    <definedName name="IRENE" localSheetId="21">[1]TAB350!#REF!</definedName>
    <definedName name="IRENE" localSheetId="23">[1]TAB350!#REF!</definedName>
    <definedName name="IRENE" localSheetId="0">[1]TAB350!#REF!</definedName>
    <definedName name="IRENE" localSheetId="1">[1]TAB350!#REF!</definedName>
    <definedName name="IRENE" localSheetId="3">[1]TAB350!#REF!</definedName>
    <definedName name="IRENE" localSheetId="2">[1]TAB350!#REF!</definedName>
    <definedName name="IRENE" localSheetId="6">[1]TAB350!#REF!</definedName>
    <definedName name="IRENE" localSheetId="5">[1]TAB350!#REF!</definedName>
    <definedName name="IRENE" localSheetId="11">[1]TAB350!#REF!</definedName>
    <definedName name="IRENE" localSheetId="13">[1]TAB350!#REF!</definedName>
    <definedName name="IRENE" localSheetId="14">[1]TAB350!#REF!</definedName>
    <definedName name="IRENE">[1]TAB350!#REF!</definedName>
    <definedName name="_xlnm.Print_Area" localSheetId="25">#N/A</definedName>
    <definedName name="_xlnm.Print_Area" localSheetId="31">#REF!</definedName>
    <definedName name="_xlnm.Print_Area" localSheetId="32">#REF!</definedName>
    <definedName name="_xlnm.Print_Area" localSheetId="37">'[2]TAB239-OK, agree with history'!$A$1:$AA$215</definedName>
    <definedName name="_xlnm.Print_Area" localSheetId="41">'[2]TAB239-OK, agree with history'!$A$1:$AA$215</definedName>
    <definedName name="_xlnm.Print_Area" localSheetId="42">'[2]TAB239-OK, agree with history'!$A$1:$AA$215</definedName>
    <definedName name="_xlnm.Print_Area" localSheetId="43">'[2]TAB239-OK, agree with history'!$A$1:$AA$215</definedName>
    <definedName name="_xlnm.Print_Area" localSheetId="20">'[2]TAB239-OK, agree with history'!$A$1:$AA$215</definedName>
    <definedName name="_xlnm.Print_Area" localSheetId="0">'[2]TAB239-OK, agree with history'!$A$1:$AA$215</definedName>
    <definedName name="_xlnm.Print_Area" localSheetId="1">'[2]TAB239-OK, agree with history'!$A$1:$AA$215</definedName>
    <definedName name="_xlnm.Print_Area" localSheetId="3">'[2]TAB239-OK, agree with history'!$A$1:$AA$215</definedName>
    <definedName name="_xlnm.Print_Area" localSheetId="2">'[2]TAB239-OK, agree with history'!$A$1:$AA$215</definedName>
    <definedName name="_xlnm.Print_Area" localSheetId="4">'[2]TAB239-OK, agree with history'!$A$1:$AA$215</definedName>
    <definedName name="_xlnm.Print_Area" localSheetId="6">'[2]TAB239-OK, agree with history'!$A$1:$AA$215</definedName>
    <definedName name="_xlnm.Print_Area" localSheetId="5">'[2]TAB239-OK, agree with history'!$A$1:$AA$215</definedName>
    <definedName name="_xlnm.Print_Area" localSheetId="7">'[2]TAB239-OK, agree with history'!$A$1:$AA$215</definedName>
    <definedName name="_xlnm.Print_Area" localSheetId="8">'[2]TAB239-OK, agree with history'!$A$1:$AA$215</definedName>
    <definedName name="_xlnm.Print_Area" localSheetId="9">'[2]TAB239-OK, agree with history'!$A$1:$AA$215</definedName>
    <definedName name="_xlnm.Print_Area" localSheetId="10">'[2]TAB239-OK, agree with history'!$A$1:$AA$215</definedName>
    <definedName name="_xlnm.Print_Area" localSheetId="11">'[2]TAB239-OK, agree with history'!$A$1:$AA$215</definedName>
    <definedName name="_xlnm.Print_Area" localSheetId="12">'[2]TAB239-OK, agree with history'!$A$1:$AA$215</definedName>
    <definedName name="_xlnm.Print_Area" localSheetId="13">'[2]TAB239-OK, agree with history'!$A$1:$AA$215</definedName>
    <definedName name="_xlnm.Print_Area">#REF!</definedName>
    <definedName name="PRINT_AREA_MI" localSheetId="31">#REF!</definedName>
    <definedName name="PRINT_AREA_MI" localSheetId="32">#REF!</definedName>
    <definedName name="PRINT_AREA_MI" localSheetId="37">'[2]TAB239-OK, agree with history'!$A$1:$AA$215</definedName>
    <definedName name="PRINT_AREA_MI" localSheetId="41">'[2]TAB239-OK, agree with history'!$A$1:$AA$215</definedName>
    <definedName name="PRINT_AREA_MI" localSheetId="42">'[2]TAB239-OK, agree with history'!$A$1:$AA$215</definedName>
    <definedName name="PRINT_AREA_MI" localSheetId="43">'[2]TAB239-OK, agree with history'!$A$1:$AA$215</definedName>
    <definedName name="PRINT_AREA_MI" localSheetId="20">'[2]TAB239-OK, agree with history'!$A$1:$AA$215</definedName>
    <definedName name="PRINT_AREA_MI" localSheetId="0">'[2]TAB239-OK, agree with history'!$A$1:$AA$215</definedName>
    <definedName name="PRINT_AREA_MI" localSheetId="1">'[2]TAB239-OK, agree with history'!$A$1:$AA$215</definedName>
    <definedName name="PRINT_AREA_MI" localSheetId="3">'[2]TAB239-OK, agree with history'!$A$1:$AA$215</definedName>
    <definedName name="PRINT_AREA_MI" localSheetId="2">'[2]TAB239-OK, agree with history'!$A$1:$AA$215</definedName>
    <definedName name="PRINT_AREA_MI" localSheetId="4">'[2]TAB239-OK, agree with history'!$A$1:$AA$215</definedName>
    <definedName name="PRINT_AREA_MI" localSheetId="6">'[2]TAB239-OK, agree with history'!$A$1:$AA$215</definedName>
    <definedName name="PRINT_AREA_MI" localSheetId="5">'[2]TAB239-OK, agree with history'!$A$1:$AA$215</definedName>
    <definedName name="PRINT_AREA_MI" localSheetId="7">'[2]TAB239-OK, agree with history'!$A$1:$AA$215</definedName>
    <definedName name="PRINT_AREA_MI" localSheetId="8">'[2]TAB239-OK, agree with history'!$A$1:$AA$215</definedName>
    <definedName name="PRINT_AREA_MI" localSheetId="9">'[2]TAB239-OK, agree with history'!$A$1:$AA$215</definedName>
    <definedName name="PRINT_AREA_MI" localSheetId="10">'[2]TAB239-OK, agree with history'!$A$1:$AA$215</definedName>
    <definedName name="PRINT_AREA_MI" localSheetId="11">'[2]TAB239-OK, agree with history'!$A$1:$AA$215</definedName>
    <definedName name="PRINT_AREA_MI" localSheetId="12">'[2]TAB239-OK, agree with history'!$A$1:$AA$215</definedName>
    <definedName name="PRINT_AREA_MI" localSheetId="13">'[2]TAB239-OK, agree with history'!$A$1:$AA$215</definedName>
    <definedName name="PRINT_AREA_MI">#REF!</definedName>
    <definedName name="qqq" localSheetId="15">[1]TAB350!#REF!</definedName>
    <definedName name="qqq" localSheetId="16">[1]TAB350!#REF!</definedName>
    <definedName name="qqq" localSheetId="41">[1]TAB350!#REF!</definedName>
    <definedName name="qqq" localSheetId="17">[1]TAB350!#REF!</definedName>
    <definedName name="qqq" localSheetId="18">[1]TAB350!#REF!</definedName>
    <definedName name="qqq" localSheetId="19">[1]TAB350!#REF!</definedName>
    <definedName name="qqq" localSheetId="20">[1]TAB350!#REF!</definedName>
    <definedName name="qqq" localSheetId="21">[1]TAB350!#REF!</definedName>
    <definedName name="qqq" localSheetId="11">[1]TAB350!#REF!</definedName>
    <definedName name="qqq" localSheetId="13">[1]TAB350!#REF!</definedName>
    <definedName name="qqq" localSheetId="14">[1]TAB350!#REF!</definedName>
    <definedName name="qqq">[1]TAB350!#REF!</definedName>
    <definedName name="SPSS" localSheetId="15">'[3]Other types'!$A$1:$J$1121</definedName>
    <definedName name="SPSS" localSheetId="31">'[4]Other types'!$A$1:$J$1121</definedName>
    <definedName name="SPSS" localSheetId="32">'[4]Other types'!$A$1:$J$1121</definedName>
    <definedName name="SPSS" localSheetId="37">'[3]Other types'!$A$1:$J$1121</definedName>
    <definedName name="SPSS" localSheetId="16">'[3]Other types'!$A$1:$J$1121</definedName>
    <definedName name="SPSS" localSheetId="41">'[3]Other types'!$A$1:$J$1121</definedName>
    <definedName name="SPSS" localSheetId="17">'[3]Other types'!$A$1:$J$1121</definedName>
    <definedName name="SPSS" localSheetId="18">'[3]Other types'!$A$1:$J$1121</definedName>
    <definedName name="SPSS" localSheetId="19">'[3]Other types'!$A$1:$J$1121</definedName>
    <definedName name="SPSS" localSheetId="20">'[3]Other types'!$A$1:$J$1121</definedName>
    <definedName name="SPSS" localSheetId="21">'[3]Other types'!$A$1:$J$1121</definedName>
    <definedName name="SPSS" localSheetId="0">'[5]Other types'!$A$1:$J$1121</definedName>
    <definedName name="SPSS" localSheetId="1">'[3]Other types'!$A$1:$J$1121</definedName>
    <definedName name="SPSS" localSheetId="3">'[3]Other types'!$A$1:$J$1121</definedName>
    <definedName name="SPSS" localSheetId="2">'[3]Other types'!$A$1:$J$1121</definedName>
    <definedName name="SPSS" localSheetId="4">'[3]Other types'!$A$1:$J$1121</definedName>
    <definedName name="SPSS" localSheetId="6">'[3]Other types'!$A$1:$J$1121</definedName>
    <definedName name="SPSS" localSheetId="5">'[3]Other types'!$A$1:$J$1121</definedName>
    <definedName name="SPSS" localSheetId="7">'[3]Other types'!$A$1:$J$1121</definedName>
    <definedName name="SPSS" localSheetId="8">'[3]Other types'!$A$1:$J$1121</definedName>
    <definedName name="SPSS" localSheetId="9">'[3]Other types'!$A$1:$J$1121</definedName>
    <definedName name="SPSS" localSheetId="10">'[3]Other types'!$A$1:$J$1121</definedName>
    <definedName name="SPSS" localSheetId="11">'[5]Other types'!$A$1:$J$1121</definedName>
    <definedName name="SPSS" localSheetId="12">'[3]Other types'!$A$1:$J$1121</definedName>
    <definedName name="SPSS" localSheetId="13">'[5]Other types'!$A$1:$J$1121</definedName>
    <definedName name="SPSS" localSheetId="14">'[3]Other types'!$A$1:$J$1121</definedName>
    <definedName name="SPSS">'[4]Other types'!$A$1:$J$1121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41" i="54" l="1"/>
  <c r="Z41" i="54"/>
  <c r="Y41" i="54"/>
  <c r="X41" i="54"/>
  <c r="AA40" i="54"/>
  <c r="Z40" i="54"/>
  <c r="Y40" i="54"/>
  <c r="X40" i="54"/>
  <c r="AA39" i="54"/>
  <c r="Z39" i="54"/>
  <c r="Y39" i="54"/>
  <c r="X39" i="54"/>
  <c r="AA38" i="54"/>
  <c r="Z38" i="54"/>
  <c r="Y38" i="54"/>
  <c r="X38" i="54"/>
  <c r="AA36" i="54"/>
  <c r="Z36" i="54"/>
  <c r="Y36" i="54"/>
  <c r="X36" i="54"/>
  <c r="AA35" i="54"/>
  <c r="Z35" i="54"/>
  <c r="Y35" i="54"/>
  <c r="X35" i="54"/>
  <c r="AA34" i="54"/>
  <c r="Z34" i="54"/>
  <c r="Y34" i="54"/>
  <c r="X34" i="54"/>
  <c r="AA33" i="54"/>
  <c r="Z33" i="54"/>
  <c r="Y33" i="54"/>
  <c r="X33" i="54"/>
  <c r="AA31" i="54"/>
  <c r="Z31" i="54"/>
  <c r="Y31" i="54"/>
  <c r="X31" i="54"/>
  <c r="AA30" i="54"/>
  <c r="Z30" i="54"/>
  <c r="Y30" i="54"/>
  <c r="X30" i="54"/>
  <c r="AA29" i="54"/>
  <c r="Z29" i="54"/>
  <c r="Y29" i="54"/>
  <c r="X29" i="54"/>
  <c r="AA28" i="54"/>
  <c r="Z28" i="54"/>
  <c r="Y28" i="54"/>
  <c r="X28" i="54"/>
  <c r="AA26" i="54"/>
  <c r="Z26" i="54"/>
  <c r="Y26" i="54"/>
  <c r="X26" i="54"/>
  <c r="AA25" i="54"/>
  <c r="Z25" i="54"/>
  <c r="Y25" i="54"/>
  <c r="X25" i="54"/>
  <c r="AA24" i="54"/>
  <c r="Z24" i="54"/>
  <c r="Y24" i="54"/>
  <c r="X24" i="54"/>
  <c r="AA23" i="54"/>
  <c r="Z23" i="54"/>
  <c r="Y23" i="54"/>
  <c r="X23" i="54"/>
  <c r="Z21" i="54"/>
  <c r="Y21" i="54"/>
  <c r="X21" i="54"/>
  <c r="Z20" i="54"/>
  <c r="Y20" i="54"/>
  <c r="X20" i="54"/>
  <c r="Z19" i="54"/>
  <c r="Y19" i="54"/>
  <c r="X19" i="54"/>
  <c r="Z18" i="54"/>
  <c r="Y18" i="54"/>
  <c r="X18" i="54"/>
  <c r="Z16" i="54"/>
  <c r="Y16" i="54"/>
  <c r="X16" i="54"/>
  <c r="Z15" i="54"/>
  <c r="Y15" i="54"/>
  <c r="X15" i="54"/>
  <c r="Z14" i="54"/>
  <c r="Y14" i="54"/>
  <c r="X14" i="54"/>
  <c r="Z13" i="54"/>
  <c r="Y13" i="54"/>
  <c r="X13" i="54"/>
  <c r="Z11" i="54"/>
  <c r="Y11" i="54"/>
  <c r="X11" i="54"/>
  <c r="Z10" i="54"/>
  <c r="Y10" i="54"/>
  <c r="X10" i="54"/>
  <c r="Z9" i="54"/>
  <c r="Y9" i="54"/>
  <c r="X9" i="54"/>
  <c r="Z8" i="54"/>
  <c r="Y8" i="54"/>
  <c r="X8" i="54"/>
  <c r="AB6" i="54"/>
  <c r="AA6" i="54"/>
  <c r="Z6" i="54"/>
  <c r="Y6" i="54"/>
  <c r="X6" i="54"/>
  <c r="AB5" i="54"/>
  <c r="AA5" i="54"/>
  <c r="Z5" i="54"/>
  <c r="Y5" i="54"/>
  <c r="X5" i="54"/>
  <c r="AB4" i="54"/>
  <c r="AA4" i="54"/>
  <c r="Z4" i="54"/>
  <c r="Y4" i="54"/>
  <c r="X4" i="54"/>
  <c r="AB3" i="54"/>
  <c r="AA3" i="54"/>
  <c r="Z3" i="54"/>
  <c r="Y3" i="54"/>
  <c r="X3" i="54"/>
  <c r="B8" i="39" l="1"/>
</calcChain>
</file>

<file path=xl/sharedStrings.xml><?xml version="1.0" encoding="utf-8"?>
<sst xmlns="http://schemas.openxmlformats.org/spreadsheetml/2006/main" count="5090" uniqueCount="916">
  <si>
    <t>Public Four-Year</t>
  </si>
  <si>
    <t>Private Nonprofit Four-Year</t>
  </si>
  <si>
    <t>Public Two-Year</t>
  </si>
  <si>
    <t>2006-07</t>
  </si>
  <si>
    <t>2007-08</t>
  </si>
  <si>
    <t>2008-09</t>
  </si>
  <si>
    <t>2009-10</t>
  </si>
  <si>
    <t>2010-11</t>
  </si>
  <si>
    <t>2011-12</t>
  </si>
  <si>
    <t>2012-13</t>
  </si>
  <si>
    <t>2013-14</t>
  </si>
  <si>
    <t>2004-15</t>
  </si>
  <si>
    <t>2015-16</t>
  </si>
  <si>
    <t>2016-17</t>
  </si>
  <si>
    <t>2017-18</t>
  </si>
  <si>
    <t>2018-19</t>
  </si>
  <si>
    <t>2019-20</t>
  </si>
  <si>
    <t>2020-21</t>
  </si>
  <si>
    <t>02-03</t>
  </si>
  <si>
    <t>03-04</t>
  </si>
  <si>
    <t>04-05</t>
  </si>
  <si>
    <t>05-06</t>
  </si>
  <si>
    <t>06-07</t>
  </si>
  <si>
    <t>07-08</t>
  </si>
  <si>
    <t>08-09</t>
  </si>
  <si>
    <t>09-10</t>
  </si>
  <si>
    <t>10-11</t>
  </si>
  <si>
    <t>11-12</t>
  </si>
  <si>
    <t>12-13</t>
  </si>
  <si>
    <t>13-14</t>
  </si>
  <si>
    <t>14-15</t>
  </si>
  <si>
    <t>15-16</t>
  </si>
  <si>
    <t>16-17</t>
  </si>
  <si>
    <t>17-18</t>
  </si>
  <si>
    <t>18-19</t>
  </si>
  <si>
    <t>19-20</t>
  </si>
  <si>
    <t>20-21</t>
  </si>
  <si>
    <t>21-22</t>
  </si>
  <si>
    <t>22-23</t>
  </si>
  <si>
    <t>Federal Subsidized Loans</t>
  </si>
  <si>
    <t>Federal Unsubsidized Loans</t>
  </si>
  <si>
    <t>Parent PLUS Loans</t>
  </si>
  <si>
    <t>Grad PLUS Loans</t>
  </si>
  <si>
    <t>Perkins Loans</t>
  </si>
  <si>
    <t>Nonfederal Loans</t>
  </si>
  <si>
    <t>Total</t>
  </si>
  <si>
    <t>Figure 9A. Total Amount Borrowed from Federal Subsidized, Unsubsidized, and PLUS Loans in Millions of 2022 Dollars, 2007-08 to 2022-23, Selected Years</t>
  </si>
  <si>
    <t>Undergraduate</t>
  </si>
  <si>
    <t>Graduate</t>
  </si>
  <si>
    <t>2022-23</t>
  </si>
  <si>
    <t>Subsidized</t>
  </si>
  <si>
    <t>Unsubsidized</t>
  </si>
  <si>
    <t>PLUS</t>
  </si>
  <si>
    <t xml:space="preserve"> </t>
  </si>
  <si>
    <t>Subsidized and Unsubsidized</t>
  </si>
  <si>
    <t>Number of Borrowers (in Thousands), 2007-08 to 2022-23, Selected Years</t>
  </si>
  <si>
    <t>TOTAL</t>
  </si>
  <si>
    <t xml:space="preserve">PLUS        </t>
  </si>
  <si>
    <t>Figure SA-10 Distribution of Borrowers and Debt by Outstanding Balance, Second Quarter of FY2023</t>
  </si>
  <si>
    <t>Percentage of Borrowers</t>
  </si>
  <si>
    <t>Percentage of Debt</t>
  </si>
  <si>
    <t>$200,000 or More</t>
  </si>
  <si>
    <t>$100,000 to $199,999</t>
  </si>
  <si>
    <t>$80,000 to $99,999</t>
  </si>
  <si>
    <t>$60,000 to $79,999</t>
  </si>
  <si>
    <t>$40,000 to $59,999</t>
  </si>
  <si>
    <t>$20,000 to $39,999</t>
  </si>
  <si>
    <t>$10,000 to $19,999</t>
  </si>
  <si>
    <t>$5,000 to $9,999</t>
  </si>
  <si>
    <t>Less than $5,000</t>
  </si>
  <si>
    <t>Total Balance (in Billions)</t>
  </si>
  <si>
    <t>Number of Borrowers (in Millions)</t>
  </si>
  <si>
    <t>Average Balance</t>
  </si>
  <si>
    <t>Figure SA-11. Percentage of Undergraduate Students Borrowing Federal Subsidized and Unsubsidized Loans, 2012-13, 2017-18, and 2022-23</t>
  </si>
  <si>
    <t>No Stafford Loans</t>
  </si>
  <si>
    <t>Subsidized Only</t>
  </si>
  <si>
    <t>Unsubsidized Only</t>
  </si>
  <si>
    <t>Both Subsidized and Unsubsidized Loans</t>
  </si>
  <si>
    <t>Figure SA-12A. Distribution of Outstanding Federal Loan Dollars and Borrowers by Borrower Age, Second Quarter of FY2017, FY2020, and FY2023</t>
  </si>
  <si>
    <t>24 and Younger</t>
  </si>
  <si>
    <t>25 to 34</t>
  </si>
  <si>
    <t>35 to 49</t>
  </si>
  <si>
    <t>50 to 61</t>
  </si>
  <si>
    <t>62 and Older</t>
  </si>
  <si>
    <t>2023 (46.1 Million)</t>
  </si>
  <si>
    <t>2020 (45.0 Million)</t>
  </si>
  <si>
    <t>2017 (44.7 Million)</t>
  </si>
  <si>
    <t>Dollars</t>
  </si>
  <si>
    <t>2023 ($1.65 Trillion)</t>
  </si>
  <si>
    <t>2020 ($1.54 Trillion)</t>
  </si>
  <si>
    <t>2017 ($1.34 Trillion)</t>
  </si>
  <si>
    <t>Figure SA-12B. Distribution of Borrowers by Outstanding Balance and Age, Second Quarter of FY2023</t>
  </si>
  <si>
    <t>Federal Loan Balance by Borrower Age, Second Quarter of FY2023</t>
  </si>
  <si>
    <t>Number of Borrowers
(in Millions)</t>
  </si>
  <si>
    <t>Figure SA-13A. Distribution of Outstanding Federal Direct Loan Dollars and Borrowers by Repayment Plan, Second Quarter of FY2017, FY2020, and FY2023</t>
  </si>
  <si>
    <t>Income Driven</t>
  </si>
  <si>
    <t xml:space="preserve">Dollars </t>
  </si>
  <si>
    <t>Borrowers</t>
  </si>
  <si>
    <t>Level Payments, 10 Years or Less</t>
  </si>
  <si>
    <t>Level Payments, More Than 10 Years or Alternative</t>
  </si>
  <si>
    <t>Graduated Payments</t>
  </si>
  <si>
    <t>Figure SA-13B. Repayment Status of Federal Education Loan Portfolio, Second Quarter of FY2023</t>
  </si>
  <si>
    <t>Percentage of Dollars</t>
  </si>
  <si>
    <t>Forbearance</t>
  </si>
  <si>
    <t>Default</t>
  </si>
  <si>
    <t>In-School</t>
  </si>
  <si>
    <t>Deferment</t>
  </si>
  <si>
    <t>Grace</t>
  </si>
  <si>
    <t>Repayment</t>
  </si>
  <si>
    <t>Other</t>
  </si>
  <si>
    <t>Figure SA-15. Distribution of 2019-20 Degree or Certificate Completers by Cumulative Amount Borrowed for Undergraduate Study</t>
  </si>
  <si>
    <t>Bachelor's Degrees</t>
  </si>
  <si>
    <t>No Debt</t>
  </si>
  <si>
    <t>$1 to $9,999</t>
  </si>
  <si>
    <t>$20,000 to $29,999</t>
  </si>
  <si>
    <t>$30,000 to $39,999</t>
  </si>
  <si>
    <t>$40,000 to $49,999</t>
  </si>
  <si>
    <t>$50,000 or More</t>
  </si>
  <si>
    <t>For-Profit (7%)</t>
  </si>
  <si>
    <t>Private nonprofit Four-Year (28%)</t>
  </si>
  <si>
    <t>Public Four-Year (63%)</t>
  </si>
  <si>
    <t>All</t>
  </si>
  <si>
    <t>Associate Degrees</t>
  </si>
  <si>
    <t>$40,000 or More</t>
  </si>
  <si>
    <t>For-Profit (8%)</t>
  </si>
  <si>
    <t>Public Two-Year (86%)</t>
  </si>
  <si>
    <t>Certificates</t>
  </si>
  <si>
    <t>$30,000 or More</t>
  </si>
  <si>
    <t>For-Profit Non-Degree Granting (33%)</t>
  </si>
  <si>
    <t>For-Profit Two-Year (15%)</t>
  </si>
  <si>
    <t>Public Non-Degree Granting (14%)</t>
  </si>
  <si>
    <t>Public Two-Year (26%)</t>
  </si>
  <si>
    <t>Figure SA-16. Distribution of 2019-20 Graduate Degree Completers by Cumulative Amount Borrowed for Undergraduate and Graduate Study</t>
  </si>
  <si>
    <t>Master's Programs</t>
  </si>
  <si>
    <t>$1 to $24,999</t>
  </si>
  <si>
    <t>$25,000 to $49,999</t>
  </si>
  <si>
    <t>$50,000 to $99,999</t>
  </si>
  <si>
    <t>$100,000 or More</t>
  </si>
  <si>
    <t>For-Profit (13%)</t>
  </si>
  <si>
    <t>Private nonprofit (47%)</t>
  </si>
  <si>
    <t>Public (40%)</t>
  </si>
  <si>
    <t>Doctoral Programs</t>
  </si>
  <si>
    <t>For-Profit (6%)</t>
  </si>
  <si>
    <t>Private nonprofit (38%)</t>
  </si>
  <si>
    <t>Public (56%)</t>
  </si>
  <si>
    <t>Professional Degrees</t>
  </si>
  <si>
    <t>$1 to $49,999</t>
  </si>
  <si>
    <t>For-Profit (10%)</t>
  </si>
  <si>
    <t>Private nonprofit (37%)</t>
  </si>
  <si>
    <t>Public (52%)</t>
  </si>
  <si>
    <t>Pell Recipients</t>
  </si>
  <si>
    <t>12-month Undergraduate Headcount Enrollment</t>
  </si>
  <si>
    <t>Total Pell Expenditures (Billions)</t>
  </si>
  <si>
    <t>Number of Recipients (Millions)</t>
  </si>
  <si>
    <t>1982-83</t>
  </si>
  <si>
    <t>1983-84</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</si>
  <si>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</si>
  <si>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</si>
  <si>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</si>
  <si>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</si>
  <si>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</si>
  <si>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</si>
  <si>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</si>
  <si>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</si>
  <si>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</si>
  <si>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</si>
  <si>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</si>
  <si>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</si>
  <si>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</si>
  <si>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</si>
  <si>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</si>
  <si>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</si>
  <si>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</si>
  <si>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</si>
  <si>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</si>
  <si>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</si>
  <si>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</si>
  <si>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</si>
  <si>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2014-15</t>
  </si>
  <si>
    <t>2021-22</t>
  </si>
  <si>
    <t>Academic Year</t>
  </si>
  <si>
    <t>Need-Based</t>
  </si>
  <si>
    <t>Non-Need-Based</t>
  </si>
  <si>
    <t>Total Average Grant per FTE Undergraduate Student</t>
  </si>
  <si>
    <t>Percent Need-Based</t>
  </si>
  <si>
    <t>81-82</t>
  </si>
  <si>
    <t>82-83</t>
  </si>
  <si>
    <t>83-84</t>
  </si>
  <si>
    <t>84-85</t>
  </si>
  <si>
    <t>85-86</t>
  </si>
  <si>
    <t>86-87</t>
  </si>
  <si>
    <t>87-88</t>
  </si>
  <si>
    <t>88-89</t>
  </si>
  <si>
    <t>89-90</t>
  </si>
  <si>
    <t>90-91</t>
  </si>
  <si>
    <t>91-92</t>
  </si>
  <si>
    <t>92-93</t>
  </si>
  <si>
    <t>93-94</t>
  </si>
  <si>
    <t>94-95</t>
  </si>
  <si>
    <t>95-96</t>
  </si>
  <si>
    <t>96-97</t>
  </si>
  <si>
    <t>97-98</t>
  </si>
  <si>
    <t>98-99</t>
  </si>
  <si>
    <t>99-00</t>
  </si>
  <si>
    <t>00-01</t>
  </si>
  <si>
    <t>01-02</t>
  </si>
  <si>
    <t>State</t>
  </si>
  <si>
    <t xml:space="preserve">% of UGD Aid that is Need-Based </t>
  </si>
  <si>
    <t>Wyoming</t>
  </si>
  <si>
    <t>Georgia</t>
  </si>
  <si>
    <t>Arkansas</t>
  </si>
  <si>
    <t>South Dakota</t>
  </si>
  <si>
    <t>District of Columbia</t>
  </si>
  <si>
    <t>Louisiana</t>
  </si>
  <si>
    <t>New Mexico</t>
  </si>
  <si>
    <t>South Carolina</t>
  </si>
  <si>
    <t>Nevada</t>
  </si>
  <si>
    <t>Utah</t>
  </si>
  <si>
    <t>Tennessee</t>
  </si>
  <si>
    <t>Florida</t>
  </si>
  <si>
    <t>Alaska</t>
  </si>
  <si>
    <t>West Virginia</t>
  </si>
  <si>
    <t>Delaware</t>
  </si>
  <si>
    <t>Kentucky</t>
  </si>
  <si>
    <t>Missouri</t>
  </si>
  <si>
    <t>North Dakota</t>
  </si>
  <si>
    <t>Mississippi</t>
  </si>
  <si>
    <t>New Hampshire</t>
  </si>
  <si>
    <t>Iowa</t>
  </si>
  <si>
    <t>Ohio</t>
  </si>
  <si>
    <t>United States</t>
  </si>
  <si>
    <t>Nebraska</t>
  </si>
  <si>
    <t>Alabama</t>
  </si>
  <si>
    <t>Virginia</t>
  </si>
  <si>
    <t>Oklahoma</t>
  </si>
  <si>
    <t>New York</t>
  </si>
  <si>
    <t>Indiana</t>
  </si>
  <si>
    <t>Wisconsin</t>
  </si>
  <si>
    <t>Maryland</t>
  </si>
  <si>
    <t>Washington</t>
  </si>
  <si>
    <t>Oregon</t>
  </si>
  <si>
    <t>New Jersey</t>
  </si>
  <si>
    <t>Massachusetts</t>
  </si>
  <si>
    <t>North Carolina</t>
  </si>
  <si>
    <t>Idaho</t>
  </si>
  <si>
    <t>Connecticut</t>
  </si>
  <si>
    <t>Pennsylvania</t>
  </si>
  <si>
    <t>Michigan</t>
  </si>
  <si>
    <t>Colorado</t>
  </si>
  <si>
    <t>Kansas</t>
  </si>
  <si>
    <t>Vermont</t>
  </si>
  <si>
    <t>Illinois</t>
  </si>
  <si>
    <t>California</t>
  </si>
  <si>
    <t>Minnesota</t>
  </si>
  <si>
    <t>Arizona</t>
  </si>
  <si>
    <t>Hawaii</t>
  </si>
  <si>
    <t>Maine</t>
  </si>
  <si>
    <t>Montana</t>
  </si>
  <si>
    <t>Rhode Island</t>
  </si>
  <si>
    <t>Texas</t>
  </si>
  <si>
    <t>UG Grant Aid per FTE UG Student</t>
  </si>
  <si>
    <t>% of state support to grant aid</t>
  </si>
  <si>
    <t>Table SA-1. Total Student Aid and Nonfederal Loans in 2022 Dollars (in Millions), Undergraduate and Graduate Students Combined, 1992-93 to 2022-23, Selected Years</t>
  </si>
  <si>
    <t>Preliminary 22-23</t>
  </si>
  <si>
    <t>10-Year % Change</t>
  </si>
  <si>
    <t>30-Year % Change</t>
  </si>
  <si>
    <t>FEDERAL AID</t>
  </si>
  <si>
    <t>Grants</t>
  </si>
  <si>
    <t>Pell Grants</t>
  </si>
  <si>
    <t>FSEOG</t>
  </si>
  <si>
    <t xml:space="preserve">LEAP </t>
  </si>
  <si>
    <t>—</t>
  </si>
  <si>
    <t>Veterans</t>
  </si>
  <si>
    <t>Total Federal Grants</t>
  </si>
  <si>
    <t>Loans</t>
  </si>
  <si>
    <t>Subsidized Stafford</t>
  </si>
  <si>
    <t>Unsubsidized Stafford</t>
  </si>
  <si>
    <t xml:space="preserve">ParentPLUS </t>
  </si>
  <si>
    <t>GradPLUS</t>
  </si>
  <si>
    <t>Total Federal Loans</t>
  </si>
  <si>
    <t>Federal Work-Study</t>
  </si>
  <si>
    <t>Education Tax Benefits</t>
  </si>
  <si>
    <t>TOTAL FEDERAL AID</t>
  </si>
  <si>
    <t>State Grants</t>
  </si>
  <si>
    <t>Institutional Grants</t>
  </si>
  <si>
    <t>Private and Employer Grants</t>
  </si>
  <si>
    <t>TOTAL FEDERAL, STATE,  INSTITUTIONAL, &amp; OTHER AID</t>
  </si>
  <si>
    <t>TOTAL STUDENT AID &amp; NONFEDERAL LOANS</t>
  </si>
  <si>
    <t xml:space="preserve">Average Grant Aid </t>
  </si>
  <si>
    <t xml:space="preserve">Average Federal Loans </t>
  </si>
  <si>
    <t>Average Other Aid</t>
  </si>
  <si>
    <t>Average Federal Loans</t>
  </si>
  <si>
    <t xml:space="preserve">Average Other Aid </t>
  </si>
  <si>
    <t>Figure SA-3. Total Undergraduate Aid in 2022 Dollars by Source and Type (in Billions), 2002-03 to 2022-23</t>
  </si>
  <si>
    <t>Federal Pell Grants</t>
  </si>
  <si>
    <t>Federal Veterans Benefits</t>
  </si>
  <si>
    <t>Other Federal Grants</t>
  </si>
  <si>
    <t>Federal Loans</t>
  </si>
  <si>
    <t>Federal Educaton Tax Benefits</t>
  </si>
  <si>
    <t>Federal Work-Study and FSEOG</t>
  </si>
  <si>
    <t>Figure SA-4. Total Graduate Aid in 2022 Dollars by Source and Type (in Billions), 2002-03 to 2022-23</t>
  </si>
  <si>
    <t>Federal Grants</t>
  </si>
  <si>
    <t>Figure SA-7. Number of Recipients of Federal Aid by Program (with Average Aid Received), 2022-23</t>
  </si>
  <si>
    <t>2022-23 Recipients (millions)</t>
  </si>
  <si>
    <t>Estimated Federal Education Tax Benefits ($1,280)</t>
  </si>
  <si>
    <t>Federal Pell Grant ($4,510)</t>
  </si>
  <si>
    <t>Direct Subsidized and Unsubsidized Loans ($9,230)</t>
  </si>
  <si>
    <t>Direct Subsidized Loans ($3,760)</t>
  </si>
  <si>
    <t>Direct Unsubsidized Loans ($7,830)</t>
  </si>
  <si>
    <t>Post/9-11 GI Bill Veterans Benefits ($14,590)</t>
  </si>
  <si>
    <t>Figure SA-8. Percentage Distribution of Federal Aid Funds by Sector, 2021-22</t>
  </si>
  <si>
    <t>Private Nonprofit</t>
  </si>
  <si>
    <t>For Profit</t>
  </si>
  <si>
    <t>Direct Subsidized Loans</t>
  </si>
  <si>
    <t>Direct Unsubsidized Loans</t>
  </si>
  <si>
    <t>Distribution of Fall 2021 Enrollment by Sector</t>
  </si>
  <si>
    <t>FTE Undergraduate Students</t>
  </si>
  <si>
    <t>FTE Graduate Students</t>
  </si>
  <si>
    <t>All FTE Students</t>
  </si>
  <si>
    <t xml:space="preserve">Private Nonprofit </t>
  </si>
  <si>
    <t>For-Profit</t>
  </si>
  <si>
    <t>List of Figures and Tables</t>
  </si>
  <si>
    <t>Table 1</t>
  </si>
  <si>
    <t>Table 1_UG</t>
  </si>
  <si>
    <t>Table 1_GRAD</t>
  </si>
  <si>
    <t>Table 2</t>
  </si>
  <si>
    <t>Table 2_UG</t>
  </si>
  <si>
    <t>Table 2_GRAD</t>
  </si>
  <si>
    <t>Table 3</t>
  </si>
  <si>
    <t>Table 4</t>
  </si>
  <si>
    <t>Composition of Total Aid and Nonfederal Loans over Time</t>
  </si>
  <si>
    <t>Table 5</t>
  </si>
  <si>
    <t>Table 6</t>
  </si>
  <si>
    <t>Table 7</t>
  </si>
  <si>
    <t>Table 8</t>
  </si>
  <si>
    <t>Table A1</t>
  </si>
  <si>
    <t>Consumer Price Index: All Urban Consumers, Not Seasonally Adjusted, All Items, U.S. City Average, 1982-84=100</t>
  </si>
  <si>
    <t>Figure 1</t>
  </si>
  <si>
    <t>Figure 2</t>
  </si>
  <si>
    <t>Figure 3</t>
  </si>
  <si>
    <t>Figure 4</t>
  </si>
  <si>
    <t>Figure 5</t>
  </si>
  <si>
    <t>Figure 6</t>
  </si>
  <si>
    <t>Figure 7</t>
  </si>
  <si>
    <t>Figure 8</t>
  </si>
  <si>
    <t>Figure 9A</t>
  </si>
  <si>
    <t>Figure 9B</t>
  </si>
  <si>
    <t>Figure 10</t>
  </si>
  <si>
    <t>Figure 11</t>
  </si>
  <si>
    <t>Figure 12A</t>
  </si>
  <si>
    <t>Figure 12B</t>
  </si>
  <si>
    <t>Figure 13A</t>
  </si>
  <si>
    <t>Figure 13B</t>
  </si>
  <si>
    <t>Figure 14A</t>
  </si>
  <si>
    <t>Figure 14B</t>
  </si>
  <si>
    <t>Figure 16</t>
  </si>
  <si>
    <t>Figure 17A</t>
  </si>
  <si>
    <t>Distribution of Pell Grant Recipients by Age, 2020-21</t>
  </si>
  <si>
    <t>Figure 17B</t>
  </si>
  <si>
    <t>Distribution of Pell Grant Recipients by Dependency Status and Family Income, 2020-21</t>
  </si>
  <si>
    <t>Figure 19A</t>
  </si>
  <si>
    <t>Figure 19B</t>
  </si>
  <si>
    <t>Figure 20A</t>
  </si>
  <si>
    <t>Figure 20B</t>
  </si>
  <si>
    <t>Figure 20A (2021)</t>
  </si>
  <si>
    <t>Average HEERF I Funding Per FTE Student, by Share of Pell Enrollees and by Sector</t>
  </si>
  <si>
    <t>Figure 20B (2021)</t>
  </si>
  <si>
    <t>Distribution of HEERF I Funding and FTE Students by Sector</t>
  </si>
  <si>
    <t>Figure 13A (2020)</t>
  </si>
  <si>
    <t>Federal Student Loan Three-Year Default Rates by Sector and Separation Cohort, Borrowers Entering Repayment in FY2009 Through FY2017</t>
  </si>
  <si>
    <t>Figure 13B (2020)</t>
  </si>
  <si>
    <t>Federal Student Loan Three-Year Repayment Rates by Sector and Separation Cohort, Borrowers Entering Repayment in FY2009 Through FY2016</t>
  </si>
  <si>
    <t>Figure 15A (2019)</t>
  </si>
  <si>
    <t>Cumulative Debt of 2015-16 Bachelor’s Degree Recipients by Dependency Status and Family Income</t>
  </si>
  <si>
    <t>Figure 15B (2019)</t>
  </si>
  <si>
    <t>Cumulative Debt of 2015-16 Bachelor’s Degree Recipients by Age</t>
  </si>
  <si>
    <t>Figure 16 (2019)</t>
  </si>
  <si>
    <t>Cumulative Debt of 2015-16 Bachelor’s Degree Recipients by Race/Ethnicity</t>
  </si>
  <si>
    <t>Figure 17 (2019)</t>
  </si>
  <si>
    <t>Share of Dependent 2015-16 Graduates with Parent PLUS Loans, by Income</t>
  </si>
  <si>
    <t>Figure 18 (2019)</t>
  </si>
  <si>
    <t>Average Unmet Need and Average Grant Aid Exceeding Need, Full-Time Students at Public Institutions, 2015-16</t>
  </si>
  <si>
    <t>Figure 19 (2019)</t>
  </si>
  <si>
    <t>Average Unmet Need and Average Grant Aid Exceeding Need, Full-Time Students at Private Institutions, 2015-16</t>
  </si>
  <si>
    <t>Figure 25A (2019)</t>
  </si>
  <si>
    <t>Average Need-Based and Non-Need-Based Institutional Grant Aid by at Private Nonprofit Four-Year Institutions by Dependency Status and Family Income, 2015-16</t>
  </si>
  <si>
    <t>Figure 25B (2019)</t>
  </si>
  <si>
    <t>Average Need-Based and Non-Need-Based Institutional Grant Aid at Public Four-Year Institutions by State Residency, Dependency Status, and Family Income, 2015-16</t>
  </si>
  <si>
    <t>Figure 16 (2018)</t>
  </si>
  <si>
    <t>Distribution of 2015-16 Degree or Certificate Completers by Cumulative Amount Borrowed for Undergraduate Study</t>
  </si>
  <si>
    <t>70-71</t>
  </si>
  <si>
    <t>71-72</t>
  </si>
  <si>
    <t>72-73</t>
  </si>
  <si>
    <t>73-74</t>
  </si>
  <si>
    <t>74-75</t>
  </si>
  <si>
    <t>75-76</t>
  </si>
  <si>
    <t>76-77</t>
  </si>
  <si>
    <t>77-78</t>
  </si>
  <si>
    <t>78-79</t>
  </si>
  <si>
    <t>79-80</t>
  </si>
  <si>
    <t>80-81</t>
  </si>
  <si>
    <t xml:space="preserve">15-16 </t>
  </si>
  <si>
    <t xml:space="preserve">16-17 </t>
  </si>
  <si>
    <t xml:space="preserve">18-19 </t>
  </si>
  <si>
    <t xml:space="preserve">19-20 </t>
  </si>
  <si>
    <t>LEAP (ended 2010-11)</t>
  </si>
  <si>
    <t>Academic Competitiveness Grants (ended 2010-11)</t>
  </si>
  <si>
    <t>SMART Grants (ended 2010-11)</t>
  </si>
  <si>
    <t>Veterans and Military</t>
  </si>
  <si>
    <t>STATE GRANTS</t>
  </si>
  <si>
    <t>INSTITUTIONAL GRANTS</t>
  </si>
  <si>
    <t>PRIVATE &amp; EMPLOYER GRANTS</t>
  </si>
  <si>
    <t>NONFEDERAL LOANS</t>
  </si>
  <si>
    <t>Table 1. Student Aid and Nonfederal Loans in 2022 Dollars (in Millions), Undergraduate and Graduate Students Combined, 1970-71 to 2022-23</t>
  </si>
  <si>
    <t>22-23 (est)</t>
  </si>
  <si>
    <t>SOURCE: See Notes and Sources for a list of sources for data included in Table 1.</t>
  </si>
  <si>
    <t>This table was prepared in October 2023.</t>
  </si>
  <si>
    <t xml:space="preserve">17-18 </t>
  </si>
  <si>
    <t xml:space="preserve">21-22 </t>
  </si>
  <si>
    <t xml:space="preserve">20-21 </t>
  </si>
  <si>
    <t>Table 1_UG. Student Aid and Nonfederal Loans in 2022 Dollars (in Millions), Undergraduate Students, 1990-91 to 2022-23</t>
  </si>
  <si>
    <t>--</t>
  </si>
  <si>
    <t>Table 1_GRAD. Student Aid and Nonfederal Loans in 2022 Dollars (in Millions), Graduate Students, 1990-91 to 2022-23</t>
  </si>
  <si>
    <t>Private Nonprofit Four-Year Tuition and Fees</t>
  </si>
  <si>
    <t>Public Four-Year Tuition and Fees</t>
  </si>
  <si>
    <t>Private Nonprofit Four-Year Tuition and Fees and Room and Board</t>
  </si>
  <si>
    <t>Public Four-Year Tuition and Fees and Room and Board</t>
  </si>
  <si>
    <t>Maximum Pell Grant</t>
  </si>
  <si>
    <t>23-24</t>
  </si>
  <si>
    <t>Maximum Pell Grant as a Percentage of Published Prices in 2023 Dollars, 2003-04 to 2023-24, Selected  Years</t>
  </si>
  <si>
    <t xml:space="preserve">Public Four-Year     </t>
  </si>
  <si>
    <t xml:space="preserve">
Tuition and Fees   </t>
  </si>
  <si>
    <t>Tuition and Fees and Room and  Board</t>
  </si>
  <si>
    <t xml:space="preserve">
Tuition and Fees </t>
  </si>
  <si>
    <t>2023-24</t>
  </si>
  <si>
    <t>Table 2. Student Aid and Nonfederal Loans in Current Dollars (in Millions), 1970-71 to 2022-23</t>
  </si>
  <si>
    <t>This table was prepared in October 2022.</t>
  </si>
  <si>
    <t>Table 2_UG. Student Aid and Nonfederal Loans in Current Dollars (in Millions), Undergraduate Students, 1990-91 to 2022-23</t>
  </si>
  <si>
    <t>Table 2_GRAD. Student Aid and Nonfederal Loans in Current Dollars (in Millions), Graduate Students, 1990-91 to 2021-22</t>
  </si>
  <si>
    <t>Full-Time Equivalent Enrollment</t>
  </si>
  <si>
    <t>Total Aid (in Millions)</t>
  </si>
  <si>
    <t>Average Total Aid per FTE</t>
  </si>
  <si>
    <t>Total Grant Aid (in Millions)</t>
  </si>
  <si>
    <t>Average Grant Aid per FTE</t>
  </si>
  <si>
    <t>Average Federal Loans per FTE</t>
  </si>
  <si>
    <t>Total Federal and Nonfederal Loan Aid (in Millions)</t>
  </si>
  <si>
    <t>Average Federal and Nonfederal Loans per FTE</t>
  </si>
  <si>
    <t>Average Education Tax Benefits per FTE</t>
  </si>
  <si>
    <t>Federal Work-Study per FTE</t>
  </si>
  <si>
    <t>1971-72</t>
  </si>
  <si>
    <t>1972-73</t>
  </si>
  <si>
    <t>1973-74</t>
  </si>
  <si>
    <t>1974-75</t>
  </si>
  <si>
    <t>1975-76</t>
  </si>
  <si>
    <t>1976-77</t>
  </si>
  <si>
    <t>1977-78</t>
  </si>
  <si>
    <t>1978-79</t>
  </si>
  <si>
    <t>1979-80</t>
  </si>
  <si>
    <t>1980-81</t>
  </si>
  <si>
    <t>1981-82</t>
  </si>
  <si>
    <t xml:space="preserve">2015-16 </t>
  </si>
  <si>
    <t xml:space="preserve">2016-17 </t>
  </si>
  <si>
    <t xml:space="preserve">2018-19 </t>
  </si>
  <si>
    <t xml:space="preserve">2019-20 </t>
  </si>
  <si>
    <t xml:space="preserve">2020-21 </t>
  </si>
  <si>
    <t>2022-23 (est)</t>
  </si>
  <si>
    <t>All Students</t>
  </si>
  <si>
    <t>Total Aid 
(in Millions)</t>
  </si>
  <si>
    <t>Total Grant Aid 
(in Millions)</t>
  </si>
  <si>
    <t>Total Federal Loan Aid 
(in Millions)</t>
  </si>
  <si>
    <t>Total Federal and Nonfederal Loan Aid 
(in Millions)</t>
  </si>
  <si>
    <t>Total Education Tax Benefits 
(in Millions)</t>
  </si>
  <si>
    <t>Undergraduate Students</t>
  </si>
  <si>
    <t>Work-Study</t>
  </si>
  <si>
    <t>Work-Study per FTE</t>
  </si>
  <si>
    <t>Graduate Students</t>
  </si>
  <si>
    <t>Table 3. Average Aid per Full-Time Equivalent (FTE) Student in 2022 Dollars over Time</t>
  </si>
  <si>
    <t xml:space="preserve">NOTE: The figures reported here reflect total student aid amounts divided across all students, including nonrecipients. Total Aid includes Federal Work-Study and Education Tax Benefits. </t>
  </si>
  <si>
    <t>SOURCE: See the Notes and Sources section for a list of sources for data included in Table 3; NCES, IPEDS fall enrollment data.</t>
  </si>
  <si>
    <t>Table 4. Composition of Total Aid and Nonfederal Loans over Time</t>
  </si>
  <si>
    <t xml:space="preserve">14-15 </t>
  </si>
  <si>
    <t>Loans (including nonfederal)</t>
  </si>
  <si>
    <t xml:space="preserve"> 18-19</t>
  </si>
  <si>
    <t>NOTES: Percentages shown represent the portion of the total amount of postsecondary funding described in Table 1, including nonfederal loans in addition to financial aid (grants, federal loans, tax credits and deductions, and Federal Work-Study). In addition to the sources included here, students rely on funds from their families and from their own earnings and savings; they also borrow from other sources. Graduate students also receive fellowships and research assistantships, which are considered compensation.</t>
  </si>
  <si>
    <t>SOURCES: See the Notes and Sources section for a list of sources for data included in Table 4.</t>
  </si>
  <si>
    <r>
      <rPr>
        <b/>
        <sz val="10"/>
        <color rgb="FFFF0000"/>
        <rFont val="Arial"/>
        <family val="2"/>
      </rPr>
      <t xml:space="preserve">Undergraduate Students
</t>
    </r>
    <r>
      <rPr>
        <b/>
        <sz val="10"/>
        <rFont val="Arial"/>
        <family val="2"/>
      </rPr>
      <t>(Current Dollars)</t>
    </r>
  </si>
  <si>
    <r>
      <rPr>
        <b/>
        <sz val="10"/>
        <color rgb="FFFF0000"/>
        <rFont val="Arial"/>
        <family val="2"/>
      </rPr>
      <t xml:space="preserve">All Students
</t>
    </r>
    <r>
      <rPr>
        <b/>
        <sz val="10"/>
        <rFont val="Arial"/>
        <family val="2"/>
      </rPr>
      <t>(Current Dollars)</t>
    </r>
  </si>
  <si>
    <r>
      <rPr>
        <b/>
        <sz val="10"/>
        <color rgb="FFFF0000"/>
        <rFont val="Arial"/>
        <family val="2"/>
      </rPr>
      <t xml:space="preserve">Graduate Students
</t>
    </r>
    <r>
      <rPr>
        <b/>
        <sz val="10"/>
        <rFont val="Arial"/>
        <family val="2"/>
      </rPr>
      <t>(Current Dollars)</t>
    </r>
  </si>
  <si>
    <t>Undergraduate Students
(in 2022 Dollars)</t>
  </si>
  <si>
    <t>Undergraduate Students
(Percentage)</t>
  </si>
  <si>
    <t>Graduate Students
(in 2022 Dollars)</t>
  </si>
  <si>
    <t>Graduate Students
(Percentage)</t>
  </si>
  <si>
    <t>All Students
(Percentage)</t>
  </si>
  <si>
    <t>All Students
(in 2022 Dollars)</t>
  </si>
  <si>
    <t>-</t>
  </si>
  <si>
    <t>Recipients (000)</t>
  </si>
  <si>
    <t>Total Dollars Awarded (Millions in Current Dollars)</t>
  </si>
  <si>
    <t>Total Dollars Awarded (Millions in Constant Dollars)</t>
  </si>
  <si>
    <t>Aid Per Recipient (Current)</t>
  </si>
  <si>
    <t>Aid Per Recipient (Constant)</t>
  </si>
  <si>
    <t>Federal SEOG</t>
  </si>
  <si>
    <t>Academic Competitiveness Grants</t>
  </si>
  <si>
    <t>SMART Grants</t>
  </si>
  <si>
    <t>Federal Perkins Loans</t>
  </si>
  <si>
    <t>Veteran's Post-9/11 GI Education Benefits</t>
  </si>
  <si>
    <t>NOTE: FSEOG and FWS amounts represent federal funds only. Institutions provide matching funds so the awards that students receive under these programs are larger than these federal aid amounts. Perkins Loans are made from revolving funds on campus. No new federal outlays have been provided since 2005-06, but originally the funds came partly from the federal government and partly from institutional sources.</t>
  </si>
  <si>
    <t>SOURCE: See Notes and Sources for a list or sources for data on federal aid programs.</t>
  </si>
  <si>
    <t>Table 5. Number of Recipients, Total Awards and Aid per Recipient for Federal Aid Programs in Current Dollars and in 2022 Dollars, 1976-77 to 2022-23</t>
  </si>
  <si>
    <t>Trends in Student Aid 2023</t>
  </si>
  <si>
    <t>Total Student Aid and Nonfederal Loans in 2023 Dollars (in Millions), 1970-71  to 2022-23</t>
  </si>
  <si>
    <t>Total Undergraduate Student Aid  and Nonfederal Loans in 2022 Dollars (in Millions), 1990-91 to 2022-23</t>
  </si>
  <si>
    <t>Total Graduate Student Aid and Nonfederal Loans in 2022 Dollars (in Millions), 1990-91 to 2022-23</t>
  </si>
  <si>
    <t>Total Student Aid and Nonfederal Loans in Current Dollars (in Millions), 1970-71  to 2022-23</t>
  </si>
  <si>
    <t>Total Undergraduate Student Aid and Nonfederal Loans in Current Dollars (in Millions), Undergraduate Students, 1990-91 to 2022-23</t>
  </si>
  <si>
    <t>Total Graduate Student Aid and Nonfederal Loans in Current Dollars (in Millions), Graduate Students, 1990-91 to 2022-23</t>
  </si>
  <si>
    <t>Average Aid per Full-Time Equivalent (FTE) Student in 2022 Dollars over Time: All Students, Undergraduate Students, and Graduate Students</t>
  </si>
  <si>
    <t>Number of Recipients, Total Awards and Aid per Recipient for Federal Aid Programs in Current Dollars and in 2022 Dollars, 1976-77 to 2022-23</t>
  </si>
  <si>
    <t>Number of Borrowers and Average Amount Borrowed Through Federal Loan Programs in Current Dollars and in 2022 Dollars, 1995-96 to 2022-23</t>
  </si>
  <si>
    <t>Percentage Distribution of Federal Aid Funds by Sector, 1986-87 to 2021-22</t>
  </si>
  <si>
    <t>Federal Pell Grants in Current and Constant Dollars, 1973-74 to 2022-23</t>
  </si>
  <si>
    <t>Average Aid per Full-Time Equivalent (FTE) Student in 2022 Dollars, 2002-03 to 2022-23</t>
  </si>
  <si>
    <t>Composition of Total Aid and Nonfederal Loans, 2002-03 to 2022-23</t>
  </si>
  <si>
    <t>Total Undergraduate Student Aid in 2022 Dollars by Source and Type (in Billions), 2002-2003 to 2022-23</t>
  </si>
  <si>
    <t>Total Graduate Student Aid in 2022 Dollars by Source and Type (in Billions), 2002-03 to 2022-23</t>
  </si>
  <si>
    <t>Total Grant Aid in 2022 Dollars by Source of Grant, 2002-03 to 2022-23</t>
  </si>
  <si>
    <t>Total Federal and Nonfederal Loans in 2022 Dollars by Type of Loan, 2002-2003 to 2022-2023</t>
  </si>
  <si>
    <t>Number of Recipients by Federal Aid Program (with Average Aid Received), 2022-23</t>
  </si>
  <si>
    <t>Percentage Distribution of Federal Aid Funds by Sector, 2021-22</t>
  </si>
  <si>
    <t>Total Amount Borrowed from Federal Subsidized, Unsubsidized, and PLUS Loans in Billions of 2022 Dollars, 2007-08 to 2022-23, Selected Years</t>
  </si>
  <si>
    <t>Average Annual Amount Borrowed in Federal Subsidized, Unsubsidized, and PLUS Loans in 2022 Dollars, 2007-08 to 2022-23, Selected Years</t>
  </si>
  <si>
    <t>Distribution of Borrowers and Debt by Outstanding Balance, Second Quarter of FY2023</t>
  </si>
  <si>
    <t>Percentage of Undergraduate Students Borrowing Federal Subsidized and Unsubsidized Student Loans, 2012-13, 2017-18, and 2022-23</t>
  </si>
  <si>
    <t>Distribution of Outstanding Federal Loan Dollars and Borrowers by Borrower Age, Second Quarter FY2017, FY2020, and FY2023</t>
  </si>
  <si>
    <t>Distribution of Borrowers by Outstanding Balance and Age, Second Quarter of FY2023</t>
  </si>
  <si>
    <t>Distribution of Outstanding Federal Direct Loan Dollars and Borrowers by Repayment Plan, Second Quarter FY2017, FY2020, and FY2023</t>
  </si>
  <si>
    <t>Repayment Status of Federal Education Loan Portofolio, Second Quarter of FY2023</t>
  </si>
  <si>
    <t>Distribution of 2019-20 Degree or Certificate Completers by Cumulative Amount Borrowed for Undergraduate Study</t>
  </si>
  <si>
    <t>Average Cumulative Debt Per Borrower in 2022 Dollars: Bachelor’s Degree Recipients at Public and Private Nonprofit Four-Year Institutions, 2006-07 to 2021-22, Selected Years</t>
  </si>
  <si>
    <t>Average Cumulative Debt Per Borrower by Loan Type: 2021-22 Bachelor’s Degree Recipients at Public and Private Nonprofit Four-Year Institutions</t>
  </si>
  <si>
    <t>Distribution of 2019-20 Graduate Degree Completers by Cumulative Amount Borrowed for Undergraduate and Graduate Study</t>
  </si>
  <si>
    <t>Figure 15</t>
  </si>
  <si>
    <t>Undergraduate Enrollment and Percentage of Undergraduate Students Receiving Pell Grants, 2012-13 to 2022-23</t>
  </si>
  <si>
    <t>Total Pell Expenditures and Number of Recipients, 1982-83 to 2022-23</t>
  </si>
  <si>
    <t>Figure 18</t>
  </si>
  <si>
    <t>Maximum Pell Grant and Published Prices at Public and Private Nonprofit Four-Year Institutions in 2023 Dollars, 2003-04 to 2023-24</t>
  </si>
  <si>
    <t>Need-Based and Non-Need-Based State Grants per Full-Time Equivalent (FTE) Undergraduate Student in 2021 Dollars, 1981-82 to 2021-22</t>
  </si>
  <si>
    <t>Need-Based State Grant Aid as a Percentage of Total Undergraduate State Grant Aid by State, 2021-22</t>
  </si>
  <si>
    <t>State Grant Aid per Full-Time Equivalent (FTE) Undergraduate Student, 2021-22</t>
  </si>
  <si>
    <t>State Grant Expenditures as a Percentage of Total State Support for Higher Education by State, 2021-22</t>
  </si>
  <si>
    <t>Figure 21A</t>
  </si>
  <si>
    <t>Figure 21B</t>
  </si>
  <si>
    <t>Average Institutional Grant Aid in 2020 Dollars, First-Time Full-Time Undergraduate Students, 2006-07 to 2020-21</t>
  </si>
  <si>
    <t>Percentage of First-Time Full-Time Undergraduates Receiving Institutional Grant Aid, 2006-07 to 2020-21</t>
  </si>
  <si>
    <t>Figure 22A</t>
  </si>
  <si>
    <t>Figure 22B</t>
  </si>
  <si>
    <t>Average HEERF I, II, and III Funding Per FTE Student, by Share of Pell Enrollees and by Sector</t>
  </si>
  <si>
    <t>Distribution of HEERF I, II, and III Funding and Full-Time EquivalentStudents By Sector</t>
  </si>
  <si>
    <t>Figure 17A (2022)</t>
  </si>
  <si>
    <t>Figure 17B (2022)</t>
  </si>
  <si>
    <t>Figure SA-17A. Distribution of Pell Grant Recipients by Age, 2020-21</t>
  </si>
  <si>
    <t>Number of Recipients</t>
  </si>
  <si>
    <t>41 and Older (6%)</t>
  </si>
  <si>
    <t>31 to 40 (13%)</t>
  </si>
  <si>
    <t>24 to 30 (22%)</t>
  </si>
  <si>
    <t>20 to 23 (34%)</t>
  </si>
  <si>
    <t>19 or Younger (24%)</t>
  </si>
  <si>
    <t>NOTES: Percentages on the vertical axis represent percentages of recipients in each group. Percentages may not sum to 100% because of rounding.</t>
  </si>
  <si>
    <r>
      <t xml:space="preserve">SOURCE:U.S. Department of Education, </t>
    </r>
    <r>
      <rPr>
        <i/>
        <sz val="9"/>
        <rFont val="Arial"/>
        <family val="2"/>
      </rPr>
      <t>2020-21 Federal Pell Grant Program End-of-Year Report</t>
    </r>
    <r>
      <rPr>
        <sz val="9"/>
        <rFont val="Arial"/>
        <family val="2"/>
      </rPr>
      <t>, Table 11A.</t>
    </r>
  </si>
  <si>
    <t>Figure SA-17B. Distribution of Pell Grant Recipients by Dependency Status and Family Income, 2020-21</t>
  </si>
  <si>
    <t>$9,000 or
Less</t>
  </si>
  <si>
    <t>$9,001 to
$20,000</t>
  </si>
  <si>
    <t>$20,001 to
$40,000</t>
  </si>
  <si>
    <t>$40,001 to
$50,000</t>
  </si>
  <si>
    <t>$50,001 or
Higher</t>
  </si>
  <si>
    <t>All Recipents</t>
  </si>
  <si>
    <t>Independent Without
Dependents (21%)</t>
  </si>
  <si>
    <t>Independent With
Dependents (28%)</t>
  </si>
  <si>
    <t>Dependent (51%)</t>
  </si>
  <si>
    <t>SOURCE:U.S. Department of Education, 2020-21 Federal Pell Grant Program End-of-Year Report, Table 6.</t>
  </si>
  <si>
    <t>Figure SA-20A. Average HEERF I Funding Per FTE Student, by Share of Pell Enrollees and by Sector</t>
  </si>
  <si>
    <t xml:space="preserve">All </t>
  </si>
  <si>
    <t>&lt; 30%</t>
  </si>
  <si>
    <t>30%-59%</t>
  </si>
  <si>
    <t>&gt;=60%</t>
  </si>
  <si>
    <t>NOTE: Funding per FTE student includes both the student and institution portions.</t>
  </si>
  <si>
    <t>SOURCE: U.S. Department of Education, Education Stabilization Fund, HEER Collected Data for Mar 13, 2020 – Dec 31, 2020 Reporting Period (provisional); NCES, IPEDS Fall Enrollment and Student Financial Aid data, 2019.</t>
  </si>
  <si>
    <t>This table was prepared in October 2021.</t>
  </si>
  <si>
    <t>Figure SA-20B. Distribution of HEERF I Funding and Full-Time Equivalent (FTE) Students By Sector</t>
  </si>
  <si>
    <t>Funds</t>
  </si>
  <si>
    <t>FTE Students</t>
  </si>
  <si>
    <t>SOURCE: U.S. Department of Education, Education Stabilization Fund, HEER Collected Data for Mar 13, 2020 – Dec 31, 2020 Reporting Period (provisional); NCES, IPEDS Fall Enrollment data, 2019.</t>
  </si>
  <si>
    <t>Figure 13A (2020). Federal Student Loan Three-Year Default Rates by Sector and Separation Cohort, Borrowers Entering Repayment in FY2009 Through FY2017</t>
  </si>
  <si>
    <t>FY2009/FY2010</t>
  </si>
  <si>
    <t>FY2011/FY2012</t>
  </si>
  <si>
    <t>FY2013/FY2014</t>
  </si>
  <si>
    <t>FY2015/FY2016</t>
  </si>
  <si>
    <t>FY2017</t>
  </si>
  <si>
    <t>NOTE: The 3-year default rate is defined as the percentage of borrowers in each repayment cohort who default on a federally-held loan within 3 years of entering repayment. Sector-wide rates are student-weighted, not institution-weighted. Includes degree-granting schools in the United States. Schools are defined as two-year if more than 50% of degrees/certificates awarded are associate degrees or certificates, even if they award some bachelor’s degrees.</t>
  </si>
  <si>
    <t>SOURCE: U.S. Department of Education, College Scorecard data; calculations by the authors.</t>
  </si>
  <si>
    <t>This table was prepared in October 2020.</t>
  </si>
  <si>
    <t>Figure 13B (2020). Federal Student Loan Three-Year Repayment Rates by Sector and Separation Cohort, Borrowers Entering Repayment in FY2009 Through FY2016</t>
  </si>
  <si>
    <t>NOTE: The repayment rate is defined as the percentage of borrowers in each repayment cohort whose payments reduced the loan principal by at least one dollar after three years. Repayment status on each loan is attributed to the school for which the borrower took the loan. Therefore, a student can be counted in the repayment cohorts of more than one institution.</t>
  </si>
  <si>
    <t>Figure 15A (2019). Cumulative Debt of 2015-16 Bachelor’s Degree Recipients by Dependency Status and Family Income</t>
  </si>
  <si>
    <t>Dependent Students (54%)</t>
  </si>
  <si>
    <t>Less than $35,000 (12%)</t>
  </si>
  <si>
    <t>$35,000 to $69,999 (11%)</t>
  </si>
  <si>
    <t>$70,000 to $119,999 (14%)</t>
  </si>
  <si>
    <t>$120,000 or More (17%)</t>
  </si>
  <si>
    <t>Independent (46%)</t>
  </si>
  <si>
    <t>NOTES: Percentages in parentheses are shares of bachelor’s degree recipients in each dependency and income group.  Includes both federal and nonfederal borrowing for degree recipients who were U.S. citizens or permanent residents. Excludes parent PLUS loans. Includes students who transferred as well as students who received their degrees at for-profit and two-year institutions. Percentages may not sum to 100 because of rounding.</t>
  </si>
  <si>
    <t>SOURCES: NCES, National Postsecondary Student Aid Study (NPSAS), 2016; calculations by the authors.</t>
  </si>
  <si>
    <t>This table was prepared in October 2019.</t>
  </si>
  <si>
    <t>Figure 15B (2019). Cumulative Debt of 2015-16 Bachelor’s Degree Recipients by Age</t>
  </si>
  <si>
    <t>23 or Younger (60%)</t>
  </si>
  <si>
    <t>24 to 29 (21%)</t>
  </si>
  <si>
    <t>30 to 39 (11%)</t>
  </si>
  <si>
    <t>40 or Older (7%)</t>
  </si>
  <si>
    <t>Distribution of 2015-16 Bachelor’s Degree Recipients by Sector</t>
  </si>
  <si>
    <t>Public</t>
  </si>
  <si>
    <t>Private</t>
  </si>
  <si>
    <t>For-profit</t>
  </si>
  <si>
    <t>Dependency Status</t>
  </si>
  <si>
    <t>Independent</t>
  </si>
  <si>
    <t>Dependent</t>
  </si>
  <si>
    <t>Less than $35,000</t>
  </si>
  <si>
    <t>$35,000 to $69,999</t>
  </si>
  <si>
    <t>$70,000 to $119,999</t>
  </si>
  <si>
    <t>$120,000 or More</t>
  </si>
  <si>
    <t>Age</t>
  </si>
  <si>
    <t>23 or Younger</t>
  </si>
  <si>
    <t>24 to 29</t>
  </si>
  <si>
    <t>30 to 39</t>
  </si>
  <si>
    <t>40 or Older</t>
  </si>
  <si>
    <t>NOTES: Percentages in parentheses are shares of bachelor’s degree recipients in each age group. Age was as of December 2015. Includes both federal and nonfederal borrowing for degree recipients who were U.S. citizens or permanent residents. Excludes parent PLUS loans. Includes students who transferred as well as students who received their degrees at for-profit and two-year institutions. Percentages may not sum to 100 because of rounding.</t>
  </si>
  <si>
    <t>Figure 16 (2019). Cumulative Debt of 2015-16 Bachelor’s Degree Recipients by Race/Ethnicity</t>
  </si>
  <si>
    <t>Asian (7%)</t>
  </si>
  <si>
    <t>Black (12%)</t>
  </si>
  <si>
    <t>Hispanic (16%)</t>
  </si>
  <si>
    <t>White (61%)</t>
  </si>
  <si>
    <t>Characteristics of 2015-16 Bachelor’s Degree Recipients by Race/Ethnicity</t>
  </si>
  <si>
    <t>Asian</t>
  </si>
  <si>
    <t>Black</t>
  </si>
  <si>
    <t>Hispanic</t>
  </si>
  <si>
    <t>White</t>
  </si>
  <si>
    <t>Sector of Bachelor's Degree</t>
  </si>
  <si>
    <t xml:space="preserve">Public </t>
  </si>
  <si>
    <t>Age in December 2015</t>
  </si>
  <si>
    <t xml:space="preserve">Independent Without Dependents                    </t>
  </si>
  <si>
    <t>Independent with Dependents</t>
  </si>
  <si>
    <t>Parents' Income for Dependent Students</t>
  </si>
  <si>
    <t>Time Elapsed Between First Enrollment and Degree Completion</t>
  </si>
  <si>
    <t>Within 4 Years</t>
  </si>
  <si>
    <t>5 Years</t>
  </si>
  <si>
    <t>6 Years</t>
  </si>
  <si>
    <t>7 to 9 Years</t>
  </si>
  <si>
    <t>More than 10 Years</t>
  </si>
  <si>
    <t>NOTES: Percentages on the vertical axis are shares of bachelor’s degree recipients in each racial/ethnic group. Includes both federal and nonfederal borrowing for 2015-16 bachelor’s degree recipients who were U.S. citizens or permanent residents. Excludes parent PLUS loans. Includes students who transferred as well as students who received their degrees at for-profit and two-year institutions. Percentages may not sum to 100 because of rounding.</t>
  </si>
  <si>
    <t>SOURCES: NCES, NPSAS, 2016; calculations by the authors.</t>
  </si>
  <si>
    <t>Figure 17 (2019). Share of Dependent 2015-16 Graduates with Parent PLUS Loans, by Income</t>
  </si>
  <si>
    <t>$1 to  $9,999</t>
  </si>
  <si>
    <t>$10,000 to $39,999</t>
  </si>
  <si>
    <t xml:space="preserve"> $40,000 or More</t>
  </si>
  <si>
    <t>Share with Debt</t>
  </si>
  <si>
    <t>Public Two-Year (28%)</t>
  </si>
  <si>
    <t>All Dependent Students</t>
  </si>
  <si>
    <t>Less than $35,000 (32%)</t>
  </si>
  <si>
    <t>$35,000 to $69,999 (27%)</t>
  </si>
  <si>
    <t>$70,000 to $119,999 (28%)</t>
  </si>
  <si>
    <t>$120,000 or More (13%)</t>
  </si>
  <si>
    <t>Public Four-Year (41%)</t>
  </si>
  <si>
    <t>Less than $35,000 (22%)</t>
  </si>
  <si>
    <t>$35,000 to $69,999 (21%)</t>
  </si>
  <si>
    <t>$70,000 to $119,999 (27%)</t>
  </si>
  <si>
    <t>$120,000 or More (30%)</t>
  </si>
  <si>
    <t>Private Nonprofit Four-Year (20%)</t>
  </si>
  <si>
    <t>Less than $35,000(20%)</t>
  </si>
  <si>
    <t>$35,000 to $69,999 (19%)</t>
  </si>
  <si>
    <t>$70,000 to $119,999 (23%)</t>
  </si>
  <si>
    <t>$120,000 or More (38%)</t>
  </si>
  <si>
    <t>For-Profit (5%)</t>
  </si>
  <si>
    <t>Less than $35,000 (52%)</t>
  </si>
  <si>
    <t>$35,000 to $69,999 (25%)</t>
  </si>
  <si>
    <t>$120,000 or More (9%)</t>
  </si>
  <si>
    <t>NOTES: Percentages in parentheses on the vertical axis represent shares of dependent graduates in each sector and shares of dependent graduates in the sector in each family income group. Components may not sum to totals because of rounding.</t>
  </si>
  <si>
    <t>SOURCES: NCES, NPSAS, 2016, calculations by the authors.</t>
  </si>
  <si>
    <t>Figure 18 (2019). Average Unmet Need and Average Grant Aid Exceeding Need, Full-Time Students at Public Institutions, 2015-16</t>
  </si>
  <si>
    <t>Distribution of Full-Time Students, 2015-16</t>
  </si>
  <si>
    <t>Average Unmet Need</t>
  </si>
  <si>
    <t>All (78%)</t>
  </si>
  <si>
    <t>All (82%)</t>
  </si>
  <si>
    <t>Independent Students</t>
  </si>
  <si>
    <t>Dependent Students</t>
  </si>
  <si>
    <t>Independent (97%)</t>
  </si>
  <si>
    <t>Independent (95%)</t>
  </si>
  <si>
    <t>Dependent Students: Parents’ Income</t>
  </si>
  <si>
    <t>Dependent (74%)</t>
  </si>
  <si>
    <t>Dependent (75%)</t>
  </si>
  <si>
    <t>Less than $35,000 (96%)</t>
  </si>
  <si>
    <t>Less than $35,000 (97%)</t>
  </si>
  <si>
    <t>$35,000 to $69,999 (96%)</t>
  </si>
  <si>
    <t>$35,000 to $69,999 (94%)</t>
  </si>
  <si>
    <t>$70,000 to $119,999 (77%)</t>
  </si>
  <si>
    <t>$70,000 to $119,999 (49%)</t>
  </si>
  <si>
    <t>$120,000 to $199,999</t>
  </si>
  <si>
    <t>$120,000 to $199,999 (43%)</t>
  </si>
  <si>
    <t>$120,000 or More (14%)</t>
  </si>
  <si>
    <t>$200,000 or More (14%)</t>
  </si>
  <si>
    <t>Average Grant Aid Exceeding Need</t>
  </si>
  <si>
    <t>All (12%)</t>
  </si>
  <si>
    <t>All (8%)</t>
  </si>
  <si>
    <t>Independent (1%)</t>
  </si>
  <si>
    <t>Dependent (15%)</t>
  </si>
  <si>
    <t>Dependent (12%)</t>
  </si>
  <si>
    <t>Less than $35,000 (1%)</t>
  </si>
  <si>
    <t>Less than $35,000 (N/A)</t>
  </si>
  <si>
    <t>$35,000 to $69,999 (3%)</t>
  </si>
  <si>
    <t>$35,000 to $69,999 (4%)</t>
  </si>
  <si>
    <t>$70,000 to $119,999 (17%)</t>
  </si>
  <si>
    <t>$120,000 to $199,999 (32%)</t>
  </si>
  <si>
    <t>$200,000 or More (42%)</t>
  </si>
  <si>
    <t>NOTES: Percentages in parentheses are shares of students in each income/dependency group with unmet need or with grant aid exceeding need. Students who had no need and received no grant aid or received just enough grant aid to cover their need are not shown. Includes full-time undergraduate students who were U.S. citizens or permanent residents. N/A and missing bars indicate that sample sizes are too small to yield reliable results.</t>
  </si>
  <si>
    <t>Figure 19 (2019). Average Unmet Need and Average Grant Aid Exceeding Need, Full-Time Students at Private Institutions, 2015-16</t>
  </si>
  <si>
    <t>All (80%)</t>
  </si>
  <si>
    <t>All (97%)</t>
  </si>
  <si>
    <t>Independent (93%)</t>
  </si>
  <si>
    <t>Independent (98%)</t>
  </si>
  <si>
    <t>Dependent  (77%)</t>
  </si>
  <si>
    <t>Dependent (94%)</t>
  </si>
  <si>
    <t>Less than $35,000 (98%)</t>
  </si>
  <si>
    <t>Less than $35,000 (99%)</t>
  </si>
  <si>
    <t>$35,000 to $69,999 (97%)</t>
  </si>
  <si>
    <t>$35,000 to $69,999 (98%)</t>
  </si>
  <si>
    <t>$70,000 to $119,999 (88%)</t>
  </si>
  <si>
    <t>$70,000 to $119,999 (92%)</t>
  </si>
  <si>
    <t>$120,000 to $199,999 (66%)</t>
  </si>
  <si>
    <t>$120,000 or More (62%)</t>
  </si>
  <si>
    <t>$200,000 or More (24%)</t>
  </si>
  <si>
    <t>All (16%)</t>
  </si>
  <si>
    <t>All (2%)</t>
  </si>
  <si>
    <t>Independent (2%)</t>
  </si>
  <si>
    <t>Dependent (19%)</t>
  </si>
  <si>
    <t>Dependent (3%)</t>
  </si>
  <si>
    <t>$35,000 to $69,999 (2%)</t>
  </si>
  <si>
    <t>$70,000 to $119,999 (11%)</t>
  </si>
  <si>
    <t>$70,000 to $119,999 (6%)</t>
  </si>
  <si>
    <t>$120,000 or More (18%)</t>
  </si>
  <si>
    <t>$200,000 or More (61%)</t>
  </si>
  <si>
    <t>NOTES: Percentages in parentheses are shares of students in each income/dependency group with unmet need or with grant aid exceeding need. Includes full-time undergraduate students who were U.S. citizens or permanent residents. N/A and missing bars indicate that sample sizes are too small to yield reliable results.</t>
  </si>
  <si>
    <t>Figure 25A (2019). Average Need-Based and Non-Need-Based Institutional Grant Aid by at Private Nonprofit Four-Year Institutions by Dependency Status and Family Income, 2015-16</t>
  </si>
  <si>
    <t>Tot Inst grant</t>
  </si>
  <si>
    <t>Doctoral (26%)</t>
  </si>
  <si>
    <t>Independent (13%)</t>
  </si>
  <si>
    <t>Dependent (87%)</t>
  </si>
  <si>
    <t>  Less than $35,000 (17%)</t>
  </si>
  <si>
    <t>  $35,000 to $69,999 (18%)</t>
  </si>
  <si>
    <t>  $70,000 to $119,999 (17%)</t>
  </si>
  <si>
    <t>  $120,000 or More (48%)</t>
  </si>
  <si>
    <t>Master's (41%)</t>
  </si>
  <si>
    <t>Independent (26%)</t>
  </si>
  <si>
    <t>  Less than $35,000 (21%)</t>
  </si>
  <si>
    <t>  $70,000 to $119,999 (26%)</t>
  </si>
  <si>
    <t>  $120,000 or More (34%)</t>
  </si>
  <si>
    <t>Bachelor's (29%)</t>
  </si>
  <si>
    <t>Independent (15%)</t>
  </si>
  <si>
    <t>Dependent (85%)</t>
  </si>
  <si>
    <t>  Less than $35,000 (20%)</t>
  </si>
  <si>
    <t>  $35,000 to $69,999 (22%)</t>
  </si>
  <si>
    <t>  $70,000 to $119,999 (25%)</t>
  </si>
  <si>
    <t>  $120,000 or More (33%)</t>
  </si>
  <si>
    <t>NOTES: Includes full-time students attending one institution in 2015-16. Percentages in parentheses are shares of undergraduate students in each group. Averages include students who did not receive institutional grants. Does not include federal, state or other grant aid.</t>
  </si>
  <si>
    <t xml:space="preserve">All Students </t>
  </si>
  <si>
    <t>Sub + Unsub Total Borrowers</t>
  </si>
  <si>
    <t># Borrowers (000)</t>
  </si>
  <si>
    <t>Total $ Amount (Current)</t>
  </si>
  <si>
    <t>Total $ Amount (Constant)</t>
  </si>
  <si>
    <t>Avg. per Borrower (Current)</t>
  </si>
  <si>
    <t>Avg. per Borrower (Constant)</t>
  </si>
  <si>
    <t>Stafford Subsidized</t>
  </si>
  <si>
    <t># Loans (000)</t>
  </si>
  <si>
    <t>$ Amount (Current)</t>
  </si>
  <si>
    <t>$ Amount (Constant)</t>
  </si>
  <si>
    <t>Stafford Unsubsidized</t>
  </si>
  <si>
    <r>
      <rPr>
        <b/>
        <sz val="8"/>
        <rFont val="Arial"/>
        <family val="2"/>
      </rPr>
      <t>Parent</t>
    </r>
    <r>
      <rPr>
        <b/>
        <sz val="8"/>
        <rFont val="Arial"/>
        <family val="2"/>
      </rPr>
      <t>PLUS</t>
    </r>
  </si>
  <si>
    <r>
      <t>Grad</t>
    </r>
    <r>
      <rPr>
        <b/>
        <sz val="8"/>
        <rFont val="Arial"/>
        <family val="2"/>
      </rPr>
      <t>PLUS</t>
    </r>
  </si>
  <si>
    <t>Table 6. Number of Borrowers and Average Amount Borrowed Through Federal Loan Programs in Current Dollars and in 2022 Dollars, 1995-96 to 2022-23</t>
  </si>
  <si>
    <t>Preliminary '22-23</t>
  </si>
  <si>
    <t xml:space="preserve"> Pell Grants</t>
  </si>
  <si>
    <t xml:space="preserve">13-14 </t>
  </si>
  <si>
    <t>Public Four-year</t>
  </si>
  <si>
    <t xml:space="preserve">For-Profit </t>
  </si>
  <si>
    <t>SEOG Allocations</t>
  </si>
  <si>
    <t>Federal Work-Study Allocations</t>
  </si>
  <si>
    <t>Subsidized Direct Loans</t>
  </si>
  <si>
    <t>Unsubsidized Direct Loans</t>
  </si>
  <si>
    <t>NOTE: For 2007-08 and later years, four-year institution categories include only those institutions where more than 50% of degrees/certificates awarded are bachelor’s degrees or higher. Excludes aid to students enrolled in public less-than-two-year institutions and to students enrolled in foreign institutions. Percentages may not sum to 100 because of rounding.</t>
  </si>
  <si>
    <t>SOURCE: U.S. Department of Education, Office of Postsecondary Education; Federal Student Aid Data Center.</t>
  </si>
  <si>
    <t>Table 7. Distribution of Federal Aid Funds by Sector, 1986-87 to 2021-22</t>
  </si>
  <si>
    <t>Expenditures (in Millions)</t>
  </si>
  <si>
    <t>Actual Maximum Awards</t>
  </si>
  <si>
    <t>Actual Minimum Awards</t>
  </si>
  <si>
    <t>Percent of Recipients Who Were Independent</t>
  </si>
  <si>
    <t>Current</t>
  </si>
  <si>
    <t>Constant</t>
  </si>
  <si>
    <t xml:space="preserve"> Current </t>
  </si>
  <si>
    <t>Table 8. Federal Pell Grants in Current and in 2022 Dollars, 1973-74 to 2022-23</t>
  </si>
  <si>
    <t>NOTES: Until 1985, individual Pell Grants were capped at 50% of the student's cost of attendance. The cap was raised to 60% of the cost of attendance in 1985-86 and removed entirely in 1993.</t>
  </si>
  <si>
    <t>SOURCES: The Federal Pell Grant Program End of Year Reports; Federal Student Aid Data Center.</t>
  </si>
  <si>
    <t>Number of Recipients (in thousands)</t>
  </si>
  <si>
    <r>
      <t>Table A1. Consumer Price Index</t>
    </r>
    <r>
      <rPr>
        <b/>
        <sz val="11"/>
        <rFont val="Calibri"/>
        <family val="2"/>
      </rPr>
      <t>—</t>
    </r>
    <r>
      <rPr>
        <b/>
        <sz val="11"/>
        <rFont val="Arial"/>
        <family val="2"/>
      </rPr>
      <t>All Urban Consumers, Not Seasonally Adjusted, All Items, U.S. city average, 1982-84=100</t>
    </r>
  </si>
  <si>
    <t>Annual</t>
  </si>
  <si>
    <t>CPI
(Annual)</t>
  </si>
  <si>
    <t>SOURCE: Bureau of Labor Statistics.</t>
  </si>
  <si>
    <t xml:space="preserve">Factor Used to Convert to 2023 Dollars </t>
  </si>
  <si>
    <t>Factor Used in to Convert to 2022 Dollars</t>
  </si>
  <si>
    <r>
      <t xml:space="preserve">NOTE: The Consumer Price Index for all urban dwellers (CPI-U) is used to adjust for inflation. Updated CPI data are available from the Bureau of Labor Statistics web site (www.bls.gov/data/). Multiplication of a current-year figure by the associated factor will yield a constant-dollar result. Most values in </t>
    </r>
    <r>
      <rPr>
        <i/>
        <sz val="9"/>
        <rFont val="Arial"/>
        <family val="2"/>
      </rPr>
      <t>Trends in Student Aid</t>
    </r>
    <r>
      <rPr>
        <sz val="9"/>
        <rFont val="Arial"/>
        <family val="2"/>
      </rPr>
      <t xml:space="preserve"> are in 2022 dollars, while most values in </t>
    </r>
    <r>
      <rPr>
        <i/>
        <sz val="9"/>
        <rFont val="Arial"/>
        <family val="2"/>
      </rPr>
      <t>Trends in College Pricing</t>
    </r>
    <r>
      <rPr>
        <sz val="9"/>
        <rFont val="Arial"/>
        <family val="2"/>
      </rPr>
      <t xml:space="preserve"> have been converted to 2023 dollars. Because the annual 2023 CPI is not yet available at the time of analysis, we estimate the 2023 CPI by assuming an annual inflation rate equal to the percent change in the average January to August 2023 CPI from the same months in 2022.</t>
    </r>
  </si>
  <si>
    <t>Figure SA-14A. Average Cumulative Debt Levels in 2022 Dollars: Bachelor’s Degree Recipients at Public and Private Nonprofit Four-Year Institutions, 2006-07 to 2021-22, Selected Years</t>
  </si>
  <si>
    <t>Public and Private Nonprofit Four-Year</t>
  </si>
  <si>
    <t>Figure SA-14B: Average Cumulative Debt Per Borrower by Loan Type: 2021-22 Bachelor’s Degree Recipients at Public and Private Nonprofit Four-Year Institutions</t>
  </si>
  <si>
    <t>Federal Loan</t>
  </si>
  <si>
    <t>Private Loan</t>
  </si>
  <si>
    <t>All Loans</t>
  </si>
  <si>
    <t>Federal</t>
  </si>
  <si>
    <t>Any Loan</t>
  </si>
  <si>
    <t>&lt;30%</t>
  </si>
  <si>
    <t>30%-49%</t>
  </si>
  <si>
    <t>&gt;=50%</t>
  </si>
  <si>
    <t xml:space="preserve">Figure SA-1. Average Aid per Full-Time Equivalent (FTE) Student in 2022 Dollars, 2002-03 to 2022-23 </t>
  </si>
  <si>
    <t xml:space="preserve">NOTE: Loans reported here include only federal loans to students and parents. Grants from all sources are included. “Other Aid” includes federal education tax credits and deductions and Federal Work-Study. Undergraduate and graduate shares of some forms of aid are estimates based on NPSAS data. Dollar values are rounded to the nearest $10. </t>
  </si>
  <si>
    <t>SOURCE: Trends in Student Aid website (research.collegeboard.org/trends), Table SA-3.</t>
  </si>
  <si>
    <t>NOTE: Nonfederal loans are included to show the total education borrowing by students and parents. “Other Aid” includes Federal Work-Study and federal education tax credits and deductions. Percentages may not sum to 100 because of rounding.</t>
  </si>
  <si>
    <t>SOURCE: Trends in Student Aid website (research.collegeboard.org/trends), Table SA-4.</t>
  </si>
  <si>
    <t>% Distribution</t>
  </si>
  <si>
    <t>NOTE: Percentages may not sum to 100 because of rounding.</t>
  </si>
  <si>
    <t>SOURCE: Trends in Student Aid website (research.collegeboard.org/trends), Table SA-1 online.</t>
  </si>
  <si>
    <t>Figure SA-5. Total Grant Aid in 2022 Dollars by Source of Grant (in Billions), 2002-03 to 2022-23</t>
  </si>
  <si>
    <t xml:space="preserve">% Distribution </t>
  </si>
  <si>
    <t>SOURCE: See Notes and Sources for a list of sources for grants included in Figure SA-5.</t>
  </si>
  <si>
    <t>Figure SA-6. Total Federal and Nonfederal Loans in 2022 Dollars by Type of Loan (in Billions), 2002-03 to 2022-23</t>
  </si>
  <si>
    <t>NOTE: Nonfederal loans include loans to students from states and institutions in addition to private loans issued by banks, credit unions, and other lenders. Values for nonfederal loans are best estimates and are less precise than federal loan amounts. Percentages may not sum to 100 because of rounding.</t>
  </si>
  <si>
    <t>SOURCE: See Notes and Sources for a list of sources for grants included in Figure SA-6.</t>
  </si>
  <si>
    <t>Average Aid Per Recipient</t>
  </si>
  <si>
    <t>Federal Aid Program (and Average Aid per Recipient)</t>
  </si>
  <si>
    <t>SOURCE: See Notes and Sources for a list of sources of data on federal aid programs.</t>
  </si>
  <si>
    <t>NOTE: Data on tax benefits are for 2020 and are estimated. FSEOG and FWS amounts are for 2021-22 and represent federal funds only. Institutions provide matching funds so the awards that students receive under these programs are larger than these federal aid amounts.</t>
  </si>
  <si>
    <t>NOTE: Excludes aid to students enrolled in public less-than-two-year colleges and to students enrolled in foreign institutions. Percentages may not sum to 100 because of rounding.</t>
  </si>
  <si>
    <t>SOURCE: See Notes and Sources for a list of sources of data on federal aid program. NCES, IPEDS Enrollment data.</t>
  </si>
  <si>
    <t>SOURCE: Trends in Student Aid website (research.collegeboard.org/trends), Table SA-6.</t>
  </si>
  <si>
    <t>NOTE: Graduate students became eligible to borrow PLUS Loans in 2006-07. Components may not sum to totals because of rounding.</t>
  </si>
  <si>
    <t>Figure 9B. Average Annual Amount Borrowed in Federal Subsidized, Unsubsidized, and PLUS Loans in 2022 Dollars, 2007-08 to 2022-23, Selected Years</t>
  </si>
  <si>
    <t>Outstanding Loan Balace</t>
  </si>
  <si>
    <t>Federal Loan Balance by Debt Size, Second Quarter of FY2023</t>
  </si>
  <si>
    <t>SOURCE: U.S. Department of Education, Federal Student Aid Center, Federal Student Loan Portfolio.</t>
  </si>
  <si>
    <t>NOTE: Includes both loans made under the Federal Direct Loan Program (FDLP) and the Federal Family Education Loan (FFEL) Program, which ended in 2009-10. Data were as of March 31, 2023, the end of the second quarter of FY2023. Percentages may not sum to totals because of rounding.</t>
  </si>
  <si>
    <t>NOTE: IPEDS headcount enrollments are adjusted for the difference between total headcount, which counts students more than once if they are enrolled in more than one institution at the same time, and unduplicated headcount reported by the National Student Clearinghouse (NSC). Twelve-month undergraduate headcount for 2022-23 is estimated from NSC data. Percentages may not sum to 100 because of rounding.</t>
  </si>
  <si>
    <t>NOTE: Data include Direct Loan borrowers in repayment, deferment, and forbearance and reflect the end of the second quarter (March 31) of each fiscal year. Because some borrowers have multiple loans, recipients may be counted multiple times across varying loan statuses. Income-driven plans include REPAYE, Pay As You Earn, Income-Contingent Repayment, and Income-Based Repayment.  Level payment plans require monthly payments that are the same over a fixed period of time. Alternative repayment plans are customized to borrowers’ circumstances. Under the graduated payment plan, monthly payments increase over time. Percentages may not sum to 100 because of rounding.</t>
  </si>
  <si>
    <t>SOURCE: U.S. Department of Education, Federal Student Aid Data Center, Federal Student Loan Portfolio.</t>
  </si>
  <si>
    <t>Average Federal Loan Balance, Number of Borrowers, and Total Balance by Repayment Status, Second Quarter of FY2023</t>
  </si>
  <si>
    <t>Average Per Borrower</t>
  </si>
  <si>
    <t>Percent of Graduates Who Borrowed</t>
  </si>
  <si>
    <t>NOTE: Includes federal and nonfederal loans taken by students who began their studies at the institution from which they graduated. Parent PLUS loans are not included. The available data are not adequate to allow comparable calculations for for-profit institutions.</t>
  </si>
  <si>
    <t>SOURCE: College Board, Annual Survey of Colleges, 2007 to 2022; calculations by the authors.</t>
  </si>
  <si>
    <t>NOTE: All loans include federal and nonfederal loans taken by students who began their studies at the institution from which they graduated. Parent PLUS loans are not included. The available data are not adequate to allow comparable calculations for for-profit institutions.</t>
  </si>
  <si>
    <t>SOURCE: College Board, Annual Survey of Colleges, 2022; calculations by the authors.</t>
  </si>
  <si>
    <t>Figure SA-17A. Undergraduate Enrollment and Percentage of Undergraduate Students Receiving Pell Grants, 2012-13 to 2022-23</t>
  </si>
  <si>
    <t>Percent Receiving Pell</t>
  </si>
  <si>
    <t>NOTE: IPEDS headcount enrollments are adjusted for the difference between total headcount, which counts students more than once if they are enrolled in more than one institution at the same time, and unduplicated headcount reported by the National Student Clearinghouse (NSC). Twelve-month undergraduate headcount for 2022-23 is estimated from NSC data.</t>
  </si>
  <si>
    <t>Figure SA-17B. Total Pell Expenditures and Number of Recipients, 1982-83 to 2022-23</t>
  </si>
  <si>
    <t>SOURCE: U.S. Department of Education, Federal Pell Grant Program End-of-Year Report, 1979-80 through 2020-21; U.S. Department of Education, Federal Student Aid Data Center, Title IV Program Volume Reports and Aid Recipients Summary; calculations by the authors.</t>
  </si>
  <si>
    <t>Figure SA-18. Maximum Pell Grant and Published Prices at Public and Private Nonprofit Four-Year Insitutions in 2023 Dollars, 2003-04 to 2023-24</t>
  </si>
  <si>
    <t>SOURCE: College Board, Trends in College Pricing 2023, Table CP-2 online. U.S. Department of Education, Federal Pell Grant Program End-of-Year Report, 2002-03 through 2020-21; U.S. Department of Education, Federal Student Aid Data Center, Title IV Program Volume Reports and Aid Recipients Summary; calculations by the author.</t>
  </si>
  <si>
    <t>Figure SA-19A. Need-Based and Non-Need-Based State Grants per Full-Time Equivalent (FTE) Undergraduate Student in 2021 Dollars, 1981-82 to 2021-22</t>
  </si>
  <si>
    <t>NOTE: Percentages displayed represent shares of total undergraduate state grant aid that was based on students’ financial circumstances.</t>
  </si>
  <si>
    <t>SOURCE: National Association of State Student Grant and Aid Programs (NASSGAP) Annual Survey, 1981-82 to 2021-22, Tables 1 and 12.</t>
  </si>
  <si>
    <t>Figure SA-19B. Need-Based State Grant Aid as a Percentage of Total Undergraduate State Grant Aid by State, 2021-22</t>
  </si>
  <si>
    <t>NOTE: Need-based aid includes any grants for which financial circumstances contribute to eligibility. Non-need-based aid refers to grants for which financial circumstances have no influence on eligibility. Wyoming’s state grant aid is not disaggregated by need-based/non-need-based status.</t>
  </si>
  <si>
    <t>SOURCE: NASSGAP Annual Survey, 2021-22, Table 1.</t>
  </si>
  <si>
    <t>Figure SA-20A. State Grant Aid per Full-Time Equivalent (FTE) Undergraduate Student, 2021-22</t>
  </si>
  <si>
    <t>NOTE: Full-time equivalent students include both state residents and out-of-state students. States do not award grant aid to nonresidents. Most states do not award state grant aid to their residents who attend colleges outside the state.</t>
  </si>
  <si>
    <t>SOURCE: NASSGAP Annual Survey, 2021-22, Tables 1 and 12.</t>
  </si>
  <si>
    <t>Figure SA-20B. State Grant Expenditures as a Percentage of Total State Support for Higher Education by State, 2021-22</t>
  </si>
  <si>
    <t>NOTE: State grant expenditures include funding for both undergraduate and graduate students.</t>
  </si>
  <si>
    <t>SOURCE: NASSGAP Annual Survey, 2021-22, Table 14.</t>
  </si>
  <si>
    <t>Figure SA-21A. Average Institutional Grant Aid in 2020 Dollars, First-Time Full-Time Undergraduate Students, 2006-07 to 2020-21</t>
  </si>
  <si>
    <t>Figure SA-21B. Percentage of First-Time Full-Time Undergraduate Students Receiving Institutional Grant Aid, 2006-07 to 2020-21</t>
  </si>
  <si>
    <t>FSEOG ($800)</t>
  </si>
  <si>
    <t>Federal Work-Study ($1,980)</t>
  </si>
  <si>
    <t>NOTE: Table SA-1 does not include the Higher Education Emergency Relief Fund, a variety of small federal grant and loan programs, as well as some small programs for</t>
  </si>
  <si>
    <t>veterans and members of the military. Federal Supplemental Educational Opportunity Grant (FSEOG) and Federal Work-Study (FWS) funds reflect federal allocations</t>
  </si>
  <si>
    <t>and do not include the required matching funds from institutions. Tax benefits, private and employer grants, and nonfederal loans are estimated. The data for 2021-22</t>
  </si>
  <si>
    <t>and 2022-23 institutional grant aid and 2022-23 state grant aid are estimated. Components may not sum to totals because of rounding.</t>
  </si>
  <si>
    <t>NOTE: Table SA-1 does not include the Higher Education Emergency Relief Fund, a variety of small federal grant and loan programs, as well as some small programs for
veterans and members of the military. Federal Supplemental Educational Opportunity Grant (FSEOG) and Federal Work-Study (FWS) funds reflect federal allocations
and do not include the required matching funds from institutions. Tax benefits, private and employer grants, and nonfederal loans are estimated. The data for 2021-22
and 2022-23 institutional grant aid and 2022-23 state grant aid are estimated. Components may not sum to totals because of rounding.</t>
  </si>
  <si>
    <t>NOTE: Table SA-2 does not include the Higher Education Emergency Relief Fund, a variety of small federal grant and loan programs, as well as some small programs for veterans and members of the military. Federal Supplemental Educational Opportunity Grant (FSEOG) and Federal Work-Study (FWS) funds reflect federal allocationsand do not include the required matching funds from institutions. Tax benefits, private and employer grants, and nonfederal loans are estimated. The data for 2021-22 and 2022-23 institutional grant aid and 2022-23 state grant aid are estimated. Components may not sum to totals because of rounding.</t>
  </si>
  <si>
    <t>SOURCE: See Notes and Sources for a list of sources for data included in Table 2.</t>
  </si>
  <si>
    <t>SOURCE:  U.S. Department of Education, Office of Postsecondary Education, National Student Loan Data System. (NSLDS); Federal Student Aid Data Center.</t>
  </si>
  <si>
    <t>Figure SA-2. Composition of Total Aid and Nonfederal Loans, 2002-03 to 2022-23</t>
  </si>
  <si>
    <t>SOURCE: NCES, IPEDS 12-month enrollment data; National Student Clearinghouse, Current Term Enrollment Estimates: Spring 2023; U.S. Department of Education, Federal Student Aid Data Center, Title IV Program Volume Reports and Aid Recipients Summary; calculations by the authors.</t>
  </si>
  <si>
    <r>
      <t xml:space="preserve">NOTE: Includes both loans made under the Federal Direct and Federal Family Education Loan (FFEL) programs and held by the Department of Education. Excludes the </t>
    </r>
    <r>
      <rPr>
        <sz val="9"/>
        <rFont val="Arial"/>
        <family val="2"/>
      </rPr>
      <t>$115</t>
    </r>
    <r>
      <rPr>
        <sz val="9"/>
        <color rgb="FFFF0000"/>
        <rFont val="Arial"/>
        <family val="2"/>
      </rPr>
      <t xml:space="preserve"> </t>
    </r>
    <r>
      <rPr>
        <sz val="9"/>
        <color theme="1"/>
        <rFont val="Arial"/>
        <family val="2"/>
      </rPr>
      <t>billion in outstanding FFEL loans not held by the federal government. The second quarter of FY2023 ended on March 31, 2023. Forbearance: payment temporarily suspended or reduced because of financial hardships; Default: more than 360 days delinquent; In-School: borrower is still enrolled, loans are not in repayment; Deferment: payments postponed because of economic hardship, military service, or returning to school; Grace: six-month period after borrower is no longer enrolled at least half time; Repayment: in active repayment status. “Other” category includes loans that are in non-defaulted bankruptcy and in a disability status.</t>
    </r>
  </si>
  <si>
    <t>NOTE: This analysis includes students who are U.S. citizens or permanent residents and includes all loans borrowed for undergraduate study except Parent PLUS loans. Percentages in parentheses on the vertical axis represent shares of students earning degrees/credentials from each sector. These percentages do not sum to 100 because a small percentage of students earn degrees/credentials from sectors not shown. For example, the bachelor’s degree table excludes students who earned their bachelor’s degrees from public and private nonprofit two-year schools and the associate degree and certificate tables exclude students who earned their credentials from public and private nonprofit four-year schools.</t>
  </si>
  <si>
    <t>SOURCE: NCES, National Postsecondary Student Aid Study, 2020; calculations by the authors.</t>
  </si>
  <si>
    <t>NOTE: This analysis includes students who are U.S. citizens or permanent residents and includes
all loans borrowed for both undergraduate and graduate study. Percentages on the vertical axis
represent shares of graduates from each sector. Percentages may not sum to 100 because of
rounding.</t>
  </si>
  <si>
    <t>SOURCE: NCES, IPEDS 12-month enrollment data; National Student Clearinghouse, Current Term Enrollment Estimates: Spring 2023; U.S. Department of Education, Federal Pell Grant Program End-of-Year Report, 2010-11 through 2020-21; U.S. Department of Education, Federal Student Aid Data Center, Title IV Program Volume Reports and Aid Recipients Summary; calculations by the authors.</t>
  </si>
  <si>
    <t xml:space="preserve">SOURCE: NCES, IPEDS Student Financial Aid data, 2007 through 2021. </t>
  </si>
  <si>
    <t>degree or higher.</t>
  </si>
  <si>
    <t>NOTE: Four-year institutions include only those where more than 50% of degrees/certificates awarded are bachelor’s degree or higher.</t>
  </si>
  <si>
    <t>NOTE: Funding per FTE student includes both the student and institution portions. The average</t>
  </si>
  <si>
    <t>funding is calculated across fall 2020, 2021, and 2022 FTE enrollment. Because fall 2022 enrollment</t>
  </si>
  <si>
    <t>data are not yet available in IPEDS, we use fall 2021 enrollment data as a proxy for fall 2022. Four-year</t>
  </si>
  <si>
    <t>institutions include only those where more than 50% of degrees/certificates awarded are bachelor’s</t>
  </si>
  <si>
    <t>SOURCE: U.S. Department of Education, Education Stabilization Fund, Higher Education Emergency</t>
  </si>
  <si>
    <t>Relief (HEER) Fund, 2021 Report (Reporting Period: January 1, 2021 to December 31, 2021); NCES,</t>
  </si>
  <si>
    <t>IPEDS Fall Enrollment and Student Financial Aid data, 2021.</t>
  </si>
  <si>
    <t>NOTE: Four-year institutions include only those where more than 50% of degrees/certificates</t>
  </si>
  <si>
    <t>awarded are bachelor’s degree or higher.</t>
  </si>
  <si>
    <t>IPEDS Fall Enrollment.</t>
  </si>
  <si>
    <t xml:space="preserve">Figure SA-22A. Average HEERF I, II, and III Funding Per FTE Student, by Sector and Share of Pell Enrollees </t>
  </si>
  <si>
    <t>Figure SA-22B. Distribution of HEERF I, II, and III Funding and Full-Time Equivalent Students, By Sector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</si>
</sst>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5" formatCode="&quot;$&quot;#,##0_);\(&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
    <numFmt numFmtId="165" formatCode="&quot;$&quot;#,##0.0"/>
    <numFmt numFmtId="166" formatCode="#,##0.0"/>
    <numFmt numFmtId="167" formatCode="0.0%"/>
    <numFmt numFmtId="168" formatCode="_(&quot;$&quot;* #,##0_);_(&quot;$&quot;* \(#,##0\);_(&quot;$&quot;* &quot;-&quot;??_);_(@_)"/>
    <numFmt numFmtId="169" formatCode="&quot;$&quot;#,##0.0_);\(&quot;$&quot;#,##0.0\)"/>
    <numFmt numFmtId="170" formatCode="###0;###0"/>
    <numFmt numFmtId="171" formatCode="#,##0;#,##0"/>
    <numFmt numFmtId="172" formatCode="[$$-409]#,##0.0;\([$$-409]#,##0.0\)"/>
    <numFmt numFmtId="173" formatCode="0.0"/>
    <numFmt numFmtId="174" formatCode="0.000000"/>
    <numFmt numFmtId="175" formatCode="#,##0.000"/>
    <numFmt numFmtId="176" formatCode="_(* #,##0_);_(* \(#,##0\);_(* &quot;-&quot;??_);_(@_)"/>
    <numFmt numFmtId="177" formatCode="&quot;$&quot;#,##0.00"/>
    <numFmt numFmtId="178" formatCode="\-"/>
    <numFmt numFmtId="179" formatCode="0.00000"/>
    <numFmt numFmtId="180" formatCode="0.0000"/>
  </numFmts>
  <fonts count="61" x14ac:knownFonts="1">
    <font>
      <sz val="11"/>
      <color theme="1"/>
      <name val="Calibri"/>
      <family val="2"/>
      <scheme val="minor"/>
    </font>
    <font>
      <sz val="11"/>
      <color theme="1"/>
      <name val="Calibri"/>
      <family val="2"/>
      <scheme val="minor"/>
    </font>
    <font>
      <sz val="11"/>
      <color rgb="FFFF0000"/>
      <name val="Calibri"/>
      <family val="2"/>
      <scheme val="minor"/>
    </font>
    <font>
      <sz val="11"/>
      <name val="Calibri"/>
      <family val="2"/>
    </font>
    <font>
      <b/>
      <sz val="11"/>
      <name val="Calibri"/>
      <family val="2"/>
    </font>
    <font>
      <sz val="11"/>
      <name val="Calibri"/>
      <family val="2"/>
    </font>
    <font>
      <sz val="10"/>
      <name val="Arial"/>
      <family val="2"/>
    </font>
    <font>
      <b/>
      <sz val="12"/>
      <name val="Arial"/>
      <family val="2"/>
    </font>
    <font>
      <b/>
      <sz val="10"/>
      <name val="Arial"/>
      <family val="2"/>
    </font>
    <font>
      <sz val="10"/>
      <name val="Arial"/>
      <family val="2"/>
    </font>
    <font>
      <i/>
      <sz val="10"/>
      <name val="Arial"/>
      <family val="2"/>
    </font>
    <font>
      <sz val="10"/>
      <color theme="9" tint="-0.249977111117893"/>
      <name val="Arial"/>
      <family val="2"/>
    </font>
    <font>
      <sz val="10"/>
      <color rgb="FFFF6600"/>
      <name val="Arial"/>
      <family val="2"/>
    </font>
    <font>
      <sz val="10"/>
      <color rgb="FFFF0000"/>
      <name val="Arial"/>
      <family val="2"/>
    </font>
    <font>
      <sz val="10"/>
      <color theme="4"/>
      <name val="Arial"/>
      <family val="2"/>
    </font>
    <font>
      <b/>
      <sz val="10"/>
      <color theme="1"/>
      <name val="Arial"/>
      <family val="2"/>
    </font>
    <font>
      <sz val="10"/>
      <color theme="1"/>
      <name val="Arial"/>
      <family val="2"/>
    </font>
    <font>
      <b/>
      <sz val="11"/>
      <name val="Arial"/>
      <family val="2"/>
    </font>
    <font>
      <sz val="10"/>
      <color rgb="FF231F20"/>
      <name val="Arial"/>
      <family val="2"/>
    </font>
    <font>
      <sz val="9"/>
      <name val="Arial"/>
      <family val="2"/>
    </font>
    <font>
      <b/>
      <sz val="10"/>
      <color indexed="8"/>
      <name val="Arial"/>
      <family val="2"/>
    </font>
    <font>
      <sz val="9"/>
      <color theme="1"/>
      <name val="Arial"/>
      <family val="2"/>
    </font>
    <font>
      <sz val="12"/>
      <color theme="1"/>
      <name val="Calibri"/>
      <family val="2"/>
      <scheme val="minor"/>
    </font>
    <font>
      <sz val="8"/>
      <color theme="1"/>
      <name val="Arial"/>
      <family val="2"/>
    </font>
    <font>
      <sz val="10"/>
      <name val="Calibri"/>
      <family val="2"/>
      <scheme val="minor"/>
    </font>
    <font>
      <b/>
      <sz val="14"/>
      <name val="Arial"/>
      <family val="2"/>
    </font>
    <font>
      <sz val="8"/>
      <name val="Arial"/>
      <family val="2"/>
    </font>
    <font>
      <sz val="11"/>
      <color rgb="FFFF0000"/>
      <name val="Arial"/>
      <family val="2"/>
    </font>
    <font>
      <sz val="11"/>
      <name val="Arial"/>
      <family val="2"/>
    </font>
    <font>
      <b/>
      <sz val="10"/>
      <color theme="5"/>
      <name val="Arial"/>
      <family val="2"/>
    </font>
    <font>
      <sz val="10"/>
      <color theme="5"/>
      <name val="Arial"/>
      <family val="2"/>
    </font>
    <font>
      <b/>
      <sz val="8"/>
      <name val="Arial"/>
      <family val="2"/>
    </font>
    <font>
      <b/>
      <sz val="11"/>
      <color theme="1"/>
      <name val="Arial"/>
      <family val="2"/>
    </font>
    <font>
      <b/>
      <sz val="9"/>
      <name val="Arial"/>
      <family val="2"/>
    </font>
    <font>
      <i/>
      <sz val="10"/>
      <color rgb="FFFF0000"/>
      <name val="Arial"/>
      <family val="2"/>
    </font>
    <font>
      <b/>
      <i/>
      <sz val="10"/>
      <name val="Arial"/>
      <family val="2"/>
    </font>
    <font>
      <b/>
      <i/>
      <sz val="8"/>
      <name val="Arial"/>
      <family val="2"/>
    </font>
    <font>
      <sz val="12"/>
      <name val="Arial"/>
      <family val="2"/>
    </font>
    <font>
      <sz val="10"/>
      <color indexed="53"/>
      <name val="Arial"/>
      <family val="2"/>
    </font>
    <font>
      <sz val="9"/>
      <color theme="1"/>
      <name val="Calibri"/>
      <family val="2"/>
      <scheme val="minor"/>
    </font>
    <font>
      <b/>
      <sz val="10"/>
      <color rgb="FF231F20"/>
      <name val="Arial"/>
      <family val="2"/>
    </font>
    <font>
      <b/>
      <sz val="10"/>
      <color rgb="FF000000"/>
      <name val="Arial"/>
      <family val="2"/>
    </font>
    <font>
      <sz val="10"/>
      <color indexed="63"/>
      <name val="Arial"/>
      <family val="2"/>
    </font>
    <font>
      <sz val="11"/>
      <color theme="1"/>
      <name val="Arial"/>
      <family val="2"/>
    </font>
    <font>
      <b/>
      <sz val="10"/>
      <color theme="0"/>
      <name val="Arial"/>
      <family val="2"/>
    </font>
    <font>
      <b/>
      <sz val="10"/>
      <color rgb="FFFF0000"/>
      <name val="Arial"/>
      <family val="2"/>
    </font>
    <font>
      <sz val="8"/>
      <name val="Calibri"/>
      <family val="2"/>
      <scheme val="minor"/>
    </font>
    <font>
      <sz val="10"/>
      <color theme="1"/>
      <name val="Calibri"/>
      <family val="2"/>
      <scheme val="minor"/>
    </font>
    <font>
      <sz val="10"/>
      <color indexed="8"/>
      <name val="Arial"/>
      <family val="2"/>
    </font>
    <font>
      <i/>
      <sz val="9"/>
      <name val="Arial"/>
      <family val="2"/>
    </font>
    <font>
      <sz val="10"/>
      <color rgb="FF000000"/>
      <name val="Arial"/>
      <family val="2"/>
    </font>
    <font>
      <b/>
      <sz val="10"/>
      <color theme="5" tint="-0.499984740745262"/>
      <name val="Arial"/>
      <family val="2"/>
    </font>
    <font>
      <b/>
      <sz val="11"/>
      <color theme="0"/>
      <name val="Arial"/>
      <family val="2"/>
    </font>
    <font>
      <b/>
      <sz val="11"/>
      <color indexed="8"/>
      <name val="Arial"/>
      <family val="2"/>
    </font>
    <font>
      <sz val="9"/>
      <color indexed="8"/>
      <name val="Arial"/>
      <family val="2"/>
    </font>
    <font>
      <i/>
      <sz val="10"/>
      <color theme="1"/>
      <name val="Arial"/>
      <family val="2"/>
    </font>
    <font>
      <sz val="9"/>
      <color rgb="FFFF0000"/>
      <name val="Arial"/>
      <family val="2"/>
    </font>
    <font>
      <sz val="10"/>
      <color theme="0" tint="-0.499984740745262"/>
      <name val="Arial"/>
      <family val="2"/>
    </font>
    <font>
      <b/>
      <sz val="10"/>
      <color theme="0" tint="-0.499984740745262"/>
      <name val="Arial"/>
      <family val="2"/>
    </font>
    <font>
      <b/>
      <sz val="11"/>
      <color indexed="53"/>
      <name val="Arial"/>
      <family val="2"/>
    </font>
    <font>
      <b/>
      <sz val="14"/>
      <color indexed="53"/>
      <name val="Arial"/>
      <family val="2"/>
    </font>
  </fonts>
  <fills count="6">
    <fill>
      <patternFill patternType="none"/>
    </fill>
    <fill>
      <patternFill patternType="gray125"/>
    </fill>
    <fill>
      <patternFill patternType="solid">
        <fgColor theme="5" tint="0.59999389629810485"/>
        <bgColor indexed="64"/>
      </patternFill>
    </fill>
    <fill>
      <patternFill patternType="solid">
        <fgColor theme="0"/>
        <bgColor indexed="64"/>
      </patternFill>
    </fill>
    <fill>
      <patternFill patternType="solid">
        <fgColor theme="5" tint="0.39997558519241921"/>
        <bgColor indexed="64"/>
      </patternFill>
    </fill>
    <fill>
      <patternFill patternType="solid">
        <fgColor indexed="9"/>
        <bgColor indexed="64"/>
      </patternFill>
    </fill>
  </fills>
  <borders count="23">
    <border>
      <left/>
      <right/>
      <top/>
      <bottom/>
      <diagonal/>
    </border>
    <border>
      <left/>
      <right/>
      <top/>
      <bottom style="thin">
        <color indexed="64"/>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auto="1"/>
      </left>
      <right/>
      <top style="thin">
        <color indexed="64"/>
      </top>
      <bottom style="thin">
        <color auto="1"/>
      </bottom>
      <diagonal/>
    </border>
    <border>
      <left/>
      <right style="thin">
        <color auto="1"/>
      </right>
      <top/>
      <bottom style="thin">
        <color auto="1"/>
      </bottom>
      <diagonal/>
    </border>
    <border>
      <left style="thin">
        <color indexed="64"/>
      </left>
      <right/>
      <top/>
      <bottom/>
      <diagonal/>
    </border>
    <border>
      <left style="thin">
        <color indexed="64"/>
      </left>
      <right/>
      <top/>
      <bottom style="thin">
        <color indexed="64"/>
      </bottom>
      <diagonal/>
    </border>
    <border>
      <left/>
      <right/>
      <top style="thin">
        <color auto="1"/>
      </top>
      <bottom/>
      <diagonal/>
    </border>
    <border>
      <left/>
      <right style="thin">
        <color auto="1"/>
      </right>
      <top/>
      <bottom/>
      <diagonal/>
    </border>
    <border>
      <left/>
      <right/>
      <top/>
      <bottom style="medium">
        <color auto="1"/>
      </bottom>
      <diagonal/>
    </border>
    <border>
      <left/>
      <right/>
      <top style="thin">
        <color theme="6"/>
      </top>
      <bottom style="thin">
        <color theme="6"/>
      </bottom>
      <diagonal/>
    </border>
    <border>
      <left/>
      <right/>
      <top/>
      <bottom style="thin">
        <color theme="6"/>
      </bottom>
      <diagonal/>
    </border>
    <border>
      <left style="medium">
        <color auto="1"/>
      </left>
      <right/>
      <top/>
      <bottom/>
      <diagonal/>
    </border>
    <border>
      <left style="medium">
        <color auto="1"/>
      </left>
      <right/>
      <top style="thin">
        <color auto="1"/>
      </top>
      <bottom style="thin">
        <color auto="1"/>
      </bottom>
      <diagonal/>
    </border>
    <border>
      <left style="medium">
        <color auto="1"/>
      </left>
      <right/>
      <top/>
      <bottom style="thin">
        <color auto="1"/>
      </bottom>
      <diagonal/>
    </border>
    <border>
      <left style="medium">
        <color auto="1"/>
      </left>
      <right/>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indexed="64"/>
      </bottom>
      <diagonal/>
    </border>
  </borders>
  <cellStyleXfs count="46">
    <xf numFmtId="0" fontId="0" fillId="0" borderId="0"/>
    <xf numFmtId="0" fontId="3" fillId="0" borderId="0"/>
    <xf numFmtId="0" fontId="6" fillId="0" borderId="0"/>
    <xf numFmtId="9" fontId="9" fillId="0" borderId="0" applyFont="0" applyFill="0" applyBorder="0" applyAlignment="0" applyProtection="0"/>
    <xf numFmtId="0" fontId="9" fillId="0" borderId="0"/>
    <xf numFmtId="44" fontId="9" fillId="0" borderId="0" applyFont="0" applyFill="0" applyBorder="0" applyAlignment="0" applyProtection="0"/>
    <xf numFmtId="0" fontId="16" fillId="0" borderId="0"/>
    <xf numFmtId="0" fontId="9" fillId="0" borderId="0"/>
    <xf numFmtId="0" fontId="9" fillId="0" borderId="0"/>
    <xf numFmtId="0" fontId="22" fillId="0" borderId="0"/>
    <xf numFmtId="9" fontId="22" fillId="0" borderId="0" applyFont="0" applyFill="0" applyBorder="0" applyAlignment="0" applyProtection="0"/>
    <xf numFmtId="0" fontId="9" fillId="0" borderId="0"/>
    <xf numFmtId="44" fontId="1" fillId="0" borderId="0" applyFont="0" applyFill="0" applyBorder="0" applyAlignment="0" applyProtection="0"/>
    <xf numFmtId="0" fontId="9" fillId="0" borderId="0"/>
    <xf numFmtId="43" fontId="9" fillId="0" borderId="0" applyFont="0" applyFill="0" applyBorder="0" applyAlignment="0" applyProtection="0"/>
    <xf numFmtId="0" fontId="6" fillId="0" borderId="0"/>
    <xf numFmtId="0" fontId="16" fillId="0" borderId="0"/>
    <xf numFmtId="0" fontId="9" fillId="0" borderId="0"/>
    <xf numFmtId="0" fontId="16" fillId="0" borderId="0"/>
    <xf numFmtId="0" fontId="9" fillId="0" borderId="0"/>
    <xf numFmtId="0" fontId="16" fillId="0" borderId="0"/>
    <xf numFmtId="0" fontId="9" fillId="0" borderId="0"/>
    <xf numFmtId="43" fontId="1" fillId="0" borderId="0" applyFont="0" applyFill="0" applyBorder="0" applyAlignment="0" applyProtection="0"/>
    <xf numFmtId="9" fontId="9"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9" fillId="0" borderId="0"/>
    <xf numFmtId="43" fontId="1" fillId="0" borderId="0" applyFont="0" applyFill="0" applyBorder="0" applyAlignment="0" applyProtection="0"/>
    <xf numFmtId="0" fontId="9" fillId="0" borderId="0"/>
    <xf numFmtId="0" fontId="9" fillId="0" borderId="0"/>
    <xf numFmtId="0" fontId="9" fillId="0" borderId="0"/>
    <xf numFmtId="0" fontId="22" fillId="0" borderId="0"/>
    <xf numFmtId="0" fontId="5" fillId="0" borderId="0"/>
    <xf numFmtId="0" fontId="1" fillId="0" borderId="0"/>
    <xf numFmtId="0" fontId="1" fillId="0" borderId="0"/>
    <xf numFmtId="0" fontId="1" fillId="0" borderId="0"/>
    <xf numFmtId="0" fontId="1" fillId="0" borderId="0"/>
    <xf numFmtId="0" fontId="1" fillId="0" borderId="0"/>
    <xf numFmtId="0" fontId="22" fillId="0" borderId="0"/>
    <xf numFmtId="0" fontId="1" fillId="0" borderId="0"/>
    <xf numFmtId="0" fontId="9" fillId="0" borderId="0"/>
    <xf numFmtId="0" fontId="5" fillId="0" borderId="0"/>
  </cellStyleXfs>
  <cellXfs count="923">
    <xf numFmtId="0" fontId="0" fillId="0" borderId="0" xfId="0"/>
    <xf numFmtId="9" fontId="6" fillId="0" borderId="0" xfId="2" applyNumberFormat="1"/>
    <xf numFmtId="0" fontId="6" fillId="0" borderId="0" xfId="2"/>
    <xf numFmtId="0" fontId="9" fillId="0" borderId="0" xfId="2" applyFont="1"/>
    <xf numFmtId="0" fontId="9" fillId="0" borderId="0" xfId="2" quotePrefix="1" applyFont="1"/>
    <xf numFmtId="0" fontId="9" fillId="0" borderId="1" xfId="2" applyFont="1" applyBorder="1"/>
    <xf numFmtId="0" fontId="6" fillId="0" borderId="1" xfId="2" applyBorder="1"/>
    <xf numFmtId="0" fontId="2" fillId="0" borderId="0" xfId="0" applyFont="1"/>
    <xf numFmtId="165" fontId="6" fillId="0" borderId="0" xfId="2" applyNumberFormat="1"/>
    <xf numFmtId="166" fontId="6" fillId="0" borderId="0" xfId="2" applyNumberFormat="1"/>
    <xf numFmtId="167" fontId="6" fillId="0" borderId="0" xfId="2" applyNumberFormat="1"/>
    <xf numFmtId="165" fontId="0" fillId="0" borderId="0" xfId="3" applyNumberFormat="1" applyFont="1" applyFill="1"/>
    <xf numFmtId="9" fontId="0" fillId="0" borderId="0" xfId="3" applyFont="1" applyFill="1"/>
    <xf numFmtId="165" fontId="9" fillId="0" borderId="0" xfId="2" applyNumberFormat="1" applyFont="1"/>
    <xf numFmtId="164" fontId="6" fillId="0" borderId="0" xfId="2" applyNumberFormat="1"/>
    <xf numFmtId="0" fontId="11" fillId="0" borderId="0" xfId="2" applyFont="1"/>
    <xf numFmtId="9" fontId="6" fillId="0" borderId="1" xfId="2" applyNumberFormat="1" applyBorder="1"/>
    <xf numFmtId="9" fontId="11" fillId="0" borderId="0" xfId="3" applyFont="1" applyFill="1"/>
    <xf numFmtId="9" fontId="11" fillId="0" borderId="0" xfId="3" applyFont="1" applyFill="1" applyBorder="1"/>
    <xf numFmtId="9" fontId="0" fillId="0" borderId="0" xfId="3" applyFont="1" applyFill="1" applyBorder="1"/>
    <xf numFmtId="0" fontId="13" fillId="0" borderId="0" xfId="2" applyFont="1"/>
    <xf numFmtId="0" fontId="14" fillId="0" borderId="0" xfId="2" applyFont="1"/>
    <xf numFmtId="0" fontId="9" fillId="0" borderId="0" xfId="4"/>
    <xf numFmtId="3" fontId="9" fillId="0" borderId="0" xfId="4" applyNumberFormat="1"/>
    <xf numFmtId="0" fontId="9" fillId="2" borderId="1" xfId="4" applyFill="1" applyBorder="1"/>
    <xf numFmtId="168" fontId="15" fillId="2" borderId="1" xfId="5" applyNumberFormat="1" applyFont="1" applyFill="1" applyBorder="1" applyAlignment="1">
      <alignment horizontal="right"/>
    </xf>
    <xf numFmtId="168" fontId="15" fillId="2" borderId="5" xfId="5" applyNumberFormat="1" applyFont="1" applyFill="1" applyBorder="1" applyAlignment="1">
      <alignment horizontal="right"/>
    </xf>
    <xf numFmtId="169" fontId="16" fillId="0" borderId="0" xfId="5" applyNumberFormat="1" applyFont="1" applyFill="1" applyBorder="1"/>
    <xf numFmtId="169" fontId="9" fillId="0" borderId="0" xfId="4" applyNumberFormat="1"/>
    <xf numFmtId="0" fontId="9" fillId="0" borderId="1" xfId="4" applyBorder="1"/>
    <xf numFmtId="169" fontId="16" fillId="0" borderId="1" xfId="5" applyNumberFormat="1" applyFont="1" applyFill="1" applyBorder="1"/>
    <xf numFmtId="169" fontId="9" fillId="0" borderId="1" xfId="4" applyNumberFormat="1" applyBorder="1"/>
    <xf numFmtId="5" fontId="16" fillId="0" borderId="0" xfId="5" applyNumberFormat="1" applyFont="1" applyFill="1" applyBorder="1"/>
    <xf numFmtId="0" fontId="16" fillId="0" borderId="0" xfId="6"/>
    <xf numFmtId="0" fontId="8" fillId="2" borderId="2" xfId="4" applyFont="1" applyFill="1" applyBorder="1"/>
    <xf numFmtId="0" fontId="18" fillId="0" borderId="0" xfId="6" applyFont="1" applyAlignment="1">
      <alignment horizontal="left" vertical="top" wrapText="1"/>
    </xf>
    <xf numFmtId="5" fontId="16" fillId="0" borderId="0" xfId="5" applyNumberFormat="1" applyFont="1" applyFill="1" applyAlignment="1">
      <alignment horizontal="right"/>
    </xf>
    <xf numFmtId="164" fontId="9" fillId="0" borderId="0" xfId="4" applyNumberFormat="1" applyAlignment="1">
      <alignment horizontal="right"/>
    </xf>
    <xf numFmtId="5" fontId="16" fillId="0" borderId="0" xfId="6" applyNumberFormat="1"/>
    <xf numFmtId="0" fontId="9" fillId="0" borderId="0" xfId="4" applyAlignment="1">
      <alignment horizontal="right"/>
    </xf>
    <xf numFmtId="5" fontId="16" fillId="0" borderId="0" xfId="5" applyNumberFormat="1" applyFont="1" applyFill="1" applyBorder="1" applyAlignment="1">
      <alignment horizontal="right"/>
    </xf>
    <xf numFmtId="5" fontId="16" fillId="0" borderId="1" xfId="5" applyNumberFormat="1" applyFont="1" applyFill="1" applyBorder="1" applyAlignment="1">
      <alignment horizontal="right"/>
    </xf>
    <xf numFmtId="2" fontId="16" fillId="0" borderId="0" xfId="6" applyNumberFormat="1"/>
    <xf numFmtId="9" fontId="16" fillId="0" borderId="0" xfId="3" applyFont="1" applyFill="1"/>
    <xf numFmtId="164" fontId="16" fillId="0" borderId="0" xfId="6" applyNumberFormat="1"/>
    <xf numFmtId="5" fontId="16" fillId="0" borderId="0" xfId="3" applyNumberFormat="1" applyFont="1"/>
    <xf numFmtId="0" fontId="9" fillId="0" borderId="0" xfId="6" applyFont="1" applyAlignment="1">
      <alignment horizontal="left" vertical="top" wrapText="1"/>
    </xf>
    <xf numFmtId="170" fontId="18" fillId="0" borderId="0" xfId="6" applyNumberFormat="1" applyFont="1" applyAlignment="1">
      <alignment horizontal="right" vertical="top" wrapText="1"/>
    </xf>
    <xf numFmtId="171" fontId="18" fillId="0" borderId="0" xfId="6" applyNumberFormat="1" applyFont="1" applyAlignment="1">
      <alignment horizontal="right" vertical="top" wrapText="1"/>
    </xf>
    <xf numFmtId="167" fontId="16" fillId="0" borderId="0" xfId="3" applyNumberFormat="1" applyFont="1" applyFill="1"/>
    <xf numFmtId="0" fontId="8" fillId="0" borderId="1" xfId="4" applyFont="1" applyBorder="1" applyAlignment="1">
      <alignment vertical="center"/>
    </xf>
    <xf numFmtId="0" fontId="15" fillId="2" borderId="1" xfId="6" applyFont="1" applyFill="1" applyBorder="1" applyAlignment="1">
      <alignment vertical="top" wrapText="1"/>
    </xf>
    <xf numFmtId="3" fontId="18" fillId="0" borderId="0" xfId="6" applyNumberFormat="1" applyFont="1" applyAlignment="1">
      <alignment horizontal="right" vertical="top" wrapText="1"/>
    </xf>
    <xf numFmtId="0" fontId="9" fillId="0" borderId="1" xfId="6" applyFont="1" applyBorder="1" applyAlignment="1">
      <alignment horizontal="left" vertical="top" wrapText="1"/>
    </xf>
    <xf numFmtId="171" fontId="18" fillId="0" borderId="1" xfId="6" applyNumberFormat="1" applyFont="1" applyBorder="1" applyAlignment="1">
      <alignment horizontal="right" vertical="top" wrapText="1"/>
    </xf>
    <xf numFmtId="3" fontId="18" fillId="0" borderId="1" xfId="6" applyNumberFormat="1" applyFont="1" applyBorder="1" applyAlignment="1">
      <alignment horizontal="right" vertical="top" wrapText="1"/>
    </xf>
    <xf numFmtId="9" fontId="9" fillId="0" borderId="0" xfId="6" applyNumberFormat="1" applyFont="1"/>
    <xf numFmtId="0" fontId="16" fillId="0" borderId="1" xfId="6" applyBorder="1"/>
    <xf numFmtId="9" fontId="9" fillId="0" borderId="1" xfId="6" applyNumberFormat="1" applyFont="1" applyBorder="1"/>
    <xf numFmtId="9" fontId="16" fillId="0" borderId="0" xfId="6" applyNumberFormat="1"/>
    <xf numFmtId="9" fontId="9" fillId="0" borderId="0" xfId="3" applyFont="1" applyFill="1" applyBorder="1"/>
    <xf numFmtId="0" fontId="9" fillId="0" borderId="0" xfId="7"/>
    <xf numFmtId="0" fontId="21" fillId="0" borderId="0" xfId="6" applyFont="1"/>
    <xf numFmtId="0" fontId="9" fillId="0" borderId="0" xfId="8"/>
    <xf numFmtId="0" fontId="8" fillId="0" borderId="0" xfId="8" applyFont="1"/>
    <xf numFmtId="0" fontId="21" fillId="0" borderId="0" xfId="0" applyFont="1"/>
    <xf numFmtId="0" fontId="9" fillId="0" borderId="0" xfId="11"/>
    <xf numFmtId="0" fontId="9" fillId="0" borderId="1" xfId="11" applyBorder="1"/>
    <xf numFmtId="0" fontId="9" fillId="0" borderId="0" xfId="11" applyAlignment="1">
      <alignment horizontal="center"/>
    </xf>
    <xf numFmtId="0" fontId="8" fillId="0" borderId="0" xfId="11" applyFont="1" applyAlignment="1">
      <alignment horizontal="center" wrapText="1"/>
    </xf>
    <xf numFmtId="0" fontId="8" fillId="0" borderId="0" xfId="11" applyFont="1" applyAlignment="1">
      <alignment horizontal="right"/>
    </xf>
    <xf numFmtId="9" fontId="9" fillId="0" borderId="0" xfId="11" applyNumberFormat="1" applyAlignment="1">
      <alignment horizontal="center"/>
    </xf>
    <xf numFmtId="0" fontId="8" fillId="0" borderId="0" xfId="11" quotePrefix="1" applyFont="1" applyAlignment="1">
      <alignment horizontal="right"/>
    </xf>
    <xf numFmtId="0" fontId="13" fillId="0" borderId="0" xfId="11" applyFont="1"/>
    <xf numFmtId="9" fontId="16" fillId="0" borderId="0" xfId="11" applyNumberFormat="1" applyFont="1" applyAlignment="1">
      <alignment horizontal="center"/>
    </xf>
    <xf numFmtId="9" fontId="9" fillId="0" borderId="0" xfId="3" applyFont="1" applyFill="1" applyBorder="1" applyAlignment="1">
      <alignment horizontal="center"/>
    </xf>
    <xf numFmtId="9" fontId="16" fillId="0" borderId="0" xfId="11" quotePrefix="1" applyNumberFormat="1" applyFont="1" applyAlignment="1">
      <alignment horizontal="center"/>
    </xf>
    <xf numFmtId="9" fontId="9" fillId="0" borderId="0" xfId="11" applyNumberFormat="1"/>
    <xf numFmtId="0" fontId="26" fillId="0" borderId="0" xfId="11" applyFont="1"/>
    <xf numFmtId="9" fontId="0" fillId="2" borderId="1" xfId="3" applyFont="1" applyFill="1" applyBorder="1" applyAlignment="1">
      <alignment horizontal="center"/>
    </xf>
    <xf numFmtId="0" fontId="27" fillId="0" borderId="0" xfId="11" applyFont="1"/>
    <xf numFmtId="0" fontId="8" fillId="0" borderId="0" xfId="11" applyFont="1" applyAlignment="1">
      <alignment horizontal="center"/>
    </xf>
    <xf numFmtId="164" fontId="9" fillId="0" borderId="0" xfId="11" applyNumberFormat="1"/>
    <xf numFmtId="164" fontId="16" fillId="0" borderId="0" xfId="11" applyNumberFormat="1" applyFont="1"/>
    <xf numFmtId="9" fontId="9" fillId="0" borderId="6" xfId="3" applyFont="1" applyFill="1" applyBorder="1"/>
    <xf numFmtId="9" fontId="9" fillId="0" borderId="6" xfId="3" applyFont="1" applyFill="1" applyBorder="1" applyAlignment="1">
      <alignment horizontal="right"/>
    </xf>
    <xf numFmtId="9" fontId="9" fillId="0" borderId="0" xfId="3" applyFont="1" applyFill="1" applyBorder="1" applyAlignment="1">
      <alignment horizontal="right"/>
    </xf>
    <xf numFmtId="164" fontId="8" fillId="0" borderId="1" xfId="11" applyNumberFormat="1" applyFont="1" applyBorder="1" applyAlignment="1">
      <alignment horizontal="right"/>
    </xf>
    <xf numFmtId="164" fontId="8" fillId="0" borderId="1" xfId="11" applyNumberFormat="1" applyFont="1" applyBorder="1"/>
    <xf numFmtId="9" fontId="9" fillId="0" borderId="7" xfId="3" applyFont="1" applyFill="1" applyBorder="1"/>
    <xf numFmtId="9" fontId="9" fillId="0" borderId="1" xfId="3" applyFont="1" applyFill="1" applyBorder="1"/>
    <xf numFmtId="164" fontId="8" fillId="0" borderId="0" xfId="11" applyNumberFormat="1" applyFont="1" applyAlignment="1">
      <alignment horizontal="right"/>
    </xf>
    <xf numFmtId="164" fontId="29" fillId="0" borderId="0" xfId="11" applyNumberFormat="1" applyFont="1" applyAlignment="1">
      <alignment horizontal="right" wrapText="1"/>
    </xf>
    <xf numFmtId="0" fontId="30" fillId="0" borderId="0" xfId="11" applyFont="1"/>
    <xf numFmtId="164" fontId="29" fillId="0" borderId="0" xfId="5" applyNumberFormat="1" applyFont="1" applyFill="1" applyBorder="1" applyAlignment="1">
      <alignment horizontal="right"/>
    </xf>
    <xf numFmtId="164" fontId="29" fillId="0" borderId="0" xfId="5" applyNumberFormat="1" applyFont="1" applyFill="1" applyBorder="1"/>
    <xf numFmtId="164" fontId="30" fillId="0" borderId="0" xfId="11" applyNumberFormat="1" applyFont="1"/>
    <xf numFmtId="164" fontId="29" fillId="0" borderId="1" xfId="11" applyNumberFormat="1" applyFont="1" applyBorder="1" applyAlignment="1">
      <alignment horizontal="right"/>
    </xf>
    <xf numFmtId="164" fontId="29" fillId="0" borderId="1" xfId="11" applyNumberFormat="1" applyFont="1" applyBorder="1"/>
    <xf numFmtId="0" fontId="8" fillId="0" borderId="0" xfId="11" applyFont="1"/>
    <xf numFmtId="9" fontId="8" fillId="0" borderId="0" xfId="3" applyFont="1" applyFill="1" applyBorder="1"/>
    <xf numFmtId="0" fontId="8" fillId="0" borderId="0" xfId="11" quotePrefix="1" applyFont="1"/>
    <xf numFmtId="0" fontId="16" fillId="0" borderId="0" xfId="11" applyFont="1" applyAlignment="1">
      <alignment wrapText="1"/>
    </xf>
    <xf numFmtId="2" fontId="16" fillId="0" borderId="0" xfId="11" applyNumberFormat="1" applyFont="1"/>
    <xf numFmtId="0" fontId="8" fillId="0" borderId="0" xfId="11" applyFont="1" applyAlignment="1">
      <alignment vertical="center"/>
    </xf>
    <xf numFmtId="0" fontId="8" fillId="0" borderId="8" xfId="11" quotePrefix="1" applyFont="1" applyBorder="1"/>
    <xf numFmtId="9" fontId="9" fillId="0" borderId="8" xfId="11" applyNumberFormat="1" applyBorder="1" applyAlignment="1">
      <alignment horizontal="center"/>
    </xf>
    <xf numFmtId="0" fontId="8" fillId="0" borderId="1" xfId="11" quotePrefix="1" applyFont="1" applyBorder="1"/>
    <xf numFmtId="9" fontId="9" fillId="0" borderId="1" xfId="11" applyNumberFormat="1" applyBorder="1" applyAlignment="1">
      <alignment horizontal="center"/>
    </xf>
    <xf numFmtId="9" fontId="9" fillId="0" borderId="0" xfId="13" applyNumberFormat="1"/>
    <xf numFmtId="9" fontId="12" fillId="0" borderId="0" xfId="13" applyNumberFormat="1" applyFont="1"/>
    <xf numFmtId="0" fontId="9" fillId="0" borderId="0" xfId="13"/>
    <xf numFmtId="0" fontId="9" fillId="0" borderId="1" xfId="13" applyBorder="1"/>
    <xf numFmtId="169" fontId="9" fillId="0" borderId="0" xfId="13" applyNumberFormat="1"/>
    <xf numFmtId="167" fontId="9" fillId="0" borderId="0" xfId="13" applyNumberFormat="1"/>
    <xf numFmtId="0" fontId="13" fillId="0" borderId="0" xfId="13" applyFont="1"/>
    <xf numFmtId="0" fontId="9" fillId="0" borderId="0" xfId="13" quotePrefix="1"/>
    <xf numFmtId="0" fontId="10" fillId="0" borderId="0" xfId="13" applyFont="1"/>
    <xf numFmtId="165" fontId="9" fillId="0" borderId="0" xfId="13" applyNumberFormat="1"/>
    <xf numFmtId="0" fontId="11" fillId="0" borderId="0" xfId="13" applyFont="1"/>
    <xf numFmtId="165" fontId="11" fillId="0" borderId="0" xfId="13" applyNumberFormat="1" applyFont="1"/>
    <xf numFmtId="165" fontId="12" fillId="0" borderId="0" xfId="13" applyNumberFormat="1" applyFont="1"/>
    <xf numFmtId="9" fontId="12" fillId="0" borderId="0" xfId="3" applyFont="1" applyFill="1" applyBorder="1"/>
    <xf numFmtId="0" fontId="14" fillId="0" borderId="0" xfId="13" applyFont="1"/>
    <xf numFmtId="0" fontId="8" fillId="0" borderId="0" xfId="13" applyFont="1"/>
    <xf numFmtId="166" fontId="9" fillId="0" borderId="0" xfId="13" applyNumberFormat="1"/>
    <xf numFmtId="165" fontId="13" fillId="0" borderId="0" xfId="13" applyNumberFormat="1" applyFont="1"/>
    <xf numFmtId="0" fontId="9" fillId="0" borderId="0" xfId="13" applyAlignment="1">
      <alignment wrapText="1"/>
    </xf>
    <xf numFmtId="165" fontId="0" fillId="0" borderId="0" xfId="3" applyNumberFormat="1" applyFont="1" applyFill="1" applyBorder="1"/>
    <xf numFmtId="164" fontId="9" fillId="0" borderId="0" xfId="13" applyNumberFormat="1"/>
    <xf numFmtId="0" fontId="17" fillId="0" borderId="0" xfId="13" quotePrefix="1" applyFont="1" applyAlignment="1">
      <alignment vertical="center"/>
    </xf>
    <xf numFmtId="3" fontId="9" fillId="0" borderId="0" xfId="13" applyNumberFormat="1"/>
    <xf numFmtId="3" fontId="26" fillId="0" borderId="0" xfId="13" applyNumberFormat="1" applyFont="1" applyAlignment="1">
      <alignment horizontal="center" wrapText="1"/>
    </xf>
    <xf numFmtId="0" fontId="26" fillId="0" borderId="0" xfId="13" applyFont="1" applyAlignment="1">
      <alignment wrapText="1"/>
    </xf>
    <xf numFmtId="3" fontId="26" fillId="0" borderId="0" xfId="14" applyNumberFormat="1" applyFont="1" applyFill="1" applyBorder="1" applyAlignment="1">
      <alignment horizontal="right"/>
    </xf>
    <xf numFmtId="9" fontId="16" fillId="0" borderId="0" xfId="3" applyFont="1"/>
    <xf numFmtId="173" fontId="9" fillId="0" borderId="0" xfId="13" applyNumberFormat="1"/>
    <xf numFmtId="174" fontId="35" fillId="0" borderId="0" xfId="13" applyNumberFormat="1" applyFont="1"/>
    <xf numFmtId="9" fontId="35" fillId="0" borderId="0" xfId="3" applyFont="1" applyFill="1" applyBorder="1"/>
    <xf numFmtId="3" fontId="36" fillId="0" borderId="0" xfId="13" applyNumberFormat="1" applyFont="1" applyAlignment="1">
      <alignment horizontal="right"/>
    </xf>
    <xf numFmtId="0" fontId="35" fillId="0" borderId="0" xfId="13" applyFont="1"/>
    <xf numFmtId="9" fontId="35" fillId="0" borderId="0" xfId="13" applyNumberFormat="1" applyFont="1"/>
    <xf numFmtId="175" fontId="26" fillId="0" borderId="0" xfId="13" applyNumberFormat="1" applyFont="1" applyAlignment="1">
      <alignment horizontal="right"/>
    </xf>
    <xf numFmtId="164" fontId="26" fillId="0" borderId="0" xfId="14" applyNumberFormat="1" applyFont="1" applyFill="1" applyAlignment="1">
      <alignment horizontal="right"/>
    </xf>
    <xf numFmtId="0" fontId="26" fillId="0" borderId="0" xfId="13" applyFont="1"/>
    <xf numFmtId="2" fontId="9" fillId="0" borderId="0" xfId="13" applyNumberFormat="1"/>
    <xf numFmtId="0" fontId="7" fillId="0" borderId="0" xfId="13" applyFont="1" applyAlignment="1">
      <alignment horizontal="left" vertical="center"/>
    </xf>
    <xf numFmtId="0" fontId="37" fillId="0" borderId="0" xfId="13" applyFont="1" applyAlignment="1">
      <alignment vertical="top"/>
    </xf>
    <xf numFmtId="0" fontId="37" fillId="0" borderId="0" xfId="13" applyFont="1"/>
    <xf numFmtId="0" fontId="7" fillId="0" borderId="0" xfId="13" applyFont="1" applyAlignment="1">
      <alignment horizontal="center"/>
    </xf>
    <xf numFmtId="44" fontId="7" fillId="0" borderId="0" xfId="5" applyFont="1" applyFill="1" applyBorder="1" applyAlignment="1">
      <alignment horizontal="center"/>
    </xf>
    <xf numFmtId="0" fontId="37" fillId="0" borderId="0" xfId="13" applyFont="1" applyAlignment="1">
      <alignment horizontal="center"/>
    </xf>
    <xf numFmtId="0" fontId="37" fillId="0" borderId="0" xfId="13" quotePrefix="1" applyFont="1"/>
    <xf numFmtId="44" fontId="37" fillId="0" borderId="0" xfId="5" applyFont="1" applyFill="1" applyBorder="1" applyAlignment="1">
      <alignment horizontal="center"/>
    </xf>
    <xf numFmtId="10" fontId="37" fillId="0" borderId="0" xfId="13" applyNumberFormat="1" applyFont="1" applyAlignment="1">
      <alignment horizontal="center"/>
    </xf>
    <xf numFmtId="10" fontId="7" fillId="0" borderId="0" xfId="13" applyNumberFormat="1" applyFont="1" applyAlignment="1">
      <alignment horizontal="center"/>
    </xf>
    <xf numFmtId="42" fontId="37" fillId="0" borderId="0" xfId="13" applyNumberFormat="1" applyFont="1"/>
    <xf numFmtId="0" fontId="17" fillId="0" borderId="0" xfId="13" applyFont="1" applyAlignment="1">
      <alignment vertical="center"/>
    </xf>
    <xf numFmtId="0" fontId="9" fillId="0" borderId="1" xfId="13" applyBorder="1" applyAlignment="1">
      <alignment horizontal="center"/>
    </xf>
    <xf numFmtId="9" fontId="9" fillId="0" borderId="0" xfId="13" applyNumberFormat="1" applyAlignment="1">
      <alignment horizontal="center"/>
    </xf>
    <xf numFmtId="9" fontId="9" fillId="0" borderId="1" xfId="13" applyNumberFormat="1" applyBorder="1" applyAlignment="1">
      <alignment horizontal="center"/>
    </xf>
    <xf numFmtId="0" fontId="38" fillId="3" borderId="0" xfId="6" applyFont="1" applyFill="1" applyAlignment="1">
      <alignment horizontal="left" vertical="top" wrapText="1"/>
    </xf>
    <xf numFmtId="0" fontId="13" fillId="3" borderId="0" xfId="6" applyFont="1" applyFill="1"/>
    <xf numFmtId="0" fontId="16" fillId="3" borderId="0" xfId="6" applyFill="1"/>
    <xf numFmtId="0" fontId="9" fillId="3" borderId="0" xfId="6" applyFont="1" applyFill="1"/>
    <xf numFmtId="0" fontId="9" fillId="3" borderId="0" xfId="6" applyFont="1" applyFill="1" applyAlignment="1">
      <alignment vertical="center"/>
    </xf>
    <xf numFmtId="0" fontId="16" fillId="3" borderId="0" xfId="6" applyFill="1" applyAlignment="1">
      <alignment horizontal="left" wrapText="1"/>
    </xf>
    <xf numFmtId="0" fontId="16" fillId="3" borderId="0" xfId="6" applyFill="1" applyAlignment="1">
      <alignment horizontal="left"/>
    </xf>
    <xf numFmtId="0" fontId="16" fillId="3" borderId="0" xfId="6" applyFill="1" applyAlignment="1">
      <alignment horizontal="left" vertical="top" wrapText="1"/>
    </xf>
    <xf numFmtId="164" fontId="8" fillId="0" borderId="0" xfId="5" applyNumberFormat="1" applyFont="1" applyFill="1" applyBorder="1"/>
    <xf numFmtId="0" fontId="7" fillId="0" borderId="1" xfId="15" applyFont="1" applyBorder="1" applyAlignment="1">
      <alignment horizontal="left" vertical="center"/>
    </xf>
    <xf numFmtId="0" fontId="25" fillId="0" borderId="1" xfId="2" applyFont="1" applyBorder="1"/>
    <xf numFmtId="0" fontId="26" fillId="0" borderId="0" xfId="2" applyFont="1"/>
    <xf numFmtId="164" fontId="8" fillId="0" borderId="0" xfId="2" applyNumberFormat="1" applyFont="1"/>
    <xf numFmtId="164" fontId="9" fillId="0" borderId="0" xfId="2" applyNumberFormat="1" applyFont="1"/>
    <xf numFmtId="0" fontId="8" fillId="0" borderId="0" xfId="2" applyFont="1"/>
    <xf numFmtId="0" fontId="31" fillId="0" borderId="0" xfId="2" applyFont="1"/>
    <xf numFmtId="164" fontId="8" fillId="0" borderId="1" xfId="2" applyNumberFormat="1" applyFont="1" applyBorder="1"/>
    <xf numFmtId="0" fontId="19" fillId="0" borderId="0" xfId="0" applyFont="1"/>
    <xf numFmtId="9" fontId="9" fillId="0" borderId="0" xfId="2" applyNumberFormat="1" applyFont="1" applyAlignment="1">
      <alignment horizontal="left"/>
    </xf>
    <xf numFmtId="0" fontId="8" fillId="0" borderId="1" xfId="2" applyFont="1" applyBorder="1"/>
    <xf numFmtId="9" fontId="16" fillId="0" borderId="0" xfId="3" applyFont="1" applyFill="1" applyBorder="1"/>
    <xf numFmtId="164" fontId="9" fillId="0" borderId="0" xfId="2" applyNumberFormat="1" applyFont="1" applyAlignment="1">
      <alignment vertical="center"/>
    </xf>
    <xf numFmtId="164" fontId="16" fillId="0" borderId="0" xfId="5" applyNumberFormat="1" applyFont="1" applyFill="1" applyBorder="1"/>
    <xf numFmtId="164" fontId="9" fillId="0" borderId="0" xfId="5" applyNumberFormat="1" applyFont="1" applyFill="1" applyBorder="1"/>
    <xf numFmtId="164" fontId="8" fillId="0" borderId="0" xfId="13" applyNumberFormat="1" applyFont="1"/>
    <xf numFmtId="0" fontId="31" fillId="0" borderId="0" xfId="13" applyFont="1"/>
    <xf numFmtId="0" fontId="7" fillId="0" borderId="1" xfId="0" applyFont="1" applyBorder="1" applyAlignment="1">
      <alignment vertical="center"/>
    </xf>
    <xf numFmtId="0" fontId="25" fillId="0" borderId="1" xfId="13" applyFont="1" applyBorder="1"/>
    <xf numFmtId="176" fontId="8" fillId="2" borderId="2" xfId="14" applyNumberFormat="1" applyFont="1" applyFill="1" applyBorder="1" applyAlignment="1">
      <alignment horizontal="center"/>
    </xf>
    <xf numFmtId="0" fontId="8" fillId="2" borderId="2" xfId="13" applyFont="1" applyFill="1" applyBorder="1" applyAlignment="1">
      <alignment horizontal="center"/>
    </xf>
    <xf numFmtId="0" fontId="8" fillId="2" borderId="2" xfId="13" quotePrefix="1" applyFont="1" applyFill="1" applyBorder="1" applyAlignment="1">
      <alignment horizontal="center"/>
    </xf>
    <xf numFmtId="0" fontId="8" fillId="2" borderId="2" xfId="13" applyFont="1" applyFill="1" applyBorder="1"/>
    <xf numFmtId="164" fontId="8" fillId="0" borderId="1" xfId="13" applyNumberFormat="1" applyFont="1" applyBorder="1"/>
    <xf numFmtId="0" fontId="9" fillId="2" borderId="2" xfId="13" applyFill="1" applyBorder="1"/>
    <xf numFmtId="164" fontId="9" fillId="0" borderId="0" xfId="13" applyNumberFormat="1" applyAlignment="1">
      <alignment vertical="center"/>
    </xf>
    <xf numFmtId="9" fontId="9" fillId="0" borderId="0" xfId="13" applyNumberFormat="1" applyAlignment="1">
      <alignment horizontal="left"/>
    </xf>
    <xf numFmtId="0" fontId="8" fillId="0" borderId="1" xfId="13" applyFont="1" applyBorder="1"/>
    <xf numFmtId="0" fontId="19" fillId="0" borderId="0" xfId="11" applyFont="1"/>
    <xf numFmtId="0" fontId="17" fillId="0" borderId="1" xfId="0" applyFont="1" applyBorder="1" applyAlignment="1">
      <alignment vertical="center"/>
    </xf>
    <xf numFmtId="164" fontId="16" fillId="0" borderId="0" xfId="5" quotePrefix="1" applyNumberFormat="1" applyFont="1" applyFill="1" applyAlignment="1">
      <alignment horizontal="right"/>
    </xf>
    <xf numFmtId="0" fontId="28" fillId="0" borderId="0" xfId="13" applyFont="1"/>
    <xf numFmtId="9" fontId="9" fillId="0" borderId="0" xfId="6" applyNumberFormat="1" applyFont="1" applyAlignment="1">
      <alignment horizontal="center" vertical="top" wrapText="1"/>
    </xf>
    <xf numFmtId="9" fontId="9" fillId="0" borderId="9" xfId="6" applyNumberFormat="1" applyFont="1" applyBorder="1" applyAlignment="1">
      <alignment horizontal="center" vertical="top" wrapText="1"/>
    </xf>
    <xf numFmtId="16" fontId="42" fillId="0" borderId="0" xfId="6" quotePrefix="1" applyNumberFormat="1" applyFont="1" applyAlignment="1">
      <alignment horizontal="left" vertical="top" wrapText="1"/>
    </xf>
    <xf numFmtId="0" fontId="42" fillId="0" borderId="0" xfId="6" quotePrefix="1" applyFont="1" applyAlignment="1">
      <alignment horizontal="left" vertical="top" wrapText="1"/>
    </xf>
    <xf numFmtId="0" fontId="42" fillId="0" borderId="1" xfId="6" quotePrefix="1" applyFont="1" applyBorder="1" applyAlignment="1">
      <alignment horizontal="left" vertical="top" wrapText="1"/>
    </xf>
    <xf numFmtId="9" fontId="9" fillId="0" borderId="1" xfId="6" applyNumberFormat="1" applyFont="1" applyBorder="1" applyAlignment="1">
      <alignment horizontal="center" vertical="top" wrapText="1"/>
    </xf>
    <xf numFmtId="9" fontId="9" fillId="0" borderId="5" xfId="6" applyNumberFormat="1" applyFont="1" applyBorder="1" applyAlignment="1">
      <alignment horizontal="center" vertical="top" wrapText="1"/>
    </xf>
    <xf numFmtId="9" fontId="28" fillId="0" borderId="0" xfId="13" applyNumberFormat="1" applyFont="1"/>
    <xf numFmtId="0" fontId="28" fillId="0" borderId="1" xfId="13" applyFont="1" applyBorder="1"/>
    <xf numFmtId="0" fontId="9" fillId="0" borderId="0" xfId="13" applyAlignment="1">
      <alignment horizontal="center"/>
    </xf>
    <xf numFmtId="0" fontId="9" fillId="0" borderId="0" xfId="15" applyFont="1"/>
    <xf numFmtId="0" fontId="25" fillId="0" borderId="0" xfId="15" applyFont="1"/>
    <xf numFmtId="0" fontId="6" fillId="0" borderId="0" xfId="15"/>
    <xf numFmtId="0" fontId="8" fillId="0" borderId="0" xfId="15" applyFont="1"/>
    <xf numFmtId="0" fontId="28" fillId="0" borderId="0" xfId="15" quotePrefix="1" applyFont="1"/>
    <xf numFmtId="0" fontId="28" fillId="0" borderId="0" xfId="15" applyFont="1"/>
    <xf numFmtId="0" fontId="17" fillId="0" borderId="0" xfId="15" applyFont="1"/>
    <xf numFmtId="164" fontId="6" fillId="0" borderId="0" xfId="15" applyNumberFormat="1"/>
    <xf numFmtId="164" fontId="9" fillId="0" borderId="0" xfId="15" applyNumberFormat="1" applyFont="1" applyAlignment="1">
      <alignment vertical="center"/>
    </xf>
    <xf numFmtId="0" fontId="27" fillId="0" borderId="0" xfId="15" applyFont="1"/>
    <xf numFmtId="164" fontId="9" fillId="0" borderId="0" xfId="15" applyNumberFormat="1" applyFont="1"/>
    <xf numFmtId="164" fontId="16" fillId="0" borderId="0" xfId="15" applyNumberFormat="1" applyFont="1"/>
    <xf numFmtId="9" fontId="28" fillId="0" borderId="0" xfId="15" applyNumberFormat="1" applyFont="1" applyAlignment="1">
      <alignment horizontal="left"/>
    </xf>
    <xf numFmtId="164" fontId="8" fillId="0" borderId="0" xfId="15" applyNumberFormat="1" applyFont="1"/>
    <xf numFmtId="1" fontId="6" fillId="0" borderId="0" xfId="15" applyNumberFormat="1"/>
    <xf numFmtId="0" fontId="7" fillId="2" borderId="2" xfId="15" applyFont="1" applyFill="1" applyBorder="1"/>
    <xf numFmtId="0" fontId="26" fillId="2" borderId="2" xfId="15" applyFont="1" applyFill="1" applyBorder="1"/>
    <xf numFmtId="0" fontId="8" fillId="2" borderId="2" xfId="15" applyFont="1" applyFill="1" applyBorder="1" applyAlignment="1">
      <alignment horizontal="center"/>
    </xf>
    <xf numFmtId="0" fontId="8" fillId="2" borderId="2" xfId="15" quotePrefix="1" applyFont="1" applyFill="1" applyBorder="1" applyAlignment="1">
      <alignment horizontal="center"/>
    </xf>
    <xf numFmtId="0" fontId="17" fillId="0" borderId="1" xfId="15" applyFont="1" applyBorder="1"/>
    <xf numFmtId="0" fontId="28" fillId="0" borderId="1" xfId="15" applyFont="1" applyBorder="1"/>
    <xf numFmtId="164" fontId="8" fillId="0" borderId="1" xfId="15" applyNumberFormat="1" applyFont="1" applyBorder="1"/>
    <xf numFmtId="0" fontId="17" fillId="0" borderId="0" xfId="15" applyFont="1" applyAlignment="1">
      <alignment vertical="center"/>
    </xf>
    <xf numFmtId="0" fontId="17" fillId="0" borderId="0" xfId="0" applyFont="1" applyAlignment="1">
      <alignment horizontal="left" vertical="center"/>
    </xf>
    <xf numFmtId="0" fontId="25" fillId="0" borderId="0" xfId="13" applyFont="1"/>
    <xf numFmtId="0" fontId="28" fillId="0" borderId="0" xfId="13" quotePrefix="1" applyFont="1"/>
    <xf numFmtId="0" fontId="17" fillId="0" borderId="0" xfId="13" applyFont="1"/>
    <xf numFmtId="0" fontId="27" fillId="0" borderId="0" xfId="13" applyFont="1"/>
    <xf numFmtId="164" fontId="16" fillId="0" borderId="0" xfId="13" applyNumberFormat="1" applyFont="1"/>
    <xf numFmtId="9" fontId="28" fillId="0" borderId="0" xfId="13" applyNumberFormat="1" applyFont="1" applyAlignment="1">
      <alignment horizontal="left"/>
    </xf>
    <xf numFmtId="0" fontId="7" fillId="2" borderId="2" xfId="13" applyFont="1" applyFill="1" applyBorder="1"/>
    <xf numFmtId="0" fontId="26" fillId="2" borderId="2" xfId="13" applyFont="1" applyFill="1" applyBorder="1"/>
    <xf numFmtId="0" fontId="17" fillId="0" borderId="1" xfId="13" applyFont="1" applyBorder="1"/>
    <xf numFmtId="0" fontId="16" fillId="0" borderId="0" xfId="13" applyFont="1"/>
    <xf numFmtId="0" fontId="15" fillId="0" borderId="0" xfId="13" applyFont="1"/>
    <xf numFmtId="0" fontId="43" fillId="0" borderId="0" xfId="13" quotePrefix="1" applyFont="1"/>
    <xf numFmtId="0" fontId="43" fillId="0" borderId="0" xfId="13" applyFont="1"/>
    <xf numFmtId="9" fontId="1" fillId="0" borderId="0" xfId="3" applyFont="1" applyFill="1" applyBorder="1"/>
    <xf numFmtId="0" fontId="32" fillId="0" borderId="0" xfId="13" applyFont="1"/>
    <xf numFmtId="164" fontId="16" fillId="0" borderId="0" xfId="13" applyNumberFormat="1" applyFont="1" applyAlignment="1">
      <alignment vertical="center"/>
    </xf>
    <xf numFmtId="9" fontId="43" fillId="0" borderId="0" xfId="13" applyNumberFormat="1" applyFont="1" applyAlignment="1">
      <alignment horizontal="left"/>
    </xf>
    <xf numFmtId="164" fontId="15" fillId="0" borderId="0" xfId="13" applyNumberFormat="1" applyFont="1"/>
    <xf numFmtId="0" fontId="17" fillId="0" borderId="1" xfId="0" applyFont="1" applyBorder="1" applyAlignment="1">
      <alignment horizontal="left" vertical="center"/>
    </xf>
    <xf numFmtId="0" fontId="16" fillId="0" borderId="1" xfId="13" applyFont="1" applyBorder="1"/>
    <xf numFmtId="167" fontId="16" fillId="0" borderId="1" xfId="13" applyNumberFormat="1" applyFont="1" applyBorder="1"/>
    <xf numFmtId="0" fontId="16" fillId="2" borderId="2" xfId="13" applyFont="1" applyFill="1" applyBorder="1"/>
    <xf numFmtId="0" fontId="23" fillId="2" borderId="2" xfId="13" applyFont="1" applyFill="1" applyBorder="1"/>
    <xf numFmtId="176" fontId="15" fillId="2" borderId="2" xfId="14" applyNumberFormat="1" applyFont="1" applyFill="1" applyBorder="1" applyAlignment="1">
      <alignment horizontal="center"/>
    </xf>
    <xf numFmtId="0" fontId="15" fillId="2" borderId="2" xfId="13" applyFont="1" applyFill="1" applyBorder="1" applyAlignment="1">
      <alignment horizontal="center"/>
    </xf>
    <xf numFmtId="0" fontId="15" fillId="2" borderId="2" xfId="13" quotePrefix="1" applyFont="1" applyFill="1" applyBorder="1" applyAlignment="1">
      <alignment horizontal="center"/>
    </xf>
    <xf numFmtId="0" fontId="32" fillId="0" borderId="1" xfId="13" applyFont="1" applyBorder="1"/>
    <xf numFmtId="0" fontId="43" fillId="0" borderId="1" xfId="13" applyFont="1" applyBorder="1"/>
    <xf numFmtId="164" fontId="15" fillId="0" borderId="1" xfId="13" applyNumberFormat="1" applyFont="1" applyBorder="1"/>
    <xf numFmtId="0" fontId="19" fillId="0" borderId="0" xfId="13" applyFont="1"/>
    <xf numFmtId="3" fontId="19" fillId="0" borderId="0" xfId="13" applyNumberFormat="1" applyFont="1" applyAlignment="1">
      <alignment horizontal="right"/>
    </xf>
    <xf numFmtId="164" fontId="19" fillId="0" borderId="0" xfId="13" applyNumberFormat="1" applyFont="1" applyAlignment="1">
      <alignment horizontal="center"/>
    </xf>
    <xf numFmtId="3" fontId="19" fillId="0" borderId="0" xfId="13" applyNumberFormat="1" applyFont="1" applyAlignment="1">
      <alignment horizontal="center"/>
    </xf>
    <xf numFmtId="0" fontId="33" fillId="0" borderId="0" xfId="13" applyFont="1" applyAlignment="1">
      <alignment horizontal="center"/>
    </xf>
    <xf numFmtId="164" fontId="19" fillId="0" borderId="0" xfId="14" applyNumberFormat="1" applyFont="1" applyFill="1" applyBorder="1" applyAlignment="1">
      <alignment horizontal="center"/>
    </xf>
    <xf numFmtId="3" fontId="33" fillId="0" borderId="0" xfId="13" applyNumberFormat="1" applyFont="1" applyAlignment="1">
      <alignment horizontal="center"/>
    </xf>
    <xf numFmtId="0" fontId="33" fillId="0" borderId="1" xfId="13" applyFont="1" applyBorder="1" applyAlignment="1">
      <alignment horizontal="center"/>
    </xf>
    <xf numFmtId="3" fontId="19" fillId="0" borderId="1" xfId="13" applyNumberFormat="1" applyFont="1" applyBorder="1" applyAlignment="1">
      <alignment horizontal="right"/>
    </xf>
    <xf numFmtId="164" fontId="19" fillId="0" borderId="1" xfId="13" applyNumberFormat="1" applyFont="1" applyBorder="1" applyAlignment="1">
      <alignment horizontal="center"/>
    </xf>
    <xf numFmtId="164" fontId="19" fillId="0" borderId="1" xfId="14" applyNumberFormat="1" applyFont="1" applyFill="1" applyBorder="1" applyAlignment="1">
      <alignment horizontal="center"/>
    </xf>
    <xf numFmtId="164" fontId="21" fillId="0" borderId="0" xfId="14" applyNumberFormat="1" applyFont="1" applyFill="1" applyBorder="1" applyAlignment="1">
      <alignment horizontal="center"/>
    </xf>
    <xf numFmtId="164" fontId="21" fillId="0" borderId="0" xfId="13" applyNumberFormat="1" applyFont="1" applyAlignment="1">
      <alignment horizontal="center"/>
    </xf>
    <xf numFmtId="3" fontId="21" fillId="0" borderId="0" xfId="13" applyNumberFormat="1" applyFont="1" applyAlignment="1">
      <alignment horizontal="right"/>
    </xf>
    <xf numFmtId="3" fontId="16" fillId="0" borderId="0" xfId="11" applyNumberFormat="1" applyFont="1" applyAlignment="1">
      <alignment horizontal="right"/>
    </xf>
    <xf numFmtId="3" fontId="8" fillId="2" borderId="2" xfId="22" quotePrefix="1" applyNumberFormat="1" applyFont="1" applyFill="1" applyBorder="1" applyAlignment="1">
      <alignment horizontal="right"/>
    </xf>
    <xf numFmtId="3" fontId="8" fillId="2" borderId="2" xfId="22" quotePrefix="1" applyNumberFormat="1" applyFont="1" applyFill="1" applyBorder="1" applyAlignment="1">
      <alignment horizontal="right" wrapText="1"/>
    </xf>
    <xf numFmtId="0" fontId="26" fillId="0" borderId="0" xfId="6" applyFont="1"/>
    <xf numFmtId="0" fontId="26" fillId="0" borderId="0" xfId="30" applyFont="1"/>
    <xf numFmtId="0" fontId="8" fillId="2" borderId="2" xfId="21" applyFont="1" applyFill="1" applyBorder="1" applyAlignment="1">
      <alignment horizontal="left" wrapText="1"/>
    </xf>
    <xf numFmtId="0" fontId="9" fillId="0" borderId="0" xfId="21"/>
    <xf numFmtId="0" fontId="47" fillId="0" borderId="0" xfId="6" applyFont="1"/>
    <xf numFmtId="0" fontId="9" fillId="0" borderId="0" xfId="21" applyAlignment="1">
      <alignment horizontal="right"/>
    </xf>
    <xf numFmtId="0" fontId="9" fillId="0" borderId="0" xfId="21" quotePrefix="1" applyAlignment="1">
      <alignment horizontal="right"/>
    </xf>
    <xf numFmtId="0" fontId="8" fillId="0" borderId="0" xfId="21" quotePrefix="1" applyFont="1" applyAlignment="1">
      <alignment horizontal="right"/>
    </xf>
    <xf numFmtId="0" fontId="10" fillId="0" borderId="0" xfId="21" applyFont="1" applyAlignment="1">
      <alignment horizontal="right"/>
    </xf>
    <xf numFmtId="3" fontId="9" fillId="0" borderId="0" xfId="21" applyNumberFormat="1" applyAlignment="1">
      <alignment horizontal="left"/>
    </xf>
    <xf numFmtId="164" fontId="9" fillId="0" borderId="0" xfId="21" applyNumberFormat="1" applyAlignment="1">
      <alignment horizontal="right"/>
    </xf>
    <xf numFmtId="0" fontId="9" fillId="0" borderId="0" xfId="21" applyAlignment="1">
      <alignment horizontal="left"/>
    </xf>
    <xf numFmtId="0" fontId="8" fillId="0" borderId="0" xfId="21" applyFont="1" applyAlignment="1">
      <alignment horizontal="left"/>
    </xf>
    <xf numFmtId="164" fontId="8" fillId="0" borderId="0" xfId="21" applyNumberFormat="1" applyFont="1" applyAlignment="1">
      <alignment horizontal="right"/>
    </xf>
    <xf numFmtId="164" fontId="9" fillId="0" borderId="0" xfId="21" applyNumberFormat="1"/>
    <xf numFmtId="9" fontId="9" fillId="0" borderId="0" xfId="23" applyFont="1" applyFill="1" applyBorder="1" applyAlignment="1">
      <alignment horizontal="right"/>
    </xf>
    <xf numFmtId="3" fontId="8" fillId="0" borderId="0" xfId="21" applyNumberFormat="1" applyFont="1" applyAlignment="1">
      <alignment horizontal="left"/>
    </xf>
    <xf numFmtId="3" fontId="9" fillId="0" borderId="0" xfId="21" applyNumberFormat="1" applyAlignment="1">
      <alignment horizontal="center"/>
    </xf>
    <xf numFmtId="14" fontId="8" fillId="0" borderId="0" xfId="21" applyNumberFormat="1" applyFont="1" applyAlignment="1">
      <alignment horizontal="center"/>
    </xf>
    <xf numFmtId="9" fontId="9" fillId="0" borderId="0" xfId="23" applyFont="1" applyFill="1" applyBorder="1" applyAlignment="1">
      <alignment horizontal="center"/>
    </xf>
    <xf numFmtId="3" fontId="8" fillId="0" borderId="10" xfId="21" applyNumberFormat="1" applyFont="1" applyBorder="1" applyAlignment="1">
      <alignment horizontal="left"/>
    </xf>
    <xf numFmtId="9" fontId="9" fillId="0" borderId="10" xfId="23" applyFont="1" applyFill="1" applyBorder="1" applyAlignment="1">
      <alignment horizontal="right"/>
    </xf>
    <xf numFmtId="0" fontId="9" fillId="0" borderId="0" xfId="6" applyFont="1"/>
    <xf numFmtId="0" fontId="47" fillId="0" borderId="0" xfId="6" applyFont="1" applyAlignment="1">
      <alignment horizontal="right"/>
    </xf>
    <xf numFmtId="0" fontId="9" fillId="0" borderId="0" xfId="30"/>
    <xf numFmtId="0" fontId="7" fillId="0" borderId="0" xfId="21" applyFont="1" applyAlignment="1">
      <alignment vertical="center"/>
    </xf>
    <xf numFmtId="9" fontId="48" fillId="0" borderId="0" xfId="13" applyNumberFormat="1" applyFont="1" applyAlignment="1">
      <alignment horizontal="right"/>
    </xf>
    <xf numFmtId="9" fontId="48" fillId="0" borderId="1" xfId="13" applyNumberFormat="1" applyFont="1" applyBorder="1" applyAlignment="1">
      <alignment horizontal="right"/>
    </xf>
    <xf numFmtId="0" fontId="19" fillId="0" borderId="0" xfId="6" applyFont="1"/>
    <xf numFmtId="0" fontId="19" fillId="0" borderId="0" xfId="30" applyFont="1"/>
    <xf numFmtId="44" fontId="26" fillId="0" borderId="0" xfId="5" applyFont="1" applyFill="1" applyAlignment="1">
      <alignment horizontal="right"/>
    </xf>
    <xf numFmtId="9" fontId="26" fillId="0" borderId="0" xfId="3" applyFont="1" applyFill="1" applyAlignment="1">
      <alignment horizontal="right"/>
    </xf>
    <xf numFmtId="164" fontId="26" fillId="0" borderId="0" xfId="31" applyNumberFormat="1" applyFont="1" applyFill="1" applyAlignment="1">
      <alignment horizontal="right"/>
    </xf>
    <xf numFmtId="0" fontId="26" fillId="0" borderId="0" xfId="30" applyFont="1" applyAlignment="1">
      <alignment horizontal="right"/>
    </xf>
    <xf numFmtId="0" fontId="23" fillId="0" borderId="0" xfId="6" applyFont="1"/>
    <xf numFmtId="178" fontId="26" fillId="0" borderId="0" xfId="30" applyNumberFormat="1" applyFont="1" applyAlignment="1">
      <alignment horizontal="right"/>
    </xf>
    <xf numFmtId="0" fontId="23" fillId="0" borderId="0" xfId="6" applyFont="1" applyAlignment="1">
      <alignment horizontal="right"/>
    </xf>
    <xf numFmtId="3" fontId="26" fillId="0" borderId="0" xfId="30" applyNumberFormat="1" applyFont="1" applyAlignment="1">
      <alignment horizontal="right"/>
    </xf>
    <xf numFmtId="0" fontId="7" fillId="0" borderId="0" xfId="30" applyFont="1" applyAlignment="1">
      <alignment vertical="center"/>
    </xf>
    <xf numFmtId="0" fontId="8" fillId="2" borderId="2" xfId="30" applyFont="1" applyFill="1" applyBorder="1"/>
    <xf numFmtId="3" fontId="8" fillId="2" borderId="2" xfId="31" quotePrefix="1" applyNumberFormat="1" applyFont="1" applyFill="1" applyBorder="1" applyAlignment="1">
      <alignment horizontal="right"/>
    </xf>
    <xf numFmtId="3" fontId="8" fillId="2" borderId="2" xfId="31" applyNumberFormat="1" applyFont="1" applyFill="1" applyBorder="1" applyAlignment="1">
      <alignment horizontal="right"/>
    </xf>
    <xf numFmtId="3" fontId="8" fillId="2" borderId="2" xfId="30" applyNumberFormat="1" applyFont="1" applyFill="1" applyBorder="1" applyAlignment="1">
      <alignment horizontal="right"/>
    </xf>
    <xf numFmtId="3" fontId="8" fillId="2" borderId="2" xfId="30" quotePrefix="1" applyNumberFormat="1" applyFont="1" applyFill="1" applyBorder="1" applyAlignment="1">
      <alignment horizontal="right"/>
    </xf>
    <xf numFmtId="3" fontId="9" fillId="0" borderId="0" xfId="32" applyNumberFormat="1"/>
    <xf numFmtId="164" fontId="9" fillId="0" borderId="0" xfId="30" applyNumberFormat="1" applyAlignment="1">
      <alignment horizontal="right"/>
    </xf>
    <xf numFmtId="164" fontId="9" fillId="0" borderId="0" xfId="31" applyNumberFormat="1" applyFont="1" applyFill="1" applyAlignment="1">
      <alignment horizontal="right"/>
    </xf>
    <xf numFmtId="164" fontId="9" fillId="0" borderId="0" xfId="30" applyNumberFormat="1"/>
    <xf numFmtId="3" fontId="16" fillId="0" borderId="0" xfId="6" applyNumberFormat="1"/>
    <xf numFmtId="3" fontId="9" fillId="0" borderId="0" xfId="13" applyNumberFormat="1" applyAlignment="1">
      <alignment horizontal="right"/>
    </xf>
    <xf numFmtId="0" fontId="16" fillId="0" borderId="0" xfId="6" applyAlignment="1">
      <alignment horizontal="right"/>
    </xf>
    <xf numFmtId="164" fontId="9" fillId="0" borderId="0" xfId="33" applyNumberFormat="1" applyAlignment="1">
      <alignment horizontal="right"/>
    </xf>
    <xf numFmtId="164" fontId="16" fillId="0" borderId="0" xfId="6" applyNumberFormat="1" applyAlignment="1">
      <alignment horizontal="right"/>
    </xf>
    <xf numFmtId="177" fontId="16" fillId="0" borderId="0" xfId="6" applyNumberFormat="1"/>
    <xf numFmtId="0" fontId="9" fillId="0" borderId="1" xfId="30" applyBorder="1"/>
    <xf numFmtId="164" fontId="9" fillId="0" borderId="1" xfId="30" applyNumberFormat="1" applyBorder="1"/>
    <xf numFmtId="0" fontId="10" fillId="4" borderId="1" xfId="13" applyFont="1" applyFill="1" applyBorder="1"/>
    <xf numFmtId="3" fontId="9" fillId="4" borderId="1" xfId="3" applyNumberFormat="1" applyFont="1" applyFill="1" applyBorder="1" applyAlignment="1">
      <alignment horizontal="center" wrapText="1"/>
    </xf>
    <xf numFmtId="3" fontId="9" fillId="0" borderId="0" xfId="13" applyNumberFormat="1" applyAlignment="1">
      <alignment horizontal="center"/>
    </xf>
    <xf numFmtId="3" fontId="9" fillId="0" borderId="1" xfId="13" applyNumberFormat="1" applyBorder="1" applyAlignment="1">
      <alignment horizontal="center"/>
    </xf>
    <xf numFmtId="3" fontId="28" fillId="0" borderId="0" xfId="13" applyNumberFormat="1" applyFont="1"/>
    <xf numFmtId="0" fontId="9" fillId="4" borderId="2" xfId="11" applyFill="1" applyBorder="1" applyAlignment="1">
      <alignment vertical="center" wrapText="1"/>
    </xf>
    <xf numFmtId="0" fontId="9" fillId="4" borderId="2" xfId="11" applyFill="1" applyBorder="1" applyAlignment="1">
      <alignment horizontal="center" wrapText="1"/>
    </xf>
    <xf numFmtId="164" fontId="9" fillId="0" borderId="1" xfId="11" applyNumberFormat="1" applyBorder="1"/>
    <xf numFmtId="0" fontId="9" fillId="4" borderId="2" xfId="15" applyFont="1" applyFill="1" applyBorder="1"/>
    <xf numFmtId="0" fontId="9" fillId="4" borderId="2" xfId="15" applyFont="1" applyFill="1" applyBorder="1" applyAlignment="1">
      <alignment horizontal="center"/>
    </xf>
    <xf numFmtId="9" fontId="9" fillId="0" borderId="0" xfId="15" applyNumberFormat="1" applyFont="1" applyAlignment="1">
      <alignment horizontal="center"/>
    </xf>
    <xf numFmtId="0" fontId="9" fillId="0" borderId="1" xfId="15" applyFont="1" applyBorder="1"/>
    <xf numFmtId="9" fontId="9" fillId="0" borderId="1" xfId="15" applyNumberFormat="1" applyFont="1" applyBorder="1" applyAlignment="1">
      <alignment horizontal="center"/>
    </xf>
    <xf numFmtId="0" fontId="19" fillId="0" borderId="0" xfId="15" applyFont="1"/>
    <xf numFmtId="0" fontId="16" fillId="0" borderId="0" xfId="35" applyFont="1"/>
    <xf numFmtId="0" fontId="16" fillId="4" borderId="1" xfId="35" applyFont="1" applyFill="1" applyBorder="1" applyAlignment="1">
      <alignment wrapText="1"/>
    </xf>
    <xf numFmtId="0" fontId="16" fillId="4" borderId="1" xfId="35" applyFont="1" applyFill="1" applyBorder="1" applyAlignment="1">
      <alignment horizontal="center" vertical="center" wrapText="1"/>
    </xf>
    <xf numFmtId="0" fontId="9" fillId="4" borderId="1" xfId="35" applyFont="1" applyFill="1" applyBorder="1" applyAlignment="1">
      <alignment horizontal="center" vertical="center" wrapText="1"/>
    </xf>
    <xf numFmtId="0" fontId="16" fillId="0" borderId="0" xfId="35" applyFont="1" applyAlignment="1">
      <alignment wrapText="1"/>
    </xf>
    <xf numFmtId="0" fontId="16" fillId="0" borderId="0" xfId="35" applyFont="1" applyAlignment="1">
      <alignment horizontal="left"/>
    </xf>
    <xf numFmtId="167" fontId="16" fillId="0" borderId="0" xfId="35" applyNumberFormat="1" applyFont="1" applyAlignment="1">
      <alignment horizontal="center" wrapText="1"/>
    </xf>
    <xf numFmtId="167" fontId="16" fillId="0" borderId="0" xfId="35" applyNumberFormat="1" applyFont="1" applyAlignment="1">
      <alignment horizontal="center"/>
    </xf>
    <xf numFmtId="167" fontId="16" fillId="0" borderId="0" xfId="0" applyNumberFormat="1" applyFont="1" applyAlignment="1">
      <alignment horizontal="center"/>
    </xf>
    <xf numFmtId="0" fontId="16" fillId="0" borderId="1" xfId="35" applyFont="1" applyBorder="1"/>
    <xf numFmtId="167" fontId="16" fillId="0" borderId="1" xfId="35" applyNumberFormat="1" applyFont="1" applyBorder="1" applyAlignment="1">
      <alignment horizontal="center" wrapText="1"/>
    </xf>
    <xf numFmtId="167" fontId="16" fillId="0" borderId="1" xfId="35" applyNumberFormat="1" applyFont="1" applyBorder="1" applyAlignment="1">
      <alignment horizontal="center"/>
    </xf>
    <xf numFmtId="167" fontId="16" fillId="0" borderId="1" xfId="0" applyNumberFormat="1" applyFont="1" applyBorder="1" applyAlignment="1">
      <alignment horizontal="center"/>
    </xf>
    <xf numFmtId="1" fontId="16" fillId="0" borderId="0" xfId="35" applyNumberFormat="1" applyFont="1" applyAlignment="1">
      <alignment horizontal="center" wrapText="1"/>
    </xf>
    <xf numFmtId="164" fontId="16" fillId="0" borderId="0" xfId="35" applyNumberFormat="1" applyFont="1" applyAlignment="1">
      <alignment horizontal="center" wrapText="1"/>
    </xf>
    <xf numFmtId="0" fontId="16" fillId="0" borderId="0" xfId="35" applyFont="1" applyAlignment="1">
      <alignment horizontal="center"/>
    </xf>
    <xf numFmtId="1" fontId="16" fillId="0" borderId="0" xfId="35" applyNumberFormat="1" applyFont="1" applyAlignment="1">
      <alignment horizontal="left" wrapText="1"/>
    </xf>
    <xf numFmtId="164" fontId="16" fillId="0" borderId="0" xfId="35" applyNumberFormat="1" applyFont="1" applyAlignment="1">
      <alignment horizontal="right" wrapText="1"/>
    </xf>
    <xf numFmtId="0" fontId="47" fillId="0" borderId="0" xfId="35" applyFont="1"/>
    <xf numFmtId="0" fontId="21" fillId="0" borderId="0" xfId="35" applyFont="1"/>
    <xf numFmtId="0" fontId="9" fillId="0" borderId="0" xfId="36" applyFont="1"/>
    <xf numFmtId="167" fontId="9" fillId="0" borderId="0" xfId="36" applyNumberFormat="1" applyFont="1"/>
    <xf numFmtId="0" fontId="13" fillId="0" borderId="0" xfId="36" applyFont="1"/>
    <xf numFmtId="9" fontId="9" fillId="0" borderId="0" xfId="36" applyNumberFormat="1" applyFont="1" applyAlignment="1">
      <alignment horizontal="center"/>
    </xf>
    <xf numFmtId="0" fontId="19" fillId="0" borderId="0" xfId="36" applyFont="1"/>
    <xf numFmtId="0" fontId="16" fillId="0" borderId="0" xfId="37" applyFont="1"/>
    <xf numFmtId="0" fontId="16" fillId="4" borderId="2" xfId="37" applyFont="1" applyFill="1" applyBorder="1"/>
    <xf numFmtId="0" fontId="16" fillId="4" borderId="2" xfId="37" applyFont="1" applyFill="1" applyBorder="1" applyAlignment="1">
      <alignment horizontal="center" wrapText="1"/>
    </xf>
    <xf numFmtId="9" fontId="16" fillId="0" borderId="0" xfId="37" applyNumberFormat="1" applyFont="1" applyAlignment="1">
      <alignment horizontal="center" wrapText="1"/>
    </xf>
    <xf numFmtId="0" fontId="16" fillId="0" borderId="0" xfId="37" applyFont="1" applyAlignment="1">
      <alignment horizontal="left" indent="2"/>
    </xf>
    <xf numFmtId="9" fontId="16" fillId="0" borderId="0" xfId="37" applyNumberFormat="1" applyFont="1" applyAlignment="1">
      <alignment horizontal="center"/>
    </xf>
    <xf numFmtId="9" fontId="16" fillId="0" borderId="0" xfId="37" applyNumberFormat="1" applyFont="1"/>
    <xf numFmtId="0" fontId="16" fillId="0" borderId="0" xfId="37" applyFont="1" applyAlignment="1">
      <alignment horizontal="center"/>
    </xf>
    <xf numFmtId="0" fontId="16" fillId="0" borderId="1" xfId="37" applyFont="1" applyBorder="1"/>
    <xf numFmtId="9" fontId="16" fillId="0" borderId="1" xfId="37" applyNumberFormat="1" applyFont="1" applyBorder="1" applyAlignment="1">
      <alignment horizontal="center"/>
    </xf>
    <xf numFmtId="0" fontId="47" fillId="0" borderId="0" xfId="37" applyFont="1"/>
    <xf numFmtId="0" fontId="24" fillId="0" borderId="0" xfId="0" applyFont="1"/>
    <xf numFmtId="0" fontId="16" fillId="4" borderId="1" xfId="37" applyFont="1" applyFill="1" applyBorder="1"/>
    <xf numFmtId="0" fontId="16" fillId="4" borderId="1" xfId="37" applyFont="1" applyFill="1" applyBorder="1" applyAlignment="1">
      <alignment horizontal="center" wrapText="1"/>
    </xf>
    <xf numFmtId="0" fontId="13" fillId="0" borderId="0" xfId="37" applyFont="1"/>
    <xf numFmtId="0" fontId="50" fillId="2" borderId="1" xfId="13" applyFont="1" applyFill="1" applyBorder="1" applyAlignment="1">
      <alignment vertical="center"/>
    </xf>
    <xf numFmtId="0" fontId="50" fillId="2" borderId="1" xfId="13" applyFont="1" applyFill="1" applyBorder="1" applyAlignment="1">
      <alignment horizontal="center" vertical="center"/>
    </xf>
    <xf numFmtId="0" fontId="50" fillId="0" borderId="0" xfId="13" applyFont="1" applyAlignment="1">
      <alignment vertical="center"/>
    </xf>
    <xf numFmtId="0" fontId="50" fillId="0" borderId="0" xfId="13" applyFont="1" applyAlignment="1">
      <alignment horizontal="right" vertical="center"/>
    </xf>
    <xf numFmtId="0" fontId="50" fillId="0" borderId="0" xfId="13" applyFont="1" applyAlignment="1">
      <alignment horizontal="left" vertical="center" indent="1"/>
    </xf>
    <xf numFmtId="9" fontId="50" fillId="0" borderId="0" xfId="13" applyNumberFormat="1" applyFont="1" applyAlignment="1">
      <alignment horizontal="right" vertical="center"/>
    </xf>
    <xf numFmtId="0" fontId="50" fillId="0" borderId="0" xfId="13" applyFont="1" applyAlignment="1">
      <alignment horizontal="left" vertical="center" indent="2"/>
    </xf>
    <xf numFmtId="0" fontId="50" fillId="0" borderId="1" xfId="13" applyFont="1" applyBorder="1" applyAlignment="1">
      <alignment horizontal="left" vertical="center" indent="2"/>
    </xf>
    <xf numFmtId="9" fontId="50" fillId="0" borderId="1" xfId="13" applyNumberFormat="1" applyFont="1" applyBorder="1" applyAlignment="1">
      <alignment horizontal="right" vertical="center"/>
    </xf>
    <xf numFmtId="0" fontId="32" fillId="0" borderId="1" xfId="37" applyFont="1" applyBorder="1" applyAlignment="1">
      <alignment horizontal="left" vertical="center"/>
    </xf>
    <xf numFmtId="0" fontId="16" fillId="4" borderId="1" xfId="37" applyFont="1" applyFill="1" applyBorder="1" applyAlignment="1">
      <alignment horizontal="center"/>
    </xf>
    <xf numFmtId="0" fontId="15" fillId="0" borderId="1" xfId="13" applyFont="1" applyBorder="1"/>
    <xf numFmtId="0" fontId="9" fillId="2" borderId="1" xfId="13" applyFill="1" applyBorder="1"/>
    <xf numFmtId="0" fontId="9" fillId="2" borderId="1" xfId="13" applyFill="1" applyBorder="1" applyAlignment="1">
      <alignment horizontal="center"/>
    </xf>
    <xf numFmtId="0" fontId="32" fillId="0" borderId="1" xfId="38" applyFont="1" applyBorder="1" applyAlignment="1">
      <alignment vertical="center"/>
    </xf>
    <xf numFmtId="0" fontId="16" fillId="0" borderId="1" xfId="38" applyFont="1" applyBorder="1"/>
    <xf numFmtId="0" fontId="16" fillId="0" borderId="0" xfId="38" applyFont="1"/>
    <xf numFmtId="0" fontId="16" fillId="4" borderId="1" xfId="38" applyFont="1" applyFill="1" applyBorder="1"/>
    <xf numFmtId="0" fontId="16" fillId="4" borderId="1" xfId="38" applyFont="1" applyFill="1" applyBorder="1" applyAlignment="1">
      <alignment horizontal="center" wrapText="1"/>
    </xf>
    <xf numFmtId="9" fontId="16" fillId="0" borderId="0" xfId="38" applyNumberFormat="1" applyFont="1" applyAlignment="1">
      <alignment horizontal="center"/>
    </xf>
    <xf numFmtId="9" fontId="16" fillId="0" borderId="0" xfId="38" applyNumberFormat="1" applyFont="1"/>
    <xf numFmtId="9" fontId="16" fillId="0" borderId="1" xfId="38" applyNumberFormat="1" applyFont="1" applyBorder="1"/>
    <xf numFmtId="9" fontId="16" fillId="0" borderId="1" xfId="38" applyNumberFormat="1" applyFont="1" applyBorder="1" applyAlignment="1">
      <alignment horizontal="center"/>
    </xf>
    <xf numFmtId="0" fontId="47" fillId="0" borderId="0" xfId="38" applyFont="1"/>
    <xf numFmtId="0" fontId="16" fillId="0" borderId="0" xfId="39" applyFont="1"/>
    <xf numFmtId="0" fontId="13" fillId="0" borderId="0" xfId="4" applyFont="1"/>
    <xf numFmtId="0" fontId="16" fillId="0" borderId="1" xfId="39" applyFont="1" applyBorder="1"/>
    <xf numFmtId="164" fontId="16" fillId="0" borderId="1" xfId="39" applyNumberFormat="1" applyFont="1" applyBorder="1"/>
    <xf numFmtId="0" fontId="8" fillId="0" borderId="0" xfId="13" applyFont="1" applyAlignment="1">
      <alignment vertical="center"/>
    </xf>
    <xf numFmtId="9" fontId="51" fillId="4" borderId="1" xfId="39" applyNumberFormat="1" applyFont="1" applyFill="1" applyBorder="1"/>
    <xf numFmtId="0" fontId="16" fillId="4" borderId="1" xfId="39" applyFont="1" applyFill="1" applyBorder="1" applyAlignment="1">
      <alignment horizontal="center" wrapText="1"/>
    </xf>
    <xf numFmtId="164" fontId="16" fillId="4" borderId="1" xfId="39" applyNumberFormat="1" applyFont="1" applyFill="1" applyBorder="1"/>
    <xf numFmtId="0" fontId="51" fillId="4" borderId="1" xfId="39" applyFont="1" applyFill="1" applyBorder="1"/>
    <xf numFmtId="9" fontId="16" fillId="4" borderId="1" xfId="39" applyNumberFormat="1" applyFont="1" applyFill="1" applyBorder="1" applyAlignment="1">
      <alignment horizontal="center" wrapText="1"/>
    </xf>
    <xf numFmtId="0" fontId="16" fillId="4" borderId="11" xfId="39" applyFont="1" applyFill="1" applyBorder="1"/>
    <xf numFmtId="0" fontId="16" fillId="4" borderId="11" xfId="39" applyFont="1" applyFill="1" applyBorder="1" applyAlignment="1">
      <alignment horizontal="right"/>
    </xf>
    <xf numFmtId="164" fontId="16" fillId="0" borderId="0" xfId="39" applyNumberFormat="1" applyFont="1" applyAlignment="1">
      <alignment horizontal="center"/>
    </xf>
    <xf numFmtId="164" fontId="16" fillId="0" borderId="0" xfId="39" applyNumberFormat="1" applyFont="1"/>
    <xf numFmtId="9" fontId="16" fillId="0" borderId="0" xfId="39" applyNumberFormat="1" applyFont="1" applyAlignment="1">
      <alignment horizontal="center"/>
    </xf>
    <xf numFmtId="0" fontId="16" fillId="0" borderId="0" xfId="39" applyFont="1" applyAlignment="1">
      <alignment horizontal="center"/>
    </xf>
    <xf numFmtId="0" fontId="16" fillId="0" borderId="0" xfId="39" applyFont="1" applyAlignment="1">
      <alignment horizontal="left" indent="1"/>
    </xf>
    <xf numFmtId="0" fontId="16" fillId="0" borderId="0" xfId="39" applyFont="1" applyAlignment="1">
      <alignment horizontal="left" indent="2"/>
    </xf>
    <xf numFmtId="0" fontId="16" fillId="0" borderId="12" xfId="39" applyFont="1" applyBorder="1" applyAlignment="1">
      <alignment horizontal="left" indent="2"/>
    </xf>
    <xf numFmtId="9" fontId="16" fillId="0" borderId="12" xfId="39" applyNumberFormat="1" applyFont="1" applyBorder="1" applyAlignment="1">
      <alignment horizontal="center"/>
    </xf>
    <xf numFmtId="0" fontId="16" fillId="0" borderId="12" xfId="39" applyFont="1" applyBorder="1" applyAlignment="1">
      <alignment horizontal="center"/>
    </xf>
    <xf numFmtId="164" fontId="16" fillId="0" borderId="1" xfId="39" applyNumberFormat="1" applyFont="1" applyBorder="1" applyAlignment="1">
      <alignment horizontal="center"/>
    </xf>
    <xf numFmtId="164" fontId="16" fillId="4" borderId="1" xfId="39" applyNumberFormat="1" applyFont="1" applyFill="1" applyBorder="1" applyAlignment="1">
      <alignment horizontal="center" wrapText="1"/>
    </xf>
    <xf numFmtId="0" fontId="16" fillId="0" borderId="12" xfId="39" applyFont="1" applyBorder="1"/>
    <xf numFmtId="0" fontId="47" fillId="0" borderId="0" xfId="39" applyFont="1"/>
    <xf numFmtId="0" fontId="51" fillId="4" borderId="1" xfId="39" applyFont="1" applyFill="1" applyBorder="1" applyAlignment="1">
      <alignment wrapText="1"/>
    </xf>
    <xf numFmtId="0" fontId="16" fillId="4" borderId="1" xfId="39" applyFont="1" applyFill="1" applyBorder="1"/>
    <xf numFmtId="164" fontId="51" fillId="4" borderId="1" xfId="39" applyNumberFormat="1" applyFont="1" applyFill="1" applyBorder="1"/>
    <xf numFmtId="0" fontId="16" fillId="4" borderId="11" xfId="39" applyFont="1" applyFill="1" applyBorder="1" applyAlignment="1">
      <alignment horizontal="center" wrapText="1"/>
    </xf>
    <xf numFmtId="0" fontId="16" fillId="0" borderId="1" xfId="39" applyFont="1" applyBorder="1" applyAlignment="1">
      <alignment horizontal="center"/>
    </xf>
    <xf numFmtId="0" fontId="13" fillId="0" borderId="0" xfId="38" applyFont="1"/>
    <xf numFmtId="164" fontId="9" fillId="0" borderId="1" xfId="13" applyNumberFormat="1" applyBorder="1"/>
    <xf numFmtId="0" fontId="8" fillId="0" borderId="0" xfId="13" applyFont="1" applyAlignment="1">
      <alignment horizontal="center"/>
    </xf>
    <xf numFmtId="0" fontId="7" fillId="0" borderId="10" xfId="15" applyFont="1" applyBorder="1" applyAlignment="1">
      <alignment horizontal="left" vertical="center"/>
    </xf>
    <xf numFmtId="3" fontId="6" fillId="0" borderId="0" xfId="15" applyNumberFormat="1"/>
    <xf numFmtId="164" fontId="26" fillId="0" borderId="0" xfId="14" applyNumberFormat="1" applyFont="1" applyFill="1" applyBorder="1" applyAlignment="1">
      <alignment horizontal="right"/>
    </xf>
    <xf numFmtId="164" fontId="26" fillId="0" borderId="1" xfId="14" applyNumberFormat="1" applyFont="1" applyFill="1" applyBorder="1" applyAlignment="1">
      <alignment horizontal="right"/>
    </xf>
    <xf numFmtId="164" fontId="26" fillId="0" borderId="10" xfId="14" applyNumberFormat="1" applyFont="1" applyFill="1" applyBorder="1" applyAlignment="1">
      <alignment horizontal="right"/>
    </xf>
    <xf numFmtId="0" fontId="26" fillId="0" borderId="0" xfId="15" applyFont="1"/>
    <xf numFmtId="164" fontId="26" fillId="0" borderId="0" xfId="39" applyNumberFormat="1" applyFont="1" applyAlignment="1">
      <alignment horizontal="right"/>
    </xf>
    <xf numFmtId="3" fontId="31" fillId="0" borderId="2" xfId="15" quotePrefix="1" applyNumberFormat="1" applyFont="1" applyBorder="1" applyAlignment="1">
      <alignment horizontal="right"/>
    </xf>
    <xf numFmtId="3" fontId="26" fillId="0" borderId="0" xfId="15" applyNumberFormat="1" applyFont="1" applyAlignment="1">
      <alignment horizontal="right"/>
    </xf>
    <xf numFmtId="164" fontId="26" fillId="0" borderId="0" xfId="15" applyNumberFormat="1" applyFont="1" applyAlignment="1">
      <alignment horizontal="right"/>
    </xf>
    <xf numFmtId="5" fontId="26" fillId="0" borderId="0" xfId="15" applyNumberFormat="1" applyFont="1" applyAlignment="1">
      <alignment horizontal="right"/>
    </xf>
    <xf numFmtId="3" fontId="26" fillId="0" borderId="0" xfId="15" applyNumberFormat="1" applyFont="1"/>
    <xf numFmtId="164" fontId="26" fillId="0" borderId="0" xfId="15" applyNumberFormat="1" applyFont="1"/>
    <xf numFmtId="3" fontId="26" fillId="0" borderId="0" xfId="39" applyNumberFormat="1" applyFont="1" applyAlignment="1">
      <alignment horizontal="right"/>
    </xf>
    <xf numFmtId="3" fontId="26" fillId="0" borderId="0" xfId="40" applyNumberFormat="1" applyFont="1" applyAlignment="1">
      <alignment horizontal="right"/>
    </xf>
    <xf numFmtId="164" fontId="26" fillId="0" borderId="0" xfId="40" applyNumberFormat="1" applyFont="1" applyAlignment="1">
      <alignment horizontal="right"/>
    </xf>
    <xf numFmtId="3" fontId="31" fillId="2" borderId="0" xfId="15" applyNumberFormat="1" applyFont="1" applyFill="1" applyAlignment="1">
      <alignment horizontal="center"/>
    </xf>
    <xf numFmtId="3" fontId="31" fillId="2" borderId="0" xfId="15" applyNumberFormat="1" applyFont="1" applyFill="1" applyAlignment="1">
      <alignment horizontal="right"/>
    </xf>
    <xf numFmtId="3" fontId="31" fillId="2" borderId="0" xfId="15" quotePrefix="1" applyNumberFormat="1" applyFont="1" applyFill="1" applyAlignment="1">
      <alignment horizontal="right"/>
    </xf>
    <xf numFmtId="3" fontId="31" fillId="2" borderId="1" xfId="15" applyNumberFormat="1" applyFont="1" applyFill="1" applyBorder="1" applyAlignment="1">
      <alignment horizontal="center"/>
    </xf>
    <xf numFmtId="3" fontId="31" fillId="2" borderId="1" xfId="15" applyNumberFormat="1" applyFont="1" applyFill="1" applyBorder="1" applyAlignment="1">
      <alignment horizontal="right"/>
    </xf>
    <xf numFmtId="3" fontId="31" fillId="2" borderId="1" xfId="15" quotePrefix="1" applyNumberFormat="1" applyFont="1" applyFill="1" applyBorder="1" applyAlignment="1">
      <alignment horizontal="right"/>
    </xf>
    <xf numFmtId="0" fontId="26" fillId="0" borderId="13" xfId="15" applyFont="1" applyBorder="1"/>
    <xf numFmtId="0" fontId="26" fillId="0" borderId="13" xfId="11" applyFont="1" applyBorder="1"/>
    <xf numFmtId="0" fontId="31" fillId="0" borderId="14" xfId="15" applyFont="1" applyBorder="1"/>
    <xf numFmtId="3" fontId="31" fillId="0" borderId="2" xfId="15" applyNumberFormat="1" applyFont="1" applyBorder="1" applyAlignment="1">
      <alignment horizontal="center"/>
    </xf>
    <xf numFmtId="3" fontId="31" fillId="0" borderId="2" xfId="15" applyNumberFormat="1" applyFont="1" applyBorder="1" applyAlignment="1">
      <alignment horizontal="right"/>
    </xf>
    <xf numFmtId="0" fontId="31" fillId="0" borderId="2" xfId="15" applyFont="1" applyBorder="1"/>
    <xf numFmtId="3" fontId="31" fillId="0" borderId="2" xfId="14" applyNumberFormat="1" applyFont="1" applyFill="1" applyBorder="1" applyAlignment="1">
      <alignment horizontal="right"/>
    </xf>
    <xf numFmtId="0" fontId="26" fillId="0" borderId="1" xfId="11" applyFont="1" applyBorder="1"/>
    <xf numFmtId="0" fontId="31" fillId="0" borderId="15" xfId="15" applyFont="1" applyBorder="1"/>
    <xf numFmtId="3" fontId="31" fillId="0" borderId="1" xfId="14" applyNumberFormat="1" applyFont="1" applyFill="1" applyBorder="1" applyAlignment="1">
      <alignment horizontal="right"/>
    </xf>
    <xf numFmtId="3" fontId="31" fillId="0" borderId="1" xfId="15" applyNumberFormat="1" applyFont="1" applyBorder="1" applyAlignment="1">
      <alignment horizontal="center"/>
    </xf>
    <xf numFmtId="3" fontId="31" fillId="0" borderId="1" xfId="15" applyNumberFormat="1" applyFont="1" applyBorder="1" applyAlignment="1">
      <alignment horizontal="right"/>
    </xf>
    <xf numFmtId="3" fontId="31" fillId="0" borderId="1" xfId="15" quotePrefix="1" applyNumberFormat="1" applyFont="1" applyBorder="1" applyAlignment="1">
      <alignment horizontal="right"/>
    </xf>
    <xf numFmtId="0" fontId="26" fillId="0" borderId="16" xfId="11" applyFont="1" applyBorder="1"/>
    <xf numFmtId="3" fontId="31" fillId="2" borderId="8" xfId="15" applyNumberFormat="1" applyFont="1" applyFill="1" applyBorder="1" applyAlignment="1">
      <alignment horizontal="center"/>
    </xf>
    <xf numFmtId="0" fontId="52" fillId="2" borderId="13" xfId="15" applyFont="1" applyFill="1" applyBorder="1"/>
    <xf numFmtId="41" fontId="9" fillId="0" borderId="0" xfId="30" applyNumberFormat="1" applyAlignment="1">
      <alignment horizontal="right"/>
    </xf>
    <xf numFmtId="41" fontId="9" fillId="0" borderId="10" xfId="30" applyNumberFormat="1" applyBorder="1" applyAlignment="1">
      <alignment horizontal="right"/>
    </xf>
    <xf numFmtId="0" fontId="26" fillId="0" borderId="10" xfId="11" applyFont="1" applyBorder="1"/>
    <xf numFmtId="41" fontId="9" fillId="0" borderId="8" xfId="30" applyNumberFormat="1" applyBorder="1" applyAlignment="1">
      <alignment horizontal="right"/>
    </xf>
    <xf numFmtId="41" fontId="9" fillId="0" borderId="1" xfId="30" applyNumberFormat="1" applyBorder="1" applyAlignment="1">
      <alignment horizontal="right"/>
    </xf>
    <xf numFmtId="0" fontId="44" fillId="2" borderId="1" xfId="15" applyFont="1" applyFill="1" applyBorder="1"/>
    <xf numFmtId="0" fontId="31" fillId="0" borderId="1" xfId="15" applyFont="1" applyBorder="1"/>
    <xf numFmtId="9" fontId="48" fillId="0" borderId="1" xfId="13" applyNumberFormat="1" applyFont="1" applyBorder="1"/>
    <xf numFmtId="0" fontId="8" fillId="4" borderId="1" xfId="13" applyFont="1" applyFill="1" applyBorder="1" applyAlignment="1">
      <alignment horizontal="center"/>
    </xf>
    <xf numFmtId="0" fontId="8" fillId="4" borderId="1" xfId="13" applyFont="1" applyFill="1" applyBorder="1"/>
    <xf numFmtId="0" fontId="48" fillId="0" borderId="0" xfId="13" applyFont="1"/>
    <xf numFmtId="0" fontId="48" fillId="0" borderId="0" xfId="13" applyFont="1" applyAlignment="1">
      <alignment vertical="center"/>
    </xf>
    <xf numFmtId="9" fontId="48" fillId="0" borderId="0" xfId="13" applyNumberFormat="1" applyFont="1" applyAlignment="1">
      <alignment horizontal="center" vertical="center"/>
    </xf>
    <xf numFmtId="9" fontId="16" fillId="0" borderId="0" xfId="0" applyNumberFormat="1" applyFont="1" applyAlignment="1">
      <alignment horizontal="center"/>
    </xf>
    <xf numFmtId="9" fontId="20" fillId="4" borderId="1" xfId="13" applyNumberFormat="1" applyFont="1" applyFill="1" applyBorder="1" applyAlignment="1">
      <alignment vertical="center"/>
    </xf>
    <xf numFmtId="9" fontId="48" fillId="0" borderId="0" xfId="13" applyNumberFormat="1" applyFont="1" applyAlignment="1">
      <alignment horizontal="center"/>
    </xf>
    <xf numFmtId="0" fontId="9" fillId="4" borderId="1" xfId="13" applyFill="1" applyBorder="1"/>
    <xf numFmtId="0" fontId="20" fillId="4" borderId="1" xfId="13" applyFont="1" applyFill="1" applyBorder="1" applyAlignment="1">
      <alignment vertical="center"/>
    </xf>
    <xf numFmtId="9" fontId="20" fillId="4" borderId="1" xfId="13" applyNumberFormat="1" applyFont="1" applyFill="1" applyBorder="1" applyAlignment="1">
      <alignment horizontal="center" vertical="center"/>
    </xf>
    <xf numFmtId="9" fontId="48" fillId="0" borderId="8" xfId="13" applyNumberFormat="1" applyFont="1" applyBorder="1" applyAlignment="1">
      <alignment horizontal="center" vertical="center"/>
    </xf>
    <xf numFmtId="0" fontId="48" fillId="0" borderId="10" xfId="13" applyFont="1" applyBorder="1" applyAlignment="1">
      <alignment vertical="center"/>
    </xf>
    <xf numFmtId="9" fontId="48" fillId="0" borderId="10" xfId="13" applyNumberFormat="1" applyFont="1" applyBorder="1" applyAlignment="1">
      <alignment horizontal="center" vertical="center"/>
    </xf>
    <xf numFmtId="9" fontId="9" fillId="0" borderId="10" xfId="13" applyNumberFormat="1" applyBorder="1" applyAlignment="1">
      <alignment horizontal="center"/>
    </xf>
    <xf numFmtId="9" fontId="9" fillId="0" borderId="10" xfId="13" applyNumberFormat="1" applyBorder="1"/>
    <xf numFmtId="0" fontId="54" fillId="0" borderId="0" xfId="13" applyFont="1" applyAlignment="1">
      <alignment vertical="center"/>
    </xf>
    <xf numFmtId="9" fontId="48" fillId="0" borderId="0" xfId="13" applyNumberFormat="1" applyFont="1"/>
    <xf numFmtId="0" fontId="9" fillId="4" borderId="1" xfId="13" applyFill="1" applyBorder="1" applyAlignment="1">
      <alignment horizontal="center"/>
    </xf>
    <xf numFmtId="176" fontId="9" fillId="0" borderId="0" xfId="14" applyNumberFormat="1" applyFont="1" applyFill="1" applyBorder="1" applyAlignment="1">
      <alignment horizontal="center"/>
    </xf>
    <xf numFmtId="0" fontId="17" fillId="0" borderId="0" xfId="41" applyFont="1" applyAlignment="1">
      <alignment vertical="center"/>
    </xf>
    <xf numFmtId="0" fontId="8" fillId="0" borderId="0" xfId="41" applyFont="1" applyAlignment="1">
      <alignment horizontal="center"/>
    </xf>
    <xf numFmtId="164" fontId="8" fillId="0" borderId="0" xfId="41" applyNumberFormat="1" applyFont="1" applyAlignment="1">
      <alignment horizontal="center"/>
    </xf>
    <xf numFmtId="0" fontId="9" fillId="0" borderId="0" xfId="41" applyFont="1" applyAlignment="1">
      <alignment horizontal="center"/>
    </xf>
    <xf numFmtId="0" fontId="16" fillId="0" borderId="0" xfId="13" applyFont="1" applyAlignment="1">
      <alignment horizontal="center"/>
    </xf>
    <xf numFmtId="164" fontId="16" fillId="0" borderId="0" xfId="14" applyNumberFormat="1" applyFont="1" applyFill="1" applyBorder="1" applyAlignment="1">
      <alignment horizontal="center"/>
    </xf>
    <xf numFmtId="3" fontId="16" fillId="0" borderId="0" xfId="14" applyNumberFormat="1" applyFont="1" applyFill="1" applyBorder="1" applyAlignment="1">
      <alignment horizontal="center"/>
    </xf>
    <xf numFmtId="167" fontId="16" fillId="0" borderId="0" xfId="14" applyNumberFormat="1" applyFont="1" applyFill="1" applyBorder="1" applyAlignment="1">
      <alignment horizontal="center"/>
    </xf>
    <xf numFmtId="167" fontId="9" fillId="0" borderId="0" xfId="3" applyNumberFormat="1" applyFont="1" applyFill="1" applyBorder="1" applyAlignment="1">
      <alignment horizontal="center"/>
    </xf>
    <xf numFmtId="179" fontId="9" fillId="0" borderId="0" xfId="13" applyNumberFormat="1" applyAlignment="1">
      <alignment horizontal="center"/>
    </xf>
    <xf numFmtId="164" fontId="16" fillId="0" borderId="1" xfId="14" applyNumberFormat="1" applyFont="1" applyFill="1" applyBorder="1" applyAlignment="1">
      <alignment horizontal="center"/>
    </xf>
    <xf numFmtId="167" fontId="16" fillId="0" borderId="1" xfId="14" quotePrefix="1" applyNumberFormat="1" applyFont="1" applyFill="1" applyBorder="1" applyAlignment="1">
      <alignment horizontal="center"/>
    </xf>
    <xf numFmtId="164" fontId="16" fillId="0" borderId="0" xfId="13" applyNumberFormat="1" applyFont="1" applyAlignment="1">
      <alignment horizontal="center"/>
    </xf>
    <xf numFmtId="0" fontId="9" fillId="0" borderId="8" xfId="6" applyFont="1" applyBorder="1" applyAlignment="1">
      <alignment horizontal="center"/>
    </xf>
    <xf numFmtId="173" fontId="9" fillId="0" borderId="8" xfId="6" applyNumberFormat="1" applyFont="1" applyBorder="1" applyAlignment="1">
      <alignment horizontal="center"/>
    </xf>
    <xf numFmtId="2" fontId="9" fillId="0" borderId="0" xfId="6" applyNumberFormat="1" applyFont="1" applyAlignment="1">
      <alignment horizontal="center"/>
    </xf>
    <xf numFmtId="0" fontId="9" fillId="0" borderId="0" xfId="6" applyFont="1" applyAlignment="1">
      <alignment horizontal="center"/>
    </xf>
    <xf numFmtId="173" fontId="9" fillId="0" borderId="0" xfId="6" applyNumberFormat="1" applyFont="1" applyAlignment="1">
      <alignment horizontal="center"/>
    </xf>
    <xf numFmtId="0" fontId="9" fillId="0" borderId="1" xfId="6" applyFont="1" applyBorder="1" applyAlignment="1">
      <alignment horizontal="center"/>
    </xf>
    <xf numFmtId="173" fontId="9" fillId="0" borderId="1" xfId="6" applyNumberFormat="1" applyFont="1" applyBorder="1" applyAlignment="1">
      <alignment horizontal="center"/>
    </xf>
    <xf numFmtId="2" fontId="9" fillId="0" borderId="1" xfId="6" applyNumberFormat="1" applyFont="1" applyBorder="1" applyAlignment="1">
      <alignment horizontal="center"/>
    </xf>
    <xf numFmtId="0" fontId="19" fillId="0" borderId="0" xfId="6" applyFont="1" applyAlignment="1">
      <alignment horizontal="center"/>
    </xf>
    <xf numFmtId="180" fontId="19" fillId="0" borderId="0" xfId="6" applyNumberFormat="1" applyFont="1" applyAlignment="1">
      <alignment horizontal="center"/>
    </xf>
    <xf numFmtId="0" fontId="26" fillId="0" borderId="0" xfId="6" applyFont="1" applyAlignment="1">
      <alignment horizontal="center"/>
    </xf>
    <xf numFmtId="0" fontId="55" fillId="0" borderId="0" xfId="42" applyFont="1" applyAlignment="1">
      <alignment horizontal="left"/>
    </xf>
    <xf numFmtId="0" fontId="55" fillId="0" borderId="0" xfId="42" applyFont="1"/>
    <xf numFmtId="164" fontId="9" fillId="0" borderId="0" xfId="13" applyNumberFormat="1" applyAlignment="1">
      <alignment horizontal="center"/>
    </xf>
    <xf numFmtId="164" fontId="9" fillId="0" borderId="1" xfId="13" applyNumberFormat="1" applyBorder="1" applyAlignment="1">
      <alignment horizontal="center"/>
    </xf>
    <xf numFmtId="0" fontId="15" fillId="0" borderId="0" xfId="11" applyFont="1" applyAlignment="1">
      <alignment horizontal="center"/>
    </xf>
    <xf numFmtId="164" fontId="16" fillId="0" borderId="0" xfId="3" applyNumberFormat="1" applyFont="1"/>
    <xf numFmtId="0" fontId="16" fillId="2" borderId="8" xfId="11" applyFont="1" applyFill="1" applyBorder="1"/>
    <xf numFmtId="0" fontId="16" fillId="2" borderId="1" xfId="11" applyFont="1" applyFill="1" applyBorder="1"/>
    <xf numFmtId="0" fontId="16" fillId="2" borderId="1" xfId="11" applyFont="1" applyFill="1" applyBorder="1" applyAlignment="1">
      <alignment wrapText="1"/>
    </xf>
    <xf numFmtId="16" fontId="15" fillId="0" borderId="0" xfId="11" quotePrefix="1" applyNumberFormat="1" applyFont="1" applyAlignment="1">
      <alignment horizontal="center"/>
    </xf>
    <xf numFmtId="164" fontId="16" fillId="0" borderId="0" xfId="11" applyNumberFormat="1" applyFont="1" applyAlignment="1">
      <alignment horizontal="center"/>
    </xf>
    <xf numFmtId="164" fontId="16" fillId="0" borderId="0" xfId="11" applyNumberFormat="1" applyFont="1" applyAlignment="1">
      <alignment wrapText="1"/>
    </xf>
    <xf numFmtId="0" fontId="15" fillId="0" borderId="0" xfId="11" quotePrefix="1" applyFont="1" applyAlignment="1">
      <alignment horizontal="center"/>
    </xf>
    <xf numFmtId="0" fontId="16" fillId="0" borderId="0" xfId="11" applyFont="1"/>
    <xf numFmtId="9" fontId="16" fillId="0" borderId="0" xfId="11" applyNumberFormat="1" applyFont="1"/>
    <xf numFmtId="0" fontId="15" fillId="0" borderId="1" xfId="11" applyFont="1" applyBorder="1" applyAlignment="1">
      <alignment horizontal="center"/>
    </xf>
    <xf numFmtId="164" fontId="16" fillId="0" borderId="1" xfId="11" applyNumberFormat="1" applyFont="1" applyBorder="1" applyAlignment="1">
      <alignment horizontal="center"/>
    </xf>
    <xf numFmtId="9" fontId="16" fillId="0" borderId="1" xfId="11" applyNumberFormat="1" applyFont="1" applyBorder="1"/>
    <xf numFmtId="164" fontId="16" fillId="0" borderId="1" xfId="11" applyNumberFormat="1" applyFont="1" applyBorder="1" applyAlignment="1">
      <alignment wrapText="1"/>
    </xf>
    <xf numFmtId="0" fontId="19" fillId="0" borderId="0" xfId="11" applyFont="1" applyAlignment="1">
      <alignment horizontal="left"/>
    </xf>
    <xf numFmtId="9" fontId="19" fillId="0" borderId="0" xfId="11" applyNumberFormat="1" applyFont="1"/>
    <xf numFmtId="164" fontId="39" fillId="0" borderId="0" xfId="3" applyNumberFormat="1" applyFont="1"/>
    <xf numFmtId="164" fontId="19" fillId="0" borderId="0" xfId="11" applyNumberFormat="1" applyFont="1"/>
    <xf numFmtId="9" fontId="39" fillId="0" borderId="0" xfId="3" applyFont="1"/>
    <xf numFmtId="0" fontId="9" fillId="2" borderId="2" xfId="11" applyFill="1" applyBorder="1"/>
    <xf numFmtId="16" fontId="31" fillId="2" borderId="2" xfId="11" quotePrefix="1" applyNumberFormat="1" applyFont="1" applyFill="1" applyBorder="1" applyAlignment="1">
      <alignment horizontal="center"/>
    </xf>
    <xf numFmtId="0" fontId="31" fillId="2" borderId="2" xfId="11" quotePrefix="1" applyFont="1" applyFill="1" applyBorder="1" applyAlignment="1">
      <alignment horizontal="center"/>
    </xf>
    <xf numFmtId="0" fontId="31" fillId="2" borderId="2" xfId="11" applyFont="1" applyFill="1" applyBorder="1" applyAlignment="1">
      <alignment horizontal="center"/>
    </xf>
    <xf numFmtId="0" fontId="17" fillId="0" borderId="0" xfId="11" applyFont="1" applyAlignment="1">
      <alignment vertical="center"/>
    </xf>
    <xf numFmtId="169" fontId="9" fillId="0" borderId="1" xfId="13" applyNumberFormat="1" applyBorder="1"/>
    <xf numFmtId="9" fontId="9" fillId="0" borderId="1" xfId="13" applyNumberFormat="1" applyBorder="1"/>
    <xf numFmtId="0" fontId="9" fillId="2" borderId="1" xfId="13" quotePrefix="1" applyFill="1" applyBorder="1"/>
    <xf numFmtId="0" fontId="34" fillId="2" borderId="1" xfId="13" applyFont="1" applyFill="1" applyBorder="1"/>
    <xf numFmtId="165" fontId="16" fillId="0" borderId="0" xfId="13" applyNumberFormat="1" applyFont="1"/>
    <xf numFmtId="0" fontId="9" fillId="2" borderId="2" xfId="13" applyFill="1" applyBorder="1" applyAlignment="1">
      <alignment horizontal="right"/>
    </xf>
    <xf numFmtId="0" fontId="9" fillId="2" borderId="2" xfId="13" quotePrefix="1" applyFill="1" applyBorder="1" applyAlignment="1">
      <alignment horizontal="right"/>
    </xf>
    <xf numFmtId="165" fontId="9" fillId="0" borderId="1" xfId="13" applyNumberFormat="1" applyBorder="1"/>
    <xf numFmtId="0" fontId="9" fillId="2" borderId="1" xfId="13" applyFill="1" applyBorder="1" applyAlignment="1">
      <alignment horizontal="right"/>
    </xf>
    <xf numFmtId="0" fontId="9" fillId="2" borderId="1" xfId="13" quotePrefix="1" applyFill="1" applyBorder="1" applyAlignment="1">
      <alignment horizontal="right"/>
    </xf>
    <xf numFmtId="9" fontId="8" fillId="0" borderId="0" xfId="13" applyNumberFormat="1" applyFont="1"/>
    <xf numFmtId="9" fontId="16" fillId="0" borderId="0" xfId="13" applyNumberFormat="1" applyFont="1"/>
    <xf numFmtId="167" fontId="12" fillId="0" borderId="0" xfId="13" applyNumberFormat="1" applyFont="1"/>
    <xf numFmtId="0" fontId="17" fillId="0" borderId="1" xfId="11" applyFont="1" applyBorder="1" applyAlignment="1">
      <alignment vertical="center"/>
    </xf>
    <xf numFmtId="0" fontId="10" fillId="2" borderId="2" xfId="13" applyFont="1" applyFill="1" applyBorder="1"/>
    <xf numFmtId="0" fontId="9" fillId="2" borderId="2" xfId="13" applyFill="1" applyBorder="1" applyAlignment="1">
      <alignment horizontal="center"/>
    </xf>
    <xf numFmtId="0" fontId="9" fillId="2" borderId="2" xfId="13" quotePrefix="1" applyFill="1" applyBorder="1" applyAlignment="1">
      <alignment horizontal="center"/>
    </xf>
    <xf numFmtId="0" fontId="10" fillId="2" borderId="1" xfId="13" applyFont="1" applyFill="1" applyBorder="1"/>
    <xf numFmtId="0" fontId="9" fillId="0" borderId="8" xfId="13" applyBorder="1"/>
    <xf numFmtId="165" fontId="9" fillId="0" borderId="8" xfId="13" applyNumberFormat="1" applyBorder="1"/>
    <xf numFmtId="165" fontId="6" fillId="0" borderId="1" xfId="2" applyNumberFormat="1" applyBorder="1"/>
    <xf numFmtId="166" fontId="6" fillId="0" borderId="1" xfId="2" applyNumberFormat="1" applyBorder="1"/>
    <xf numFmtId="164" fontId="6" fillId="0" borderId="1" xfId="2" applyNumberFormat="1" applyBorder="1"/>
    <xf numFmtId="0" fontId="9" fillId="0" borderId="8" xfId="2" applyFont="1" applyBorder="1"/>
    <xf numFmtId="165" fontId="6" fillId="0" borderId="8" xfId="2" applyNumberFormat="1" applyBorder="1"/>
    <xf numFmtId="166" fontId="6" fillId="0" borderId="8" xfId="2" applyNumberFormat="1" applyBorder="1"/>
    <xf numFmtId="0" fontId="11" fillId="0" borderId="1" xfId="2" applyFont="1" applyBorder="1"/>
    <xf numFmtId="165" fontId="11" fillId="0" borderId="1" xfId="2" applyNumberFormat="1" applyFont="1" applyBorder="1"/>
    <xf numFmtId="0" fontId="17" fillId="0" borderId="0" xfId="2" applyFont="1" applyAlignment="1">
      <alignment vertical="center"/>
    </xf>
    <xf numFmtId="0" fontId="10" fillId="2" borderId="2" xfId="2" applyFont="1" applyFill="1" applyBorder="1"/>
    <xf numFmtId="0" fontId="9" fillId="2" borderId="2" xfId="2" applyFont="1" applyFill="1" applyBorder="1"/>
    <xf numFmtId="0" fontId="10" fillId="2" borderId="1" xfId="2" applyFont="1" applyFill="1" applyBorder="1"/>
    <xf numFmtId="0" fontId="9" fillId="2" borderId="2" xfId="2" applyFont="1" applyFill="1" applyBorder="1" applyAlignment="1">
      <alignment horizontal="center"/>
    </xf>
    <xf numFmtId="0" fontId="9" fillId="2" borderId="2" xfId="2" quotePrefix="1" applyFont="1" applyFill="1" applyBorder="1" applyAlignment="1">
      <alignment horizontal="center"/>
    </xf>
    <xf numFmtId="0" fontId="6" fillId="2" borderId="2" xfId="2" applyFill="1" applyBorder="1" applyAlignment="1">
      <alignment horizontal="center"/>
    </xf>
    <xf numFmtId="0" fontId="6" fillId="2" borderId="1" xfId="2" applyFill="1" applyBorder="1" applyAlignment="1">
      <alignment horizontal="center"/>
    </xf>
    <xf numFmtId="3" fontId="9" fillId="2" borderId="2" xfId="13" applyNumberFormat="1" applyFill="1" applyBorder="1" applyAlignment="1">
      <alignment horizontal="center" wrapText="1"/>
    </xf>
    <xf numFmtId="166" fontId="9" fillId="0" borderId="0" xfId="13" applyNumberFormat="1" applyAlignment="1">
      <alignment horizontal="center"/>
    </xf>
    <xf numFmtId="164" fontId="9" fillId="0" borderId="0" xfId="14" applyNumberFormat="1" applyFont="1" applyFill="1" applyAlignment="1">
      <alignment horizontal="center"/>
    </xf>
    <xf numFmtId="166" fontId="9" fillId="0" borderId="0" xfId="14" applyNumberFormat="1" applyFont="1" applyFill="1" applyBorder="1" applyAlignment="1">
      <alignment horizontal="center"/>
    </xf>
    <xf numFmtId="0" fontId="9" fillId="0" borderId="1" xfId="13" applyBorder="1" applyAlignment="1">
      <alignment wrapText="1"/>
    </xf>
    <xf numFmtId="4" fontId="9" fillId="0" borderId="1" xfId="13" applyNumberFormat="1" applyBorder="1" applyAlignment="1">
      <alignment horizontal="center"/>
    </xf>
    <xf numFmtId="2" fontId="9" fillId="0" borderId="0" xfId="11" applyNumberFormat="1"/>
    <xf numFmtId="164" fontId="9" fillId="0" borderId="1" xfId="14" applyNumberFormat="1" applyFont="1" applyFill="1" applyBorder="1" applyAlignment="1">
      <alignment horizontal="center"/>
    </xf>
    <xf numFmtId="0" fontId="17" fillId="0" borderId="1" xfId="13" applyFont="1" applyBorder="1" applyAlignment="1">
      <alignment vertical="center"/>
    </xf>
    <xf numFmtId="0" fontId="15" fillId="0" borderId="0" xfId="0" applyFont="1"/>
    <xf numFmtId="0" fontId="9" fillId="2" borderId="2" xfId="13" applyFill="1" applyBorder="1" applyAlignment="1">
      <alignment horizontal="center" wrapText="1"/>
    </xf>
    <xf numFmtId="0" fontId="19" fillId="0" borderId="0" xfId="11" applyFont="1" applyAlignment="1">
      <alignment horizontal="center"/>
    </xf>
    <xf numFmtId="0" fontId="9" fillId="2" borderId="0" xfId="4" applyFill="1"/>
    <xf numFmtId="5" fontId="9" fillId="0" borderId="0" xfId="4" applyNumberFormat="1"/>
    <xf numFmtId="0" fontId="17" fillId="0" borderId="1" xfId="4" applyFont="1" applyBorder="1" applyAlignment="1">
      <alignment vertical="center"/>
    </xf>
    <xf numFmtId="0" fontId="19" fillId="0" borderId="0" xfId="4" applyFont="1"/>
    <xf numFmtId="0" fontId="8" fillId="2" borderId="1" xfId="4" applyFont="1" applyFill="1" applyBorder="1"/>
    <xf numFmtId="0" fontId="32" fillId="0" borderId="0" xfId="0" applyFont="1" applyAlignment="1">
      <alignment vertical="center"/>
    </xf>
    <xf numFmtId="0" fontId="16" fillId="0" borderId="0" xfId="0" applyFont="1"/>
    <xf numFmtId="0" fontId="16" fillId="0" borderId="1" xfId="0" applyFont="1" applyBorder="1"/>
    <xf numFmtId="0" fontId="13" fillId="0" borderId="0" xfId="0" applyFont="1"/>
    <xf numFmtId="9" fontId="16" fillId="0" borderId="1" xfId="0" applyNumberFormat="1" applyFont="1" applyBorder="1" applyAlignment="1">
      <alignment horizontal="center"/>
    </xf>
    <xf numFmtId="172" fontId="16" fillId="0" borderId="0" xfId="0" applyNumberFormat="1" applyFont="1" applyAlignment="1">
      <alignment horizontal="right"/>
    </xf>
    <xf numFmtId="166" fontId="16" fillId="0" borderId="0" xfId="0" applyNumberFormat="1" applyFont="1" applyAlignment="1">
      <alignment horizontal="center"/>
    </xf>
    <xf numFmtId="5" fontId="16" fillId="0" borderId="0" xfId="0" applyNumberFormat="1" applyFont="1" applyAlignment="1">
      <alignment horizontal="right"/>
    </xf>
    <xf numFmtId="172" fontId="16" fillId="0" borderId="1" xfId="0" applyNumberFormat="1" applyFont="1" applyBorder="1" applyAlignment="1">
      <alignment horizontal="right"/>
    </xf>
    <xf numFmtId="166" fontId="16" fillId="0" borderId="1" xfId="0" applyNumberFormat="1" applyFont="1" applyBorder="1" applyAlignment="1">
      <alignment horizontal="center"/>
    </xf>
    <xf numFmtId="5" fontId="16" fillId="0" borderId="1" xfId="0" applyNumberFormat="1" applyFont="1" applyBorder="1" applyAlignment="1">
      <alignment horizontal="right"/>
    </xf>
    <xf numFmtId="0" fontId="16" fillId="2" borderId="2" xfId="0" applyFont="1" applyFill="1" applyBorder="1"/>
    <xf numFmtId="0" fontId="16" fillId="2" borderId="2" xfId="0" applyFont="1" applyFill="1" applyBorder="1" applyAlignment="1">
      <alignment horizontal="center" wrapText="1"/>
    </xf>
    <xf numFmtId="0" fontId="16" fillId="2" borderId="2" xfId="6" applyFill="1" applyBorder="1" applyAlignment="1">
      <alignment wrapText="1"/>
    </xf>
    <xf numFmtId="3" fontId="8" fillId="2" borderId="2" xfId="6" applyNumberFormat="1" applyFont="1" applyFill="1" applyBorder="1" applyAlignment="1">
      <alignment horizontal="right" wrapText="1"/>
    </xf>
    <xf numFmtId="9" fontId="16" fillId="0" borderId="0" xfId="0" applyNumberFormat="1" applyFont="1"/>
    <xf numFmtId="9" fontId="16" fillId="0" borderId="1" xfId="0" applyNumberFormat="1" applyFont="1" applyBorder="1"/>
    <xf numFmtId="0" fontId="16" fillId="2" borderId="1" xfId="0" applyFont="1" applyFill="1" applyBorder="1"/>
    <xf numFmtId="0" fontId="16" fillId="2" borderId="1" xfId="0" applyFont="1" applyFill="1" applyBorder="1" applyAlignment="1">
      <alignment horizontal="center" wrapText="1"/>
    </xf>
    <xf numFmtId="0" fontId="16" fillId="2" borderId="1" xfId="0" applyFont="1" applyFill="1" applyBorder="1" applyAlignment="1">
      <alignment horizontal="center"/>
    </xf>
    <xf numFmtId="0" fontId="16" fillId="0" borderId="0" xfId="0" applyFont="1" applyAlignment="1">
      <alignment horizontal="center"/>
    </xf>
    <xf numFmtId="0" fontId="39" fillId="0" borderId="0" xfId="0" applyFont="1"/>
    <xf numFmtId="165" fontId="16" fillId="0" borderId="0" xfId="0" applyNumberFormat="1" applyFont="1" applyAlignment="1">
      <alignment horizontal="center"/>
    </xf>
    <xf numFmtId="164" fontId="16" fillId="0" borderId="0" xfId="0" applyNumberFormat="1" applyFont="1" applyAlignment="1">
      <alignment horizontal="center"/>
    </xf>
    <xf numFmtId="165" fontId="16" fillId="0" borderId="1" xfId="0" applyNumberFormat="1" applyFont="1" applyBorder="1" applyAlignment="1">
      <alignment horizontal="center"/>
    </xf>
    <xf numFmtId="164" fontId="16" fillId="0" borderId="1" xfId="0" applyNumberFormat="1" applyFont="1" applyBorder="1" applyAlignment="1">
      <alignment horizontal="center"/>
    </xf>
    <xf numFmtId="0" fontId="32" fillId="0" borderId="1" xfId="0" applyFont="1" applyBorder="1" applyAlignment="1">
      <alignment vertical="center"/>
    </xf>
    <xf numFmtId="0" fontId="21" fillId="0" borderId="0" xfId="43" applyFont="1"/>
    <xf numFmtId="0" fontId="16" fillId="0" borderId="0" xfId="43" applyFont="1"/>
    <xf numFmtId="9" fontId="9" fillId="0" borderId="0" xfId="8" applyNumberFormat="1" applyAlignment="1">
      <alignment horizontal="center"/>
    </xf>
    <xf numFmtId="0" fontId="9" fillId="0" borderId="1" xfId="8" applyBorder="1"/>
    <xf numFmtId="9" fontId="9" fillId="0" borderId="1" xfId="8" applyNumberFormat="1" applyBorder="1" applyAlignment="1">
      <alignment horizontal="center"/>
    </xf>
    <xf numFmtId="165" fontId="9" fillId="0" borderId="0" xfId="8" applyNumberFormat="1"/>
    <xf numFmtId="165" fontId="9" fillId="0" borderId="1" xfId="8" applyNumberFormat="1" applyBorder="1"/>
    <xf numFmtId="167" fontId="16" fillId="0" borderId="0" xfId="3" applyNumberFormat="1" applyFont="1"/>
    <xf numFmtId="165" fontId="16" fillId="0" borderId="0" xfId="3" applyNumberFormat="1" applyFont="1"/>
    <xf numFmtId="164" fontId="16" fillId="0" borderId="1" xfId="3" applyNumberFormat="1" applyFont="1" applyBorder="1"/>
    <xf numFmtId="0" fontId="17" fillId="0" borderId="0" xfId="8" applyFont="1" applyAlignment="1">
      <alignment vertical="center"/>
    </xf>
    <xf numFmtId="0" fontId="8" fillId="2" borderId="2" xfId="8" applyFont="1" applyFill="1" applyBorder="1" applyAlignment="1">
      <alignment horizontal="left" vertical="center"/>
    </xf>
    <xf numFmtId="0" fontId="9" fillId="2" borderId="2" xfId="8" applyFill="1" applyBorder="1" applyAlignment="1">
      <alignment horizontal="center" vertical="center" wrapText="1"/>
    </xf>
    <xf numFmtId="167" fontId="16" fillId="2" borderId="1" xfId="3" applyNumberFormat="1" applyFont="1" applyFill="1" applyBorder="1" applyAlignment="1">
      <alignment wrapText="1"/>
    </xf>
    <xf numFmtId="167" fontId="16" fillId="2" borderId="1" xfId="3" applyNumberFormat="1" applyFont="1" applyFill="1" applyBorder="1" applyAlignment="1">
      <alignment horizontal="center" wrapText="1"/>
    </xf>
    <xf numFmtId="173" fontId="16" fillId="0" borderId="0" xfId="3" applyNumberFormat="1" applyFont="1" applyAlignment="1">
      <alignment horizontal="center"/>
    </xf>
    <xf numFmtId="173" fontId="9" fillId="0" borderId="0" xfId="8" applyNumberFormat="1" applyAlignment="1">
      <alignment horizontal="center"/>
    </xf>
    <xf numFmtId="165" fontId="9" fillId="0" borderId="1" xfId="8" applyNumberFormat="1" applyBorder="1" applyAlignment="1">
      <alignment horizontal="center"/>
    </xf>
    <xf numFmtId="0" fontId="8" fillId="0" borderId="1" xfId="8" applyFont="1" applyBorder="1"/>
    <xf numFmtId="0" fontId="21" fillId="0" borderId="0" xfId="44" applyFont="1"/>
    <xf numFmtId="0" fontId="9" fillId="0" borderId="0" xfId="44"/>
    <xf numFmtId="0" fontId="16" fillId="0" borderId="0" xfId="42" applyFont="1"/>
    <xf numFmtId="0" fontId="16" fillId="0" borderId="0" xfId="42" applyFont="1" applyAlignment="1">
      <alignment wrapText="1"/>
    </xf>
    <xf numFmtId="0" fontId="13" fillId="0" borderId="0" xfId="42" applyFont="1"/>
    <xf numFmtId="1" fontId="16" fillId="0" borderId="0" xfId="42" applyNumberFormat="1" applyFont="1" applyAlignment="1">
      <alignment horizontal="left" wrapText="1"/>
    </xf>
    <xf numFmtId="0" fontId="16" fillId="0" borderId="1" xfId="42" applyFont="1" applyBorder="1"/>
    <xf numFmtId="0" fontId="16" fillId="0" borderId="1" xfId="42" applyFont="1" applyBorder="1" applyAlignment="1">
      <alignment wrapText="1"/>
    </xf>
    <xf numFmtId="1" fontId="16" fillId="0" borderId="1" xfId="42" applyNumberFormat="1" applyFont="1" applyBorder="1" applyAlignment="1">
      <alignment horizontal="left" wrapText="1"/>
    </xf>
    <xf numFmtId="164" fontId="16" fillId="0" borderId="0" xfId="42" applyNumberFormat="1" applyFont="1"/>
    <xf numFmtId="0" fontId="16" fillId="2" borderId="2" xfId="42" applyFont="1" applyFill="1" applyBorder="1" applyAlignment="1">
      <alignment wrapText="1"/>
    </xf>
    <xf numFmtId="164" fontId="9" fillId="2" borderId="2" xfId="35" applyNumberFormat="1" applyFont="1" applyFill="1" applyBorder="1" applyAlignment="1">
      <alignment horizontal="center" wrapText="1"/>
    </xf>
    <xf numFmtId="164" fontId="16" fillId="0" borderId="0" xfId="42" applyNumberFormat="1" applyFont="1" applyAlignment="1">
      <alignment horizontal="center" wrapText="1"/>
    </xf>
    <xf numFmtId="9" fontId="16" fillId="0" borderId="0" xfId="42" applyNumberFormat="1" applyFont="1" applyAlignment="1">
      <alignment horizontal="center" wrapText="1"/>
    </xf>
    <xf numFmtId="164" fontId="9" fillId="0" borderId="1" xfId="42" applyNumberFormat="1" applyFont="1" applyBorder="1" applyAlignment="1">
      <alignment horizontal="center" wrapText="1"/>
    </xf>
    <xf numFmtId="9" fontId="9" fillId="0" borderId="1" xfId="42" applyNumberFormat="1" applyFont="1" applyBorder="1" applyAlignment="1">
      <alignment horizontal="center" wrapText="1"/>
    </xf>
    <xf numFmtId="164" fontId="16" fillId="0" borderId="1" xfId="42" applyNumberFormat="1" applyFont="1" applyBorder="1" applyAlignment="1">
      <alignment horizontal="center" wrapText="1"/>
    </xf>
    <xf numFmtId="9" fontId="16" fillId="0" borderId="1" xfId="42" applyNumberFormat="1" applyFont="1" applyBorder="1" applyAlignment="1">
      <alignment horizontal="center" wrapText="1"/>
    </xf>
    <xf numFmtId="164" fontId="47" fillId="0" borderId="0" xfId="35" applyNumberFormat="1" applyFont="1" applyAlignment="1">
      <alignment horizontal="center"/>
    </xf>
    <xf numFmtId="164" fontId="16" fillId="0" borderId="0" xfId="42" applyNumberFormat="1" applyFont="1" applyAlignment="1">
      <alignment horizontal="center"/>
    </xf>
    <xf numFmtId="164" fontId="16" fillId="0" borderId="1" xfId="42" applyNumberFormat="1" applyFont="1" applyBorder="1" applyAlignment="1">
      <alignment horizontal="center"/>
    </xf>
    <xf numFmtId="9" fontId="16" fillId="0" borderId="0" xfId="42" applyNumberFormat="1" applyFont="1" applyAlignment="1">
      <alignment horizontal="center"/>
    </xf>
    <xf numFmtId="9" fontId="16" fillId="0" borderId="1" xfId="42" applyNumberFormat="1" applyFont="1" applyBorder="1" applyAlignment="1">
      <alignment horizontal="center"/>
    </xf>
    <xf numFmtId="0" fontId="16" fillId="2" borderId="1" xfId="42" applyFont="1" applyFill="1" applyBorder="1"/>
    <xf numFmtId="0" fontId="16" fillId="2" borderId="1" xfId="42" applyFont="1" applyFill="1" applyBorder="1" applyAlignment="1">
      <alignment horizontal="center"/>
    </xf>
    <xf numFmtId="164" fontId="16" fillId="2" borderId="1" xfId="42" applyNumberFormat="1" applyFont="1" applyFill="1" applyBorder="1" applyAlignment="1">
      <alignment horizontal="center"/>
    </xf>
    <xf numFmtId="0" fontId="16" fillId="0" borderId="0" xfId="9" applyFont="1" applyAlignment="1">
      <alignment wrapText="1"/>
    </xf>
    <xf numFmtId="0" fontId="16" fillId="0" borderId="0" xfId="9" applyFont="1"/>
    <xf numFmtId="9" fontId="16" fillId="0" borderId="0" xfId="9" applyNumberFormat="1" applyFont="1"/>
    <xf numFmtId="9" fontId="16" fillId="0" borderId="0" xfId="10" applyFont="1" applyAlignment="1">
      <alignment wrapText="1"/>
    </xf>
    <xf numFmtId="9" fontId="16" fillId="0" borderId="0" xfId="10" applyFont="1" applyFill="1" applyAlignment="1">
      <alignment wrapText="1"/>
    </xf>
    <xf numFmtId="9" fontId="16" fillId="0" borderId="0" xfId="9" applyNumberFormat="1" applyFont="1" applyAlignment="1">
      <alignment wrapText="1"/>
    </xf>
    <xf numFmtId="0" fontId="16" fillId="0" borderId="0" xfId="9" applyFont="1" applyAlignment="1">
      <alignment horizontal="center" wrapText="1"/>
    </xf>
    <xf numFmtId="9" fontId="16" fillId="0" borderId="0" xfId="10" applyFont="1" applyFill="1" applyAlignment="1">
      <alignment horizontal="center" wrapText="1"/>
    </xf>
    <xf numFmtId="0" fontId="16" fillId="0" borderId="1" xfId="9" applyFont="1" applyBorder="1" applyAlignment="1">
      <alignment wrapText="1"/>
    </xf>
    <xf numFmtId="9" fontId="16" fillId="0" borderId="1" xfId="10" applyFont="1" applyFill="1" applyBorder="1" applyAlignment="1">
      <alignment horizontal="center" wrapText="1"/>
    </xf>
    <xf numFmtId="0" fontId="15" fillId="2" borderId="1" xfId="9" applyFont="1" applyFill="1" applyBorder="1" applyAlignment="1">
      <alignment wrapText="1"/>
    </xf>
    <xf numFmtId="0" fontId="16" fillId="2" borderId="1" xfId="9" applyFont="1" applyFill="1" applyBorder="1" applyAlignment="1">
      <alignment horizontal="center" wrapText="1"/>
    </xf>
    <xf numFmtId="0" fontId="16" fillId="2" borderId="2" xfId="9" applyFont="1" applyFill="1" applyBorder="1" applyAlignment="1">
      <alignment horizontal="center" wrapText="1"/>
    </xf>
    <xf numFmtId="9" fontId="16" fillId="0" borderId="0" xfId="10" applyFont="1" applyFill="1" applyBorder="1" applyAlignment="1">
      <alignment wrapText="1"/>
    </xf>
    <xf numFmtId="9" fontId="16" fillId="0" borderId="0" xfId="9" applyNumberFormat="1" applyFont="1" applyAlignment="1">
      <alignment horizontal="center" wrapText="1"/>
    </xf>
    <xf numFmtId="9" fontId="16" fillId="0" borderId="0" xfId="10" applyFont="1" applyFill="1" applyAlignment="1">
      <alignment horizontal="center"/>
    </xf>
    <xf numFmtId="9" fontId="16" fillId="0" borderId="0" xfId="10" applyFont="1" applyFill="1"/>
    <xf numFmtId="0" fontId="16" fillId="0" borderId="0" xfId="9" applyFont="1" applyAlignment="1">
      <alignment horizontal="center"/>
    </xf>
    <xf numFmtId="3" fontId="16" fillId="0" borderId="0" xfId="9" applyNumberFormat="1" applyFont="1"/>
    <xf numFmtId="0" fontId="16" fillId="0" borderId="1" xfId="9" applyFont="1" applyBorder="1"/>
    <xf numFmtId="9" fontId="16" fillId="0" borderId="0" xfId="10" applyFont="1" applyFill="1" applyBorder="1" applyAlignment="1">
      <alignment horizontal="center"/>
    </xf>
    <xf numFmtId="9" fontId="16" fillId="0" borderId="1" xfId="10" applyFont="1" applyFill="1" applyBorder="1" applyAlignment="1">
      <alignment horizontal="center"/>
    </xf>
    <xf numFmtId="9" fontId="16" fillId="0" borderId="1" xfId="10" applyFont="1" applyFill="1" applyBorder="1"/>
    <xf numFmtId="0" fontId="15" fillId="2" borderId="1" xfId="9" applyFont="1" applyFill="1" applyBorder="1"/>
    <xf numFmtId="0" fontId="15" fillId="2" borderId="2" xfId="9" applyFont="1" applyFill="1" applyBorder="1"/>
    <xf numFmtId="166" fontId="9" fillId="0" borderId="0" xfId="4" applyNumberFormat="1" applyAlignment="1">
      <alignment horizontal="center"/>
    </xf>
    <xf numFmtId="166" fontId="9" fillId="0" borderId="1" xfId="4" applyNumberFormat="1" applyBorder="1" applyAlignment="1">
      <alignment horizontal="center"/>
    </xf>
    <xf numFmtId="173" fontId="9" fillId="0" borderId="0" xfId="4" applyNumberFormat="1"/>
    <xf numFmtId="0" fontId="9" fillId="0" borderId="0" xfId="4" quotePrefix="1" applyAlignment="1">
      <alignment horizontal="left"/>
    </xf>
    <xf numFmtId="0" fontId="9" fillId="2" borderId="1" xfId="4" applyFill="1" applyBorder="1" applyAlignment="1">
      <alignment horizontal="center"/>
    </xf>
    <xf numFmtId="0" fontId="9" fillId="2" borderId="1" xfId="4" applyFill="1" applyBorder="1" applyAlignment="1">
      <alignment wrapText="1"/>
    </xf>
    <xf numFmtId="0" fontId="9" fillId="2" borderId="1" xfId="4" applyFill="1" applyBorder="1" applyAlignment="1">
      <alignment horizontal="center" wrapText="1"/>
    </xf>
    <xf numFmtId="9" fontId="9" fillId="0" borderId="0" xfId="3" applyFont="1" applyFill="1" applyAlignment="1">
      <alignment horizontal="center"/>
    </xf>
    <xf numFmtId="9" fontId="9" fillId="0" borderId="1" xfId="3" applyFont="1" applyFill="1" applyBorder="1" applyAlignment="1">
      <alignment horizontal="center"/>
    </xf>
    <xf numFmtId="0" fontId="19" fillId="0" borderId="0" xfId="2" applyFont="1"/>
    <xf numFmtId="9" fontId="24" fillId="0" borderId="0" xfId="2" applyNumberFormat="1" applyFont="1"/>
    <xf numFmtId="0" fontId="24" fillId="0" borderId="0" xfId="2" applyFont="1"/>
    <xf numFmtId="167" fontId="24" fillId="0" borderId="0" xfId="2" applyNumberFormat="1" applyFont="1"/>
    <xf numFmtId="3" fontId="24" fillId="0" borderId="0" xfId="2" applyNumberFormat="1" applyFont="1"/>
    <xf numFmtId="0" fontId="9" fillId="0" borderId="0" xfId="11" applyAlignment="1">
      <alignment horizontal="center" wrapText="1"/>
    </xf>
    <xf numFmtId="0" fontId="9" fillId="0" borderId="0" xfId="11" applyAlignment="1">
      <alignment wrapText="1"/>
    </xf>
    <xf numFmtId="165" fontId="9" fillId="0" borderId="0" xfId="11" applyNumberFormat="1" applyAlignment="1">
      <alignment horizontal="center"/>
    </xf>
    <xf numFmtId="166" fontId="9" fillId="0" borderId="0" xfId="11" applyNumberFormat="1" applyAlignment="1">
      <alignment horizontal="center"/>
    </xf>
    <xf numFmtId="164" fontId="9" fillId="0" borderId="0" xfId="11" applyNumberFormat="1" applyAlignment="1">
      <alignment horizontal="center"/>
    </xf>
    <xf numFmtId="9" fontId="9" fillId="0" borderId="0" xfId="11" quotePrefix="1" applyNumberFormat="1" applyAlignment="1">
      <alignment horizontal="center"/>
    </xf>
    <xf numFmtId="165" fontId="9" fillId="0" borderId="0" xfId="11" applyNumberFormat="1"/>
    <xf numFmtId="173" fontId="9" fillId="0" borderId="0" xfId="11" applyNumberFormat="1" applyAlignment="1">
      <alignment horizontal="right" indent="3"/>
    </xf>
    <xf numFmtId="165" fontId="9" fillId="0" borderId="1" xfId="11" applyNumberFormat="1" applyBorder="1" applyAlignment="1">
      <alignment horizontal="center"/>
    </xf>
    <xf numFmtId="166" fontId="9" fillId="0" borderId="1" xfId="11" applyNumberFormat="1" applyBorder="1" applyAlignment="1">
      <alignment horizontal="center"/>
    </xf>
    <xf numFmtId="165" fontId="9" fillId="0" borderId="0" xfId="3" applyNumberFormat="1" applyFont="1" applyFill="1"/>
    <xf numFmtId="0" fontId="9" fillId="2" borderId="1" xfId="11" applyFill="1" applyBorder="1" applyAlignment="1">
      <alignment horizontal="center"/>
    </xf>
    <xf numFmtId="0" fontId="8" fillId="2" borderId="1" xfId="11" applyFont="1" applyFill="1" applyBorder="1" applyAlignment="1">
      <alignment horizontal="center" wrapText="1"/>
    </xf>
    <xf numFmtId="0" fontId="9" fillId="0" borderId="0" xfId="11" applyAlignment="1">
      <alignment horizontal="right"/>
    </xf>
    <xf numFmtId="0" fontId="9" fillId="0" borderId="0" xfId="11" quotePrefix="1" applyAlignment="1">
      <alignment horizontal="right"/>
    </xf>
    <xf numFmtId="0" fontId="9" fillId="0" borderId="1" xfId="11" applyBorder="1" applyAlignment="1">
      <alignment horizontal="right"/>
    </xf>
    <xf numFmtId="0" fontId="9" fillId="2" borderId="0" xfId="6" applyFont="1" applyFill="1" applyAlignment="1">
      <alignment horizontal="left" vertical="center" wrapText="1"/>
    </xf>
    <xf numFmtId="0" fontId="40" fillId="2" borderId="1" xfId="6" applyFont="1" applyFill="1" applyBorder="1" applyAlignment="1">
      <alignment horizontal="center" wrapText="1"/>
    </xf>
    <xf numFmtId="0" fontId="9" fillId="2" borderId="1" xfId="6" applyFont="1" applyFill="1" applyBorder="1" applyAlignment="1">
      <alignment horizontal="left" vertical="center" wrapText="1"/>
    </xf>
    <xf numFmtId="0" fontId="41" fillId="2" borderId="3" xfId="6" applyFont="1" applyFill="1" applyBorder="1" applyAlignment="1">
      <alignment horizontal="center" wrapText="1"/>
    </xf>
    <xf numFmtId="0" fontId="41" fillId="2" borderId="1" xfId="6" applyFont="1" applyFill="1" applyBorder="1" applyAlignment="1">
      <alignment horizontal="center" wrapText="1"/>
    </xf>
    <xf numFmtId="0" fontId="10" fillId="2" borderId="1" xfId="13" applyFont="1" applyFill="1" applyBorder="1" applyAlignment="1">
      <alignment horizontal="center"/>
    </xf>
    <xf numFmtId="3" fontId="9" fillId="2" borderId="1" xfId="3" applyNumberFormat="1" applyFont="1" applyFill="1" applyBorder="1" applyAlignment="1">
      <alignment horizontal="center" wrapText="1"/>
    </xf>
    <xf numFmtId="3" fontId="9" fillId="0" borderId="0" xfId="3" applyNumberFormat="1" applyFont="1" applyFill="1" applyBorder="1" applyAlignment="1">
      <alignment horizontal="right" wrapText="1"/>
    </xf>
    <xf numFmtId="164" fontId="10" fillId="0" borderId="0" xfId="13" applyNumberFormat="1" applyFont="1" applyAlignment="1">
      <alignment wrapText="1"/>
    </xf>
    <xf numFmtId="164" fontId="9" fillId="0" borderId="0" xfId="13" quotePrefix="1" applyNumberFormat="1" applyAlignment="1">
      <alignment horizontal="right"/>
    </xf>
    <xf numFmtId="167" fontId="16" fillId="0" borderId="0" xfId="0" applyNumberFormat="1" applyFont="1"/>
    <xf numFmtId="164" fontId="16" fillId="0" borderId="0" xfId="12" applyNumberFormat="1" applyFont="1"/>
    <xf numFmtId="164" fontId="16" fillId="0" borderId="0" xfId="0" applyNumberFormat="1" applyFont="1"/>
    <xf numFmtId="0" fontId="16" fillId="2" borderId="2" xfId="0" applyFont="1" applyFill="1" applyBorder="1" applyAlignment="1">
      <alignment wrapText="1"/>
    </xf>
    <xf numFmtId="164" fontId="16" fillId="0" borderId="1" xfId="12" applyNumberFormat="1" applyFont="1" applyBorder="1"/>
    <xf numFmtId="164" fontId="16" fillId="0" borderId="1" xfId="0" applyNumberFormat="1" applyFont="1" applyBorder="1"/>
    <xf numFmtId="0" fontId="21" fillId="0" borderId="0" xfId="38" applyFont="1"/>
    <xf numFmtId="0" fontId="57" fillId="0" borderId="0" xfId="0" applyFont="1"/>
    <xf numFmtId="9" fontId="16" fillId="2" borderId="2" xfId="0" applyNumberFormat="1" applyFont="1" applyFill="1" applyBorder="1" applyAlignment="1">
      <alignment horizontal="center" wrapText="1"/>
    </xf>
    <xf numFmtId="9" fontId="57" fillId="0" borderId="0" xfId="0" applyNumberFormat="1" applyFont="1" applyAlignment="1">
      <alignment horizontal="center"/>
    </xf>
    <xf numFmtId="164" fontId="16" fillId="0" borderId="0" xfId="12" applyNumberFormat="1" applyFont="1" applyAlignment="1">
      <alignment horizontal="center"/>
    </xf>
    <xf numFmtId="164" fontId="16" fillId="0" borderId="0" xfId="12" applyNumberFormat="1" applyFont="1" applyFill="1" applyAlignment="1">
      <alignment horizontal="center"/>
    </xf>
    <xf numFmtId="164" fontId="16" fillId="0" borderId="0" xfId="12" applyNumberFormat="1" applyFont="1" applyBorder="1" applyAlignment="1">
      <alignment horizontal="center"/>
    </xf>
    <xf numFmtId="164" fontId="16" fillId="0" borderId="1" xfId="12" applyNumberFormat="1" applyFont="1" applyBorder="1" applyAlignment="1">
      <alignment horizontal="center"/>
    </xf>
    <xf numFmtId="164" fontId="15" fillId="2" borderId="1" xfId="12" applyNumberFormat="1" applyFont="1" applyFill="1" applyBorder="1" applyAlignment="1">
      <alignment horizontal="center" wrapText="1"/>
    </xf>
    <xf numFmtId="0" fontId="21" fillId="0" borderId="0" xfId="1" applyFont="1"/>
    <xf numFmtId="164" fontId="16" fillId="0" borderId="0" xfId="1" applyNumberFormat="1" applyFont="1"/>
    <xf numFmtId="0" fontId="16" fillId="0" borderId="0" xfId="1" applyFont="1"/>
    <xf numFmtId="0" fontId="58" fillId="0" borderId="0" xfId="0" applyFont="1"/>
    <xf numFmtId="9" fontId="58" fillId="0" borderId="0" xfId="0" applyNumberFormat="1" applyFont="1" applyAlignment="1">
      <alignment horizontal="center"/>
    </xf>
    <xf numFmtId="164" fontId="9" fillId="0" borderId="0" xfId="1" applyNumberFormat="1" applyFont="1"/>
    <xf numFmtId="0" fontId="9" fillId="0" borderId="0" xfId="1" applyFont="1"/>
    <xf numFmtId="164" fontId="9" fillId="0" borderId="1" xfId="1" applyNumberFormat="1" applyFont="1" applyBorder="1"/>
    <xf numFmtId="164" fontId="17" fillId="0" borderId="0" xfId="1" applyNumberFormat="1" applyFont="1" applyAlignment="1">
      <alignment vertical="center" wrapText="1"/>
    </xf>
    <xf numFmtId="164" fontId="9" fillId="0" borderId="0" xfId="1" applyNumberFormat="1" applyFont="1" applyAlignment="1">
      <alignment horizontal="center"/>
    </xf>
    <xf numFmtId="164" fontId="9" fillId="0" borderId="1" xfId="1" applyNumberFormat="1" applyFont="1" applyBorder="1" applyAlignment="1">
      <alignment horizontal="center"/>
    </xf>
    <xf numFmtId="164" fontId="9" fillId="2" borderId="1" xfId="1" applyNumberFormat="1" applyFont="1" applyFill="1" applyBorder="1"/>
    <xf numFmtId="164" fontId="9" fillId="2" borderId="1" xfId="1" applyNumberFormat="1" applyFont="1" applyFill="1" applyBorder="1" applyAlignment="1">
      <alignment horizontal="center" wrapText="1"/>
    </xf>
    <xf numFmtId="9" fontId="9" fillId="0" borderId="0" xfId="1" applyNumberFormat="1" applyFont="1" applyAlignment="1">
      <alignment horizontal="center"/>
    </xf>
    <xf numFmtId="9" fontId="9" fillId="0" borderId="1" xfId="1" applyNumberFormat="1" applyFont="1" applyBorder="1" applyAlignment="1">
      <alignment horizontal="center"/>
    </xf>
    <xf numFmtId="164" fontId="9" fillId="0" borderId="0" xfId="45" applyNumberFormat="1" applyFont="1"/>
    <xf numFmtId="0" fontId="8" fillId="2" borderId="2" xfId="2" applyFont="1" applyFill="1" applyBorder="1"/>
    <xf numFmtId="0" fontId="8" fillId="2" borderId="2" xfId="2" applyFont="1" applyFill="1" applyBorder="1" applyAlignment="1">
      <alignment horizontal="center"/>
    </xf>
    <xf numFmtId="0" fontId="8" fillId="2" borderId="2" xfId="2" quotePrefix="1" applyFont="1" applyFill="1" applyBorder="1" applyAlignment="1">
      <alignment horizontal="center"/>
    </xf>
    <xf numFmtId="0" fontId="44" fillId="2" borderId="2" xfId="0" applyFont="1" applyFill="1" applyBorder="1" applyAlignment="1">
      <alignment horizontal="left"/>
    </xf>
    <xf numFmtId="3" fontId="9" fillId="2" borderId="2" xfId="16" applyNumberFormat="1" applyFont="1" applyFill="1" applyBorder="1" applyAlignment="1">
      <alignment horizontal="center" wrapText="1"/>
    </xf>
    <xf numFmtId="164" fontId="9" fillId="2" borderId="2" xfId="16" applyNumberFormat="1" applyFont="1" applyFill="1" applyBorder="1" applyAlignment="1">
      <alignment horizontal="center" wrapText="1"/>
    </xf>
    <xf numFmtId="0" fontId="44" fillId="2" borderId="2" xfId="17" applyFont="1" applyFill="1" applyBorder="1" applyAlignment="1">
      <alignment wrapText="1"/>
    </xf>
    <xf numFmtId="3" fontId="9" fillId="2" borderId="2" xfId="18" applyNumberFormat="1" applyFont="1" applyFill="1" applyBorder="1" applyAlignment="1">
      <alignment horizontal="center" wrapText="1"/>
    </xf>
    <xf numFmtId="164" fontId="9" fillId="2" borderId="2" xfId="18" applyNumberFormat="1" applyFont="1" applyFill="1" applyBorder="1" applyAlignment="1">
      <alignment horizontal="center" wrapText="1"/>
    </xf>
    <xf numFmtId="0" fontId="44" fillId="2" borderId="2" xfId="19" applyFont="1" applyFill="1" applyBorder="1" applyAlignment="1">
      <alignment wrapText="1"/>
    </xf>
    <xf numFmtId="3" fontId="9" fillId="2" borderId="2" xfId="20" applyNumberFormat="1" applyFont="1" applyFill="1" applyBorder="1" applyAlignment="1">
      <alignment horizontal="center" wrapText="1"/>
    </xf>
    <xf numFmtId="164" fontId="9" fillId="2" borderId="2" xfId="20" applyNumberFormat="1" applyFont="1" applyFill="1" applyBorder="1" applyAlignment="1">
      <alignment horizontal="center" wrapText="1"/>
    </xf>
    <xf numFmtId="0" fontId="9" fillId="2" borderId="8" xfId="41" applyFont="1" applyFill="1" applyBorder="1"/>
    <xf numFmtId="0" fontId="9" fillId="2" borderId="0" xfId="41" applyFont="1" applyFill="1"/>
    <xf numFmtId="0" fontId="8" fillId="2" borderId="1" xfId="41" applyFont="1" applyFill="1" applyBorder="1" applyAlignment="1">
      <alignment horizontal="center"/>
    </xf>
    <xf numFmtId="0" fontId="9" fillId="2" borderId="4" xfId="41" applyFont="1" applyFill="1" applyBorder="1" applyAlignment="1">
      <alignment horizontal="center"/>
    </xf>
    <xf numFmtId="164" fontId="9" fillId="2" borderId="3" xfId="41" applyNumberFormat="1" applyFont="1" applyFill="1" applyBorder="1" applyAlignment="1">
      <alignment horizontal="center"/>
    </xf>
    <xf numFmtId="176" fontId="9" fillId="2" borderId="7" xfId="14" applyNumberFormat="1" applyFont="1" applyFill="1" applyBorder="1" applyAlignment="1">
      <alignment horizontal="center"/>
    </xf>
    <xf numFmtId="0" fontId="9" fillId="2" borderId="5" xfId="41" applyFont="1" applyFill="1" applyBorder="1" applyAlignment="1">
      <alignment horizontal="center"/>
    </xf>
    <xf numFmtId="0" fontId="9" fillId="2" borderId="7" xfId="41" applyFont="1" applyFill="1" applyBorder="1" applyAlignment="1">
      <alignment horizontal="center" wrapText="1"/>
    </xf>
    <xf numFmtId="0" fontId="9" fillId="2" borderId="5" xfId="11" applyFill="1" applyBorder="1" applyAlignment="1">
      <alignment horizontal="center" wrapText="1"/>
    </xf>
    <xf numFmtId="0" fontId="8" fillId="2" borderId="19" xfId="6" applyFont="1" applyFill="1" applyBorder="1" applyAlignment="1">
      <alignment horizontal="center" vertical="center" wrapText="1"/>
    </xf>
    <xf numFmtId="180" fontId="8" fillId="2" borderId="19" xfId="6" applyNumberFormat="1" applyFont="1" applyFill="1" applyBorder="1" applyAlignment="1">
      <alignment horizontal="center" vertical="center" wrapText="1"/>
    </xf>
    <xf numFmtId="0" fontId="8" fillId="2" borderId="0" xfId="11" applyFont="1" applyFill="1"/>
    <xf numFmtId="0" fontId="9" fillId="2" borderId="0" xfId="11" applyFill="1"/>
    <xf numFmtId="0" fontId="9" fillId="2" borderId="1" xfId="11" applyFill="1" applyBorder="1"/>
    <xf numFmtId="9" fontId="47" fillId="2" borderId="1" xfId="3" applyFont="1" applyFill="1" applyBorder="1" applyAlignment="1">
      <alignment horizontal="center"/>
    </xf>
    <xf numFmtId="0" fontId="9" fillId="2" borderId="6" xfId="11" applyFill="1" applyBorder="1"/>
    <xf numFmtId="0" fontId="8" fillId="2" borderId="1" xfId="11" applyFont="1" applyFill="1" applyBorder="1"/>
    <xf numFmtId="0" fontId="9" fillId="2" borderId="1" xfId="11" quotePrefix="1" applyFill="1" applyBorder="1" applyAlignment="1">
      <alignment horizontal="center"/>
    </xf>
    <xf numFmtId="16" fontId="9" fillId="2" borderId="1" xfId="11" quotePrefix="1" applyNumberFormat="1" applyFill="1" applyBorder="1" applyAlignment="1">
      <alignment horizontal="center"/>
    </xf>
    <xf numFmtId="0" fontId="9" fillId="2" borderId="1" xfId="11" quotePrefix="1" applyFill="1" applyBorder="1" applyAlignment="1">
      <alignment horizontal="center" wrapText="1"/>
    </xf>
    <xf numFmtId="0" fontId="9" fillId="2" borderId="1" xfId="11" applyFill="1" applyBorder="1" applyAlignment="1">
      <alignment horizontal="center" wrapText="1"/>
    </xf>
    <xf numFmtId="0" fontId="9" fillId="2" borderId="7" xfId="11" applyFill="1" applyBorder="1" applyAlignment="1">
      <alignment horizontal="center" wrapText="1"/>
    </xf>
    <xf numFmtId="0" fontId="9" fillId="0" borderId="0" xfId="11" quotePrefix="1" applyAlignment="1">
      <alignment horizontal="center"/>
    </xf>
    <xf numFmtId="9" fontId="47" fillId="0" borderId="0" xfId="3" applyFont="1" applyFill="1" applyBorder="1"/>
    <xf numFmtId="0" fontId="9" fillId="0" borderId="6" xfId="11" applyBorder="1"/>
    <xf numFmtId="164" fontId="9" fillId="0" borderId="0" xfId="11" applyNumberFormat="1" applyAlignment="1">
      <alignment horizontal="right"/>
    </xf>
    <xf numFmtId="0" fontId="8" fillId="0" borderId="1" xfId="11" applyFont="1" applyBorder="1"/>
    <xf numFmtId="9" fontId="9" fillId="0" borderId="0" xfId="11" applyNumberFormat="1" applyAlignment="1">
      <alignment horizontal="left"/>
    </xf>
    <xf numFmtId="164" fontId="47" fillId="0" borderId="0" xfId="5" applyNumberFormat="1" applyFont="1" applyFill="1" applyBorder="1"/>
    <xf numFmtId="0" fontId="59" fillId="3" borderId="0" xfId="6" applyFont="1" applyFill="1" applyAlignment="1">
      <alignment horizontal="left" vertical="center"/>
    </xf>
    <xf numFmtId="0" fontId="60" fillId="3" borderId="0" xfId="6" applyFont="1" applyFill="1" applyAlignment="1">
      <alignment horizontal="left" vertical="center"/>
    </xf>
    <xf numFmtId="0" fontId="19" fillId="0" borderId="0" xfId="0" applyFont="1" applyAlignment="1">
      <alignment wrapText="1"/>
    </xf>
    <xf numFmtId="0" fontId="21" fillId="0" borderId="0" xfId="0" applyFont="1" applyAlignment="1">
      <alignment wrapText="1"/>
    </xf>
    <xf numFmtId="0" fontId="39" fillId="0" borderId="0" xfId="0" applyFont="1" applyAlignment="1">
      <alignment wrapText="1"/>
    </xf>
    <xf numFmtId="0" fontId="0" fillId="0" borderId="0" xfId="0" applyAlignment="1">
      <alignment wrapText="1"/>
    </xf>
    <xf numFmtId="0" fontId="15" fillId="2" borderId="2" xfId="9" applyFont="1" applyFill="1" applyBorder="1" applyAlignment="1">
      <alignment horizontal="left" wrapText="1"/>
    </xf>
    <xf numFmtId="167" fontId="19" fillId="0" borderId="0" xfId="11" applyNumberFormat="1" applyFont="1"/>
    <xf numFmtId="9" fontId="19" fillId="0" borderId="0" xfId="11" applyNumberFormat="1" applyFont="1" applyAlignment="1">
      <alignment horizontal="right" vertical="center"/>
    </xf>
    <xf numFmtId="164" fontId="6" fillId="0" borderId="0" xfId="1" applyNumberFormat="1" applyFont="1"/>
    <xf numFmtId="0" fontId="19" fillId="0" borderId="0" xfId="0" applyFont="1" applyAlignment="1">
      <alignment horizontal="left" wrapText="1"/>
    </xf>
    <xf numFmtId="0" fontId="32" fillId="0" borderId="0" xfId="13" applyFont="1" applyAlignment="1">
      <alignment horizontal="left" vertical="center"/>
    </xf>
    <xf numFmtId="0" fontId="19" fillId="0" borderId="0" xfId="6" applyFont="1" applyAlignment="1">
      <alignment horizontal="left" wrapText="1"/>
    </xf>
    <xf numFmtId="0" fontId="21" fillId="0" borderId="0" xfId="6" applyFont="1" applyAlignment="1">
      <alignment horizontal="left" wrapText="1"/>
    </xf>
    <xf numFmtId="0" fontId="7" fillId="0" borderId="10" xfId="15" applyFont="1" applyBorder="1" applyAlignment="1">
      <alignment horizontal="left" vertical="center"/>
    </xf>
    <xf numFmtId="3" fontId="31" fillId="2" borderId="0" xfId="15" applyNumberFormat="1" applyFont="1" applyFill="1" applyAlignment="1">
      <alignment horizontal="center"/>
    </xf>
    <xf numFmtId="3" fontId="31" fillId="2" borderId="8" xfId="15" applyNumberFormat="1" applyFont="1" applyFill="1" applyBorder="1" applyAlignment="1">
      <alignment horizontal="center"/>
    </xf>
    <xf numFmtId="0" fontId="20" fillId="4" borderId="1" xfId="13" applyFont="1" applyFill="1" applyBorder="1" applyAlignment="1">
      <alignment vertical="center"/>
    </xf>
    <xf numFmtId="0" fontId="54" fillId="0" borderId="0" xfId="13" applyFont="1" applyAlignment="1">
      <alignment vertical="center"/>
    </xf>
    <xf numFmtId="0" fontId="53" fillId="0" borderId="1" xfId="13" applyFont="1" applyBorder="1" applyAlignment="1">
      <alignment vertical="center"/>
    </xf>
    <xf numFmtId="0" fontId="20" fillId="4" borderId="1" xfId="13" applyFont="1" applyFill="1" applyBorder="1" applyAlignment="1">
      <alignment horizontal="left" vertical="center"/>
    </xf>
    <xf numFmtId="0" fontId="20" fillId="4" borderId="1" xfId="13" applyFont="1" applyFill="1" applyBorder="1" applyAlignment="1">
      <alignment vertical="center" wrapText="1"/>
    </xf>
    <xf numFmtId="0" fontId="8" fillId="2" borderId="17" xfId="41" applyFont="1" applyFill="1" applyBorder="1" applyAlignment="1">
      <alignment horizontal="center" wrapText="1"/>
    </xf>
    <xf numFmtId="0" fontId="8" fillId="2" borderId="18" xfId="41" applyFont="1" applyFill="1" applyBorder="1" applyAlignment="1">
      <alignment horizontal="center" wrapText="1"/>
    </xf>
    <xf numFmtId="0" fontId="8" fillId="2" borderId="7" xfId="41" applyFont="1" applyFill="1" applyBorder="1" applyAlignment="1">
      <alignment horizontal="center" wrapText="1"/>
    </xf>
    <xf numFmtId="0" fontId="8" fillId="2" borderId="5" xfId="41" applyFont="1" applyFill="1" applyBorder="1" applyAlignment="1">
      <alignment horizontal="center" wrapText="1"/>
    </xf>
    <xf numFmtId="0" fontId="8" fillId="2" borderId="20" xfId="41" applyFont="1" applyFill="1" applyBorder="1" applyAlignment="1">
      <alignment horizontal="center" wrapText="1"/>
    </xf>
    <xf numFmtId="0" fontId="8" fillId="2" borderId="21" xfId="41" applyFont="1" applyFill="1" applyBorder="1" applyAlignment="1">
      <alignment horizontal="center" wrapText="1"/>
    </xf>
    <xf numFmtId="0" fontId="8" fillId="2" borderId="22" xfId="41" applyFont="1" applyFill="1" applyBorder="1" applyAlignment="1">
      <alignment horizontal="center" wrapText="1"/>
    </xf>
    <xf numFmtId="0" fontId="8" fillId="2" borderId="6" xfId="41" applyFont="1" applyFill="1" applyBorder="1" applyAlignment="1">
      <alignment horizontal="center" wrapText="1"/>
    </xf>
    <xf numFmtId="0" fontId="17" fillId="5" borderId="0" xfId="6" applyFont="1" applyFill="1" applyAlignment="1">
      <alignment horizontal="center" vertical="center" wrapText="1"/>
    </xf>
    <xf numFmtId="0" fontId="17" fillId="5" borderId="7" xfId="6" applyFont="1" applyFill="1" applyBorder="1" applyAlignment="1">
      <alignment horizontal="center" vertical="center" wrapText="1"/>
    </xf>
    <xf numFmtId="0" fontId="17" fillId="5" borderId="1" xfId="6" applyFont="1" applyFill="1" applyBorder="1" applyAlignment="1">
      <alignment horizontal="center" vertical="center" wrapText="1"/>
    </xf>
    <xf numFmtId="0" fontId="19" fillId="0" borderId="0" xfId="6" applyFont="1" applyAlignment="1">
      <alignment horizontal="left"/>
    </xf>
    <xf numFmtId="0" fontId="8" fillId="0" borderId="8" xfId="11" applyFont="1" applyBorder="1" applyAlignment="1">
      <alignment horizontal="left"/>
    </xf>
    <xf numFmtId="0" fontId="17" fillId="0" borderId="1" xfId="11" applyFont="1" applyBorder="1" applyAlignment="1">
      <alignment horizontal="left" vertical="center" wrapText="1"/>
    </xf>
    <xf numFmtId="9" fontId="47" fillId="2" borderId="1" xfId="3" applyFont="1" applyFill="1" applyBorder="1" applyAlignment="1">
      <alignment horizontal="center"/>
    </xf>
    <xf numFmtId="0" fontId="9" fillId="0" borderId="0" xfId="11" quotePrefix="1" applyAlignment="1">
      <alignment horizontal="left"/>
    </xf>
    <xf numFmtId="0" fontId="8" fillId="0" borderId="0" xfId="11" applyFont="1" applyAlignment="1">
      <alignment horizontal="left"/>
    </xf>
    <xf numFmtId="0" fontId="29" fillId="0" borderId="0" xfId="11" applyFont="1" applyAlignment="1">
      <alignment horizontal="left" wrapText="1"/>
    </xf>
    <xf numFmtId="0" fontId="29" fillId="0" borderId="1" xfId="11" applyFont="1" applyBorder="1" applyAlignment="1">
      <alignment horizontal="left" wrapText="1"/>
    </xf>
    <xf numFmtId="0" fontId="8" fillId="0" borderId="1" xfId="11" applyFont="1" applyBorder="1" applyAlignment="1">
      <alignment horizontal="left"/>
    </xf>
    <xf numFmtId="0" fontId="15" fillId="2" borderId="2" xfId="11" applyFont="1" applyFill="1" applyBorder="1" applyAlignment="1">
      <alignment horizontal="center"/>
    </xf>
    <xf numFmtId="0" fontId="17" fillId="0" borderId="0" xfId="11" applyFont="1" applyAlignment="1">
      <alignment horizontal="left" vertical="center" wrapText="1"/>
    </xf>
    <xf numFmtId="0" fontId="19" fillId="0" borderId="0" xfId="11" applyFont="1" applyAlignment="1">
      <alignment horizontal="left" wrapText="1"/>
    </xf>
    <xf numFmtId="0" fontId="8" fillId="0" borderId="0" xfId="13" applyFont="1" applyAlignment="1">
      <alignment horizontal="center"/>
    </xf>
    <xf numFmtId="0" fontId="9" fillId="0" borderId="0" xfId="13" applyAlignment="1">
      <alignment horizontal="center"/>
    </xf>
    <xf numFmtId="0" fontId="8" fillId="2" borderId="1" xfId="4" applyFont="1" applyFill="1" applyBorder="1" applyAlignment="1">
      <alignment horizontal="center"/>
    </xf>
    <xf numFmtId="0" fontId="8" fillId="2" borderId="2" xfId="4" applyFont="1" applyFill="1" applyBorder="1" applyAlignment="1">
      <alignment horizontal="center"/>
    </xf>
    <xf numFmtId="0" fontId="19" fillId="0" borderId="0" xfId="4" applyFont="1" applyAlignment="1">
      <alignment horizontal="left" wrapText="1"/>
    </xf>
    <xf numFmtId="0" fontId="17" fillId="0" borderId="1" xfId="4" applyFont="1" applyBorder="1" applyAlignment="1">
      <alignment horizontal="left" vertical="center" wrapText="1"/>
    </xf>
    <xf numFmtId="0" fontId="18" fillId="0" borderId="8" xfId="6" applyFont="1" applyBorder="1" applyAlignment="1">
      <alignment horizontal="left" vertical="top" wrapText="1"/>
    </xf>
    <xf numFmtId="0" fontId="18" fillId="0" borderId="0" xfId="6" applyFont="1" applyAlignment="1">
      <alignment horizontal="left" vertical="top" wrapText="1"/>
    </xf>
    <xf numFmtId="0" fontId="18" fillId="0" borderId="1" xfId="6" applyFont="1" applyBorder="1" applyAlignment="1">
      <alignment horizontal="left" vertical="top" wrapText="1"/>
    </xf>
    <xf numFmtId="0" fontId="9" fillId="0" borderId="0" xfId="4" applyAlignment="1">
      <alignment horizontal="left" vertical="top"/>
    </xf>
    <xf numFmtId="0" fontId="9" fillId="0" borderId="1" xfId="4" applyBorder="1" applyAlignment="1">
      <alignment horizontal="left" vertical="top"/>
    </xf>
    <xf numFmtId="0" fontId="21" fillId="0" borderId="0" xfId="0" applyFont="1" applyAlignment="1">
      <alignment horizontal="left" wrapText="1"/>
    </xf>
    <xf numFmtId="0" fontId="32" fillId="0" borderId="1" xfId="0" applyFont="1" applyBorder="1" applyAlignment="1">
      <alignment horizontal="left" vertical="center" wrapText="1"/>
    </xf>
    <xf numFmtId="0" fontId="15" fillId="0" borderId="1" xfId="0" applyFont="1" applyBorder="1" applyAlignment="1">
      <alignment horizontal="left" wrapText="1"/>
    </xf>
    <xf numFmtId="0" fontId="21" fillId="0" borderId="0" xfId="43" applyFont="1" applyAlignment="1">
      <alignment horizontal="left" wrapText="1"/>
    </xf>
    <xf numFmtId="0" fontId="21" fillId="0" borderId="0" xfId="44" applyFont="1" applyAlignment="1">
      <alignment horizontal="left" wrapText="1"/>
    </xf>
    <xf numFmtId="0" fontId="17" fillId="0" borderId="1" xfId="42" applyFont="1" applyBorder="1" applyAlignment="1">
      <alignment horizontal="left" vertical="center" wrapText="1"/>
    </xf>
    <xf numFmtId="0" fontId="21" fillId="0" borderId="0" xfId="35" applyFont="1" applyAlignment="1">
      <alignment horizontal="left" wrapText="1"/>
    </xf>
    <xf numFmtId="0" fontId="32" fillId="0" borderId="1" xfId="42" applyFont="1" applyBorder="1" applyAlignment="1">
      <alignment horizontal="left" vertical="center" wrapText="1"/>
    </xf>
    <xf numFmtId="0" fontId="21" fillId="0" borderId="0" xfId="9" applyFont="1" applyAlignment="1">
      <alignment horizontal="left" wrapText="1"/>
    </xf>
    <xf numFmtId="0" fontId="19" fillId="0" borderId="0" xfId="2" applyFont="1" applyAlignment="1">
      <alignment horizontal="left" wrapText="1"/>
    </xf>
    <xf numFmtId="0" fontId="8" fillId="0" borderId="1" xfId="11" applyFont="1" applyBorder="1" applyAlignment="1">
      <alignment horizontal="left" wrapText="1"/>
    </xf>
    <xf numFmtId="0" fontId="40" fillId="2" borderId="1" xfId="6" applyFont="1" applyFill="1" applyBorder="1" applyAlignment="1">
      <alignment horizontal="center" wrapText="1"/>
    </xf>
    <xf numFmtId="0" fontId="17" fillId="0" borderId="1" xfId="13" applyFont="1" applyBorder="1" applyAlignment="1">
      <alignment horizontal="left" vertical="center" wrapText="1"/>
    </xf>
    <xf numFmtId="0" fontId="19" fillId="0" borderId="0" xfId="13" applyFont="1" applyAlignment="1">
      <alignment horizontal="left" wrapText="1"/>
    </xf>
    <xf numFmtId="0" fontId="21" fillId="0" borderId="0" xfId="38" applyFont="1" applyAlignment="1">
      <alignment horizontal="left" wrapText="1"/>
    </xf>
    <xf numFmtId="0" fontId="21" fillId="0" borderId="0" xfId="1" applyFont="1" applyAlignment="1">
      <alignment horizontal="left" wrapText="1"/>
    </xf>
    <xf numFmtId="164" fontId="17" fillId="0" borderId="1" xfId="1" applyNumberFormat="1" applyFont="1" applyBorder="1" applyAlignment="1">
      <alignment horizontal="left" vertical="center" wrapText="1"/>
    </xf>
    <xf numFmtId="164" fontId="19" fillId="0" borderId="0" xfId="1" applyNumberFormat="1" applyFont="1" applyAlignment="1">
      <alignment horizontal="left" wrapText="1"/>
    </xf>
    <xf numFmtId="164" fontId="19" fillId="0" borderId="0" xfId="45" applyNumberFormat="1" applyFont="1" applyAlignment="1">
      <alignment horizontal="left" wrapText="1"/>
    </xf>
    <xf numFmtId="0" fontId="17" fillId="0" borderId="0" xfId="15" applyFont="1" applyAlignment="1">
      <alignment horizontal="left" vertical="center" wrapText="1"/>
    </xf>
    <xf numFmtId="0" fontId="19" fillId="0" borderId="0" xfId="15" applyFont="1" applyAlignment="1">
      <alignment horizontal="left" wrapText="1"/>
    </xf>
    <xf numFmtId="0" fontId="17" fillId="0" borderId="1" xfId="35" applyFont="1" applyBorder="1" applyAlignment="1">
      <alignment horizontal="left" vertical="center" wrapText="1"/>
    </xf>
    <xf numFmtId="0" fontId="0" fillId="0" borderId="1" xfId="0" applyBorder="1" applyAlignment="1">
      <alignment wrapText="1"/>
    </xf>
    <xf numFmtId="0" fontId="21" fillId="0" borderId="0" xfId="35" applyFont="1" applyAlignment="1">
      <alignment wrapText="1"/>
    </xf>
    <xf numFmtId="0" fontId="21" fillId="0" borderId="0" xfId="0" applyFont="1" applyAlignment="1">
      <alignment wrapText="1"/>
    </xf>
    <xf numFmtId="0" fontId="17" fillId="0" borderId="1" xfId="36" applyFont="1" applyBorder="1" applyAlignment="1">
      <alignment horizontal="left" vertical="center" wrapText="1"/>
    </xf>
    <xf numFmtId="0" fontId="19" fillId="0" borderId="0" xfId="36" applyFont="1" applyAlignment="1">
      <alignment wrapText="1"/>
    </xf>
    <xf numFmtId="0" fontId="15" fillId="0" borderId="1" xfId="37" applyFont="1" applyBorder="1" applyAlignment="1">
      <alignment horizontal="left" vertical="center" wrapText="1"/>
    </xf>
    <xf numFmtId="0" fontId="47" fillId="0" borderId="0" xfId="37" applyFont="1" applyAlignment="1">
      <alignment wrapText="1"/>
    </xf>
    <xf numFmtId="0" fontId="0" fillId="0" borderId="0" xfId="0" applyAlignment="1">
      <alignment wrapText="1"/>
    </xf>
    <xf numFmtId="0" fontId="32" fillId="0" borderId="1" xfId="37" applyFont="1" applyBorder="1" applyAlignment="1">
      <alignment horizontal="left" vertical="center" wrapText="1"/>
    </xf>
    <xf numFmtId="0" fontId="15" fillId="0" borderId="1" xfId="37" applyFont="1" applyBorder="1" applyAlignment="1">
      <alignment horizontal="left" wrapText="1"/>
    </xf>
    <xf numFmtId="0" fontId="47" fillId="0" borderId="0" xfId="38" applyFont="1" applyAlignment="1">
      <alignment wrapText="1"/>
    </xf>
    <xf numFmtId="0" fontId="17" fillId="0" borderId="0" xfId="13" applyFont="1" applyAlignment="1">
      <alignment horizontal="left" vertical="center" wrapText="1"/>
    </xf>
    <xf numFmtId="0" fontId="47" fillId="0" borderId="0" xfId="39" applyFont="1" applyAlignment="1">
      <alignment wrapText="1"/>
    </xf>
    <xf numFmtId="0" fontId="32" fillId="0" borderId="1" xfId="38" applyFont="1" applyBorder="1" applyAlignment="1">
      <alignment horizontal="left" vertical="center" wrapText="1"/>
    </xf>
    <xf numFmtId="0" fontId="53" fillId="0" borderId="0" xfId="6" applyFont="1" applyAlignment="1">
      <alignment horizontal="left" vertical="center" wrapText="1"/>
    </xf>
  </cellXfs>
  <cellStyles count="46">
    <cellStyle name="Comma 2" xfId="14" xr:uid="{831AECDB-4D69-41F7-8999-B4EB4839B7CF}"/>
    <cellStyle name="Comma 7 3" xfId="31" xr:uid="{FAC2DB4C-5F29-4515-AA26-9DB078BCDE34}"/>
    <cellStyle name="Comma 7 4" xfId="22" xr:uid="{FBBDC2C3-544C-498E-9CD1-CF8A113CFDA3}"/>
    <cellStyle name="Currency 2" xfId="5" xr:uid="{28B9ECE0-FC75-4A14-85A1-FB761A564282}"/>
    <cellStyle name="Currency 3" xfId="12" xr:uid="{A2C23886-9525-4245-A667-7DFDEE959687}"/>
    <cellStyle name="Normal" xfId="0" builtinId="0"/>
    <cellStyle name="Normal 100" xfId="13" xr:uid="{AEC3F97D-18CD-4446-8DBE-0082CD2A2A4C}"/>
    <cellStyle name="Normal 14 3" xfId="4" xr:uid="{2A406EFF-F154-40E1-8D19-DE5E4ED1E0F4}"/>
    <cellStyle name="Normal 18 2" xfId="33" xr:uid="{0D1DAEC2-A9F6-4563-9D30-195E5A4C3E8D}"/>
    <cellStyle name="Normal 2" xfId="15" xr:uid="{874A233E-B61D-4A0E-BE58-BC954A8CD12B}"/>
    <cellStyle name="Normal 2 10" xfId="11" xr:uid="{3F9FCC5C-3195-45DC-9FC0-3132C0703883}"/>
    <cellStyle name="Normal 2 2" xfId="32" xr:uid="{4AE30E69-CA4C-4CFF-B11C-0AA143A00F52}"/>
    <cellStyle name="Normal 2 3" xfId="35" xr:uid="{9DB0D01C-8B54-404A-862C-9621C8C852AD}"/>
    <cellStyle name="Normal 2 8 2" xfId="6" xr:uid="{ABD5FA2B-E6D8-4686-80F2-4AF87445D93C}"/>
    <cellStyle name="Normal 23 2" xfId="34" xr:uid="{021890BD-CBE7-4641-A357-E7A231681026}"/>
    <cellStyle name="Normal 25 2" xfId="30" xr:uid="{2F1C9A3C-0834-44A5-B84A-92D6CE6B370B}"/>
    <cellStyle name="Normal 27" xfId="39" xr:uid="{0FDBD3E9-06AD-4D98-A7D4-BE693BABDDFF}"/>
    <cellStyle name="Normal 28" xfId="41" xr:uid="{42EE09E7-251F-45AF-ACE1-A99331DABDB8}"/>
    <cellStyle name="Normal 29" xfId="40" xr:uid="{BD2D6B88-95A3-4435-B096-0FD12E73A50D}"/>
    <cellStyle name="Normal 3" xfId="8" xr:uid="{2F1A9261-5A80-4C94-A071-A751E9994543}"/>
    <cellStyle name="Normal 3 2" xfId="38" xr:uid="{08D5C535-41AA-433D-A10C-F2DAA10D5EC7}"/>
    <cellStyle name="Normal 3 3" xfId="45" xr:uid="{C2EC9A6B-EFE9-496F-8460-201C0E291D9E}"/>
    <cellStyle name="Normal 3 3 2" xfId="44" xr:uid="{40C8B496-7F36-47D7-BCDA-29754E2BA8CB}"/>
    <cellStyle name="Normal 4" xfId="1" xr:uid="{A987FEA2-8566-48D8-8912-1B32AB9A3395}"/>
    <cellStyle name="Normal 4 2" xfId="36" xr:uid="{7FA33B4C-DE45-41B4-B2B7-6E6A1223C462}"/>
    <cellStyle name="Normal 4 3" xfId="42" xr:uid="{03AB909F-1C84-41EE-A999-26C171E245E2}"/>
    <cellStyle name="Normal 42 3" xfId="7" xr:uid="{3F8354A7-FB7E-4976-8949-95AB91D343EA}"/>
    <cellStyle name="Normal 46 3" xfId="17" xr:uid="{8C0C1423-7735-4091-B565-562AE87607E4}"/>
    <cellStyle name="Normal 49 3" xfId="19" xr:uid="{8B117FFB-EA95-464A-81EE-2536F26426DE}"/>
    <cellStyle name="Normal 5" xfId="2" xr:uid="{C2646845-4030-4E78-9A4F-021FF0613C61}"/>
    <cellStyle name="Normal 5 2" xfId="37" xr:uid="{42A646A0-7F83-4251-9069-F87C923651BD}"/>
    <cellStyle name="Normal 53 3" xfId="16" xr:uid="{F9B9E6D8-FB1F-4FBB-ACDC-CE88319D8A38}"/>
    <cellStyle name="Normal 54 3" xfId="18" xr:uid="{7549531B-370C-4E56-956F-51B95E88937A}"/>
    <cellStyle name="Normal 55 3" xfId="20" xr:uid="{55408CAF-70CA-4648-9283-E8C373804FE4}"/>
    <cellStyle name="Normal 56 3" xfId="21" xr:uid="{038C0B5A-D715-409A-800B-0A2D7E849566}"/>
    <cellStyle name="Normal 6" xfId="9" xr:uid="{B2367B5C-02C3-465B-84D1-84AB65DDF43A}"/>
    <cellStyle name="Normal 69 3" xfId="24" xr:uid="{35AC6C47-5B5E-4431-A10A-1DCDDE74BCD6}"/>
    <cellStyle name="Normal 70 3" xfId="25" xr:uid="{02BCAB79-D7CF-4623-8F9D-A30636F429E5}"/>
    <cellStyle name="Normal 71 3" xfId="26" xr:uid="{0500B223-C77E-4FC3-BF60-6CB07453A5A8}"/>
    <cellStyle name="Normal 72 3" xfId="27" xr:uid="{2352C76D-7505-4DA3-81D3-616BFD109E44}"/>
    <cellStyle name="Normal 73 3" xfId="28" xr:uid="{C83B2921-49AE-4FDE-903D-45360FCF61CA}"/>
    <cellStyle name="Normal 74 3" xfId="29" xr:uid="{2F2B9C96-2B8E-4F74-924D-AF80CCAD1656}"/>
    <cellStyle name="Normal 8" xfId="43" xr:uid="{78CB8152-F825-4E02-98DC-9661004727C1}"/>
    <cellStyle name="Percent 2" xfId="3" xr:uid="{001E8827-56C2-42D9-8300-B551506FFAB5}"/>
    <cellStyle name="Percent 2 2 2" xfId="23" xr:uid="{C2944F92-343B-4E96-B367-CAA687481604}"/>
    <cellStyle name="Percent 4" xfId="10" xr:uid="{7817DC8F-72C6-4705-B14F-65FE3237A47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externalLink" Target="externalLinks/externalLink6.xml"/><Relationship Id="rId5" Type="http://schemas.openxmlformats.org/officeDocument/2006/relationships/worksheet" Target="worksheets/sheet5.xml"/><Relationship Id="rId61" Type="http://schemas.openxmlformats.org/officeDocument/2006/relationships/externalLink" Target="externalLinks/externalLink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externalLink" Target="externalLinks/externalLink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rends_Expenditure_Data(1).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aculty_Salaries_Digest_2003_K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C:\Users\sandybaum2016\Dropbox\Trends%20in%20Student%20Aid%202016\Tax%20Benefits\C:\Documents%20and%20Settings\Kathleen%20Payea\My%20Documents\KATHY\Trends\Trends%202004\College%20Cost\final\figure%201%20pricin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Documents%20and%20Settings\Kathleen%20Payea\My%20Documents\KATHY\Trends\Trends%202004\College%20Cost\final\figure%201%20pricin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sandybaum2016\Dropbox\Trends%20in%20Student%20Aid%202016\Tax%20Benefits\C:\Documents%20and%20Settings\Kathleen%20Payea\My%20Documents\KATHY\Trends\Trends%202004\College%20Cost\final\figure%201%20pricing.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Policy%20Research\Projects\Trends%202018\Trends%20in%20Student%20Aid\Masterfile%202018\From%20FSA\Aid%20Sector\FedAid_bySector2018_allyrs_8-2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lap"/>
      <sheetName val="PUBLIC EXPENDITURES"/>
      <sheetName val="Table 351"/>
      <sheetName val="TAB350"/>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Growth"/>
      <sheetName val="KP-IPEDS source for 2003 income"/>
      <sheetName val="KP's comparison of all PHds"/>
      <sheetName val="TAB239-OK, agree with history"/>
    </sheetNames>
    <sheetDataSet>
      <sheetData sheetId="0">
        <row r="1">
          <cell r="A1" t="str">
            <v>Table 239.  Average salary of full-time instructional faculty on 9-month contracts in degree-granting institutions,</v>
          </cell>
        </row>
      </sheetData>
      <sheetData sheetId="1"/>
      <sheetData sheetId="2"/>
      <sheetData sheetId="3">
        <row r="1">
          <cell r="A1" t="str">
            <v>Table 239.  Average salary of full-time instructional faculty on 9-month contracts in degree-granting institutions,</v>
          </cell>
        </row>
      </sheetData>
      <sheetData sheetId="4">
        <row r="1">
          <cell r="A1" t="str">
            <v>Table 239.  Average salary of full-time instructional faculty on 9-month contracts in degree-granting institutions,</v>
          </cell>
        </row>
        <row r="2">
          <cell r="A2" t="str">
            <v xml:space="preserve">            by academic rank, control and type of institution, and sex:  1970-71 to 2001-02</v>
          </cell>
        </row>
        <row r="4">
          <cell r="A4" t="str">
            <v>_</v>
          </cell>
          <cell r="B4" t="str">
            <v>_</v>
          </cell>
          <cell r="C4" t="str">
            <v>_</v>
          </cell>
          <cell r="D4" t="str">
            <v>_</v>
          </cell>
          <cell r="E4" t="str">
            <v>_</v>
          </cell>
          <cell r="F4" t="str">
            <v>_</v>
          </cell>
          <cell r="G4" t="str">
            <v>_</v>
          </cell>
          <cell r="H4" t="str">
            <v>_</v>
          </cell>
          <cell r="I4" t="str">
            <v>_</v>
          </cell>
          <cell r="J4" t="str">
            <v>_</v>
          </cell>
          <cell r="K4" t="str">
            <v>_</v>
          </cell>
          <cell r="L4" t="str">
            <v>_</v>
          </cell>
          <cell r="M4" t="str">
            <v>_</v>
          </cell>
          <cell r="N4" t="str">
            <v>_</v>
          </cell>
          <cell r="O4" t="str">
            <v>_</v>
          </cell>
          <cell r="P4" t="str">
            <v>_</v>
          </cell>
          <cell r="Q4" t="str">
            <v>_</v>
          </cell>
          <cell r="R4" t="str">
            <v>_</v>
          </cell>
          <cell r="S4" t="str">
            <v>_</v>
          </cell>
          <cell r="T4" t="str">
            <v>_</v>
          </cell>
          <cell r="U4" t="str">
            <v>_</v>
          </cell>
          <cell r="V4" t="str">
            <v>_</v>
          </cell>
          <cell r="W4" t="str">
            <v>_</v>
          </cell>
          <cell r="X4" t="str">
            <v>_</v>
          </cell>
          <cell r="Y4" t="str">
            <v>_</v>
          </cell>
          <cell r="Z4" t="str">
            <v>_</v>
          </cell>
          <cell r="AA4" t="str">
            <v>_</v>
          </cell>
        </row>
        <row r="5">
          <cell r="B5" t="str">
            <v>|</v>
          </cell>
          <cell r="D5" t="str">
            <v>|</v>
          </cell>
          <cell r="E5" t="str">
            <v xml:space="preserve">                     Academic rank</v>
          </cell>
          <cell r="P5" t="str">
            <v>|</v>
          </cell>
          <cell r="V5" t="str">
            <v>|</v>
          </cell>
        </row>
        <row r="6">
          <cell r="A6" t="str">
            <v>Academic</v>
          </cell>
          <cell r="B6" t="str">
            <v>|</v>
          </cell>
          <cell r="C6" t="str">
            <v>All</v>
          </cell>
          <cell r="D6" t="str">
            <v>|</v>
          </cell>
          <cell r="E6" t="str">
            <v>_</v>
          </cell>
          <cell r="F6" t="str">
            <v>_</v>
          </cell>
          <cell r="G6" t="str">
            <v>_</v>
          </cell>
          <cell r="H6" t="str">
            <v>_</v>
          </cell>
          <cell r="I6" t="str">
            <v>_</v>
          </cell>
          <cell r="J6" t="str">
            <v>_</v>
          </cell>
          <cell r="K6" t="str">
            <v>_</v>
          </cell>
          <cell r="L6" t="str">
            <v>_</v>
          </cell>
          <cell r="M6" t="str">
            <v>_</v>
          </cell>
          <cell r="N6" t="str">
            <v>_</v>
          </cell>
          <cell r="O6" t="str">
            <v>_</v>
          </cell>
          <cell r="P6" t="str">
            <v>|</v>
          </cell>
          <cell r="Q6" t="str">
            <v xml:space="preserve">    Public institutions</v>
          </cell>
          <cell r="V6" t="str">
            <v>|</v>
          </cell>
          <cell r="W6" t="str">
            <v xml:space="preserve"> Private institutions</v>
          </cell>
        </row>
        <row r="7">
          <cell r="A7" t="str">
            <v>year and</v>
          </cell>
          <cell r="B7" t="str">
            <v>|</v>
          </cell>
          <cell r="C7" t="str">
            <v>faculty</v>
          </cell>
          <cell r="D7" t="str">
            <v>|</v>
          </cell>
          <cell r="E7" t="str">
            <v>Profes-</v>
          </cell>
          <cell r="F7" t="str">
            <v>|</v>
          </cell>
          <cell r="G7" t="str">
            <v>Associate</v>
          </cell>
          <cell r="H7" t="str">
            <v>|</v>
          </cell>
          <cell r="I7" t="str">
            <v>Assistant</v>
          </cell>
          <cell r="J7" t="str">
            <v>|</v>
          </cell>
          <cell r="K7" t="str">
            <v>Instruc-</v>
          </cell>
          <cell r="L7" t="str">
            <v>|</v>
          </cell>
          <cell r="M7" t="str">
            <v>Lecturer</v>
          </cell>
          <cell r="N7" t="str">
            <v>|</v>
          </cell>
          <cell r="O7" t="str">
            <v>No</v>
          </cell>
          <cell r="P7" t="str">
            <v>|</v>
          </cell>
          <cell r="Q7" t="str">
            <v>_</v>
          </cell>
          <cell r="R7" t="str">
            <v>_</v>
          </cell>
          <cell r="S7" t="str">
            <v>_</v>
          </cell>
          <cell r="T7" t="str">
            <v>_</v>
          </cell>
          <cell r="U7" t="str">
            <v>_</v>
          </cell>
          <cell r="V7" t="str">
            <v>|</v>
          </cell>
          <cell r="W7" t="str">
            <v>_</v>
          </cell>
          <cell r="X7" t="str">
            <v>_</v>
          </cell>
          <cell r="Y7" t="str">
            <v>_</v>
          </cell>
          <cell r="Z7" t="str">
            <v>_</v>
          </cell>
          <cell r="AA7" t="str">
            <v>_</v>
          </cell>
        </row>
        <row r="8">
          <cell r="A8" t="str">
            <v>sex</v>
          </cell>
          <cell r="B8" t="str">
            <v>|</v>
          </cell>
          <cell r="D8" t="str">
            <v>|</v>
          </cell>
          <cell r="E8" t="str">
            <v>sor</v>
          </cell>
          <cell r="F8" t="str">
            <v>|</v>
          </cell>
          <cell r="G8" t="str">
            <v>professor</v>
          </cell>
          <cell r="H8" t="str">
            <v>|</v>
          </cell>
          <cell r="I8" t="str">
            <v>professor</v>
          </cell>
          <cell r="J8" t="str">
            <v>|</v>
          </cell>
          <cell r="K8" t="str">
            <v>tor</v>
          </cell>
          <cell r="L8" t="str">
            <v>|</v>
          </cell>
          <cell r="N8" t="str">
            <v>|</v>
          </cell>
          <cell r="O8" t="str">
            <v>rank</v>
          </cell>
          <cell r="P8" t="str">
            <v>|</v>
          </cell>
          <cell r="Q8" t="str">
            <v>Total</v>
          </cell>
          <cell r="R8" t="str">
            <v>|</v>
          </cell>
          <cell r="S8" t="str">
            <v>4-year</v>
          </cell>
          <cell r="T8" t="str">
            <v>|</v>
          </cell>
          <cell r="U8" t="str">
            <v>2-year</v>
          </cell>
          <cell r="V8" t="str">
            <v>|</v>
          </cell>
          <cell r="W8" t="str">
            <v>Total</v>
          </cell>
          <cell r="X8" t="str">
            <v>|</v>
          </cell>
          <cell r="Y8" t="str">
            <v>4-year</v>
          </cell>
          <cell r="Z8" t="str">
            <v>|</v>
          </cell>
          <cell r="AA8" t="str">
            <v>2-year</v>
          </cell>
        </row>
        <row r="9">
          <cell r="A9" t="str">
            <v>_</v>
          </cell>
          <cell r="B9" t="str">
            <v>|</v>
          </cell>
          <cell r="C9" t="str">
            <v>_</v>
          </cell>
          <cell r="D9" t="str">
            <v>|</v>
          </cell>
          <cell r="E9" t="str">
            <v>_</v>
          </cell>
          <cell r="F9" t="str">
            <v>|</v>
          </cell>
          <cell r="G9" t="str">
            <v>_</v>
          </cell>
          <cell r="H9" t="str">
            <v>|</v>
          </cell>
          <cell r="I9" t="str">
            <v>_</v>
          </cell>
          <cell r="J9" t="str">
            <v>|</v>
          </cell>
          <cell r="K9" t="str">
            <v>_</v>
          </cell>
          <cell r="L9" t="str">
            <v>|</v>
          </cell>
          <cell r="M9" t="str">
            <v>_</v>
          </cell>
          <cell r="N9" t="str">
            <v>|</v>
          </cell>
          <cell r="O9" t="str">
            <v>_</v>
          </cell>
          <cell r="P9" t="str">
            <v>|</v>
          </cell>
          <cell r="Q9" t="str">
            <v>_</v>
          </cell>
          <cell r="R9" t="str">
            <v>|</v>
          </cell>
          <cell r="S9" t="str">
            <v>_</v>
          </cell>
          <cell r="T9" t="str">
            <v>|</v>
          </cell>
          <cell r="U9" t="str">
            <v>_</v>
          </cell>
          <cell r="V9" t="str">
            <v>|</v>
          </cell>
          <cell r="W9" t="str">
            <v>_</v>
          </cell>
          <cell r="X9" t="str">
            <v>|</v>
          </cell>
          <cell r="Y9" t="str">
            <v>_</v>
          </cell>
          <cell r="Z9" t="str">
            <v>|</v>
          </cell>
          <cell r="AA9" t="str">
            <v>_</v>
          </cell>
        </row>
        <row r="10">
          <cell r="A10" t="str">
            <v>1</v>
          </cell>
          <cell r="B10" t="str">
            <v>|</v>
          </cell>
          <cell r="C10" t="str">
            <v>2</v>
          </cell>
          <cell r="D10" t="str">
            <v>|</v>
          </cell>
          <cell r="E10" t="str">
            <v>3</v>
          </cell>
          <cell r="F10" t="str">
            <v>|</v>
          </cell>
          <cell r="G10" t="str">
            <v>4</v>
          </cell>
          <cell r="H10" t="str">
            <v>|</v>
          </cell>
          <cell r="I10" t="str">
            <v>5</v>
          </cell>
          <cell r="J10" t="str">
            <v>|</v>
          </cell>
          <cell r="K10" t="str">
            <v>6</v>
          </cell>
          <cell r="L10" t="str">
            <v>|</v>
          </cell>
          <cell r="M10" t="str">
            <v>7</v>
          </cell>
          <cell r="N10" t="str">
            <v>|</v>
          </cell>
          <cell r="O10" t="str">
            <v>8</v>
          </cell>
          <cell r="P10" t="str">
            <v>|</v>
          </cell>
          <cell r="Q10" t="str">
            <v>9</v>
          </cell>
          <cell r="R10" t="str">
            <v>|</v>
          </cell>
          <cell r="S10" t="str">
            <v>10</v>
          </cell>
          <cell r="T10" t="str">
            <v>|</v>
          </cell>
          <cell r="U10" t="str">
            <v>11</v>
          </cell>
          <cell r="V10" t="str">
            <v>|</v>
          </cell>
          <cell r="W10" t="str">
            <v>12</v>
          </cell>
          <cell r="X10" t="str">
            <v>|</v>
          </cell>
          <cell r="Y10" t="str">
            <v>13</v>
          </cell>
          <cell r="Z10" t="str">
            <v>|</v>
          </cell>
          <cell r="AA10" t="str">
            <v>14</v>
          </cell>
        </row>
        <row r="11">
          <cell r="A11" t="str">
            <v>_</v>
          </cell>
          <cell r="B11" t="str">
            <v>|</v>
          </cell>
          <cell r="C11" t="str">
            <v>_</v>
          </cell>
          <cell r="D11" t="str">
            <v>|</v>
          </cell>
          <cell r="E11" t="str">
            <v>_</v>
          </cell>
          <cell r="F11" t="str">
            <v>|</v>
          </cell>
          <cell r="G11" t="str">
            <v>_</v>
          </cell>
          <cell r="H11" t="str">
            <v>|</v>
          </cell>
          <cell r="I11" t="str">
            <v>_</v>
          </cell>
          <cell r="J11" t="str">
            <v>|</v>
          </cell>
          <cell r="K11" t="str">
            <v>_</v>
          </cell>
          <cell r="L11" t="str">
            <v>|</v>
          </cell>
          <cell r="M11" t="str">
            <v>_</v>
          </cell>
          <cell r="N11" t="str">
            <v>|</v>
          </cell>
          <cell r="O11" t="str">
            <v>_</v>
          </cell>
          <cell r="P11" t="str">
            <v>|</v>
          </cell>
          <cell r="Q11" t="str">
            <v>_</v>
          </cell>
          <cell r="R11" t="str">
            <v>|</v>
          </cell>
          <cell r="S11" t="str">
            <v>_</v>
          </cell>
          <cell r="T11" t="str">
            <v>|</v>
          </cell>
          <cell r="U11" t="str">
            <v>_</v>
          </cell>
          <cell r="V11" t="str">
            <v>|</v>
          </cell>
          <cell r="W11" t="str">
            <v>_</v>
          </cell>
          <cell r="X11" t="str">
            <v>|</v>
          </cell>
          <cell r="Y11" t="str">
            <v>_</v>
          </cell>
          <cell r="Z11" t="str">
            <v>|</v>
          </cell>
          <cell r="AA11" t="str">
            <v>_</v>
          </cell>
        </row>
        <row r="12">
          <cell r="B12" t="str">
            <v>|</v>
          </cell>
          <cell r="C12" t="str">
            <v xml:space="preserve">                                       Current dollars  </v>
          </cell>
        </row>
        <row r="13">
          <cell r="B13" t="str">
            <v>|</v>
          </cell>
          <cell r="C13" t="str">
            <v>_</v>
          </cell>
          <cell r="D13" t="str">
            <v>_</v>
          </cell>
          <cell r="E13" t="str">
            <v>_</v>
          </cell>
          <cell r="F13" t="str">
            <v>_</v>
          </cell>
          <cell r="G13" t="str">
            <v>_</v>
          </cell>
          <cell r="H13" t="str">
            <v>_</v>
          </cell>
          <cell r="I13" t="str">
            <v>_</v>
          </cell>
          <cell r="J13" t="str">
            <v>_</v>
          </cell>
          <cell r="K13" t="str">
            <v>_</v>
          </cell>
          <cell r="L13" t="str">
            <v>_</v>
          </cell>
          <cell r="M13" t="str">
            <v>_</v>
          </cell>
          <cell r="N13" t="str">
            <v>_</v>
          </cell>
          <cell r="O13" t="str">
            <v>_</v>
          </cell>
          <cell r="P13" t="str">
            <v>_</v>
          </cell>
          <cell r="Q13" t="str">
            <v>_</v>
          </cell>
          <cell r="R13" t="str">
            <v>_</v>
          </cell>
          <cell r="S13" t="str">
            <v>_</v>
          </cell>
          <cell r="T13" t="str">
            <v>_</v>
          </cell>
          <cell r="U13" t="str">
            <v>_</v>
          </cell>
          <cell r="V13" t="str">
            <v>_</v>
          </cell>
          <cell r="W13" t="str">
            <v>_</v>
          </cell>
          <cell r="X13" t="str">
            <v>_</v>
          </cell>
          <cell r="Y13" t="str">
            <v>_</v>
          </cell>
          <cell r="Z13" t="str">
            <v>_</v>
          </cell>
          <cell r="AA13" t="str">
            <v>_</v>
          </cell>
        </row>
        <row r="14">
          <cell r="A14" t="str">
            <v>Total</v>
          </cell>
          <cell r="B14" t="str">
            <v>|</v>
          </cell>
          <cell r="D14" t="str">
            <v>|</v>
          </cell>
          <cell r="F14" t="str">
            <v>|</v>
          </cell>
          <cell r="H14" t="str">
            <v>|</v>
          </cell>
          <cell r="J14" t="str">
            <v>|</v>
          </cell>
          <cell r="L14" t="str">
            <v>|</v>
          </cell>
          <cell r="N14" t="str">
            <v>|</v>
          </cell>
          <cell r="P14" t="str">
            <v>|</v>
          </cell>
          <cell r="R14" t="str">
            <v>|</v>
          </cell>
          <cell r="T14" t="str">
            <v>|</v>
          </cell>
          <cell r="V14" t="str">
            <v>|</v>
          </cell>
          <cell r="X14" t="str">
            <v>|</v>
          </cell>
          <cell r="Z14" t="str">
            <v>|</v>
          </cell>
        </row>
        <row r="15">
          <cell r="A15" t="str">
            <v>1970-71 ....</v>
          </cell>
          <cell r="B15" t="str">
            <v>|</v>
          </cell>
          <cell r="C15">
            <v>12709.582027393653</v>
          </cell>
          <cell r="D15" t="str">
            <v>|</v>
          </cell>
          <cell r="E15">
            <v>17957.543832179443</v>
          </cell>
          <cell r="F15" t="str">
            <v>|</v>
          </cell>
          <cell r="G15">
            <v>13563.352807856963</v>
          </cell>
          <cell r="H15" t="str">
            <v>|</v>
          </cell>
          <cell r="I15">
            <v>11176.020049099836</v>
          </cell>
          <cell r="J15" t="str">
            <v>|</v>
          </cell>
          <cell r="K15">
            <v>9359.6744294364235</v>
          </cell>
          <cell r="L15" t="str">
            <v>|</v>
          </cell>
          <cell r="M15">
            <v>11196.030006819732</v>
          </cell>
          <cell r="N15" t="str">
            <v>|</v>
          </cell>
          <cell r="O15">
            <v>12333.19236734502</v>
          </cell>
          <cell r="P15" t="str">
            <v>|</v>
          </cell>
          <cell r="Q15">
            <v>12953.384771609937</v>
          </cell>
          <cell r="R15" t="str">
            <v>|</v>
          </cell>
          <cell r="S15">
            <v>13121.472588317329</v>
          </cell>
          <cell r="T15" t="str">
            <v>|</v>
          </cell>
          <cell r="U15">
            <v>12644.004167937379</v>
          </cell>
          <cell r="V15" t="str">
            <v>|</v>
          </cell>
          <cell r="W15">
            <v>11618.504834738043</v>
          </cell>
          <cell r="X15" t="str">
            <v>|</v>
          </cell>
          <cell r="Y15">
            <v>11824.247671256344</v>
          </cell>
          <cell r="Z15" t="str">
            <v>|</v>
          </cell>
          <cell r="AA15">
            <v>8664.0199876998777</v>
          </cell>
        </row>
        <row r="16">
          <cell r="A16" t="str">
            <v>1972-73 ......</v>
          </cell>
          <cell r="B16" t="str">
            <v>|</v>
          </cell>
          <cell r="C16">
            <v>13856.129313496444</v>
          </cell>
          <cell r="D16" t="str">
            <v>|</v>
          </cell>
          <cell r="E16">
            <v>19190.576646877784</v>
          </cell>
          <cell r="F16" t="str">
            <v>|</v>
          </cell>
          <cell r="G16">
            <v>14580.172973664025</v>
          </cell>
          <cell r="H16" t="str">
            <v>|</v>
          </cell>
          <cell r="I16">
            <v>12031.604417956149</v>
          </cell>
          <cell r="J16" t="str">
            <v>|</v>
          </cell>
          <cell r="K16">
            <v>10736.659663167991</v>
          </cell>
          <cell r="L16" t="str">
            <v>|</v>
          </cell>
          <cell r="M16">
            <v>11636.570710059172</v>
          </cell>
          <cell r="N16" t="str">
            <v>|</v>
          </cell>
          <cell r="O16">
            <v>12675.912865642043</v>
          </cell>
          <cell r="P16" t="str">
            <v>|</v>
          </cell>
          <cell r="Q16">
            <v>14015.743815662294</v>
          </cell>
          <cell r="R16" t="str">
            <v>|</v>
          </cell>
          <cell r="S16">
            <v>14416.727304080225</v>
          </cell>
          <cell r="T16" t="str">
            <v>|</v>
          </cell>
          <cell r="U16">
            <v>12918.629357431906</v>
          </cell>
          <cell r="V16" t="str">
            <v>|</v>
          </cell>
          <cell r="W16">
            <v>13452.052971989278</v>
          </cell>
          <cell r="X16" t="str">
            <v>|</v>
          </cell>
          <cell r="Y16">
            <v>13621.764720185307</v>
          </cell>
          <cell r="Z16" t="str">
            <v>|</v>
          </cell>
          <cell r="AA16">
            <v>9288.3337519623237</v>
          </cell>
        </row>
        <row r="17">
          <cell r="A17" t="str">
            <v>1974-75 ....</v>
          </cell>
          <cell r="B17" t="str">
            <v>|</v>
          </cell>
          <cell r="C17">
            <v>15621.893383222659</v>
          </cell>
          <cell r="D17" t="str">
            <v>|</v>
          </cell>
          <cell r="E17">
            <v>21276.879146313971</v>
          </cell>
          <cell r="F17" t="str">
            <v>|</v>
          </cell>
          <cell r="G17">
            <v>16146.262963015708</v>
          </cell>
          <cell r="H17" t="str">
            <v>|</v>
          </cell>
          <cell r="I17">
            <v>13294.582458157376</v>
          </cell>
          <cell r="J17" t="str">
            <v>|</v>
          </cell>
          <cell r="K17">
            <v>12690.501025585663</v>
          </cell>
          <cell r="L17" t="str">
            <v>|</v>
          </cell>
          <cell r="M17">
            <v>12575.435702199662</v>
          </cell>
          <cell r="N17" t="str">
            <v>|</v>
          </cell>
          <cell r="O17">
            <v>13532.177528089887</v>
          </cell>
          <cell r="P17" t="str">
            <v>|</v>
          </cell>
          <cell r="Q17">
            <v>15878.842188626231</v>
          </cell>
          <cell r="R17" t="str">
            <v>|</v>
          </cell>
          <cell r="S17">
            <v>16271.422363482106</v>
          </cell>
          <cell r="T17" t="str">
            <v>|</v>
          </cell>
          <cell r="U17">
            <v>14897.382289139203</v>
          </cell>
          <cell r="V17" t="str">
            <v>|</v>
          </cell>
          <cell r="W17">
            <v>14911.530137751755</v>
          </cell>
          <cell r="X17" t="str">
            <v>|</v>
          </cell>
          <cell r="Y17">
            <v>15091.933762301287</v>
          </cell>
          <cell r="Z17" t="str">
            <v>|</v>
          </cell>
          <cell r="AA17">
            <v>10241.774657086871</v>
          </cell>
        </row>
        <row r="18">
          <cell r="A18" t="str">
            <v>1975-76 .......</v>
          </cell>
          <cell r="B18" t="str">
            <v>|</v>
          </cell>
          <cell r="C18">
            <v>16658.563220528686</v>
          </cell>
          <cell r="D18" t="str">
            <v>|</v>
          </cell>
          <cell r="E18">
            <v>22649.148944764213</v>
          </cell>
          <cell r="F18" t="str">
            <v>|</v>
          </cell>
          <cell r="G18">
            <v>17065.190537957402</v>
          </cell>
          <cell r="H18" t="str">
            <v>|</v>
          </cell>
          <cell r="I18">
            <v>13986.129066708636</v>
          </cell>
          <cell r="J18" t="str">
            <v>|</v>
          </cell>
          <cell r="K18">
            <v>13672.395857523394</v>
          </cell>
          <cell r="L18" t="str">
            <v>|</v>
          </cell>
          <cell r="M18">
            <v>12905.826321467099</v>
          </cell>
          <cell r="N18" t="str">
            <v>|</v>
          </cell>
          <cell r="O18">
            <v>15195.967250631313</v>
          </cell>
          <cell r="P18" t="str">
            <v>|</v>
          </cell>
          <cell r="Q18">
            <v>16942.009281717052</v>
          </cell>
          <cell r="R18" t="str">
            <v>|</v>
          </cell>
          <cell r="S18">
            <v>17400.015848787811</v>
          </cell>
          <cell r="T18" t="str">
            <v>|</v>
          </cell>
          <cell r="U18">
            <v>15819.701544407562</v>
          </cell>
          <cell r="V18" t="str">
            <v>|</v>
          </cell>
          <cell r="W18">
            <v>15920.745685195636</v>
          </cell>
          <cell r="X18" t="str">
            <v>|</v>
          </cell>
          <cell r="Y18">
            <v>16116.421779759359</v>
          </cell>
          <cell r="Z18" t="str">
            <v>|</v>
          </cell>
          <cell r="AA18">
            <v>10900.681917894077</v>
          </cell>
        </row>
        <row r="19">
          <cell r="A19" t="str">
            <v>1976-77 ....</v>
          </cell>
          <cell r="B19" t="str">
            <v>|</v>
          </cell>
          <cell r="C19">
            <v>17560.428081169801</v>
          </cell>
          <cell r="D19" t="str">
            <v>|</v>
          </cell>
          <cell r="E19">
            <v>23792.137947738473</v>
          </cell>
          <cell r="F19" t="str">
            <v>|</v>
          </cell>
          <cell r="G19">
            <v>17904.913750441854</v>
          </cell>
          <cell r="H19" t="str">
            <v>|</v>
          </cell>
          <cell r="I19">
            <v>14662.433013974769</v>
          </cell>
          <cell r="J19" t="str">
            <v>|</v>
          </cell>
          <cell r="K19">
            <v>11835.075534475436</v>
          </cell>
          <cell r="L19" t="str">
            <v>|</v>
          </cell>
          <cell r="M19">
            <v>13431.154869477912</v>
          </cell>
          <cell r="N19" t="str">
            <v>|</v>
          </cell>
          <cell r="O19">
            <v>16633.693502978982</v>
          </cell>
          <cell r="P19" t="str">
            <v>|</v>
          </cell>
          <cell r="Q19">
            <v>17844.733847616484</v>
          </cell>
          <cell r="R19" t="str">
            <v>|</v>
          </cell>
          <cell r="S19">
            <v>18313.417439273413</v>
          </cell>
          <cell r="T19" t="str">
            <v>|</v>
          </cell>
          <cell r="U19">
            <v>16684.972065522339</v>
          </cell>
          <cell r="V19" t="str">
            <v>|</v>
          </cell>
          <cell r="W19">
            <v>16786.681478243405</v>
          </cell>
          <cell r="X19" t="str">
            <v>|</v>
          </cell>
          <cell r="Y19">
            <v>16976.569746787372</v>
          </cell>
          <cell r="Z19" t="str">
            <v>|</v>
          </cell>
          <cell r="AA19">
            <v>11636.924252491694</v>
          </cell>
        </row>
        <row r="20">
          <cell r="B20" t="str">
            <v>|</v>
          </cell>
          <cell r="D20" t="str">
            <v>|</v>
          </cell>
          <cell r="F20" t="str">
            <v>|</v>
          </cell>
          <cell r="H20" t="str">
            <v>|</v>
          </cell>
          <cell r="J20" t="str">
            <v>|</v>
          </cell>
          <cell r="L20" t="str">
            <v>|</v>
          </cell>
          <cell r="N20" t="str">
            <v>|</v>
          </cell>
          <cell r="P20" t="str">
            <v>|</v>
          </cell>
          <cell r="R20" t="str">
            <v>|</v>
          </cell>
          <cell r="T20" t="str">
            <v>|</v>
          </cell>
          <cell r="V20" t="str">
            <v>|</v>
          </cell>
          <cell r="X20" t="str">
            <v>|</v>
          </cell>
          <cell r="Z20" t="str">
            <v>|</v>
          </cell>
        </row>
        <row r="21">
          <cell r="A21" t="str">
            <v>1977-78 .....</v>
          </cell>
          <cell r="B21" t="str">
            <v>|</v>
          </cell>
          <cell r="C21">
            <v>18708.593475103829</v>
          </cell>
          <cell r="D21" t="str">
            <v>|</v>
          </cell>
          <cell r="E21">
            <v>25133.43442035127</v>
          </cell>
          <cell r="F21" t="str">
            <v>|</v>
          </cell>
          <cell r="G21">
            <v>18987.116975926227</v>
          </cell>
          <cell r="H21" t="str">
            <v>|</v>
          </cell>
          <cell r="I21">
            <v>15530.322366794759</v>
          </cell>
          <cell r="J21" t="str">
            <v>|</v>
          </cell>
          <cell r="K21">
            <v>12503.662084145197</v>
          </cell>
          <cell r="L21" t="str">
            <v>|</v>
          </cell>
          <cell r="M21">
            <v>14527.707141387116</v>
          </cell>
          <cell r="N21" t="str">
            <v>|</v>
          </cell>
          <cell r="O21">
            <v>17831.166198850926</v>
          </cell>
          <cell r="P21" t="str">
            <v>|</v>
          </cell>
          <cell r="Q21">
            <v>19045.078613715265</v>
          </cell>
          <cell r="R21" t="str">
            <v>|</v>
          </cell>
          <cell r="S21">
            <v>19517.280300655835</v>
          </cell>
          <cell r="T21" t="str">
            <v>|</v>
          </cell>
          <cell r="U21">
            <v>17894.715001944936</v>
          </cell>
          <cell r="V21" t="str">
            <v>|</v>
          </cell>
          <cell r="W21">
            <v>17773.434624034304</v>
          </cell>
          <cell r="X21" t="str">
            <v>|</v>
          </cell>
          <cell r="Y21">
            <v>17965.556566703632</v>
          </cell>
          <cell r="Z21" t="str">
            <v>|</v>
          </cell>
          <cell r="AA21">
            <v>12190.525744308232</v>
          </cell>
        </row>
        <row r="22">
          <cell r="A22" t="str">
            <v>1978-79 .......</v>
          </cell>
          <cell r="B22" t="str">
            <v>|</v>
          </cell>
          <cell r="C22">
            <v>19820.306631700485</v>
          </cell>
          <cell r="D22" t="str">
            <v>|</v>
          </cell>
          <cell r="E22">
            <v>26470.43055311677</v>
          </cell>
          <cell r="F22" t="str">
            <v>|</v>
          </cell>
          <cell r="G22">
            <v>20047.462979744789</v>
          </cell>
          <cell r="H22" t="str">
            <v>|</v>
          </cell>
          <cell r="I22">
            <v>16374.403774238228</v>
          </cell>
          <cell r="J22" t="str">
            <v>|</v>
          </cell>
          <cell r="K22">
            <v>13192.867415309751</v>
          </cell>
          <cell r="L22" t="str">
            <v>|</v>
          </cell>
          <cell r="M22">
            <v>15280.714596949891</v>
          </cell>
          <cell r="N22" t="str">
            <v>|</v>
          </cell>
          <cell r="O22">
            <v>18724.745507676205</v>
          </cell>
          <cell r="P22" t="str">
            <v>|</v>
          </cell>
          <cell r="Q22">
            <v>20178.911623710592</v>
          </cell>
          <cell r="R22" t="str">
            <v>|</v>
          </cell>
          <cell r="S22">
            <v>20722.058590254259</v>
          </cell>
          <cell r="T22" t="str">
            <v>|</v>
          </cell>
          <cell r="U22">
            <v>18843.754076204168</v>
          </cell>
          <cell r="V22" t="str">
            <v>|</v>
          </cell>
          <cell r="W22">
            <v>18807.15517261632</v>
          </cell>
          <cell r="X22" t="str">
            <v>|</v>
          </cell>
          <cell r="Y22">
            <v>19009.528574545984</v>
          </cell>
          <cell r="Z22" t="str">
            <v>|</v>
          </cell>
          <cell r="AA22">
            <v>12496.01247637051</v>
          </cell>
        </row>
        <row r="23">
          <cell r="A23" t="str">
            <v>1979-80 ......</v>
          </cell>
          <cell r="B23" t="str">
            <v>|</v>
          </cell>
          <cell r="C23">
            <v>21348.076553280269</v>
          </cell>
          <cell r="D23" t="str">
            <v>|</v>
          </cell>
          <cell r="E23">
            <v>28388.347299602723</v>
          </cell>
          <cell r="F23" t="str">
            <v>|</v>
          </cell>
          <cell r="G23">
            <v>21450.81771824613</v>
          </cell>
          <cell r="H23" t="str">
            <v>|</v>
          </cell>
          <cell r="I23">
            <v>17465.171897639637</v>
          </cell>
          <cell r="J23" t="str">
            <v>|</v>
          </cell>
          <cell r="K23">
            <v>14022.640871265867</v>
          </cell>
          <cell r="L23" t="str">
            <v>|</v>
          </cell>
          <cell r="M23">
            <v>16121.557814992026</v>
          </cell>
          <cell r="N23" t="str">
            <v>|</v>
          </cell>
          <cell r="O23">
            <v>20261.604150092815</v>
          </cell>
          <cell r="P23" t="str">
            <v>|</v>
          </cell>
          <cell r="Q23">
            <v>21798.369210277029</v>
          </cell>
          <cell r="R23" t="str">
            <v>|</v>
          </cell>
          <cell r="S23">
            <v>22348.693294903616</v>
          </cell>
          <cell r="T23" t="str">
            <v>|</v>
          </cell>
          <cell r="U23">
            <v>20429.161426695715</v>
          </cell>
          <cell r="V23" t="str">
            <v>|</v>
          </cell>
          <cell r="W23">
            <v>20104.64356209449</v>
          </cell>
          <cell r="X23" t="str">
            <v>|</v>
          </cell>
          <cell r="Y23">
            <v>20317.61374932278</v>
          </cell>
          <cell r="Z23" t="str">
            <v>|</v>
          </cell>
          <cell r="AA23">
            <v>13250.039044730856</v>
          </cell>
        </row>
        <row r="24">
          <cell r="A24" t="str">
            <v>1980-81 .....</v>
          </cell>
          <cell r="B24" t="str">
            <v>|</v>
          </cell>
          <cell r="C24">
            <v>23302</v>
          </cell>
          <cell r="D24" t="str">
            <v>|</v>
          </cell>
          <cell r="E24">
            <v>30753</v>
          </cell>
          <cell r="F24" t="str">
            <v>|</v>
          </cell>
          <cell r="G24">
            <v>23214</v>
          </cell>
          <cell r="H24" t="str">
            <v>|</v>
          </cell>
          <cell r="I24">
            <v>18901</v>
          </cell>
          <cell r="J24" t="str">
            <v>|</v>
          </cell>
          <cell r="K24">
            <v>15178</v>
          </cell>
          <cell r="L24" t="str">
            <v>|</v>
          </cell>
          <cell r="M24">
            <v>17301</v>
          </cell>
          <cell r="N24" t="str">
            <v>|</v>
          </cell>
          <cell r="O24">
            <v>22334</v>
          </cell>
          <cell r="P24" t="str">
            <v>|</v>
          </cell>
          <cell r="Q24">
            <v>23745</v>
          </cell>
          <cell r="R24" t="str">
            <v>|</v>
          </cell>
          <cell r="S24">
            <v>24373</v>
          </cell>
          <cell r="T24" t="str">
            <v>|</v>
          </cell>
          <cell r="U24">
            <v>22177</v>
          </cell>
          <cell r="V24" t="str">
            <v>|</v>
          </cell>
          <cell r="W24">
            <v>22093</v>
          </cell>
          <cell r="X24" t="str">
            <v>|</v>
          </cell>
          <cell r="Y24">
            <v>22325</v>
          </cell>
          <cell r="Z24" t="str">
            <v>|</v>
          </cell>
          <cell r="AA24">
            <v>15065</v>
          </cell>
        </row>
        <row r="25">
          <cell r="A25" t="str">
            <v>1981-82 .....</v>
          </cell>
          <cell r="B25" t="str">
            <v>|</v>
          </cell>
          <cell r="C25">
            <v>25449</v>
          </cell>
          <cell r="D25" t="str">
            <v>|</v>
          </cell>
          <cell r="E25">
            <v>33437</v>
          </cell>
          <cell r="F25" t="str">
            <v>|</v>
          </cell>
          <cell r="G25">
            <v>25278</v>
          </cell>
          <cell r="H25" t="str">
            <v>|</v>
          </cell>
          <cell r="I25">
            <v>20608</v>
          </cell>
          <cell r="J25" t="str">
            <v>|</v>
          </cell>
          <cell r="K25">
            <v>16450</v>
          </cell>
          <cell r="L25" t="str">
            <v>|</v>
          </cell>
          <cell r="M25">
            <v>18756</v>
          </cell>
          <cell r="N25" t="str">
            <v>|</v>
          </cell>
          <cell r="O25">
            <v>24331</v>
          </cell>
          <cell r="P25" t="str">
            <v>|</v>
          </cell>
          <cell r="Q25">
            <v>25885.829504636888</v>
          </cell>
          <cell r="R25" t="str">
            <v>|</v>
          </cell>
          <cell r="S25">
            <v>26591.067987325376</v>
          </cell>
          <cell r="T25" t="str">
            <v>|</v>
          </cell>
          <cell r="U25">
            <v>24192.975238729734</v>
          </cell>
          <cell r="V25" t="str">
            <v>|</v>
          </cell>
          <cell r="W25">
            <v>24255.272956002849</v>
          </cell>
          <cell r="X25" t="str">
            <v>|</v>
          </cell>
          <cell r="Y25">
            <v>24509.468335551373</v>
          </cell>
          <cell r="Z25" t="str">
            <v>|</v>
          </cell>
          <cell r="AA25">
            <v>15925.691729323309</v>
          </cell>
        </row>
        <row r="26">
          <cell r="B26" t="str">
            <v>|</v>
          </cell>
          <cell r="D26" t="str">
            <v>|</v>
          </cell>
          <cell r="F26" t="str">
            <v>|</v>
          </cell>
          <cell r="H26" t="str">
            <v>|</v>
          </cell>
          <cell r="J26" t="str">
            <v>|</v>
          </cell>
          <cell r="L26" t="str">
            <v>|</v>
          </cell>
          <cell r="N26" t="str">
            <v>|</v>
          </cell>
          <cell r="P26" t="str">
            <v>|</v>
          </cell>
          <cell r="R26" t="str">
            <v>|</v>
          </cell>
          <cell r="T26" t="str">
            <v>|</v>
          </cell>
          <cell r="V26" t="str">
            <v>|</v>
          </cell>
          <cell r="X26" t="str">
            <v>|</v>
          </cell>
          <cell r="Z26" t="str">
            <v>|</v>
          </cell>
        </row>
        <row r="27">
          <cell r="A27" t="str">
            <v>1982-83 .....</v>
          </cell>
          <cell r="B27" t="str">
            <v>|</v>
          </cell>
          <cell r="C27">
            <v>27196</v>
          </cell>
          <cell r="D27" t="str">
            <v>|</v>
          </cell>
          <cell r="E27">
            <v>35540</v>
          </cell>
          <cell r="F27" t="str">
            <v>|</v>
          </cell>
          <cell r="G27">
            <v>26921</v>
          </cell>
          <cell r="H27" t="str">
            <v>|</v>
          </cell>
          <cell r="I27">
            <v>22056</v>
          </cell>
          <cell r="J27" t="str">
            <v>|</v>
          </cell>
          <cell r="K27">
            <v>17601</v>
          </cell>
          <cell r="L27" t="str">
            <v>|</v>
          </cell>
          <cell r="M27">
            <v>20072</v>
          </cell>
          <cell r="N27" t="str">
            <v>|</v>
          </cell>
          <cell r="O27">
            <v>25557</v>
          </cell>
          <cell r="P27" t="str">
            <v>|</v>
          </cell>
          <cell r="Q27">
            <v>27488</v>
          </cell>
          <cell r="R27" t="str">
            <v>|</v>
          </cell>
          <cell r="S27">
            <v>28293</v>
          </cell>
          <cell r="T27" t="str">
            <v>|</v>
          </cell>
          <cell r="U27">
            <v>25567</v>
          </cell>
          <cell r="V27" t="str">
            <v>|</v>
          </cell>
          <cell r="W27">
            <v>26393</v>
          </cell>
          <cell r="X27" t="str">
            <v>|</v>
          </cell>
          <cell r="Y27">
            <v>26691</v>
          </cell>
          <cell r="Z27" t="str">
            <v>|</v>
          </cell>
          <cell r="AA27">
            <v>16595</v>
          </cell>
        </row>
        <row r="28">
          <cell r="A28" t="str">
            <v>1984-85 ......</v>
          </cell>
          <cell r="B28" t="str">
            <v>|</v>
          </cell>
          <cell r="C28">
            <v>30447</v>
          </cell>
          <cell r="D28" t="str">
            <v>|</v>
          </cell>
          <cell r="E28">
            <v>39743</v>
          </cell>
          <cell r="F28" t="str">
            <v>|</v>
          </cell>
          <cell r="G28">
            <v>29945</v>
          </cell>
          <cell r="H28" t="str">
            <v>|</v>
          </cell>
          <cell r="I28">
            <v>24668</v>
          </cell>
          <cell r="J28" t="str">
            <v>|</v>
          </cell>
          <cell r="K28">
            <v>20230</v>
          </cell>
          <cell r="L28" t="str">
            <v>|</v>
          </cell>
          <cell r="M28">
            <v>22334</v>
          </cell>
          <cell r="N28" t="str">
            <v>|</v>
          </cell>
          <cell r="O28">
            <v>27683</v>
          </cell>
          <cell r="P28" t="str">
            <v>|</v>
          </cell>
          <cell r="Q28">
            <v>30646</v>
          </cell>
          <cell r="R28" t="str">
            <v>|</v>
          </cell>
          <cell r="S28">
            <v>31764</v>
          </cell>
          <cell r="T28" t="str">
            <v>|</v>
          </cell>
          <cell r="U28">
            <v>27864</v>
          </cell>
          <cell r="V28" t="str">
            <v>|</v>
          </cell>
          <cell r="W28">
            <v>29910</v>
          </cell>
          <cell r="X28" t="str">
            <v>|</v>
          </cell>
          <cell r="Y28">
            <v>30247</v>
          </cell>
          <cell r="Z28" t="str">
            <v>|</v>
          </cell>
          <cell r="AA28">
            <v>18510</v>
          </cell>
        </row>
        <row r="29">
          <cell r="A29" t="str">
            <v>1985-86 ......</v>
          </cell>
          <cell r="B29" t="str">
            <v>|</v>
          </cell>
          <cell r="C29">
            <v>32392</v>
          </cell>
          <cell r="D29" t="str">
            <v>|</v>
          </cell>
          <cell r="E29">
            <v>42268</v>
          </cell>
          <cell r="F29" t="str">
            <v>|</v>
          </cell>
          <cell r="G29">
            <v>31787</v>
          </cell>
          <cell r="H29" t="str">
            <v>|</v>
          </cell>
          <cell r="I29">
            <v>26277</v>
          </cell>
          <cell r="J29" t="str">
            <v>|</v>
          </cell>
          <cell r="K29">
            <v>20918</v>
          </cell>
          <cell r="L29" t="str">
            <v>|</v>
          </cell>
          <cell r="M29">
            <v>23770</v>
          </cell>
          <cell r="N29" t="str">
            <v>|</v>
          </cell>
          <cell r="O29">
            <v>29088</v>
          </cell>
          <cell r="P29" t="str">
            <v>|</v>
          </cell>
          <cell r="Q29">
            <v>32750</v>
          </cell>
          <cell r="R29" t="str">
            <v>|</v>
          </cell>
          <cell r="S29">
            <v>34033</v>
          </cell>
          <cell r="T29" t="str">
            <v>|</v>
          </cell>
          <cell r="U29">
            <v>29590</v>
          </cell>
          <cell r="V29" t="str">
            <v>|</v>
          </cell>
          <cell r="W29">
            <v>31402</v>
          </cell>
          <cell r="X29" t="str">
            <v>|</v>
          </cell>
          <cell r="Y29">
            <v>31732</v>
          </cell>
          <cell r="Z29" t="str">
            <v>|</v>
          </cell>
          <cell r="AA29">
            <v>19436</v>
          </cell>
        </row>
        <row r="30">
          <cell r="A30" t="str">
            <v>1987-88 .....</v>
          </cell>
          <cell r="B30" t="str">
            <v>|</v>
          </cell>
          <cell r="C30">
            <v>35897.071193614298</v>
          </cell>
          <cell r="D30" t="str">
            <v>|</v>
          </cell>
          <cell r="E30">
            <v>47040.100397167371</v>
          </cell>
          <cell r="F30" t="str">
            <v>|</v>
          </cell>
          <cell r="G30">
            <v>35231.039240420789</v>
          </cell>
          <cell r="H30" t="str">
            <v>|</v>
          </cell>
          <cell r="I30">
            <v>29110.029128568309</v>
          </cell>
          <cell r="J30" t="str">
            <v>|</v>
          </cell>
          <cell r="K30">
            <v>22727.634295713036</v>
          </cell>
          <cell r="L30" t="str">
            <v>|</v>
          </cell>
          <cell r="M30">
            <v>25976.622375568932</v>
          </cell>
          <cell r="N30" t="str">
            <v>|</v>
          </cell>
          <cell r="O30">
            <v>31532.289184952977</v>
          </cell>
          <cell r="P30" t="str">
            <v>|</v>
          </cell>
          <cell r="Q30">
            <v>36231</v>
          </cell>
          <cell r="R30" t="str">
            <v>|</v>
          </cell>
          <cell r="S30">
            <v>37840</v>
          </cell>
          <cell r="T30" t="str">
            <v>|</v>
          </cell>
          <cell r="U30">
            <v>32209</v>
          </cell>
          <cell r="V30" t="str">
            <v>|</v>
          </cell>
          <cell r="W30">
            <v>35049</v>
          </cell>
          <cell r="X30" t="str">
            <v>|</v>
          </cell>
          <cell r="Y30">
            <v>35346</v>
          </cell>
          <cell r="Z30" t="str">
            <v>|</v>
          </cell>
          <cell r="AA30">
            <v>21867</v>
          </cell>
        </row>
        <row r="31">
          <cell r="A31" t="str">
            <v>1989-90 ........</v>
          </cell>
          <cell r="B31" t="str">
            <v>|</v>
          </cell>
          <cell r="C31">
            <v>40133.028285429362</v>
          </cell>
          <cell r="D31" t="str">
            <v>|</v>
          </cell>
          <cell r="E31">
            <v>52809.582723136533</v>
          </cell>
          <cell r="F31" t="str">
            <v>|</v>
          </cell>
          <cell r="G31">
            <v>39392.177399878135</v>
          </cell>
          <cell r="H31" t="str">
            <v>|</v>
          </cell>
          <cell r="I31">
            <v>32689.071116085055</v>
          </cell>
          <cell r="J31" t="str">
            <v>|</v>
          </cell>
          <cell r="K31">
            <v>25030.045681818181</v>
          </cell>
          <cell r="L31" t="str">
            <v>|</v>
          </cell>
          <cell r="M31">
            <v>28990.258029689609</v>
          </cell>
          <cell r="N31" t="str">
            <v>|</v>
          </cell>
          <cell r="O31">
            <v>34558.532485738207</v>
          </cell>
          <cell r="P31" t="str">
            <v>|</v>
          </cell>
          <cell r="Q31">
            <v>40415.901227108821</v>
          </cell>
          <cell r="R31" t="str">
            <v>|</v>
          </cell>
          <cell r="S31">
            <v>42364.751722405432</v>
          </cell>
          <cell r="T31" t="str">
            <v>|</v>
          </cell>
          <cell r="U31">
            <v>35516.198398193934</v>
          </cell>
          <cell r="V31" t="str">
            <v>|</v>
          </cell>
          <cell r="W31">
            <v>39463.703094462544</v>
          </cell>
          <cell r="X31" t="str">
            <v>|</v>
          </cell>
          <cell r="Y31">
            <v>39817.402488165928</v>
          </cell>
          <cell r="Z31" t="str">
            <v>|</v>
          </cell>
          <cell r="AA31">
            <v>24601.031529778124</v>
          </cell>
        </row>
        <row r="32">
          <cell r="B32" t="str">
            <v>|</v>
          </cell>
          <cell r="D32" t="str">
            <v>|</v>
          </cell>
          <cell r="F32" t="str">
            <v>|</v>
          </cell>
          <cell r="H32" t="str">
            <v>|</v>
          </cell>
          <cell r="J32" t="str">
            <v>|</v>
          </cell>
          <cell r="L32" t="str">
            <v>|</v>
          </cell>
          <cell r="N32" t="str">
            <v>|</v>
          </cell>
          <cell r="P32" t="str">
            <v>|</v>
          </cell>
          <cell r="R32" t="str">
            <v>|</v>
          </cell>
          <cell r="T32" t="str">
            <v>|</v>
          </cell>
          <cell r="V32" t="str">
            <v>|</v>
          </cell>
          <cell r="X32" t="str">
            <v>|</v>
          </cell>
          <cell r="Z32" t="str">
            <v>|</v>
          </cell>
        </row>
        <row r="33">
          <cell r="A33" t="str">
            <v>1990-91 ....</v>
          </cell>
          <cell r="B33" t="str">
            <v>|</v>
          </cell>
          <cell r="C33">
            <v>42165.425592129555</v>
          </cell>
          <cell r="D33" t="str">
            <v>|</v>
          </cell>
          <cell r="E33">
            <v>55540.031874043299</v>
          </cell>
          <cell r="F33" t="str">
            <v>|</v>
          </cell>
          <cell r="G33">
            <v>41413.644937065561</v>
          </cell>
          <cell r="H33" t="str">
            <v>|</v>
          </cell>
          <cell r="I33">
            <v>34434.22618116955</v>
          </cell>
          <cell r="J33" t="str">
            <v>|</v>
          </cell>
          <cell r="K33">
            <v>26331.869975733509</v>
          </cell>
          <cell r="L33" t="str">
            <v>|</v>
          </cell>
          <cell r="M33">
            <v>30097.408646423057</v>
          </cell>
          <cell r="N33" t="str">
            <v>|</v>
          </cell>
          <cell r="O33">
            <v>36395.119699996234</v>
          </cell>
          <cell r="P33" t="str">
            <v>|</v>
          </cell>
          <cell r="Q33">
            <v>42317.360220463117</v>
          </cell>
          <cell r="R33" t="str">
            <v>|</v>
          </cell>
          <cell r="S33">
            <v>44509.92202000723</v>
          </cell>
          <cell r="T33" t="str">
            <v>|</v>
          </cell>
          <cell r="U33">
            <v>37054.95268460174</v>
          </cell>
          <cell r="V33" t="str">
            <v>|</v>
          </cell>
          <cell r="W33">
            <v>41787.907141544121</v>
          </cell>
          <cell r="X33" t="str">
            <v>|</v>
          </cell>
          <cell r="Y33">
            <v>42224.307877041305</v>
          </cell>
          <cell r="Z33" t="str">
            <v>|</v>
          </cell>
          <cell r="AA33">
            <v>24088.173414820474</v>
          </cell>
        </row>
        <row r="34">
          <cell r="A34" t="str">
            <v>1991-92 .....</v>
          </cell>
          <cell r="B34" t="str">
            <v>|</v>
          </cell>
          <cell r="C34">
            <v>43851.373719247465</v>
          </cell>
          <cell r="D34" t="str">
            <v>|</v>
          </cell>
          <cell r="E34">
            <v>57432.762868237929</v>
          </cell>
          <cell r="F34" t="str">
            <v>|</v>
          </cell>
          <cell r="G34">
            <v>42928.75203526688</v>
          </cell>
          <cell r="H34" t="str">
            <v>|</v>
          </cell>
          <cell r="I34">
            <v>35745.468192490836</v>
          </cell>
          <cell r="J34" t="str">
            <v>|</v>
          </cell>
          <cell r="K34">
            <v>30915.805689040459</v>
          </cell>
          <cell r="L34" t="str">
            <v>|</v>
          </cell>
          <cell r="M34">
            <v>30455.583237364044</v>
          </cell>
          <cell r="N34" t="str">
            <v>|</v>
          </cell>
          <cell r="O34">
            <v>37783.330981822553</v>
          </cell>
          <cell r="P34" t="str">
            <v>|</v>
          </cell>
          <cell r="Q34">
            <v>43641.118559342343</v>
          </cell>
          <cell r="R34" t="str">
            <v>|</v>
          </cell>
          <cell r="S34">
            <v>45637.643690612036</v>
          </cell>
          <cell r="T34" t="str">
            <v>|</v>
          </cell>
          <cell r="U34">
            <v>38959.294700108512</v>
          </cell>
          <cell r="V34" t="str">
            <v>|</v>
          </cell>
          <cell r="W34">
            <v>44375.663519786736</v>
          </cell>
          <cell r="X34" t="str">
            <v>|</v>
          </cell>
          <cell r="Y34">
            <v>44792.732003909332</v>
          </cell>
          <cell r="Z34" t="str">
            <v>|</v>
          </cell>
          <cell r="AA34">
            <v>25673.138643067847</v>
          </cell>
        </row>
        <row r="35">
          <cell r="A35" t="str">
            <v>1992-93 .....</v>
          </cell>
          <cell r="B35" t="str">
            <v>|</v>
          </cell>
          <cell r="C35">
            <v>44713.953392802665</v>
          </cell>
          <cell r="D35" t="str">
            <v>|</v>
          </cell>
          <cell r="E35">
            <v>58787.630913241228</v>
          </cell>
          <cell r="F35" t="str">
            <v>|</v>
          </cell>
          <cell r="G35">
            <v>43944.610211004299</v>
          </cell>
          <cell r="H35" t="str">
            <v>|</v>
          </cell>
          <cell r="I35">
            <v>36624.794202486832</v>
          </cell>
          <cell r="J35" t="str">
            <v>|</v>
          </cell>
          <cell r="K35">
            <v>28499.294331522691</v>
          </cell>
          <cell r="L35" t="str">
            <v>|</v>
          </cell>
          <cell r="M35">
            <v>30542.751279171345</v>
          </cell>
          <cell r="N35" t="str">
            <v>|</v>
          </cell>
          <cell r="O35">
            <v>37770.705641165157</v>
          </cell>
          <cell r="P35" t="str">
            <v>|</v>
          </cell>
          <cell r="Q35">
            <v>44196.975664958496</v>
          </cell>
          <cell r="R35" t="str">
            <v>|</v>
          </cell>
          <cell r="S35">
            <v>46514.942942292349</v>
          </cell>
          <cell r="T35" t="str">
            <v>|</v>
          </cell>
          <cell r="U35">
            <v>38934.89187179118</v>
          </cell>
          <cell r="V35" t="str">
            <v>|</v>
          </cell>
          <cell r="W35">
            <v>45984.863966742414</v>
          </cell>
          <cell r="X35" t="str">
            <v>|</v>
          </cell>
          <cell r="Y35">
            <v>46427.255627869243</v>
          </cell>
          <cell r="Z35" t="str">
            <v>|</v>
          </cell>
          <cell r="AA35">
            <v>26105.094863297432</v>
          </cell>
        </row>
        <row r="36">
          <cell r="A36" t="str">
            <v>1993-94 .....</v>
          </cell>
          <cell r="B36" t="str">
            <v>|</v>
          </cell>
          <cell r="C36">
            <v>46364.475154058986</v>
          </cell>
          <cell r="D36" t="str">
            <v>|</v>
          </cell>
          <cell r="E36">
            <v>60649.087584404086</v>
          </cell>
          <cell r="F36" t="str">
            <v>|</v>
          </cell>
          <cell r="G36">
            <v>45277.573240495571</v>
          </cell>
          <cell r="H36" t="str">
            <v>|</v>
          </cell>
          <cell r="I36">
            <v>37630.127181575714</v>
          </cell>
          <cell r="J36" t="str">
            <v>|</v>
          </cell>
          <cell r="K36">
            <v>28828.004488078543</v>
          </cell>
          <cell r="L36" t="str">
            <v>|</v>
          </cell>
          <cell r="M36">
            <v>32728.566265060243</v>
          </cell>
          <cell r="N36" t="str">
            <v>|</v>
          </cell>
          <cell r="O36">
            <v>40584.001877097515</v>
          </cell>
          <cell r="P36" t="str">
            <v>|</v>
          </cell>
          <cell r="Q36">
            <v>45920.28394022079</v>
          </cell>
          <cell r="R36" t="str">
            <v>|</v>
          </cell>
          <cell r="S36">
            <v>48019.150495111986</v>
          </cell>
          <cell r="T36" t="str">
            <v>|</v>
          </cell>
          <cell r="U36">
            <v>41039.594668297155</v>
          </cell>
          <cell r="V36" t="str">
            <v>|</v>
          </cell>
          <cell r="W36">
            <v>47465.194080446156</v>
          </cell>
          <cell r="X36" t="str">
            <v>|</v>
          </cell>
          <cell r="Y36">
            <v>47879.827473509751</v>
          </cell>
          <cell r="Z36" t="str">
            <v>|</v>
          </cell>
          <cell r="AA36">
            <v>28434.93888888889</v>
          </cell>
        </row>
        <row r="37">
          <cell r="A37" t="str">
            <v>1994-95.....</v>
          </cell>
          <cell r="B37" t="str">
            <v>|</v>
          </cell>
          <cell r="C37">
            <v>47811.381369492934</v>
          </cell>
          <cell r="D37" t="str">
            <v>|</v>
          </cell>
          <cell r="E37">
            <v>62708.573681732581</v>
          </cell>
          <cell r="F37" t="str">
            <v>|</v>
          </cell>
          <cell r="G37">
            <v>46713.282586127549</v>
          </cell>
          <cell r="H37" t="str">
            <v>|</v>
          </cell>
          <cell r="I37">
            <v>38755.969366400997</v>
          </cell>
          <cell r="J37" t="str">
            <v>|</v>
          </cell>
          <cell r="K37">
            <v>29664.629372921838</v>
          </cell>
          <cell r="L37" t="str">
            <v>|</v>
          </cell>
          <cell r="M37">
            <v>33198.033683946909</v>
          </cell>
          <cell r="N37" t="str">
            <v>|</v>
          </cell>
          <cell r="O37">
            <v>41226.915717923752</v>
          </cell>
          <cell r="P37" t="str">
            <v>|</v>
          </cell>
          <cell r="Q37">
            <v>47431.778421751682</v>
          </cell>
          <cell r="R37" t="str">
            <v>|</v>
          </cell>
          <cell r="S37">
            <v>49737.729806371804</v>
          </cell>
          <cell r="T37" t="str">
            <v>|</v>
          </cell>
          <cell r="U37">
            <v>42100.972081187516</v>
          </cell>
          <cell r="V37" t="str">
            <v>|</v>
          </cell>
          <cell r="W37">
            <v>48740.536052374686</v>
          </cell>
          <cell r="X37" t="str">
            <v>|</v>
          </cell>
          <cell r="Y37">
            <v>49378.873088037697</v>
          </cell>
          <cell r="Z37" t="str">
            <v>|</v>
          </cell>
          <cell r="AA37">
            <v>25612.684894964987</v>
          </cell>
        </row>
        <row r="38">
          <cell r="B38" t="str">
            <v>|</v>
          </cell>
          <cell r="D38" t="str">
            <v>|</v>
          </cell>
          <cell r="F38" t="str">
            <v>|</v>
          </cell>
          <cell r="H38" t="str">
            <v>|</v>
          </cell>
          <cell r="J38" t="str">
            <v>|</v>
          </cell>
          <cell r="L38" t="str">
            <v>|</v>
          </cell>
          <cell r="N38" t="str">
            <v>|</v>
          </cell>
          <cell r="P38" t="str">
            <v>|</v>
          </cell>
          <cell r="R38" t="str">
            <v>|</v>
          </cell>
          <cell r="T38" t="str">
            <v>|</v>
          </cell>
          <cell r="V38" t="str">
            <v>|</v>
          </cell>
          <cell r="X38" t="str">
            <v>|</v>
          </cell>
          <cell r="Z38" t="str">
            <v>|</v>
          </cell>
        </row>
        <row r="39">
          <cell r="A39" t="str">
            <v>1995-96 .....</v>
          </cell>
          <cell r="B39" t="str">
            <v>|</v>
          </cell>
          <cell r="C39">
            <v>49309.42806535797</v>
          </cell>
          <cell r="D39" t="str">
            <v>|</v>
          </cell>
          <cell r="E39">
            <v>64540.223479847627</v>
          </cell>
          <cell r="F39" t="str">
            <v>|</v>
          </cell>
          <cell r="G39">
            <v>47965.929748454488</v>
          </cell>
          <cell r="H39" t="str">
            <v>|</v>
          </cell>
          <cell r="I39">
            <v>39696.467715785533</v>
          </cell>
          <cell r="J39" t="str">
            <v>|</v>
          </cell>
          <cell r="K39">
            <v>30344.448841319718</v>
          </cell>
          <cell r="L39" t="str">
            <v>|</v>
          </cell>
          <cell r="M39">
            <v>34135.665022137888</v>
          </cell>
          <cell r="N39" t="str">
            <v>|</v>
          </cell>
          <cell r="O39">
            <v>42995.73142127043</v>
          </cell>
          <cell r="P39" t="str">
            <v>|</v>
          </cell>
          <cell r="Q39">
            <v>48837.195612465177</v>
          </cell>
          <cell r="R39" t="str">
            <v>|</v>
          </cell>
          <cell r="S39">
            <v>51172.332354283259</v>
          </cell>
          <cell r="T39" t="str">
            <v>|</v>
          </cell>
          <cell r="U39">
            <v>43295.090073941297</v>
          </cell>
          <cell r="V39" t="str">
            <v>|</v>
          </cell>
          <cell r="W39">
            <v>50465.908302231219</v>
          </cell>
          <cell r="X39" t="str">
            <v>|</v>
          </cell>
          <cell r="Y39">
            <v>50819.196502408166</v>
          </cell>
          <cell r="Z39" t="str">
            <v>|</v>
          </cell>
          <cell r="AA39">
            <v>31915.031914893618</v>
          </cell>
        </row>
        <row r="40">
          <cell r="A40" t="str">
            <v>1996-97 .....</v>
          </cell>
          <cell r="B40" t="str">
            <v>|</v>
          </cell>
          <cell r="C40">
            <v>50829.402542239892</v>
          </cell>
          <cell r="D40" t="str">
            <v>|</v>
          </cell>
          <cell r="E40">
            <v>66659.272944598619</v>
          </cell>
          <cell r="F40" t="str">
            <v>|</v>
          </cell>
          <cell r="G40">
            <v>49307.405178835601</v>
          </cell>
          <cell r="H40" t="str">
            <v>|</v>
          </cell>
          <cell r="I40">
            <v>40686.779161739891</v>
          </cell>
          <cell r="J40" t="str">
            <v>|</v>
          </cell>
          <cell r="K40">
            <v>31193.21030130293</v>
          </cell>
          <cell r="L40" t="str">
            <v>|</v>
          </cell>
          <cell r="M40">
            <v>34961.803362747436</v>
          </cell>
          <cell r="N40" t="str">
            <v>|</v>
          </cell>
          <cell r="O40">
            <v>44200.351578947368</v>
          </cell>
          <cell r="P40" t="str">
            <v>|</v>
          </cell>
          <cell r="Q40">
            <v>50302.840428239928</v>
          </cell>
          <cell r="R40" t="str">
            <v>|</v>
          </cell>
          <cell r="S40">
            <v>52717.650563784518</v>
          </cell>
          <cell r="T40" t="str">
            <v>|</v>
          </cell>
          <cell r="U40">
            <v>44583.97493662707</v>
          </cell>
          <cell r="V40" t="str">
            <v>|</v>
          </cell>
          <cell r="W40">
            <v>52112.0710748852</v>
          </cell>
          <cell r="X40" t="str">
            <v>|</v>
          </cell>
          <cell r="Y40">
            <v>52443.276776003731</v>
          </cell>
          <cell r="Z40" t="str">
            <v>|</v>
          </cell>
          <cell r="AA40">
            <v>32628.45053763441</v>
          </cell>
        </row>
        <row r="41">
          <cell r="A41" t="str">
            <v>1997-98 .......</v>
          </cell>
          <cell r="B41" t="str">
            <v>|</v>
          </cell>
          <cell r="C41">
            <v>52335.034758535039</v>
          </cell>
          <cell r="D41" t="str">
            <v>|</v>
          </cell>
          <cell r="E41">
            <v>68731.356201464019</v>
          </cell>
          <cell r="F41" t="str">
            <v>|</v>
          </cell>
          <cell r="G41">
            <v>50827.86264910279</v>
          </cell>
          <cell r="H41" t="str">
            <v>|</v>
          </cell>
          <cell r="I41">
            <v>41829.792836387765</v>
          </cell>
          <cell r="J41" t="str">
            <v>|</v>
          </cell>
          <cell r="K41">
            <v>32448.710886050689</v>
          </cell>
          <cell r="L41" t="str">
            <v>|</v>
          </cell>
          <cell r="M41">
            <v>35484.071103403425</v>
          </cell>
          <cell r="N41" t="str">
            <v>|</v>
          </cell>
          <cell r="O41">
            <v>45267.727732250904</v>
          </cell>
          <cell r="P41" t="str">
            <v>|</v>
          </cell>
          <cell r="Q41">
            <v>51637.661311787422</v>
          </cell>
          <cell r="R41" t="str">
            <v>|</v>
          </cell>
          <cell r="S41">
            <v>54114.328616738341</v>
          </cell>
          <cell r="T41" t="str">
            <v>|</v>
          </cell>
          <cell r="U41">
            <v>45919.119392901091</v>
          </cell>
          <cell r="V41" t="str">
            <v>|</v>
          </cell>
          <cell r="W41">
            <v>54039.302170581315</v>
          </cell>
          <cell r="X41" t="str">
            <v>|</v>
          </cell>
          <cell r="Y41">
            <v>54379.192403503846</v>
          </cell>
          <cell r="Z41" t="str">
            <v>|</v>
          </cell>
          <cell r="AA41">
            <v>33591.616893732971</v>
          </cell>
        </row>
        <row r="42">
          <cell r="A42" t="str">
            <v>1998-99 .......</v>
          </cell>
          <cell r="B42" t="str">
            <v>|</v>
          </cell>
          <cell r="C42">
            <v>54096.67675439945</v>
          </cell>
          <cell r="D42" t="str">
            <v>|</v>
          </cell>
          <cell r="E42">
            <v>71322.335454293308</v>
          </cell>
          <cell r="F42" t="str">
            <v>|</v>
          </cell>
          <cell r="G42">
            <v>52575.513123414166</v>
          </cell>
          <cell r="H42" t="str">
            <v>|</v>
          </cell>
          <cell r="I42">
            <v>43348.261479808927</v>
          </cell>
          <cell r="J42" t="str">
            <v>|</v>
          </cell>
          <cell r="K42">
            <v>33818.778655578659</v>
          </cell>
          <cell r="L42" t="str">
            <v>|</v>
          </cell>
          <cell r="M42">
            <v>36818.545889387147</v>
          </cell>
          <cell r="N42" t="str">
            <v>|</v>
          </cell>
          <cell r="O42">
            <v>46250.444917138826</v>
          </cell>
          <cell r="P42" t="str">
            <v>|</v>
          </cell>
          <cell r="Q42">
            <v>53319.114209293824</v>
          </cell>
          <cell r="R42" t="str">
            <v>|</v>
          </cell>
          <cell r="S42">
            <v>55947.700802252963</v>
          </cell>
          <cell r="T42" t="str">
            <v>|</v>
          </cell>
          <cell r="U42">
            <v>47284.587012274402</v>
          </cell>
          <cell r="V42" t="str">
            <v>|</v>
          </cell>
          <cell r="W42">
            <v>55981.429424924332</v>
          </cell>
          <cell r="X42" t="str">
            <v>|</v>
          </cell>
          <cell r="Y42">
            <v>56284.027861325172</v>
          </cell>
          <cell r="Z42" t="str">
            <v>|</v>
          </cell>
          <cell r="AA42">
            <v>34820.628500311141</v>
          </cell>
        </row>
        <row r="43">
          <cell r="A43" t="str">
            <v>1999-2000 .......</v>
          </cell>
          <cell r="B43" t="str">
            <v>|</v>
          </cell>
          <cell r="C43">
            <v>55888.058397638379</v>
          </cell>
          <cell r="D43" t="str">
            <v>|</v>
          </cell>
          <cell r="E43">
            <v>74410.251496171448</v>
          </cell>
          <cell r="F43" t="str">
            <v>|</v>
          </cell>
          <cell r="G43">
            <v>54523.636522102184</v>
          </cell>
          <cell r="H43" t="str">
            <v>|</v>
          </cell>
          <cell r="I43">
            <v>44978.37521550541</v>
          </cell>
          <cell r="J43" t="str">
            <v>|</v>
          </cell>
          <cell r="K43">
            <v>34917.893641818104</v>
          </cell>
          <cell r="L43" t="str">
            <v>|</v>
          </cell>
          <cell r="M43">
            <v>38193.998524529692</v>
          </cell>
          <cell r="N43" t="str">
            <v>|</v>
          </cell>
          <cell r="O43">
            <v>47389.022000074321</v>
          </cell>
          <cell r="P43" t="str">
            <v>|</v>
          </cell>
          <cell r="Q43">
            <v>55011.350046650099</v>
          </cell>
          <cell r="R43" t="str">
            <v>|</v>
          </cell>
          <cell r="S43">
            <v>57949.527079056752</v>
          </cell>
          <cell r="T43" t="str">
            <v>|</v>
          </cell>
          <cell r="U43">
            <v>48240.404401035536</v>
          </cell>
          <cell r="V43" t="str">
            <v>|</v>
          </cell>
          <cell r="W43">
            <v>58012.912569154949</v>
          </cell>
          <cell r="X43" t="str">
            <v>|</v>
          </cell>
          <cell r="Y43">
            <v>58322.995729001654</v>
          </cell>
          <cell r="Z43" t="str">
            <v>|</v>
          </cell>
          <cell r="AA43">
            <v>35924.513715710724</v>
          </cell>
        </row>
        <row r="44">
          <cell r="A44" t="str">
            <v>2001-02 .......</v>
          </cell>
          <cell r="B44" t="str">
            <v>|</v>
          </cell>
          <cell r="C44">
            <v>59741.572725079612</v>
          </cell>
          <cell r="D44" t="str">
            <v>|</v>
          </cell>
          <cell r="E44">
            <v>80792.006731854708</v>
          </cell>
          <cell r="F44" t="str">
            <v>|</v>
          </cell>
          <cell r="G44">
            <v>58724.188296366214</v>
          </cell>
          <cell r="H44" t="str">
            <v>|</v>
          </cell>
          <cell r="I44">
            <v>48795.770874913447</v>
          </cell>
          <cell r="J44" t="str">
            <v>|</v>
          </cell>
          <cell r="K44">
            <v>46958.948334667453</v>
          </cell>
          <cell r="L44" t="str">
            <v>|</v>
          </cell>
          <cell r="M44">
            <v>41798.376890915999</v>
          </cell>
          <cell r="N44" t="str">
            <v>|</v>
          </cell>
          <cell r="O44">
            <v>46568.791348600505</v>
          </cell>
          <cell r="P44" t="str">
            <v>|</v>
          </cell>
          <cell r="Q44">
            <v>58523.919900190929</v>
          </cell>
          <cell r="R44" t="str">
            <v>|</v>
          </cell>
          <cell r="S44">
            <v>62012.876920967989</v>
          </cell>
          <cell r="T44" t="str">
            <v>|</v>
          </cell>
          <cell r="U44">
            <v>50836.871618414807</v>
          </cell>
          <cell r="V44" t="str">
            <v>|</v>
          </cell>
          <cell r="W44">
            <v>62817.655057718643</v>
          </cell>
          <cell r="X44" t="str">
            <v>|</v>
          </cell>
          <cell r="Y44">
            <v>63088.481371791568</v>
          </cell>
          <cell r="Z44" t="str">
            <v>|</v>
          </cell>
          <cell r="AA44">
            <v>33138.861712135469</v>
          </cell>
        </row>
        <row r="45">
          <cell r="B45" t="str">
            <v>|</v>
          </cell>
          <cell r="D45" t="str">
            <v>|</v>
          </cell>
          <cell r="F45" t="str">
            <v>|</v>
          </cell>
          <cell r="H45" t="str">
            <v>|</v>
          </cell>
          <cell r="J45" t="str">
            <v>|</v>
          </cell>
          <cell r="L45" t="str">
            <v>|</v>
          </cell>
          <cell r="N45" t="str">
            <v>|</v>
          </cell>
          <cell r="P45" t="str">
            <v>|</v>
          </cell>
          <cell r="R45" t="str">
            <v>|</v>
          </cell>
          <cell r="T45" t="str">
            <v>|</v>
          </cell>
          <cell r="V45" t="str">
            <v>|</v>
          </cell>
          <cell r="X45" t="str">
            <v>|</v>
          </cell>
          <cell r="Z45" t="str">
            <v>|</v>
          </cell>
        </row>
        <row r="46">
          <cell r="A46" t="str">
            <v>Men</v>
          </cell>
          <cell r="B46" t="str">
            <v>|</v>
          </cell>
          <cell r="D46" t="str">
            <v>|</v>
          </cell>
          <cell r="F46" t="str">
            <v>|</v>
          </cell>
          <cell r="H46" t="str">
            <v>|</v>
          </cell>
          <cell r="J46" t="str">
            <v>|</v>
          </cell>
          <cell r="L46" t="str">
            <v>|</v>
          </cell>
          <cell r="N46" t="str">
            <v>|</v>
          </cell>
          <cell r="P46" t="str">
            <v>|</v>
          </cell>
          <cell r="R46" t="str">
            <v>|</v>
          </cell>
          <cell r="T46" t="str">
            <v>|</v>
          </cell>
          <cell r="V46" t="str">
            <v>|</v>
          </cell>
          <cell r="X46" t="str">
            <v>|</v>
          </cell>
          <cell r="Z46" t="str">
            <v>|</v>
          </cell>
        </row>
        <row r="47">
          <cell r="A47" t="str">
            <v>1972-73 ......</v>
          </cell>
          <cell r="B47" t="str">
            <v>|</v>
          </cell>
          <cell r="C47">
            <v>14422.099260766605</v>
          </cell>
          <cell r="D47" t="str">
            <v>|</v>
          </cell>
          <cell r="E47">
            <v>19414.178870273394</v>
          </cell>
          <cell r="F47" t="str">
            <v>|</v>
          </cell>
          <cell r="G47">
            <v>14723.186485150398</v>
          </cell>
          <cell r="H47" t="str">
            <v>|</v>
          </cell>
          <cell r="I47">
            <v>12193.104823003781</v>
          </cell>
          <cell r="J47" t="str">
            <v>|</v>
          </cell>
          <cell r="K47">
            <v>11147.172268525534</v>
          </cell>
          <cell r="L47" t="str">
            <v>|</v>
          </cell>
          <cell r="M47">
            <v>12105.513019643673</v>
          </cell>
          <cell r="N47" t="str">
            <v>|</v>
          </cell>
          <cell r="O47">
            <v>13047.086059154151</v>
          </cell>
          <cell r="P47" t="str">
            <v>|</v>
          </cell>
          <cell r="Q47">
            <v>14545.381031761066</v>
          </cell>
          <cell r="R47" t="str">
            <v>|</v>
          </cell>
          <cell r="S47">
            <v>14943.81949069702</v>
          </cell>
          <cell r="T47" t="str">
            <v>|</v>
          </cell>
          <cell r="U47">
            <v>13268.1051625239</v>
          </cell>
          <cell r="V47" t="str">
            <v>|</v>
          </cell>
          <cell r="W47">
            <v>14115.847942025348</v>
          </cell>
          <cell r="X47" t="str">
            <v>|</v>
          </cell>
          <cell r="Y47">
            <v>14253.039250856442</v>
          </cell>
          <cell r="Z47" t="str">
            <v>|</v>
          </cell>
          <cell r="AA47">
            <v>9570.9084582441119</v>
          </cell>
        </row>
        <row r="48">
          <cell r="A48" t="str">
            <v>1974-75 ....</v>
          </cell>
          <cell r="B48" t="str">
            <v>|</v>
          </cell>
          <cell r="C48">
            <v>16302.570176631329</v>
          </cell>
          <cell r="D48" t="str">
            <v>|</v>
          </cell>
          <cell r="E48">
            <v>21531.81076516621</v>
          </cell>
          <cell r="F48" t="str">
            <v>|</v>
          </cell>
          <cell r="G48">
            <v>16281.691180251994</v>
          </cell>
          <cell r="H48" t="str">
            <v>|</v>
          </cell>
          <cell r="I48">
            <v>13458.318651589761</v>
          </cell>
          <cell r="J48" t="str">
            <v>|</v>
          </cell>
          <cell r="K48">
            <v>13349.703419272262</v>
          </cell>
          <cell r="L48" t="str">
            <v>|</v>
          </cell>
          <cell r="M48">
            <v>13231.779981549815</v>
          </cell>
          <cell r="N48" t="str">
            <v>|</v>
          </cell>
          <cell r="O48">
            <v>14007.782738095239</v>
          </cell>
          <cell r="P48" t="str">
            <v>|</v>
          </cell>
          <cell r="Q48">
            <v>16521.967416536016</v>
          </cell>
          <cell r="R48" t="str">
            <v>|</v>
          </cell>
          <cell r="S48">
            <v>16918.041806577505</v>
          </cell>
          <cell r="T48" t="str">
            <v>|</v>
          </cell>
          <cell r="U48">
            <v>15350</v>
          </cell>
          <cell r="V48" t="str">
            <v>|</v>
          </cell>
          <cell r="W48">
            <v>15709.345147253578</v>
          </cell>
          <cell r="X48" t="str">
            <v>|</v>
          </cell>
          <cell r="Y48">
            <v>15851.515721231766</v>
          </cell>
          <cell r="Z48" t="str">
            <v>|</v>
          </cell>
          <cell r="AA48">
            <v>10633</v>
          </cell>
        </row>
        <row r="49">
          <cell r="A49" t="str">
            <v>1975-76 .......</v>
          </cell>
          <cell r="B49" t="str">
            <v>|</v>
          </cell>
          <cell r="C49">
            <v>17413.653136976794</v>
          </cell>
          <cell r="D49" t="str">
            <v>|</v>
          </cell>
          <cell r="E49">
            <v>22901.876324580051</v>
          </cell>
          <cell r="F49" t="str">
            <v>|</v>
          </cell>
          <cell r="G49">
            <v>17208.606157287111</v>
          </cell>
          <cell r="H49" t="str">
            <v>|</v>
          </cell>
          <cell r="I49">
            <v>14174.308608622841</v>
          </cell>
          <cell r="J49" t="str">
            <v>|</v>
          </cell>
          <cell r="K49">
            <v>14429.848054194292</v>
          </cell>
          <cell r="L49" t="str">
            <v>|</v>
          </cell>
          <cell r="M49">
            <v>13578.904997748761</v>
          </cell>
          <cell r="N49" t="str">
            <v>|</v>
          </cell>
          <cell r="O49">
            <v>15760.799355454763</v>
          </cell>
          <cell r="P49" t="str">
            <v>|</v>
          </cell>
          <cell r="Q49">
            <v>17661.234294467471</v>
          </cell>
          <cell r="R49" t="str">
            <v>|</v>
          </cell>
          <cell r="S49">
            <v>18120.618524154903</v>
          </cell>
          <cell r="T49" t="str">
            <v>|</v>
          </cell>
          <cell r="U49">
            <v>16339.426631574044</v>
          </cell>
          <cell r="V49" t="str">
            <v>|</v>
          </cell>
          <cell r="W49">
            <v>16784.313319794164</v>
          </cell>
          <cell r="X49" t="str">
            <v>|</v>
          </cell>
          <cell r="Y49">
            <v>16945.685773144</v>
          </cell>
          <cell r="Z49" t="str">
            <v>|</v>
          </cell>
          <cell r="AA49">
            <v>11377.655953635405</v>
          </cell>
        </row>
        <row r="50">
          <cell r="A50" t="str">
            <v>1976-77 ....</v>
          </cell>
          <cell r="B50" t="str">
            <v>|</v>
          </cell>
          <cell r="C50">
            <v>18377.842771471587</v>
          </cell>
          <cell r="D50" t="str">
            <v>|</v>
          </cell>
          <cell r="E50">
            <v>24028.696265826657</v>
          </cell>
          <cell r="F50" t="str">
            <v>|</v>
          </cell>
          <cell r="G50">
            <v>18055.489969258073</v>
          </cell>
          <cell r="H50" t="str">
            <v>|</v>
          </cell>
          <cell r="I50">
            <v>14851.36061372778</v>
          </cell>
          <cell r="J50" t="str">
            <v>|</v>
          </cell>
          <cell r="K50">
            <v>12085.414804768363</v>
          </cell>
          <cell r="L50" t="str">
            <v>|</v>
          </cell>
          <cell r="M50">
            <v>14146.631847133758</v>
          </cell>
          <cell r="N50" t="str">
            <v>|</v>
          </cell>
          <cell r="O50">
            <v>17253.321884396926</v>
          </cell>
          <cell r="P50" t="str">
            <v>|</v>
          </cell>
          <cell r="Q50">
            <v>18619.749989811186</v>
          </cell>
          <cell r="R50" t="str">
            <v>|</v>
          </cell>
          <cell r="S50">
            <v>19091.050989511798</v>
          </cell>
          <cell r="T50" t="str">
            <v>|</v>
          </cell>
          <cell r="U50">
            <v>17234.970329947493</v>
          </cell>
          <cell r="V50" t="str">
            <v>|</v>
          </cell>
          <cell r="W50">
            <v>17735.609861658551</v>
          </cell>
          <cell r="X50" t="str">
            <v>|</v>
          </cell>
          <cell r="Y50">
            <v>17890.972255327262</v>
          </cell>
          <cell r="Z50" t="str">
            <v>|</v>
          </cell>
          <cell r="AA50">
            <v>12193.030045351474</v>
          </cell>
        </row>
        <row r="51">
          <cell r="B51" t="str">
            <v>|</v>
          </cell>
          <cell r="D51" t="str">
            <v>|</v>
          </cell>
          <cell r="F51" t="str">
            <v>|</v>
          </cell>
          <cell r="H51" t="str">
            <v>|</v>
          </cell>
          <cell r="J51" t="str">
            <v>|</v>
          </cell>
          <cell r="L51" t="str">
            <v>|</v>
          </cell>
          <cell r="N51" t="str">
            <v>|</v>
          </cell>
          <cell r="P51" t="str">
            <v>|</v>
          </cell>
          <cell r="R51" t="str">
            <v>|</v>
          </cell>
          <cell r="T51" t="str">
            <v>|</v>
          </cell>
          <cell r="V51" t="str">
            <v>|</v>
          </cell>
          <cell r="X51" t="str">
            <v>|</v>
          </cell>
          <cell r="Z51" t="str">
            <v>|</v>
          </cell>
        </row>
        <row r="52">
          <cell r="A52" t="str">
            <v>1977-78 .....</v>
          </cell>
          <cell r="B52" t="str">
            <v>|</v>
          </cell>
          <cell r="C52">
            <v>19575.276591173872</v>
          </cell>
          <cell r="D52" t="str">
            <v>|</v>
          </cell>
          <cell r="E52">
            <v>25369.989540292987</v>
          </cell>
          <cell r="F52" t="str">
            <v>|</v>
          </cell>
          <cell r="G52">
            <v>19133.19135315534</v>
          </cell>
          <cell r="H52" t="str">
            <v>|</v>
          </cell>
          <cell r="I52">
            <v>15726.210515918743</v>
          </cell>
          <cell r="J52" t="str">
            <v>|</v>
          </cell>
          <cell r="K52">
            <v>12729.310553505535</v>
          </cell>
          <cell r="L52" t="str">
            <v>|</v>
          </cell>
          <cell r="M52">
            <v>15180.689352360045</v>
          </cell>
          <cell r="N52" t="str">
            <v>|</v>
          </cell>
          <cell r="O52">
            <v>18458.819018302271</v>
          </cell>
          <cell r="P52" t="str">
            <v>|</v>
          </cell>
          <cell r="Q52">
            <v>19866.777139756749</v>
          </cell>
          <cell r="R52" t="str">
            <v>|</v>
          </cell>
          <cell r="S52">
            <v>20346.65075948308</v>
          </cell>
          <cell r="T52" t="str">
            <v>|</v>
          </cell>
          <cell r="U52">
            <v>18479.128076542394</v>
          </cell>
          <cell r="V52" t="str">
            <v>|</v>
          </cell>
          <cell r="W52">
            <v>18783.223071961671</v>
          </cell>
          <cell r="X52" t="str">
            <v>|</v>
          </cell>
          <cell r="Y52">
            <v>18934.59475457322</v>
          </cell>
          <cell r="Z52" t="str">
            <v>|</v>
          </cell>
          <cell r="AA52">
            <v>12758.516290726817</v>
          </cell>
        </row>
        <row r="53">
          <cell r="A53" t="str">
            <v>1978-79 ......</v>
          </cell>
          <cell r="B53" t="str">
            <v>|</v>
          </cell>
          <cell r="C53">
            <v>20776.536925345685</v>
          </cell>
          <cell r="D53" t="str">
            <v>|</v>
          </cell>
          <cell r="E53">
            <v>26727.392267732546</v>
          </cell>
          <cell r="F53" t="str">
            <v>|</v>
          </cell>
          <cell r="G53">
            <v>20220.681576128769</v>
          </cell>
          <cell r="H53" t="str">
            <v>|</v>
          </cell>
          <cell r="I53">
            <v>16601.816965747876</v>
          </cell>
          <cell r="J53" t="str">
            <v>|</v>
          </cell>
          <cell r="K53">
            <v>13440.649283533005</v>
          </cell>
          <cell r="L53" t="str">
            <v>|</v>
          </cell>
          <cell r="M53">
            <v>15927.300319488819</v>
          </cell>
          <cell r="N53" t="str">
            <v>|</v>
          </cell>
          <cell r="O53">
            <v>19399.60370183409</v>
          </cell>
          <cell r="P53" t="str">
            <v>|</v>
          </cell>
          <cell r="Q53">
            <v>21080.366689779974</v>
          </cell>
          <cell r="R53" t="str">
            <v>|</v>
          </cell>
          <cell r="S53">
            <v>21628.412571177942</v>
          </cell>
          <cell r="T53" t="str">
            <v>|</v>
          </cell>
          <cell r="U53">
            <v>19475.134136617347</v>
          </cell>
          <cell r="V53" t="str">
            <v>|</v>
          </cell>
          <cell r="W53">
            <v>19934.670441587652</v>
          </cell>
          <cell r="X53" t="str">
            <v>|</v>
          </cell>
          <cell r="Y53">
            <v>20085.944622703257</v>
          </cell>
          <cell r="Z53" t="str">
            <v>|</v>
          </cell>
          <cell r="AA53">
            <v>13047.847383720929</v>
          </cell>
        </row>
        <row r="54">
          <cell r="A54" t="str">
            <v>1979-80 ......</v>
          </cell>
          <cell r="B54" t="str">
            <v>|</v>
          </cell>
          <cell r="C54">
            <v>22393.762005815268</v>
          </cell>
          <cell r="D54" t="str">
            <v>|</v>
          </cell>
          <cell r="E54">
            <v>28671.89754566969</v>
          </cell>
          <cell r="F54" t="str">
            <v>|</v>
          </cell>
          <cell r="G54">
            <v>21650.878960255606</v>
          </cell>
          <cell r="H54" t="str">
            <v>|</v>
          </cell>
          <cell r="I54">
            <v>17719.877069103168</v>
          </cell>
          <cell r="J54" t="str">
            <v>|</v>
          </cell>
          <cell r="K54">
            <v>14323.120693828156</v>
          </cell>
          <cell r="L54" t="str">
            <v>|</v>
          </cell>
          <cell r="M54">
            <v>16931.613114754098</v>
          </cell>
          <cell r="N54" t="str">
            <v>|</v>
          </cell>
          <cell r="O54">
            <v>20900.886406844107</v>
          </cell>
          <cell r="P54" t="str">
            <v>|</v>
          </cell>
          <cell r="Q54">
            <v>22789.156556653375</v>
          </cell>
          <cell r="R54" t="str">
            <v>|</v>
          </cell>
          <cell r="S54">
            <v>23350.237471307621</v>
          </cell>
          <cell r="T54" t="str">
            <v>|</v>
          </cell>
          <cell r="U54">
            <v>21130.640216230648</v>
          </cell>
          <cell r="V54" t="str">
            <v>|</v>
          </cell>
          <cell r="W54">
            <v>21317.43976364694</v>
          </cell>
          <cell r="X54" t="str">
            <v>|</v>
          </cell>
          <cell r="Y54">
            <v>21471.855751949613</v>
          </cell>
          <cell r="Z54" t="str">
            <v>|</v>
          </cell>
          <cell r="AA54">
            <v>13938.339058999252</v>
          </cell>
        </row>
        <row r="55">
          <cell r="A55" t="str">
            <v>1980-81 .....</v>
          </cell>
          <cell r="B55" t="str">
            <v>|</v>
          </cell>
          <cell r="C55">
            <v>24499</v>
          </cell>
          <cell r="D55" t="str">
            <v>|</v>
          </cell>
          <cell r="E55">
            <v>31082</v>
          </cell>
          <cell r="F55" t="str">
            <v>|</v>
          </cell>
          <cell r="G55">
            <v>23451</v>
          </cell>
          <cell r="H55" t="str">
            <v>|</v>
          </cell>
          <cell r="I55">
            <v>19227</v>
          </cell>
          <cell r="J55" t="str">
            <v>|</v>
          </cell>
          <cell r="K55">
            <v>15545</v>
          </cell>
          <cell r="L55" t="str">
            <v>|</v>
          </cell>
          <cell r="M55">
            <v>18281</v>
          </cell>
          <cell r="N55" t="str">
            <v>|</v>
          </cell>
          <cell r="O55">
            <v>23170</v>
          </cell>
          <cell r="P55" t="str">
            <v>|</v>
          </cell>
          <cell r="Q55">
            <v>24873</v>
          </cell>
          <cell r="R55" t="str">
            <v>|</v>
          </cell>
          <cell r="S55">
            <v>25509</v>
          </cell>
          <cell r="T55" t="str">
            <v>|</v>
          </cell>
          <cell r="U55">
            <v>22965</v>
          </cell>
          <cell r="V55" t="str">
            <v>|</v>
          </cell>
          <cell r="W55">
            <v>23493</v>
          </cell>
          <cell r="X55" t="str">
            <v>|</v>
          </cell>
          <cell r="Y55">
            <v>23669</v>
          </cell>
          <cell r="Z55" t="str">
            <v>|</v>
          </cell>
          <cell r="AA55">
            <v>16075</v>
          </cell>
        </row>
        <row r="56">
          <cell r="A56" t="str">
            <v>1981-82 .....</v>
          </cell>
          <cell r="B56" t="str">
            <v>|</v>
          </cell>
          <cell r="C56">
            <v>26796</v>
          </cell>
          <cell r="D56" t="str">
            <v>|</v>
          </cell>
          <cell r="E56">
            <v>33799</v>
          </cell>
          <cell r="F56" t="str">
            <v>|</v>
          </cell>
          <cell r="G56">
            <v>25553</v>
          </cell>
          <cell r="H56" t="str">
            <v>|</v>
          </cell>
          <cell r="I56">
            <v>21025</v>
          </cell>
          <cell r="J56" t="str">
            <v>|</v>
          </cell>
          <cell r="K56">
            <v>16906</v>
          </cell>
          <cell r="L56" t="str">
            <v>|</v>
          </cell>
          <cell r="M56">
            <v>19721</v>
          </cell>
          <cell r="N56" t="str">
            <v>|</v>
          </cell>
          <cell r="O56">
            <v>25276</v>
          </cell>
          <cell r="P56" t="str">
            <v>|</v>
          </cell>
          <cell r="Q56">
            <v>27148.545016086198</v>
          </cell>
          <cell r="R56" t="str">
            <v>|</v>
          </cell>
          <cell r="S56">
            <v>27863.901047219388</v>
          </cell>
          <cell r="T56" t="str">
            <v>|</v>
          </cell>
          <cell r="U56">
            <v>25085</v>
          </cell>
          <cell r="V56" t="str">
            <v>|</v>
          </cell>
          <cell r="W56">
            <v>25848.973064175956</v>
          </cell>
          <cell r="X56" t="str">
            <v>|</v>
          </cell>
          <cell r="Y56">
            <v>26036.686802202195</v>
          </cell>
          <cell r="Z56" t="str">
            <v>|</v>
          </cell>
          <cell r="AA56">
            <v>16834</v>
          </cell>
        </row>
        <row r="57">
          <cell r="B57" t="str">
            <v>|</v>
          </cell>
          <cell r="D57" t="str">
            <v>|</v>
          </cell>
          <cell r="F57" t="str">
            <v>|</v>
          </cell>
          <cell r="H57" t="str">
            <v>|</v>
          </cell>
          <cell r="J57" t="str">
            <v>|</v>
          </cell>
          <cell r="L57" t="str">
            <v>|</v>
          </cell>
          <cell r="N57" t="str">
            <v>|</v>
          </cell>
          <cell r="P57" t="str">
            <v>|</v>
          </cell>
          <cell r="R57" t="str">
            <v>|</v>
          </cell>
          <cell r="T57" t="str">
            <v>|</v>
          </cell>
          <cell r="V57" t="str">
            <v>|</v>
          </cell>
          <cell r="X57" t="str">
            <v>|</v>
          </cell>
          <cell r="Z57" t="str">
            <v>|</v>
          </cell>
        </row>
        <row r="58">
          <cell r="A58" t="str">
            <v>1982-83 .....</v>
          </cell>
          <cell r="B58" t="str">
            <v>|</v>
          </cell>
          <cell r="C58">
            <v>28664</v>
          </cell>
          <cell r="D58" t="str">
            <v>|</v>
          </cell>
          <cell r="E58">
            <v>35956</v>
          </cell>
          <cell r="F58" t="str">
            <v>|</v>
          </cell>
          <cell r="G58">
            <v>27262</v>
          </cell>
          <cell r="H58" t="str">
            <v>|</v>
          </cell>
          <cell r="I58">
            <v>22586</v>
          </cell>
          <cell r="J58" t="str">
            <v>|</v>
          </cell>
          <cell r="K58">
            <v>18160</v>
          </cell>
          <cell r="L58" t="str">
            <v>|</v>
          </cell>
          <cell r="M58">
            <v>21225</v>
          </cell>
          <cell r="N58" t="str">
            <v>|</v>
          </cell>
          <cell r="O58">
            <v>26541</v>
          </cell>
          <cell r="P58" t="str">
            <v>|</v>
          </cell>
          <cell r="Q58">
            <v>28851</v>
          </cell>
          <cell r="R58" t="str">
            <v>|</v>
          </cell>
          <cell r="S58">
            <v>29661</v>
          </cell>
          <cell r="T58" t="str">
            <v>|</v>
          </cell>
          <cell r="U58">
            <v>26524</v>
          </cell>
          <cell r="V58" t="str">
            <v>|</v>
          </cell>
          <cell r="W58">
            <v>28159</v>
          </cell>
          <cell r="X58" t="str">
            <v>|</v>
          </cell>
          <cell r="Y58">
            <v>28380</v>
          </cell>
          <cell r="Z58" t="str">
            <v>|</v>
          </cell>
          <cell r="AA58">
            <v>17346</v>
          </cell>
        </row>
        <row r="59">
          <cell r="A59" t="str">
            <v>1984-85 ......</v>
          </cell>
          <cell r="B59" t="str">
            <v>|</v>
          </cell>
          <cell r="C59">
            <v>32182</v>
          </cell>
          <cell r="D59" t="str">
            <v>|</v>
          </cell>
          <cell r="E59">
            <v>40269</v>
          </cell>
          <cell r="F59" t="str">
            <v>|</v>
          </cell>
          <cell r="G59">
            <v>30392</v>
          </cell>
          <cell r="H59" t="str">
            <v>|</v>
          </cell>
          <cell r="I59">
            <v>25330</v>
          </cell>
          <cell r="J59" t="str">
            <v>|</v>
          </cell>
          <cell r="K59">
            <v>21159</v>
          </cell>
          <cell r="L59" t="str">
            <v>|</v>
          </cell>
          <cell r="M59">
            <v>23557</v>
          </cell>
          <cell r="N59" t="str">
            <v>|</v>
          </cell>
          <cell r="O59">
            <v>28670</v>
          </cell>
          <cell r="P59" t="str">
            <v>|</v>
          </cell>
          <cell r="Q59">
            <v>32240</v>
          </cell>
          <cell r="R59" t="str">
            <v>|</v>
          </cell>
          <cell r="S59">
            <v>33344</v>
          </cell>
          <cell r="T59" t="str">
            <v>|</v>
          </cell>
          <cell r="U59">
            <v>28891</v>
          </cell>
          <cell r="V59" t="str">
            <v>|</v>
          </cell>
          <cell r="W59">
            <v>32028</v>
          </cell>
          <cell r="X59" t="str">
            <v>|</v>
          </cell>
          <cell r="Y59">
            <v>32278</v>
          </cell>
          <cell r="Z59" t="str">
            <v>|</v>
          </cell>
          <cell r="AA59">
            <v>19460</v>
          </cell>
        </row>
        <row r="60">
          <cell r="A60" t="str">
            <v>1985-86 ......</v>
          </cell>
          <cell r="B60" t="str">
            <v>|</v>
          </cell>
          <cell r="C60">
            <v>34294</v>
          </cell>
          <cell r="D60" t="str">
            <v>|</v>
          </cell>
          <cell r="E60">
            <v>42833</v>
          </cell>
          <cell r="F60" t="str">
            <v>|</v>
          </cell>
          <cell r="G60">
            <v>32273</v>
          </cell>
          <cell r="H60" t="str">
            <v>|</v>
          </cell>
          <cell r="I60">
            <v>27094</v>
          </cell>
          <cell r="J60" t="str">
            <v>|</v>
          </cell>
          <cell r="K60">
            <v>21693</v>
          </cell>
          <cell r="L60" t="str">
            <v>|</v>
          </cell>
          <cell r="M60">
            <v>25238</v>
          </cell>
          <cell r="N60" t="str">
            <v>|</v>
          </cell>
          <cell r="O60">
            <v>30267</v>
          </cell>
          <cell r="P60" t="str">
            <v>|</v>
          </cell>
          <cell r="Q60">
            <v>34528</v>
          </cell>
          <cell r="R60" t="str">
            <v>|</v>
          </cell>
          <cell r="S60">
            <v>35786</v>
          </cell>
          <cell r="T60" t="str">
            <v>|</v>
          </cell>
          <cell r="U60">
            <v>30758</v>
          </cell>
          <cell r="V60" t="str">
            <v>|</v>
          </cell>
          <cell r="W60">
            <v>33656</v>
          </cell>
          <cell r="X60" t="str">
            <v>|</v>
          </cell>
          <cell r="Y60">
            <v>33900</v>
          </cell>
          <cell r="Z60" t="str">
            <v>|</v>
          </cell>
          <cell r="AA60">
            <v>20412</v>
          </cell>
        </row>
        <row r="61">
          <cell r="A61" t="str">
            <v>1987-88 .....</v>
          </cell>
          <cell r="B61" t="str">
            <v>|</v>
          </cell>
          <cell r="C61">
            <v>38111.695895345154</v>
          </cell>
          <cell r="D61" t="str">
            <v>|</v>
          </cell>
          <cell r="E61">
            <v>47734.533981104869</v>
          </cell>
          <cell r="F61" t="str">
            <v>|</v>
          </cell>
          <cell r="G61">
            <v>35822.956713110521</v>
          </cell>
          <cell r="H61" t="str">
            <v>|</v>
          </cell>
          <cell r="I61">
            <v>30086.371220895402</v>
          </cell>
          <cell r="J61" t="str">
            <v>|</v>
          </cell>
          <cell r="K61">
            <v>23644.765938069217</v>
          </cell>
          <cell r="L61" t="str">
            <v>|</v>
          </cell>
          <cell r="M61">
            <v>27652.239352129574</v>
          </cell>
          <cell r="N61" t="str">
            <v>|</v>
          </cell>
          <cell r="O61">
            <v>32746.868341741465</v>
          </cell>
          <cell r="P61" t="str">
            <v>|</v>
          </cell>
          <cell r="Q61">
            <v>38314</v>
          </cell>
          <cell r="R61" t="str">
            <v>|</v>
          </cell>
          <cell r="S61">
            <v>39898</v>
          </cell>
          <cell r="T61" t="str">
            <v>|</v>
          </cell>
          <cell r="U61">
            <v>33477</v>
          </cell>
          <cell r="V61" t="str">
            <v>|</v>
          </cell>
          <cell r="W61">
            <v>37603</v>
          </cell>
          <cell r="X61" t="str">
            <v>|</v>
          </cell>
          <cell r="Y61">
            <v>37817</v>
          </cell>
          <cell r="Z61" t="str">
            <v>|</v>
          </cell>
          <cell r="AA61">
            <v>22641</v>
          </cell>
        </row>
        <row r="62">
          <cell r="A62" t="str">
            <v>1989-90 ........</v>
          </cell>
          <cell r="B62" t="str">
            <v>|</v>
          </cell>
          <cell r="C62">
            <v>42763.42140924561</v>
          </cell>
          <cell r="D62" t="str">
            <v>|</v>
          </cell>
          <cell r="E62">
            <v>53649.838772366886</v>
          </cell>
          <cell r="F62" t="str">
            <v>|</v>
          </cell>
          <cell r="G62">
            <v>40130.789711744867</v>
          </cell>
          <cell r="H62" t="str">
            <v>|</v>
          </cell>
          <cell r="I62">
            <v>33780.836192794915</v>
          </cell>
          <cell r="J62" t="str">
            <v>|</v>
          </cell>
          <cell r="K62">
            <v>25932.617956656348</v>
          </cell>
          <cell r="L62" t="str">
            <v>|</v>
          </cell>
          <cell r="M62">
            <v>31161.705467869222</v>
          </cell>
          <cell r="N62" t="str">
            <v>|</v>
          </cell>
          <cell r="O62">
            <v>35979.896163648998</v>
          </cell>
          <cell r="P62" t="str">
            <v>|</v>
          </cell>
          <cell r="Q62">
            <v>42958.618373184479</v>
          </cell>
          <cell r="R62" t="str">
            <v>|</v>
          </cell>
          <cell r="S62">
            <v>44834.232249225199</v>
          </cell>
          <cell r="T62" t="str">
            <v>|</v>
          </cell>
          <cell r="U62">
            <v>37081.46811148354</v>
          </cell>
          <cell r="V62" t="str">
            <v>|</v>
          </cell>
          <cell r="W62">
            <v>42312.490049655491</v>
          </cell>
          <cell r="X62" t="str">
            <v>|</v>
          </cell>
          <cell r="Y62">
            <v>42594.522002817197</v>
          </cell>
          <cell r="Z62" t="str">
            <v>|</v>
          </cell>
          <cell r="AA62">
            <v>25218.455335968378</v>
          </cell>
        </row>
        <row r="63">
          <cell r="B63" t="str">
            <v>|</v>
          </cell>
          <cell r="D63" t="str">
            <v>|</v>
          </cell>
          <cell r="F63" t="str">
            <v>|</v>
          </cell>
          <cell r="H63" t="str">
            <v>|</v>
          </cell>
          <cell r="J63" t="str">
            <v>|</v>
          </cell>
          <cell r="L63" t="str">
            <v>|</v>
          </cell>
          <cell r="N63" t="str">
            <v>|</v>
          </cell>
          <cell r="P63" t="str">
            <v>|</v>
          </cell>
          <cell r="R63" t="str">
            <v>|</v>
          </cell>
          <cell r="T63" t="str">
            <v>|</v>
          </cell>
          <cell r="V63" t="str">
            <v>|</v>
          </cell>
          <cell r="X63" t="str">
            <v>|</v>
          </cell>
          <cell r="Z63" t="str">
            <v>|</v>
          </cell>
        </row>
        <row r="64">
          <cell r="A64" t="str">
            <v>1990-91 ....</v>
          </cell>
          <cell r="B64" t="str">
            <v>|</v>
          </cell>
          <cell r="C64">
            <v>45065.319760248232</v>
          </cell>
          <cell r="D64" t="str">
            <v>|</v>
          </cell>
          <cell r="E64">
            <v>56549.130950303355</v>
          </cell>
          <cell r="F64" t="str">
            <v>|</v>
          </cell>
          <cell r="G64">
            <v>42238.526113647582</v>
          </cell>
          <cell r="H64" t="str">
            <v>|</v>
          </cell>
          <cell r="I64">
            <v>35635.516214898962</v>
          </cell>
          <cell r="J64" t="str">
            <v>|</v>
          </cell>
          <cell r="K64">
            <v>27388.442108501691</v>
          </cell>
          <cell r="L64" t="str">
            <v>|</v>
          </cell>
          <cell r="M64">
            <v>32397.775340183282</v>
          </cell>
          <cell r="N64" t="str">
            <v>|</v>
          </cell>
          <cell r="O64">
            <v>38035.82265363678</v>
          </cell>
          <cell r="P64" t="str">
            <v>|</v>
          </cell>
          <cell r="Q64">
            <v>45084.328950951451</v>
          </cell>
          <cell r="R64" t="str">
            <v>|</v>
          </cell>
          <cell r="S64">
            <v>47167.744933607792</v>
          </cell>
          <cell r="T64" t="str">
            <v>|</v>
          </cell>
          <cell r="U64">
            <v>38787.068812163168</v>
          </cell>
          <cell r="V64" t="str">
            <v>|</v>
          </cell>
          <cell r="W64">
            <v>45019.285633267828</v>
          </cell>
          <cell r="X64" t="str">
            <v>|</v>
          </cell>
          <cell r="Y64">
            <v>45319.404182351602</v>
          </cell>
          <cell r="Z64" t="str">
            <v>|</v>
          </cell>
          <cell r="AA64">
            <v>25936.70528109029</v>
          </cell>
        </row>
        <row r="65">
          <cell r="A65" t="str">
            <v>1991-92 .....</v>
          </cell>
          <cell r="B65" t="str">
            <v>|</v>
          </cell>
          <cell r="C65">
            <v>46847.967433344063</v>
          </cell>
          <cell r="D65" t="str">
            <v>|</v>
          </cell>
          <cell r="E65">
            <v>58493.61217780791</v>
          </cell>
          <cell r="F65" t="str">
            <v>|</v>
          </cell>
          <cell r="G65">
            <v>43814.06540538853</v>
          </cell>
          <cell r="H65" t="str">
            <v>|</v>
          </cell>
          <cell r="I65">
            <v>36968.505248398957</v>
          </cell>
          <cell r="J65" t="str">
            <v>|</v>
          </cell>
          <cell r="K65">
            <v>33359.052340425529</v>
          </cell>
          <cell r="L65" t="str">
            <v>|</v>
          </cell>
          <cell r="M65">
            <v>32843.346209282216</v>
          </cell>
          <cell r="N65" t="str">
            <v>|</v>
          </cell>
          <cell r="O65">
            <v>39421.848303322877</v>
          </cell>
          <cell r="P65" t="str">
            <v>|</v>
          </cell>
          <cell r="Q65">
            <v>46482.911060208346</v>
          </cell>
          <cell r="R65" t="str">
            <v>|</v>
          </cell>
          <cell r="S65">
            <v>48401.035566571823</v>
          </cell>
          <cell r="T65" t="str">
            <v>|</v>
          </cell>
          <cell r="U65">
            <v>40811.427936425338</v>
          </cell>
          <cell r="V65" t="str">
            <v>|</v>
          </cell>
          <cell r="W65">
            <v>47732.696796642587</v>
          </cell>
          <cell r="X65" t="str">
            <v>|</v>
          </cell>
          <cell r="Y65">
            <v>48041.812922007033</v>
          </cell>
          <cell r="Z65" t="str">
            <v>|</v>
          </cell>
          <cell r="AA65">
            <v>26824.668185961713</v>
          </cell>
        </row>
        <row r="66">
          <cell r="A66" t="str">
            <v>1992-93 ....</v>
          </cell>
          <cell r="B66" t="str">
            <v>|</v>
          </cell>
          <cell r="C66">
            <v>47865.501990055578</v>
          </cell>
          <cell r="D66" t="str">
            <v>|</v>
          </cell>
          <cell r="E66">
            <v>59971.965191872667</v>
          </cell>
          <cell r="F66" t="str">
            <v>|</v>
          </cell>
          <cell r="G66">
            <v>44855.467333239889</v>
          </cell>
          <cell r="H66" t="str">
            <v>|</v>
          </cell>
          <cell r="I66">
            <v>37841.890735243091</v>
          </cell>
          <cell r="J66" t="str">
            <v>|</v>
          </cell>
          <cell r="K66">
            <v>29583.12554201941</v>
          </cell>
          <cell r="L66" t="str">
            <v>|</v>
          </cell>
          <cell r="M66">
            <v>32512.20265413326</v>
          </cell>
          <cell r="N66" t="str">
            <v>|</v>
          </cell>
          <cell r="O66">
            <v>39365.134320502475</v>
          </cell>
          <cell r="P66" t="str">
            <v>|</v>
          </cell>
          <cell r="Q66">
            <v>47174.818019195518</v>
          </cell>
          <cell r="R66" t="str">
            <v>|</v>
          </cell>
          <cell r="S66">
            <v>49392.475723025171</v>
          </cell>
          <cell r="T66" t="str">
            <v>|</v>
          </cell>
          <cell r="U66">
            <v>40724.663354763296</v>
          </cell>
          <cell r="V66" t="str">
            <v>|</v>
          </cell>
          <cell r="W66">
            <v>49518.191757222368</v>
          </cell>
          <cell r="X66" t="str">
            <v>|</v>
          </cell>
          <cell r="Y66">
            <v>49837.214970357723</v>
          </cell>
          <cell r="Z66" t="str">
            <v>|</v>
          </cell>
          <cell r="AA66">
            <v>27401.528424976699</v>
          </cell>
        </row>
        <row r="67">
          <cell r="A67" t="str">
            <v>1993-94.....</v>
          </cell>
          <cell r="B67" t="str">
            <v>|</v>
          </cell>
          <cell r="C67">
            <v>49578.730842407967</v>
          </cell>
          <cell r="D67" t="str">
            <v>|</v>
          </cell>
          <cell r="E67">
            <v>61856.770377968103</v>
          </cell>
          <cell r="F67" t="str">
            <v>|</v>
          </cell>
          <cell r="G67">
            <v>46228.945216757973</v>
          </cell>
          <cell r="H67" t="str">
            <v>|</v>
          </cell>
          <cell r="I67">
            <v>38793.664069178012</v>
          </cell>
          <cell r="J67" t="str">
            <v>|</v>
          </cell>
          <cell r="K67">
            <v>29815.162468799637</v>
          </cell>
          <cell r="L67" t="str">
            <v>|</v>
          </cell>
          <cell r="M67">
            <v>34795.662188636998</v>
          </cell>
          <cell r="N67" t="str">
            <v>|</v>
          </cell>
          <cell r="O67">
            <v>42250.864012760467</v>
          </cell>
          <cell r="P67" t="str">
            <v>|</v>
          </cell>
          <cell r="Q67">
            <v>48955.73693968197</v>
          </cell>
          <cell r="R67" t="str">
            <v>|</v>
          </cell>
          <cell r="S67">
            <v>50988.946309479208</v>
          </cell>
          <cell r="T67" t="str">
            <v>|</v>
          </cell>
          <cell r="U67">
            <v>42937.776321334306</v>
          </cell>
          <cell r="V67" t="str">
            <v>|</v>
          </cell>
          <cell r="W67">
            <v>51076.259754422812</v>
          </cell>
          <cell r="X67" t="str">
            <v>|</v>
          </cell>
          <cell r="Y67">
            <v>51397.090306080579</v>
          </cell>
          <cell r="Z67" t="str">
            <v>|</v>
          </cell>
          <cell r="AA67">
            <v>30783.449826989618</v>
          </cell>
        </row>
        <row r="68">
          <cell r="A68" t="str">
            <v>1994-95.....</v>
          </cell>
          <cell r="B68" t="str">
            <v>|</v>
          </cell>
          <cell r="C68">
            <v>51228.270809646099</v>
          </cell>
          <cell r="D68" t="str">
            <v>|</v>
          </cell>
          <cell r="E68">
            <v>64046.283619057365</v>
          </cell>
          <cell r="F68" t="str">
            <v>|</v>
          </cell>
          <cell r="G68">
            <v>47705.173626790027</v>
          </cell>
          <cell r="H68" t="str">
            <v>|</v>
          </cell>
          <cell r="I68">
            <v>39922.638520330176</v>
          </cell>
          <cell r="J68" t="str">
            <v>|</v>
          </cell>
          <cell r="K68">
            <v>30528.07182320442</v>
          </cell>
          <cell r="L68" t="str">
            <v>|</v>
          </cell>
          <cell r="M68">
            <v>35082.026065022423</v>
          </cell>
          <cell r="N68" t="str">
            <v>|</v>
          </cell>
          <cell r="O68">
            <v>43103.333116282258</v>
          </cell>
          <cell r="P68" t="str">
            <v>|</v>
          </cell>
          <cell r="Q68">
            <v>50629.186916573955</v>
          </cell>
          <cell r="R68" t="str">
            <v>|</v>
          </cell>
          <cell r="S68">
            <v>52873.613535267948</v>
          </cell>
          <cell r="T68" t="str">
            <v>|</v>
          </cell>
          <cell r="U68">
            <v>44020.150230558465</v>
          </cell>
          <cell r="V68" t="str">
            <v>|</v>
          </cell>
          <cell r="W68">
            <v>52652.940467077606</v>
          </cell>
          <cell r="X68" t="str">
            <v>|</v>
          </cell>
          <cell r="Y68">
            <v>53036.273732643393</v>
          </cell>
          <cell r="Z68" t="str">
            <v>|</v>
          </cell>
          <cell r="AA68">
            <v>29639.433606557377</v>
          </cell>
        </row>
        <row r="69">
          <cell r="B69" t="str">
            <v>|</v>
          </cell>
          <cell r="D69" t="str">
            <v>|</v>
          </cell>
          <cell r="F69" t="str">
            <v>|</v>
          </cell>
          <cell r="H69" t="str">
            <v>|</v>
          </cell>
          <cell r="J69" t="str">
            <v>|</v>
          </cell>
          <cell r="L69" t="str">
            <v>|</v>
          </cell>
          <cell r="N69" t="str">
            <v>|</v>
          </cell>
          <cell r="P69" t="str">
            <v>|</v>
          </cell>
          <cell r="R69" t="str">
            <v>|</v>
          </cell>
          <cell r="T69" t="str">
            <v>|</v>
          </cell>
          <cell r="V69" t="str">
            <v>|</v>
          </cell>
          <cell r="X69" t="str">
            <v>|</v>
          </cell>
          <cell r="Z69" t="str">
            <v>|</v>
          </cell>
        </row>
        <row r="70">
          <cell r="A70" t="str">
            <v>1995-96 .....</v>
          </cell>
          <cell r="B70" t="str">
            <v>|</v>
          </cell>
          <cell r="C70">
            <v>52814.194372956525</v>
          </cell>
          <cell r="D70" t="str">
            <v>|</v>
          </cell>
          <cell r="E70">
            <v>65949.324384810549</v>
          </cell>
          <cell r="F70" t="str">
            <v>|</v>
          </cell>
          <cell r="G70">
            <v>49037.470862953873</v>
          </cell>
          <cell r="H70" t="str">
            <v>|</v>
          </cell>
          <cell r="I70">
            <v>40857.828129282534</v>
          </cell>
          <cell r="J70" t="str">
            <v>|</v>
          </cell>
          <cell r="K70">
            <v>30940.24908914258</v>
          </cell>
          <cell r="L70" t="str">
            <v>|</v>
          </cell>
          <cell r="M70">
            <v>36135.132310364796</v>
          </cell>
          <cell r="N70" t="str">
            <v>|</v>
          </cell>
          <cell r="O70">
            <v>44624.486382422554</v>
          </cell>
          <cell r="P70" t="str">
            <v>|</v>
          </cell>
          <cell r="Q70">
            <v>52162.956552223535</v>
          </cell>
          <cell r="R70" t="str">
            <v>|</v>
          </cell>
          <cell r="S70">
            <v>54448.261066102641</v>
          </cell>
          <cell r="T70" t="str">
            <v>|</v>
          </cell>
          <cell r="U70">
            <v>45209.023257975328</v>
          </cell>
          <cell r="V70" t="str">
            <v>|</v>
          </cell>
          <cell r="W70">
            <v>54363.803038590922</v>
          </cell>
          <cell r="X70" t="str">
            <v>|</v>
          </cell>
          <cell r="Y70">
            <v>54649.318622830848</v>
          </cell>
          <cell r="Z70" t="str">
            <v>|</v>
          </cell>
          <cell r="AA70">
            <v>33301.043967280166</v>
          </cell>
        </row>
        <row r="71">
          <cell r="A71" t="str">
            <v>1996-97 .....</v>
          </cell>
          <cell r="B71" t="str">
            <v>|</v>
          </cell>
          <cell r="C71">
            <v>54464.709334279236</v>
          </cell>
          <cell r="D71" t="str">
            <v>|</v>
          </cell>
          <cell r="E71">
            <v>68213.955895300533</v>
          </cell>
          <cell r="F71" t="str">
            <v>|</v>
          </cell>
          <cell r="G71">
            <v>50456.670592177703</v>
          </cell>
          <cell r="H71" t="str">
            <v>|</v>
          </cell>
          <cell r="I71">
            <v>41864.252207898775</v>
          </cell>
          <cell r="J71" t="str">
            <v>|</v>
          </cell>
          <cell r="K71">
            <v>31738.17971485743</v>
          </cell>
          <cell r="L71" t="str">
            <v>|</v>
          </cell>
          <cell r="M71">
            <v>36931.795553145334</v>
          </cell>
          <cell r="N71" t="str">
            <v>|</v>
          </cell>
          <cell r="O71">
            <v>45688.05466272316</v>
          </cell>
          <cell r="P71" t="str">
            <v>|</v>
          </cell>
          <cell r="Q71">
            <v>53736.99338028823</v>
          </cell>
          <cell r="R71" t="str">
            <v>|</v>
          </cell>
          <cell r="S71">
            <v>56162.002037367165</v>
          </cell>
          <cell r="T71" t="str">
            <v>|</v>
          </cell>
          <cell r="U71">
            <v>46392.592380507187</v>
          </cell>
          <cell r="V71" t="str">
            <v>|</v>
          </cell>
          <cell r="W71">
            <v>56185.218945462526</v>
          </cell>
          <cell r="X71" t="str">
            <v>|</v>
          </cell>
          <cell r="Y71">
            <v>56452.718190150823</v>
          </cell>
          <cell r="Z71" t="str">
            <v>|</v>
          </cell>
          <cell r="AA71">
            <v>34735.830734966592</v>
          </cell>
        </row>
        <row r="72">
          <cell r="A72" t="str">
            <v>1997-98 .......</v>
          </cell>
          <cell r="B72" t="str">
            <v>|</v>
          </cell>
          <cell r="C72">
            <v>56115.294355628059</v>
          </cell>
          <cell r="D72" t="str">
            <v>|</v>
          </cell>
          <cell r="E72">
            <v>70467.869196386906</v>
          </cell>
          <cell r="F72" t="str">
            <v>|</v>
          </cell>
          <cell r="G72">
            <v>52040.996653161885</v>
          </cell>
          <cell r="H72" t="str">
            <v>|</v>
          </cell>
          <cell r="I72">
            <v>43016.700708881617</v>
          </cell>
          <cell r="J72" t="str">
            <v>|</v>
          </cell>
          <cell r="K72">
            <v>33070.310952783482</v>
          </cell>
          <cell r="L72" t="str">
            <v>|</v>
          </cell>
          <cell r="M72">
            <v>37481.173119605424</v>
          </cell>
          <cell r="N72" t="str">
            <v>|</v>
          </cell>
          <cell r="O72">
            <v>46821.79555651269</v>
          </cell>
          <cell r="P72" t="str">
            <v>|</v>
          </cell>
          <cell r="Q72">
            <v>55191.049028435329</v>
          </cell>
          <cell r="R72" t="str">
            <v>|</v>
          </cell>
          <cell r="S72">
            <v>57744.144247539552</v>
          </cell>
          <cell r="T72" t="str">
            <v>|</v>
          </cell>
          <cell r="U72">
            <v>47689.868025530166</v>
          </cell>
          <cell r="V72" t="str">
            <v>|</v>
          </cell>
          <cell r="W72">
            <v>58293.163246868797</v>
          </cell>
          <cell r="X72" t="str">
            <v>|</v>
          </cell>
          <cell r="Y72">
            <v>58576.417248932514</v>
          </cell>
          <cell r="Z72" t="str">
            <v>|</v>
          </cell>
          <cell r="AA72">
            <v>36157.001083423616</v>
          </cell>
        </row>
        <row r="73">
          <cell r="A73" t="str">
            <v>1998-99 .......</v>
          </cell>
          <cell r="B73" t="str">
            <v>|</v>
          </cell>
          <cell r="C73">
            <v>58047.956095591202</v>
          </cell>
          <cell r="D73" t="str">
            <v>|</v>
          </cell>
          <cell r="E73">
            <v>73260.411053397052</v>
          </cell>
          <cell r="F73" t="str">
            <v>|</v>
          </cell>
          <cell r="G73">
            <v>53829.588223822138</v>
          </cell>
          <cell r="H73" t="str">
            <v>|</v>
          </cell>
          <cell r="I73">
            <v>44649.769908840732</v>
          </cell>
          <cell r="J73" t="str">
            <v>|</v>
          </cell>
          <cell r="K73">
            <v>34741.156955611848</v>
          </cell>
          <cell r="L73" t="str">
            <v>|</v>
          </cell>
          <cell r="M73">
            <v>38975.508807588078</v>
          </cell>
          <cell r="N73" t="str">
            <v>|</v>
          </cell>
          <cell r="O73">
            <v>47610.481815855841</v>
          </cell>
          <cell r="P73" t="str">
            <v>|</v>
          </cell>
          <cell r="Q73">
            <v>57038.094253732212</v>
          </cell>
          <cell r="R73" t="str">
            <v>|</v>
          </cell>
          <cell r="S73">
            <v>59805.370393587262</v>
          </cell>
          <cell r="T73" t="str">
            <v>|</v>
          </cell>
          <cell r="U73">
            <v>48961.192064036593</v>
          </cell>
          <cell r="V73" t="str">
            <v>|</v>
          </cell>
          <cell r="W73">
            <v>60391.883965701745</v>
          </cell>
          <cell r="X73" t="str">
            <v>|</v>
          </cell>
          <cell r="Y73">
            <v>60640.778674154222</v>
          </cell>
          <cell r="Z73" t="str">
            <v>|</v>
          </cell>
          <cell r="AA73">
            <v>38040.343173431735</v>
          </cell>
        </row>
        <row r="74">
          <cell r="A74" t="str">
            <v>1999-2000 .......</v>
          </cell>
          <cell r="B74" t="str">
            <v>|</v>
          </cell>
          <cell r="C74">
            <v>60083.733732154447</v>
          </cell>
          <cell r="D74" t="str">
            <v>|</v>
          </cell>
          <cell r="E74">
            <v>76477.827021913923</v>
          </cell>
          <cell r="F74" t="str">
            <v>|</v>
          </cell>
          <cell r="G74">
            <v>55938.719908209925</v>
          </cell>
          <cell r="H74" t="str">
            <v>|</v>
          </cell>
          <cell r="I74">
            <v>46413.573223147359</v>
          </cell>
          <cell r="J74" t="str">
            <v>|</v>
          </cell>
          <cell r="K74">
            <v>35854.219204557012</v>
          </cell>
          <cell r="L74" t="str">
            <v>|</v>
          </cell>
          <cell r="M74">
            <v>40201.736578232711</v>
          </cell>
          <cell r="N74" t="str">
            <v>|</v>
          </cell>
          <cell r="O74">
            <v>48787.863521362648</v>
          </cell>
          <cell r="P74" t="str">
            <v>|</v>
          </cell>
          <cell r="Q74">
            <v>58983.671306781886</v>
          </cell>
          <cell r="R74" t="str">
            <v>|</v>
          </cell>
          <cell r="S74">
            <v>62030.047801787216</v>
          </cell>
          <cell r="T74" t="str">
            <v>|</v>
          </cell>
          <cell r="U74">
            <v>50033.346658738505</v>
          </cell>
          <cell r="V74" t="str">
            <v>|</v>
          </cell>
          <cell r="W74">
            <v>62630.921281230672</v>
          </cell>
          <cell r="X74" t="str">
            <v>|</v>
          </cell>
          <cell r="Y74">
            <v>62904.722537299225</v>
          </cell>
          <cell r="Z74" t="str">
            <v>|</v>
          </cell>
          <cell r="AA74">
            <v>38635.945172824795</v>
          </cell>
        </row>
        <row r="75">
          <cell r="A75" t="str">
            <v>2001-02 .......</v>
          </cell>
          <cell r="B75" t="str">
            <v>|</v>
          </cell>
          <cell r="C75">
            <v>64320.450395477535</v>
          </cell>
          <cell r="D75" t="str">
            <v>|</v>
          </cell>
          <cell r="E75">
            <v>83355.578492705055</v>
          </cell>
          <cell r="F75" t="str">
            <v>|</v>
          </cell>
          <cell r="G75">
            <v>60299.725154250169</v>
          </cell>
          <cell r="H75" t="str">
            <v>|</v>
          </cell>
          <cell r="I75">
            <v>50517.774937525035</v>
          </cell>
          <cell r="J75" t="str">
            <v>|</v>
          </cell>
          <cell r="K75">
            <v>48843.585457216308</v>
          </cell>
          <cell r="L75" t="str">
            <v>|</v>
          </cell>
          <cell r="M75">
            <v>44519.379396984921</v>
          </cell>
          <cell r="N75" t="str">
            <v>|</v>
          </cell>
          <cell r="O75">
            <v>48049.320763319003</v>
          </cell>
          <cell r="P75" t="str">
            <v>|</v>
          </cell>
          <cell r="Q75">
            <v>62834.64606472481</v>
          </cell>
          <cell r="R75" t="str">
            <v>|</v>
          </cell>
          <cell r="S75">
            <v>66577.063275842287</v>
          </cell>
          <cell r="T75" t="str">
            <v>|</v>
          </cell>
          <cell r="U75">
            <v>52360.220019694309</v>
          </cell>
          <cell r="V75" t="str">
            <v>|</v>
          </cell>
          <cell r="W75">
            <v>67870.978939430657</v>
          </cell>
          <cell r="X75" t="str">
            <v>|</v>
          </cell>
          <cell r="Y75">
            <v>68099.503016008573</v>
          </cell>
          <cell r="Z75" t="str">
            <v>|</v>
          </cell>
          <cell r="AA75">
            <v>33394.687116564419</v>
          </cell>
        </row>
        <row r="76">
          <cell r="B76" t="str">
            <v>|</v>
          </cell>
          <cell r="D76" t="str">
            <v>|</v>
          </cell>
          <cell r="F76" t="str">
            <v>|</v>
          </cell>
          <cell r="H76" t="str">
            <v>|</v>
          </cell>
          <cell r="J76" t="str">
            <v>|</v>
          </cell>
          <cell r="L76" t="str">
            <v>|</v>
          </cell>
          <cell r="N76" t="str">
            <v>|</v>
          </cell>
          <cell r="P76" t="str">
            <v>|</v>
          </cell>
          <cell r="R76" t="str">
            <v>|</v>
          </cell>
          <cell r="T76" t="str">
            <v>|</v>
          </cell>
          <cell r="V76" t="str">
            <v>|</v>
          </cell>
          <cell r="X76" t="str">
            <v>|</v>
          </cell>
          <cell r="Z76" t="str">
            <v>|</v>
          </cell>
        </row>
        <row r="77">
          <cell r="A77" t="str">
            <v>Women</v>
          </cell>
          <cell r="B77" t="str">
            <v>|</v>
          </cell>
          <cell r="D77" t="str">
            <v>|</v>
          </cell>
          <cell r="F77" t="str">
            <v>|</v>
          </cell>
          <cell r="H77" t="str">
            <v>|</v>
          </cell>
          <cell r="J77" t="str">
            <v>|</v>
          </cell>
          <cell r="L77" t="str">
            <v>|</v>
          </cell>
          <cell r="N77" t="str">
            <v>|</v>
          </cell>
          <cell r="P77" t="str">
            <v>|</v>
          </cell>
          <cell r="R77" t="str">
            <v>|</v>
          </cell>
          <cell r="T77" t="str">
            <v>|</v>
          </cell>
          <cell r="V77" t="str">
            <v>|</v>
          </cell>
          <cell r="X77" t="str">
            <v>|</v>
          </cell>
          <cell r="Z77" t="str">
            <v>|</v>
          </cell>
        </row>
        <row r="78">
          <cell r="A78" t="str">
            <v>1972-73 ......</v>
          </cell>
          <cell r="B78" t="str">
            <v>|</v>
          </cell>
          <cell r="C78">
            <v>11924.647195292455</v>
          </cell>
          <cell r="D78" t="str">
            <v>|</v>
          </cell>
          <cell r="E78">
            <v>17122.622199241639</v>
          </cell>
          <cell r="F78" t="str">
            <v>|</v>
          </cell>
          <cell r="G78">
            <v>13826.651372470447</v>
          </cell>
          <cell r="H78" t="str">
            <v>|</v>
          </cell>
          <cell r="I78">
            <v>11509.793642715033</v>
          </cell>
          <cell r="J78" t="str">
            <v>|</v>
          </cell>
          <cell r="K78">
            <v>10098.232843137255</v>
          </cell>
          <cell r="L78" t="str">
            <v>|</v>
          </cell>
          <cell r="M78">
            <v>10774.67758186398</v>
          </cell>
          <cell r="N78" t="str">
            <v>|</v>
          </cell>
          <cell r="O78">
            <v>11913.402422865796</v>
          </cell>
          <cell r="P78" t="str">
            <v>|</v>
          </cell>
          <cell r="Q78">
            <v>12250.360743375497</v>
          </cell>
          <cell r="R78" t="str">
            <v>|</v>
          </cell>
          <cell r="S78">
            <v>12300.187944913845</v>
          </cell>
          <cell r="T78" t="str">
            <v>|</v>
          </cell>
          <cell r="U78">
            <v>12164.525815139534</v>
          </cell>
          <cell r="V78" t="str">
            <v>|</v>
          </cell>
          <cell r="W78">
            <v>11044.049277341528</v>
          </cell>
          <cell r="X78" t="str">
            <v>|</v>
          </cell>
          <cell r="Y78">
            <v>11218.751061081381</v>
          </cell>
          <cell r="Z78" t="str">
            <v>|</v>
          </cell>
          <cell r="AA78">
            <v>8887.5368261199692</v>
          </cell>
        </row>
        <row r="79">
          <cell r="A79" t="str">
            <v>1974-75 ....</v>
          </cell>
          <cell r="B79" t="str">
            <v>|</v>
          </cell>
          <cell r="C79">
            <v>13470.763369465776</v>
          </cell>
          <cell r="D79" t="str">
            <v>|</v>
          </cell>
          <cell r="E79">
            <v>19011.84712524142</v>
          </cell>
          <cell r="F79" t="str">
            <v>|</v>
          </cell>
          <cell r="G79">
            <v>15481.486368226186</v>
          </cell>
          <cell r="H79" t="str">
            <v>|</v>
          </cell>
          <cell r="I79">
            <v>12857.749006568811</v>
          </cell>
          <cell r="J79" t="str">
            <v>|</v>
          </cell>
          <cell r="K79">
            <v>11740.269636267791</v>
          </cell>
          <cell r="L79" t="str">
            <v>|</v>
          </cell>
          <cell r="M79">
            <v>11542.812772133528</v>
          </cell>
          <cell r="N79" t="str">
            <v>|</v>
          </cell>
          <cell r="O79">
            <v>12618.628837603219</v>
          </cell>
          <cell r="P79" t="str">
            <v>|</v>
          </cell>
          <cell r="Q79">
            <v>13891.536325227678</v>
          </cell>
          <cell r="R79" t="str">
            <v>|</v>
          </cell>
          <cell r="S79">
            <v>13830.998956703183</v>
          </cell>
          <cell r="T79" t="str">
            <v>|</v>
          </cell>
          <cell r="U79">
            <v>13987</v>
          </cell>
          <cell r="V79" t="str">
            <v>|</v>
          </cell>
          <cell r="W79">
            <v>12233.229596697363</v>
          </cell>
          <cell r="X79" t="str">
            <v>|</v>
          </cell>
          <cell r="Y79">
            <v>12423.015375854215</v>
          </cell>
          <cell r="Z79" t="str">
            <v>|</v>
          </cell>
          <cell r="AA79">
            <v>9735</v>
          </cell>
        </row>
        <row r="80">
          <cell r="A80" t="str">
            <v>1975-76 .......</v>
          </cell>
          <cell r="B80" t="str">
            <v>|</v>
          </cell>
          <cell r="C80">
            <v>14307.557825503356</v>
          </cell>
          <cell r="D80" t="str">
            <v>|</v>
          </cell>
          <cell r="E80">
            <v>20307.959431448031</v>
          </cell>
          <cell r="F80" t="str">
            <v>|</v>
          </cell>
          <cell r="G80">
            <v>16363.845021714653</v>
          </cell>
          <cell r="H80" t="str">
            <v>|</v>
          </cell>
          <cell r="I80">
            <v>13521.881474841173</v>
          </cell>
          <cell r="J80" t="str">
            <v>|</v>
          </cell>
          <cell r="K80">
            <v>12571.783613973361</v>
          </cell>
          <cell r="L80" t="str">
            <v>|</v>
          </cell>
          <cell r="M80">
            <v>11900.508406186953</v>
          </cell>
          <cell r="N80" t="str">
            <v>|</v>
          </cell>
          <cell r="O80">
            <v>14093.926408942711</v>
          </cell>
          <cell r="P80" t="str">
            <v>|</v>
          </cell>
          <cell r="Q80">
            <v>14762.456228496532</v>
          </cell>
          <cell r="R80" t="str">
            <v>|</v>
          </cell>
          <cell r="S80">
            <v>14758.46178041543</v>
          </cell>
          <cell r="T80" t="str">
            <v>|</v>
          </cell>
          <cell r="U80">
            <v>14768.796025055339</v>
          </cell>
          <cell r="V80" t="str">
            <v>|</v>
          </cell>
          <cell r="W80">
            <v>13030.462002350898</v>
          </cell>
          <cell r="X80" t="str">
            <v>|</v>
          </cell>
          <cell r="Y80">
            <v>13230.697438984349</v>
          </cell>
          <cell r="Z80" t="str">
            <v>|</v>
          </cell>
          <cell r="AA80">
            <v>10200.529775715391</v>
          </cell>
        </row>
        <row r="81">
          <cell r="A81" t="str">
            <v>1976-77 ....</v>
          </cell>
          <cell r="B81" t="str">
            <v>|</v>
          </cell>
          <cell r="C81">
            <v>15099.587532785006</v>
          </cell>
          <cell r="D81" t="str">
            <v>|</v>
          </cell>
          <cell r="E81">
            <v>21535.724912485413</v>
          </cell>
          <cell r="F81" t="str">
            <v>|</v>
          </cell>
          <cell r="G81">
            <v>17189.220230473751</v>
          </cell>
          <cell r="H81" t="str">
            <v>|</v>
          </cell>
          <cell r="I81">
            <v>14225.274712902499</v>
          </cell>
          <cell r="J81" t="str">
            <v>|</v>
          </cell>
          <cell r="K81">
            <v>11588.849118865408</v>
          </cell>
          <cell r="L81" t="str">
            <v>|</v>
          </cell>
          <cell r="M81">
            <v>12396.809699201964</v>
          </cell>
          <cell r="N81" t="str">
            <v>|</v>
          </cell>
          <cell r="O81">
            <v>15466.650682776415</v>
          </cell>
          <cell r="P81" t="str">
            <v>|</v>
          </cell>
          <cell r="Q81">
            <v>15573.001177554783</v>
          </cell>
          <cell r="R81" t="str">
            <v>|</v>
          </cell>
          <cell r="S81">
            <v>15538.527470691432</v>
          </cell>
          <cell r="T81" t="str">
            <v>|</v>
          </cell>
          <cell r="U81">
            <v>15627.574035706413</v>
          </cell>
          <cell r="V81" t="str">
            <v>|</v>
          </cell>
          <cell r="W81">
            <v>13708.825177980547</v>
          </cell>
          <cell r="X81" t="str">
            <v>|</v>
          </cell>
          <cell r="Y81">
            <v>13899.336363636363</v>
          </cell>
          <cell r="Z81" t="str">
            <v>|</v>
          </cell>
          <cell r="AA81">
            <v>10849.628410914927</v>
          </cell>
        </row>
        <row r="82">
          <cell r="B82" t="str">
            <v>|</v>
          </cell>
          <cell r="D82" t="str">
            <v>|</v>
          </cell>
          <cell r="F82" t="str">
            <v>|</v>
          </cell>
          <cell r="H82" t="str">
            <v>|</v>
          </cell>
          <cell r="J82" t="str">
            <v>|</v>
          </cell>
          <cell r="L82" t="str">
            <v>|</v>
          </cell>
          <cell r="N82" t="str">
            <v>|</v>
          </cell>
          <cell r="P82" t="str">
            <v>|</v>
          </cell>
          <cell r="R82" t="str">
            <v>|</v>
          </cell>
          <cell r="T82" t="str">
            <v>|</v>
          </cell>
          <cell r="V82" t="str">
            <v>|</v>
          </cell>
          <cell r="X82" t="str">
            <v>|</v>
          </cell>
          <cell r="Z82" t="str">
            <v>|</v>
          </cell>
        </row>
        <row r="83">
          <cell r="A83" t="str">
            <v>1977-78 .....</v>
          </cell>
          <cell r="B83" t="str">
            <v>|</v>
          </cell>
          <cell r="C83">
            <v>16158.73975666379</v>
          </cell>
          <cell r="D83" t="str">
            <v>|</v>
          </cell>
          <cell r="E83">
            <v>22942.949832775921</v>
          </cell>
          <cell r="F83" t="str">
            <v>|</v>
          </cell>
          <cell r="G83">
            <v>18324.905095935632</v>
          </cell>
          <cell r="H83" t="str">
            <v>|</v>
          </cell>
          <cell r="I83">
            <v>15109.133725046015</v>
          </cell>
          <cell r="J83" t="str">
            <v>|</v>
          </cell>
          <cell r="K83">
            <v>12287.795326179046</v>
          </cell>
          <cell r="L83" t="str">
            <v>|</v>
          </cell>
          <cell r="M83">
            <v>13688.290216368767</v>
          </cell>
          <cell r="N83" t="str">
            <v>|</v>
          </cell>
          <cell r="O83">
            <v>16637.48755965638</v>
          </cell>
          <cell r="P83" t="str">
            <v>|</v>
          </cell>
          <cell r="Q83">
            <v>16683.809686221011</v>
          </cell>
          <cell r="R83" t="str">
            <v>|</v>
          </cell>
          <cell r="S83">
            <v>16619.333040982299</v>
          </cell>
          <cell r="T83" t="str">
            <v>|</v>
          </cell>
          <cell r="U83">
            <v>16785.120897018292</v>
          </cell>
          <cell r="V83" t="str">
            <v>|</v>
          </cell>
          <cell r="W83">
            <v>14596.998502487802</v>
          </cell>
          <cell r="X83" t="str">
            <v>|</v>
          </cell>
          <cell r="Y83">
            <v>14799.460292151014</v>
          </cell>
          <cell r="Z83" t="str">
            <v>|</v>
          </cell>
          <cell r="AA83">
            <v>11470.499602859412</v>
          </cell>
        </row>
        <row r="84">
          <cell r="A84" t="str">
            <v>1978-79 ........</v>
          </cell>
          <cell r="B84" t="str">
            <v>|</v>
          </cell>
          <cell r="C84">
            <v>17080.108983642363</v>
          </cell>
          <cell r="D84" t="str">
            <v>|</v>
          </cell>
          <cell r="E84">
            <v>24142.863756780622</v>
          </cell>
          <cell r="F84" t="str">
            <v>|</v>
          </cell>
          <cell r="G84">
            <v>19300.342963107552</v>
          </cell>
          <cell r="H84" t="str">
            <v>|</v>
          </cell>
          <cell r="I84">
            <v>15913.595969122218</v>
          </cell>
          <cell r="J84" t="str">
            <v>|</v>
          </cell>
          <cell r="K84">
            <v>12965.929503729203</v>
          </cell>
          <cell r="L84" t="str">
            <v>|</v>
          </cell>
          <cell r="M84">
            <v>14464.660842293906</v>
          </cell>
          <cell r="N84" t="str">
            <v>|</v>
          </cell>
          <cell r="O84">
            <v>17482.355863948949</v>
          </cell>
          <cell r="P84" t="str">
            <v>|</v>
          </cell>
          <cell r="Q84">
            <v>17645.941406621259</v>
          </cell>
          <cell r="R84" t="str">
            <v>|</v>
          </cell>
          <cell r="S84">
            <v>17627.260405907869</v>
          </cell>
          <cell r="T84" t="str">
            <v>|</v>
          </cell>
          <cell r="U84">
            <v>17675.589705761824</v>
          </cell>
          <cell r="V84" t="str">
            <v>|</v>
          </cell>
          <cell r="W84">
            <v>15388.132815460402</v>
          </cell>
          <cell r="X84" t="str">
            <v>|</v>
          </cell>
          <cell r="Y84">
            <v>15611.356397722118</v>
          </cell>
          <cell r="Z84" t="str">
            <v>|</v>
          </cell>
          <cell r="AA84">
            <v>11897.647754137115</v>
          </cell>
        </row>
        <row r="85">
          <cell r="A85" t="str">
            <v>1979-80 ......</v>
          </cell>
          <cell r="B85" t="str">
            <v>|</v>
          </cell>
          <cell r="C85">
            <v>18396.146364966215</v>
          </cell>
          <cell r="D85" t="str">
            <v>|</v>
          </cell>
          <cell r="E85">
            <v>25910.486464505633</v>
          </cell>
          <cell r="F85" t="str">
            <v>|</v>
          </cell>
          <cell r="G85">
            <v>20641.803538006399</v>
          </cell>
          <cell r="H85" t="str">
            <v>|</v>
          </cell>
          <cell r="I85">
            <v>16973.764846825263</v>
          </cell>
          <cell r="J85" t="str">
            <v>|</v>
          </cell>
          <cell r="K85">
            <v>13750.425741850606</v>
          </cell>
          <cell r="L85" t="str">
            <v>|</v>
          </cell>
          <cell r="M85">
            <v>15142.428885953324</v>
          </cell>
          <cell r="N85" t="str">
            <v>|</v>
          </cell>
          <cell r="O85">
            <v>19069.486009116234</v>
          </cell>
          <cell r="P85" t="str">
            <v>|</v>
          </cell>
          <cell r="Q85">
            <v>19041.802130921835</v>
          </cell>
          <cell r="R85" t="str">
            <v>|</v>
          </cell>
          <cell r="S85">
            <v>18984.769672151866</v>
          </cell>
          <cell r="T85" t="str">
            <v>|</v>
          </cell>
          <cell r="U85">
            <v>19134.442701703963</v>
          </cell>
          <cell r="V85" t="str">
            <v>|</v>
          </cell>
          <cell r="W85">
            <v>16538.745431632011</v>
          </cell>
          <cell r="X85" t="str">
            <v>|</v>
          </cell>
          <cell r="Y85">
            <v>16787.020364262153</v>
          </cell>
          <cell r="Z85" t="str">
            <v>|</v>
          </cell>
          <cell r="AA85">
            <v>12540.544264819091</v>
          </cell>
        </row>
        <row r="86">
          <cell r="A86" t="str">
            <v>1980-81 .....</v>
          </cell>
          <cell r="B86" t="str">
            <v>|</v>
          </cell>
          <cell r="C86">
            <v>19996</v>
          </cell>
          <cell r="D86" t="str">
            <v>|</v>
          </cell>
          <cell r="E86">
            <v>27959</v>
          </cell>
          <cell r="F86" t="str">
            <v>|</v>
          </cell>
          <cell r="G86">
            <v>22295</v>
          </cell>
          <cell r="H86" t="str">
            <v>|</v>
          </cell>
          <cell r="I86">
            <v>18302</v>
          </cell>
          <cell r="J86" t="str">
            <v>|</v>
          </cell>
          <cell r="K86">
            <v>14854</v>
          </cell>
          <cell r="L86" t="str">
            <v>|</v>
          </cell>
          <cell r="M86">
            <v>16168</v>
          </cell>
          <cell r="N86" t="str">
            <v>|</v>
          </cell>
          <cell r="O86">
            <v>20843</v>
          </cell>
          <cell r="P86" t="str">
            <v>|</v>
          </cell>
          <cell r="Q86">
            <v>20673</v>
          </cell>
          <cell r="R86" t="str">
            <v>|</v>
          </cell>
          <cell r="S86">
            <v>20608</v>
          </cell>
          <cell r="T86" t="str">
            <v>|</v>
          </cell>
          <cell r="U86">
            <v>20778</v>
          </cell>
          <cell r="V86" t="str">
            <v>|</v>
          </cell>
          <cell r="W86">
            <v>18073</v>
          </cell>
          <cell r="X86" t="str">
            <v>|</v>
          </cell>
          <cell r="Y86">
            <v>18326</v>
          </cell>
          <cell r="Z86" t="str">
            <v>|</v>
          </cell>
          <cell r="AA86">
            <v>13892</v>
          </cell>
        </row>
        <row r="87">
          <cell r="A87" t="str">
            <v>1981-82 .....</v>
          </cell>
          <cell r="B87" t="str">
            <v>|</v>
          </cell>
          <cell r="C87">
            <v>21802</v>
          </cell>
          <cell r="D87" t="str">
            <v>|</v>
          </cell>
          <cell r="E87">
            <v>30438</v>
          </cell>
          <cell r="F87" t="str">
            <v>|</v>
          </cell>
          <cell r="G87">
            <v>24271</v>
          </cell>
          <cell r="H87" t="str">
            <v>|</v>
          </cell>
          <cell r="I87">
            <v>19866</v>
          </cell>
          <cell r="J87" t="str">
            <v>|</v>
          </cell>
          <cell r="K87">
            <v>16054</v>
          </cell>
          <cell r="L87" t="str">
            <v>|</v>
          </cell>
          <cell r="M87">
            <v>17676</v>
          </cell>
          <cell r="N87" t="str">
            <v>|</v>
          </cell>
          <cell r="O87">
            <v>22672</v>
          </cell>
          <cell r="P87" t="str">
            <v>|</v>
          </cell>
          <cell r="Q87">
            <v>22523.641091958318</v>
          </cell>
          <cell r="R87" t="str">
            <v>|</v>
          </cell>
          <cell r="S87">
            <v>22453.867851262014</v>
          </cell>
          <cell r="T87" t="str">
            <v>|</v>
          </cell>
          <cell r="U87">
            <v>22632</v>
          </cell>
          <cell r="V87" t="str">
            <v>|</v>
          </cell>
          <cell r="W87">
            <v>19742.82571233578</v>
          </cell>
          <cell r="X87" t="str">
            <v>|</v>
          </cell>
          <cell r="Y87">
            <v>20023.565904779112</v>
          </cell>
          <cell r="Z87" t="str">
            <v>|</v>
          </cell>
          <cell r="AA87">
            <v>14984</v>
          </cell>
        </row>
        <row r="88">
          <cell r="B88" t="str">
            <v>|</v>
          </cell>
          <cell r="D88" t="str">
            <v>|</v>
          </cell>
          <cell r="F88" t="str">
            <v>|</v>
          </cell>
          <cell r="H88" t="str">
            <v>|</v>
          </cell>
          <cell r="J88" t="str">
            <v>|</v>
          </cell>
          <cell r="L88" t="str">
            <v>|</v>
          </cell>
          <cell r="N88" t="str">
            <v>|</v>
          </cell>
          <cell r="P88" t="str">
            <v>|</v>
          </cell>
          <cell r="R88" t="str">
            <v>|</v>
          </cell>
          <cell r="T88" t="str">
            <v>|</v>
          </cell>
          <cell r="V88" t="str">
            <v>|</v>
          </cell>
          <cell r="X88" t="str">
            <v>|</v>
          </cell>
          <cell r="Z88" t="str">
            <v>|</v>
          </cell>
        </row>
        <row r="89">
          <cell r="A89" t="str">
            <v>1982-83 .....</v>
          </cell>
          <cell r="B89" t="str">
            <v>|</v>
          </cell>
          <cell r="C89">
            <v>23261</v>
          </cell>
          <cell r="D89" t="str">
            <v>|</v>
          </cell>
          <cell r="E89">
            <v>32221</v>
          </cell>
          <cell r="F89" t="str">
            <v>|</v>
          </cell>
          <cell r="G89">
            <v>25738</v>
          </cell>
          <cell r="H89" t="str">
            <v>|</v>
          </cell>
          <cell r="I89">
            <v>21130</v>
          </cell>
          <cell r="J89" t="str">
            <v>|</v>
          </cell>
          <cell r="K89">
            <v>17102</v>
          </cell>
          <cell r="L89" t="str">
            <v>|</v>
          </cell>
          <cell r="M89">
            <v>18830</v>
          </cell>
          <cell r="N89" t="str">
            <v>|</v>
          </cell>
          <cell r="O89">
            <v>23855</v>
          </cell>
          <cell r="P89" t="str">
            <v>|</v>
          </cell>
          <cell r="Q89">
            <v>23892</v>
          </cell>
          <cell r="R89" t="str">
            <v>|</v>
          </cell>
          <cell r="S89">
            <v>23876</v>
          </cell>
          <cell r="T89" t="str">
            <v>|</v>
          </cell>
          <cell r="U89">
            <v>23917</v>
          </cell>
          <cell r="V89" t="str">
            <v>|</v>
          </cell>
          <cell r="W89">
            <v>21451</v>
          </cell>
          <cell r="X89" t="str">
            <v>|</v>
          </cell>
          <cell r="Y89">
            <v>21785</v>
          </cell>
          <cell r="Z89" t="str">
            <v>|</v>
          </cell>
          <cell r="AA89">
            <v>15845</v>
          </cell>
        </row>
        <row r="90">
          <cell r="A90" t="str">
            <v>1984-85 ......</v>
          </cell>
          <cell r="B90" t="str">
            <v>|</v>
          </cell>
          <cell r="C90">
            <v>25941</v>
          </cell>
          <cell r="D90" t="str">
            <v>|</v>
          </cell>
          <cell r="E90">
            <v>35824</v>
          </cell>
          <cell r="F90" t="str">
            <v>|</v>
          </cell>
          <cell r="G90">
            <v>28517</v>
          </cell>
          <cell r="H90" t="str">
            <v>|</v>
          </cell>
          <cell r="I90">
            <v>23575</v>
          </cell>
          <cell r="J90" t="str">
            <v>|</v>
          </cell>
          <cell r="K90">
            <v>19362</v>
          </cell>
          <cell r="L90" t="str">
            <v>|</v>
          </cell>
          <cell r="M90">
            <v>21004</v>
          </cell>
          <cell r="N90" t="str">
            <v>|</v>
          </cell>
          <cell r="O90">
            <v>26050</v>
          </cell>
          <cell r="P90" t="str">
            <v>|</v>
          </cell>
          <cell r="Q90">
            <v>26566</v>
          </cell>
          <cell r="R90" t="str">
            <v>|</v>
          </cell>
          <cell r="S90">
            <v>26813</v>
          </cell>
          <cell r="T90" t="str">
            <v>|</v>
          </cell>
          <cell r="U90">
            <v>26172</v>
          </cell>
          <cell r="V90" t="str">
            <v>|</v>
          </cell>
          <cell r="W90">
            <v>24186</v>
          </cell>
          <cell r="X90" t="str">
            <v>|</v>
          </cell>
          <cell r="Y90">
            <v>24560</v>
          </cell>
          <cell r="Z90" t="str">
            <v>|</v>
          </cell>
          <cell r="AA90">
            <v>17575</v>
          </cell>
        </row>
        <row r="91">
          <cell r="A91" t="str">
            <v>1985-86 ......</v>
          </cell>
          <cell r="B91" t="str">
            <v>|</v>
          </cell>
          <cell r="C91">
            <v>27576</v>
          </cell>
          <cell r="D91" t="str">
            <v>|</v>
          </cell>
          <cell r="E91">
            <v>38252</v>
          </cell>
          <cell r="F91" t="str">
            <v>|</v>
          </cell>
          <cell r="G91">
            <v>30300</v>
          </cell>
          <cell r="H91" t="str">
            <v>|</v>
          </cell>
          <cell r="I91">
            <v>24966</v>
          </cell>
          <cell r="J91" t="str">
            <v>|</v>
          </cell>
          <cell r="K91">
            <v>20237</v>
          </cell>
          <cell r="L91" t="str">
            <v>|</v>
          </cell>
          <cell r="M91">
            <v>22273</v>
          </cell>
          <cell r="N91" t="str">
            <v>|</v>
          </cell>
          <cell r="O91">
            <v>27171</v>
          </cell>
          <cell r="P91" t="str">
            <v>|</v>
          </cell>
          <cell r="Q91">
            <v>28299</v>
          </cell>
          <cell r="R91" t="str">
            <v>|</v>
          </cell>
          <cell r="S91">
            <v>28680</v>
          </cell>
          <cell r="T91" t="str">
            <v>|</v>
          </cell>
          <cell r="U91">
            <v>27693</v>
          </cell>
          <cell r="V91" t="str">
            <v>|</v>
          </cell>
          <cell r="W91">
            <v>25523</v>
          </cell>
          <cell r="X91" t="str">
            <v>|</v>
          </cell>
          <cell r="Y91">
            <v>25889</v>
          </cell>
          <cell r="Z91" t="str">
            <v>|</v>
          </cell>
          <cell r="AA91">
            <v>18504</v>
          </cell>
        </row>
        <row r="92">
          <cell r="A92" t="str">
            <v>1987-88 .....</v>
          </cell>
          <cell r="B92" t="str">
            <v>|</v>
          </cell>
          <cell r="C92">
            <v>30499.382833603457</v>
          </cell>
          <cell r="D92" t="str">
            <v>|</v>
          </cell>
          <cell r="E92">
            <v>42370.986615540445</v>
          </cell>
          <cell r="F92" t="str">
            <v>|</v>
          </cell>
          <cell r="G92">
            <v>33528.022882096069</v>
          </cell>
          <cell r="H92" t="str">
            <v>|</v>
          </cell>
          <cell r="I92">
            <v>27600.23233695652</v>
          </cell>
          <cell r="J92" t="str">
            <v>|</v>
          </cell>
          <cell r="K92">
            <v>21961.846810308409</v>
          </cell>
          <cell r="L92" t="str">
            <v>|</v>
          </cell>
          <cell r="M92">
            <v>24369.919183203911</v>
          </cell>
          <cell r="N92" t="str">
            <v>|</v>
          </cell>
          <cell r="O92">
            <v>29605.049173510761</v>
          </cell>
          <cell r="P92" t="str">
            <v>|</v>
          </cell>
          <cell r="Q92">
            <v>31215</v>
          </cell>
          <cell r="R92" t="str">
            <v>|</v>
          </cell>
          <cell r="S92">
            <v>31820</v>
          </cell>
          <cell r="T92" t="str">
            <v>|</v>
          </cell>
          <cell r="U92">
            <v>30228</v>
          </cell>
          <cell r="V92" t="str">
            <v>|</v>
          </cell>
          <cell r="W92">
            <v>28621</v>
          </cell>
          <cell r="X92" t="str">
            <v>|</v>
          </cell>
          <cell r="Y92">
            <v>28946</v>
          </cell>
          <cell r="Z92" t="str">
            <v>|</v>
          </cell>
          <cell r="AA92">
            <v>21215</v>
          </cell>
        </row>
        <row r="93">
          <cell r="A93" t="str">
            <v>1989-90 .......</v>
          </cell>
          <cell r="B93" t="str">
            <v>|</v>
          </cell>
          <cell r="C93">
            <v>34182.9017685691</v>
          </cell>
          <cell r="D93" t="str">
            <v>|</v>
          </cell>
          <cell r="E93">
            <v>47662.648641803331</v>
          </cell>
          <cell r="F93" t="str">
            <v>|</v>
          </cell>
          <cell r="G93">
            <v>37468.747774006784</v>
          </cell>
          <cell r="H93" t="str">
            <v>|</v>
          </cell>
          <cell r="I93">
            <v>31089.649120851562</v>
          </cell>
          <cell r="J93" t="str">
            <v>|</v>
          </cell>
          <cell r="K93">
            <v>24319.572461413485</v>
          </cell>
          <cell r="L93" t="str">
            <v>|</v>
          </cell>
          <cell r="M93">
            <v>26995.360176074573</v>
          </cell>
          <cell r="N93" t="str">
            <v>|</v>
          </cell>
          <cell r="O93">
            <v>32528.233758865248</v>
          </cell>
          <cell r="P93" t="str">
            <v>|</v>
          </cell>
          <cell r="Q93">
            <v>34796.197940194441</v>
          </cell>
          <cell r="R93" t="str">
            <v>|</v>
          </cell>
          <cell r="S93">
            <v>35704.434987946093</v>
          </cell>
          <cell r="T93" t="str">
            <v>|</v>
          </cell>
          <cell r="U93">
            <v>33306.72214660704</v>
          </cell>
          <cell r="V93" t="str">
            <v>|</v>
          </cell>
          <cell r="W93">
            <v>32649.538992726269</v>
          </cell>
          <cell r="X93" t="str">
            <v>|</v>
          </cell>
          <cell r="Y93">
            <v>33010.045877425749</v>
          </cell>
          <cell r="Z93" t="str">
            <v>|</v>
          </cell>
          <cell r="AA93">
            <v>24002.073619631901</v>
          </cell>
        </row>
        <row r="94">
          <cell r="B94" t="str">
            <v>|</v>
          </cell>
          <cell r="D94" t="str">
            <v>|</v>
          </cell>
          <cell r="F94" t="str">
            <v>|</v>
          </cell>
          <cell r="H94" t="str">
            <v>|</v>
          </cell>
          <cell r="J94" t="str">
            <v>|</v>
          </cell>
          <cell r="L94" t="str">
            <v>|</v>
          </cell>
          <cell r="N94" t="str">
            <v>|</v>
          </cell>
          <cell r="P94" t="str">
            <v>|</v>
          </cell>
          <cell r="R94" t="str">
            <v>|</v>
          </cell>
          <cell r="T94" t="str">
            <v>|</v>
          </cell>
          <cell r="V94" t="str">
            <v>|</v>
          </cell>
          <cell r="X94" t="str">
            <v>|</v>
          </cell>
          <cell r="Z94" t="str">
            <v>|</v>
          </cell>
        </row>
        <row r="95">
          <cell r="A95" t="str">
            <v>1990-91 ....</v>
          </cell>
          <cell r="B95" t="str">
            <v>|</v>
          </cell>
          <cell r="C95">
            <v>35880.524848586108</v>
          </cell>
          <cell r="D95" t="str">
            <v>|</v>
          </cell>
          <cell r="E95">
            <v>49728.434965117653</v>
          </cell>
          <cell r="F95" t="str">
            <v>|</v>
          </cell>
          <cell r="G95">
            <v>39329.436805799138</v>
          </cell>
          <cell r="H95" t="str">
            <v>|</v>
          </cell>
          <cell r="I95">
            <v>32724.178999332889</v>
          </cell>
          <cell r="J95" t="str">
            <v>|</v>
          </cell>
          <cell r="K95">
            <v>25534.081926591298</v>
          </cell>
          <cell r="L95" t="str">
            <v>|</v>
          </cell>
          <cell r="M95">
            <v>28111.405178614241</v>
          </cell>
          <cell r="N95" t="str">
            <v>|</v>
          </cell>
          <cell r="O95">
            <v>34178.586124401911</v>
          </cell>
          <cell r="P95" t="str">
            <v>|</v>
          </cell>
          <cell r="Q95">
            <v>36459.206996748377</v>
          </cell>
          <cell r="R95" t="str">
            <v>|</v>
          </cell>
          <cell r="S95">
            <v>37573.226945122296</v>
          </cell>
          <cell r="T95" t="str">
            <v>|</v>
          </cell>
          <cell r="U95">
            <v>34720.127868174706</v>
          </cell>
          <cell r="V95" t="str">
            <v>|</v>
          </cell>
          <cell r="W95">
            <v>34358.744686012309</v>
          </cell>
          <cell r="X95" t="str">
            <v>|</v>
          </cell>
          <cell r="Y95">
            <v>34897.856191533217</v>
          </cell>
          <cell r="Z95" t="str">
            <v>|</v>
          </cell>
          <cell r="AA95">
            <v>22585.281163434902</v>
          </cell>
        </row>
        <row r="96">
          <cell r="A96" t="str">
            <v>1991-92 .....</v>
          </cell>
          <cell r="B96" t="str">
            <v>|</v>
          </cell>
          <cell r="C96">
            <v>37533.776488292402</v>
          </cell>
          <cell r="D96" t="str">
            <v>|</v>
          </cell>
          <cell r="E96">
            <v>51620.958914903196</v>
          </cell>
          <cell r="F96" t="str">
            <v>|</v>
          </cell>
          <cell r="G96">
            <v>40765.793142900729</v>
          </cell>
          <cell r="H96" t="str">
            <v>|</v>
          </cell>
          <cell r="I96">
            <v>34062.915545824209</v>
          </cell>
          <cell r="J96" t="str">
            <v>|</v>
          </cell>
          <cell r="K96">
            <v>28873.102675394905</v>
          </cell>
          <cell r="L96" t="str">
            <v>|</v>
          </cell>
          <cell r="M96">
            <v>28549.658306488724</v>
          </cell>
          <cell r="N96" t="str">
            <v>|</v>
          </cell>
          <cell r="O96">
            <v>35622.373501254762</v>
          </cell>
          <cell r="P96" t="str">
            <v>|</v>
          </cell>
          <cell r="Q96">
            <v>37800.082978531682</v>
          </cell>
          <cell r="R96" t="str">
            <v>|</v>
          </cell>
          <cell r="S96">
            <v>38634.072093671595</v>
          </cell>
          <cell r="T96" t="str">
            <v>|</v>
          </cell>
          <cell r="U96">
            <v>36517.160362523944</v>
          </cell>
          <cell r="V96" t="str">
            <v>|</v>
          </cell>
          <cell r="W96">
            <v>36827.776822240136</v>
          </cell>
          <cell r="X96" t="str">
            <v>|</v>
          </cell>
          <cell r="Y96">
            <v>37308.841802998788</v>
          </cell>
          <cell r="Z96" t="str">
            <v>|</v>
          </cell>
          <cell r="AA96">
            <v>24683.148119122256</v>
          </cell>
        </row>
        <row r="97">
          <cell r="A97" t="str">
            <v>1992-93 .....</v>
          </cell>
          <cell r="B97" t="str">
            <v>|</v>
          </cell>
          <cell r="C97">
            <v>38384.576812048952</v>
          </cell>
          <cell r="D97" t="str">
            <v>|</v>
          </cell>
          <cell r="E97">
            <v>52755.442962424742</v>
          </cell>
          <cell r="F97" t="str">
            <v>|</v>
          </cell>
          <cell r="G97">
            <v>41860.615592930444</v>
          </cell>
          <cell r="H97" t="str">
            <v>|</v>
          </cell>
          <cell r="I97">
            <v>35032.389401735272</v>
          </cell>
          <cell r="J97" t="str">
            <v>|</v>
          </cell>
          <cell r="K97">
            <v>27700.482194490945</v>
          </cell>
          <cell r="L97" t="str">
            <v>|</v>
          </cell>
          <cell r="M97">
            <v>28922.299590536852</v>
          </cell>
          <cell r="N97" t="str">
            <v>|</v>
          </cell>
          <cell r="O97">
            <v>35791.800365821793</v>
          </cell>
          <cell r="P97" t="str">
            <v>|</v>
          </cell>
          <cell r="Q97">
            <v>38355.586943768467</v>
          </cell>
          <cell r="R97" t="str">
            <v>|</v>
          </cell>
          <cell r="S97">
            <v>39469.834988429509</v>
          </cell>
          <cell r="T97" t="str">
            <v>|</v>
          </cell>
          <cell r="U97">
            <v>36710.282051282054</v>
          </cell>
          <cell r="V97" t="str">
            <v>|</v>
          </cell>
          <cell r="W97">
            <v>38459.888942199141</v>
          </cell>
          <cell r="X97" t="str">
            <v>|</v>
          </cell>
          <cell r="Y97">
            <v>38986.680531518585</v>
          </cell>
          <cell r="Z97" t="str">
            <v>|</v>
          </cell>
          <cell r="AA97">
            <v>25067.754660700968</v>
          </cell>
        </row>
        <row r="98">
          <cell r="A98" t="str">
            <v>1993-94.....</v>
          </cell>
          <cell r="B98" t="str">
            <v>|</v>
          </cell>
          <cell r="C98">
            <v>40058.46173784155</v>
          </cell>
          <cell r="D98" t="str">
            <v>|</v>
          </cell>
          <cell r="E98">
            <v>54745.997543367092</v>
          </cell>
          <cell r="F98" t="str">
            <v>|</v>
          </cell>
          <cell r="G98">
            <v>43177.739192731082</v>
          </cell>
          <cell r="H98" t="str">
            <v>|</v>
          </cell>
          <cell r="I98">
            <v>36168.806885704296</v>
          </cell>
          <cell r="J98" t="str">
            <v>|</v>
          </cell>
          <cell r="K98">
            <v>28136.146151399491</v>
          </cell>
          <cell r="L98" t="str">
            <v>|</v>
          </cell>
          <cell r="M98">
            <v>31048.080773606373</v>
          </cell>
          <cell r="N98" t="str">
            <v>|</v>
          </cell>
          <cell r="O98">
            <v>38473.765155746507</v>
          </cell>
          <cell r="P98" t="str">
            <v>|</v>
          </cell>
          <cell r="Q98">
            <v>40117.734905832091</v>
          </cell>
          <cell r="R98" t="str">
            <v>|</v>
          </cell>
          <cell r="S98">
            <v>41030.502283588146</v>
          </cell>
          <cell r="T98" t="str">
            <v>|</v>
          </cell>
          <cell r="U98">
            <v>38706.861453336242</v>
          </cell>
          <cell r="V98" t="str">
            <v>|</v>
          </cell>
          <cell r="W98">
            <v>39902.361577938194</v>
          </cell>
          <cell r="X98" t="str">
            <v>|</v>
          </cell>
          <cell r="Y98">
            <v>40377.63308051342</v>
          </cell>
          <cell r="Z98" t="str">
            <v>|</v>
          </cell>
          <cell r="AA98">
            <v>26141.96706081081</v>
          </cell>
        </row>
        <row r="99">
          <cell r="A99" t="str">
            <v>1994-95.....</v>
          </cell>
          <cell r="B99" t="str">
            <v>|</v>
          </cell>
          <cell r="C99">
            <v>41369.288072074232</v>
          </cell>
          <cell r="D99" t="str">
            <v>|</v>
          </cell>
          <cell r="E99">
            <v>56554.75526154715</v>
          </cell>
          <cell r="F99" t="str">
            <v>|</v>
          </cell>
          <cell r="G99">
            <v>44626.126345514953</v>
          </cell>
          <cell r="H99" t="str">
            <v>|</v>
          </cell>
          <cell r="I99">
            <v>37351.965980721594</v>
          </cell>
          <cell r="J99" t="str">
            <v>|</v>
          </cell>
          <cell r="K99">
            <v>29072.320805369127</v>
          </cell>
          <cell r="L99" t="str">
            <v>|</v>
          </cell>
          <cell r="M99">
            <v>31676.511543684926</v>
          </cell>
          <cell r="N99" t="str">
            <v>|</v>
          </cell>
          <cell r="O99">
            <v>38966.771929824565</v>
          </cell>
          <cell r="P99" t="str">
            <v>|</v>
          </cell>
          <cell r="Q99">
            <v>41547.654930162957</v>
          </cell>
          <cell r="R99" t="str">
            <v>|</v>
          </cell>
          <cell r="S99">
            <v>42662.696552312678</v>
          </cell>
          <cell r="T99" t="str">
            <v>|</v>
          </cell>
          <cell r="U99">
            <v>39811.716984641549</v>
          </cell>
          <cell r="V99" t="str">
            <v>|</v>
          </cell>
          <cell r="W99">
            <v>40907.838038393289</v>
          </cell>
          <cell r="X99" t="str">
            <v>|</v>
          </cell>
          <cell r="Y99">
            <v>41814.874911760555</v>
          </cell>
          <cell r="Z99" t="str">
            <v>|</v>
          </cell>
          <cell r="AA99">
            <v>22851.227093872963</v>
          </cell>
        </row>
        <row r="100">
          <cell r="B100" t="str">
            <v>|</v>
          </cell>
          <cell r="D100" t="str">
            <v>|</v>
          </cell>
          <cell r="F100" t="str">
            <v>|</v>
          </cell>
          <cell r="H100" t="str">
            <v>|</v>
          </cell>
          <cell r="J100" t="str">
            <v>|</v>
          </cell>
          <cell r="L100" t="str">
            <v>|</v>
          </cell>
          <cell r="N100" t="str">
            <v>|</v>
          </cell>
          <cell r="P100" t="str">
            <v>|</v>
          </cell>
          <cell r="R100" t="str">
            <v>|</v>
          </cell>
          <cell r="T100" t="str">
            <v>|</v>
          </cell>
          <cell r="V100" t="str">
            <v>|</v>
          </cell>
          <cell r="X100" t="str">
            <v>|</v>
          </cell>
          <cell r="Z100" t="str">
            <v>|</v>
          </cell>
        </row>
        <row r="101">
          <cell r="A101" t="str">
            <v>1995-96 .....</v>
          </cell>
          <cell r="B101" t="str">
            <v>|</v>
          </cell>
          <cell r="C101">
            <v>42870.97925277274</v>
          </cell>
          <cell r="D101" t="str">
            <v>|</v>
          </cell>
          <cell r="E101">
            <v>58317.641071184589</v>
          </cell>
          <cell r="F101" t="str">
            <v>|</v>
          </cell>
          <cell r="G101">
            <v>45803.059069557945</v>
          </cell>
          <cell r="H101" t="str">
            <v>|</v>
          </cell>
          <cell r="I101">
            <v>38345.364311994112</v>
          </cell>
          <cell r="J101" t="str">
            <v>|</v>
          </cell>
          <cell r="K101">
            <v>29940.145294214602</v>
          </cell>
          <cell r="L101" t="str">
            <v>|</v>
          </cell>
          <cell r="M101">
            <v>32584.067625252752</v>
          </cell>
          <cell r="N101" t="str">
            <v>|</v>
          </cell>
          <cell r="O101">
            <v>41084.897430584337</v>
          </cell>
          <cell r="P101" t="str">
            <v>|</v>
          </cell>
          <cell r="Q101">
            <v>42870.898508139762</v>
          </cell>
          <cell r="R101" t="str">
            <v>|</v>
          </cell>
          <cell r="S101">
            <v>43985.735619283725</v>
          </cell>
          <cell r="T101" t="str">
            <v>|</v>
          </cell>
          <cell r="U101">
            <v>41086.381927872368</v>
          </cell>
          <cell r="V101" t="str">
            <v>|</v>
          </cell>
          <cell r="W101">
            <v>42871.187924648955</v>
          </cell>
          <cell r="X101" t="str">
            <v>|</v>
          </cell>
          <cell r="Y101">
            <v>43236.099146565684</v>
          </cell>
          <cell r="Z101" t="str">
            <v>|</v>
          </cell>
          <cell r="AA101">
            <v>30671.435779816515</v>
          </cell>
        </row>
        <row r="102">
          <cell r="A102" t="str">
            <v>1996-97 .....</v>
          </cell>
          <cell r="B102" t="str">
            <v>|</v>
          </cell>
          <cell r="C102">
            <v>44324.613626415317</v>
          </cell>
          <cell r="D102" t="str">
            <v>|</v>
          </cell>
          <cell r="E102">
            <v>60159.738189061623</v>
          </cell>
          <cell r="F102" t="str">
            <v>|</v>
          </cell>
          <cell r="G102">
            <v>47101.149338316383</v>
          </cell>
          <cell r="H102" t="str">
            <v>|</v>
          </cell>
          <cell r="I102">
            <v>39350.195156625326</v>
          </cell>
          <cell r="J102" t="str">
            <v>|</v>
          </cell>
          <cell r="K102">
            <v>30819.233693786475</v>
          </cell>
          <cell r="L102" t="str">
            <v>|</v>
          </cell>
          <cell r="M102">
            <v>33415.330140485312</v>
          </cell>
          <cell r="N102" t="str">
            <v>|</v>
          </cell>
          <cell r="O102">
            <v>42474.242030843016</v>
          </cell>
          <cell r="P102" t="str">
            <v>|</v>
          </cell>
          <cell r="Q102">
            <v>44305.572579256121</v>
          </cell>
          <cell r="R102" t="str">
            <v>|</v>
          </cell>
          <cell r="S102">
            <v>45401.960496984</v>
          </cell>
          <cell r="T102" t="str">
            <v>|</v>
          </cell>
          <cell r="U102">
            <v>42530.919901302696</v>
          </cell>
          <cell r="V102" t="str">
            <v>|</v>
          </cell>
          <cell r="W102">
            <v>44373.589007896175</v>
          </cell>
          <cell r="X102" t="str">
            <v>|</v>
          </cell>
          <cell r="Y102">
            <v>44726.192536954375</v>
          </cell>
          <cell r="Z102" t="str">
            <v>|</v>
          </cell>
          <cell r="AA102">
            <v>30661.27027027027</v>
          </cell>
        </row>
        <row r="103">
          <cell r="A103" t="str">
            <v>1997-98 .......</v>
          </cell>
          <cell r="B103" t="str">
            <v>|</v>
          </cell>
          <cell r="C103">
            <v>45774.861693619729</v>
          </cell>
          <cell r="D103" t="str">
            <v>|</v>
          </cell>
          <cell r="E103">
            <v>61964.737816212721</v>
          </cell>
          <cell r="F103" t="str">
            <v>|</v>
          </cell>
          <cell r="G103">
            <v>48597.300591820509</v>
          </cell>
          <cell r="H103" t="str">
            <v>|</v>
          </cell>
          <cell r="I103">
            <v>40503.624173428609</v>
          </cell>
          <cell r="J103" t="str">
            <v>|</v>
          </cell>
          <cell r="K103">
            <v>32011.112471308341</v>
          </cell>
          <cell r="L103" t="str">
            <v>|</v>
          </cell>
          <cell r="M103">
            <v>33917.98162831174</v>
          </cell>
          <cell r="N103" t="str">
            <v>|</v>
          </cell>
          <cell r="O103">
            <v>43490.821110518322</v>
          </cell>
          <cell r="P103" t="str">
            <v>|</v>
          </cell>
          <cell r="Q103">
            <v>45647.787156538259</v>
          </cell>
          <cell r="R103" t="str">
            <v>|</v>
          </cell>
          <cell r="S103">
            <v>46708.579818583297</v>
          </cell>
          <cell r="T103" t="str">
            <v>|</v>
          </cell>
          <cell r="U103">
            <v>43943.147805886707</v>
          </cell>
          <cell r="V103" t="str">
            <v>|</v>
          </cell>
          <cell r="W103">
            <v>46106.138488244454</v>
          </cell>
          <cell r="X103" t="str">
            <v>|</v>
          </cell>
          <cell r="Y103">
            <v>46466.324926165027</v>
          </cell>
          <cell r="Z103" t="str">
            <v>|</v>
          </cell>
          <cell r="AA103">
            <v>30995.290570175439</v>
          </cell>
        </row>
        <row r="104">
          <cell r="A104" t="str">
            <v>1998-99 .......</v>
          </cell>
          <cell r="B104" t="str">
            <v>|</v>
          </cell>
          <cell r="C104">
            <v>47420.69830538844</v>
          </cell>
          <cell r="D104" t="str">
            <v>|</v>
          </cell>
          <cell r="E104">
            <v>64235.837043227228</v>
          </cell>
          <cell r="F104" t="str">
            <v>|</v>
          </cell>
          <cell r="G104">
            <v>50347.450437444058</v>
          </cell>
          <cell r="H104" t="str">
            <v>|</v>
          </cell>
          <cell r="I104">
            <v>41893.809158838085</v>
          </cell>
          <cell r="J104" t="str">
            <v>|</v>
          </cell>
          <cell r="K104">
            <v>33152.355562629316</v>
          </cell>
          <cell r="L104" t="str">
            <v>|</v>
          </cell>
          <cell r="M104">
            <v>35115.133761369718</v>
          </cell>
          <cell r="N104" t="str">
            <v>|</v>
          </cell>
          <cell r="O104">
            <v>44722.595302619695</v>
          </cell>
          <cell r="P104" t="str">
            <v>|</v>
          </cell>
          <cell r="Q104">
            <v>47247.054037829337</v>
          </cell>
          <cell r="R104" t="str">
            <v>|</v>
          </cell>
          <cell r="S104">
            <v>48354.510942825858</v>
          </cell>
          <cell r="T104" t="str">
            <v>|</v>
          </cell>
          <cell r="U104">
            <v>45456.783185399421</v>
          </cell>
          <cell r="V104" t="str">
            <v>|</v>
          </cell>
          <cell r="W104">
            <v>47874.438100692198</v>
          </cell>
          <cell r="X104" t="str">
            <v>|</v>
          </cell>
          <cell r="Y104">
            <v>48204.207274944114</v>
          </cell>
          <cell r="Z104" t="str">
            <v>|</v>
          </cell>
          <cell r="AA104">
            <v>31523.867758186399</v>
          </cell>
        </row>
        <row r="105">
          <cell r="A105" t="str">
            <v>1999-2000 .......</v>
          </cell>
          <cell r="B105" t="str">
            <v>|</v>
          </cell>
          <cell r="C105">
            <v>48996.862127540517</v>
          </cell>
          <cell r="D105" t="str">
            <v>|</v>
          </cell>
          <cell r="E105">
            <v>67078.999925464916</v>
          </cell>
          <cell r="F105" t="str">
            <v>|</v>
          </cell>
          <cell r="G105">
            <v>52090.73898728429</v>
          </cell>
          <cell r="H105" t="str">
            <v>|</v>
          </cell>
          <cell r="I105">
            <v>43367.323303188517</v>
          </cell>
          <cell r="J105" t="str">
            <v>|</v>
          </cell>
          <cell r="K105">
            <v>34227.655443911215</v>
          </cell>
          <cell r="L105" t="str">
            <v>|</v>
          </cell>
          <cell r="M105">
            <v>36607.232458312697</v>
          </cell>
          <cell r="N105" t="str">
            <v>|</v>
          </cell>
          <cell r="O105">
            <v>45864.825160163076</v>
          </cell>
          <cell r="P105" t="str">
            <v>|</v>
          </cell>
          <cell r="Q105">
            <v>48714.076183023382</v>
          </cell>
          <cell r="R105" t="str">
            <v>|</v>
          </cell>
          <cell r="S105">
            <v>50167.911186652018</v>
          </cell>
          <cell r="T105" t="str">
            <v>|</v>
          </cell>
          <cell r="U105">
            <v>46340.026421680319</v>
          </cell>
          <cell r="V105" t="str">
            <v>|</v>
          </cell>
          <cell r="W105">
            <v>49737.065257729475</v>
          </cell>
          <cell r="X105" t="str">
            <v>|</v>
          </cell>
          <cell r="Y105">
            <v>50052.33317784543</v>
          </cell>
          <cell r="Z105" t="str">
            <v>|</v>
          </cell>
          <cell r="AA105">
            <v>32950.800000000003</v>
          </cell>
        </row>
        <row r="106">
          <cell r="A106" t="str">
            <v>2001-02 .......</v>
          </cell>
          <cell r="B106" t="str">
            <v>|</v>
          </cell>
          <cell r="C106">
            <v>52661.678708100175</v>
          </cell>
          <cell r="D106" t="str">
            <v>|</v>
          </cell>
          <cell r="E106">
            <v>72541.522777408172</v>
          </cell>
          <cell r="F106" t="str">
            <v>|</v>
          </cell>
          <cell r="G106">
            <v>56186.168473796613</v>
          </cell>
          <cell r="H106" t="str">
            <v>|</v>
          </cell>
          <cell r="I106">
            <v>46824.096345805214</v>
          </cell>
          <cell r="J106" t="str">
            <v>|</v>
          </cell>
          <cell r="K106">
            <v>45261.677900515941</v>
          </cell>
          <cell r="L106" t="str">
            <v>|</v>
          </cell>
          <cell r="M106">
            <v>39537.502157272094</v>
          </cell>
          <cell r="N106" t="str">
            <v>|</v>
          </cell>
          <cell r="O106">
            <v>45002.576064489462</v>
          </cell>
          <cell r="P106" t="str">
            <v>|</v>
          </cell>
          <cell r="Q106">
            <v>52122.865958764269</v>
          </cell>
          <cell r="R106" t="str">
            <v>|</v>
          </cell>
          <cell r="S106">
            <v>53895.449696656418</v>
          </cell>
          <cell r="T106" t="str">
            <v>|</v>
          </cell>
          <cell r="U106">
            <v>49289.676392572946</v>
          </cell>
          <cell r="V106" t="str">
            <v>|</v>
          </cell>
          <cell r="W106">
            <v>54149.111062345524</v>
          </cell>
          <cell r="X106" t="str">
            <v>|</v>
          </cell>
          <cell r="Y106">
            <v>54434.360067420464</v>
          </cell>
          <cell r="Z106" t="str">
            <v>|</v>
          </cell>
          <cell r="AA106">
            <v>32920.919860627175</v>
          </cell>
        </row>
        <row r="107">
          <cell r="B107" t="str">
            <v>|</v>
          </cell>
          <cell r="C107" t="str">
            <v>_</v>
          </cell>
          <cell r="D107" t="str">
            <v>|</v>
          </cell>
          <cell r="E107" t="str">
            <v>_</v>
          </cell>
          <cell r="F107" t="str">
            <v>|</v>
          </cell>
          <cell r="G107" t="str">
            <v>_</v>
          </cell>
          <cell r="H107" t="str">
            <v>|</v>
          </cell>
          <cell r="I107" t="str">
            <v>_</v>
          </cell>
          <cell r="J107" t="str">
            <v>|</v>
          </cell>
          <cell r="K107" t="str">
            <v>_</v>
          </cell>
          <cell r="L107" t="str">
            <v>|</v>
          </cell>
          <cell r="M107" t="str">
            <v>_</v>
          </cell>
          <cell r="N107" t="str">
            <v>|</v>
          </cell>
          <cell r="O107" t="str">
            <v>_</v>
          </cell>
          <cell r="P107" t="str">
            <v>|</v>
          </cell>
          <cell r="Q107" t="str">
            <v>_</v>
          </cell>
          <cell r="R107" t="str">
            <v>|</v>
          </cell>
          <cell r="S107" t="str">
            <v>_</v>
          </cell>
          <cell r="T107" t="str">
            <v>|</v>
          </cell>
          <cell r="U107" t="str">
            <v>_</v>
          </cell>
          <cell r="V107" t="str">
            <v>|</v>
          </cell>
          <cell r="W107" t="str">
            <v>_</v>
          </cell>
          <cell r="X107" t="str">
            <v>|</v>
          </cell>
          <cell r="Y107" t="str">
            <v>_</v>
          </cell>
          <cell r="Z107" t="str">
            <v>|</v>
          </cell>
          <cell r="AA107" t="str">
            <v>_</v>
          </cell>
        </row>
        <row r="108">
          <cell r="B108" t="str">
            <v>|</v>
          </cell>
          <cell r="C108" t="str">
            <v xml:space="preserve">                                  Constant 2001-02 dollars  </v>
          </cell>
        </row>
        <row r="109">
          <cell r="B109" t="str">
            <v>|</v>
          </cell>
          <cell r="C109" t="str">
            <v>_</v>
          </cell>
          <cell r="D109" t="str">
            <v>_</v>
          </cell>
          <cell r="E109" t="str">
            <v>_</v>
          </cell>
          <cell r="F109" t="str">
            <v>_</v>
          </cell>
          <cell r="G109" t="str">
            <v>_</v>
          </cell>
          <cell r="H109" t="str">
            <v>_</v>
          </cell>
          <cell r="I109" t="str">
            <v>_</v>
          </cell>
          <cell r="J109" t="str">
            <v>_</v>
          </cell>
          <cell r="K109" t="str">
            <v>_</v>
          </cell>
          <cell r="L109" t="str">
            <v>_</v>
          </cell>
          <cell r="M109" t="str">
            <v>_</v>
          </cell>
          <cell r="N109" t="str">
            <v>_</v>
          </cell>
          <cell r="O109" t="str">
            <v>_</v>
          </cell>
          <cell r="P109" t="str">
            <v>_</v>
          </cell>
          <cell r="Q109" t="str">
            <v>_</v>
          </cell>
          <cell r="R109" t="str">
            <v>_</v>
          </cell>
          <cell r="S109" t="str">
            <v>_</v>
          </cell>
          <cell r="T109" t="str">
            <v>_</v>
          </cell>
          <cell r="U109" t="str">
            <v>_</v>
          </cell>
          <cell r="V109" t="str">
            <v>_</v>
          </cell>
          <cell r="W109" t="str">
            <v>_</v>
          </cell>
          <cell r="X109" t="str">
            <v>_</v>
          </cell>
          <cell r="Y109" t="str">
            <v>_</v>
          </cell>
          <cell r="Z109" t="str">
            <v>_</v>
          </cell>
          <cell r="AA109" t="str">
            <v>_</v>
          </cell>
        </row>
        <row r="110">
          <cell r="A110" t="str">
            <v>Total</v>
          </cell>
          <cell r="B110" t="str">
            <v>|</v>
          </cell>
          <cell r="D110" t="str">
            <v>|</v>
          </cell>
          <cell r="F110" t="str">
            <v>|</v>
          </cell>
          <cell r="H110" t="str">
            <v>|</v>
          </cell>
          <cell r="J110" t="str">
            <v>|</v>
          </cell>
          <cell r="L110" t="str">
            <v>|</v>
          </cell>
          <cell r="N110" t="str">
            <v>|</v>
          </cell>
          <cell r="P110" t="str">
            <v>|</v>
          </cell>
          <cell r="R110" t="str">
            <v>|</v>
          </cell>
          <cell r="T110" t="str">
            <v>|</v>
          </cell>
          <cell r="V110" t="str">
            <v>|</v>
          </cell>
          <cell r="X110" t="str">
            <v>|</v>
          </cell>
          <cell r="Z110" t="str">
            <v>|</v>
          </cell>
        </row>
        <row r="111">
          <cell r="A111" t="str">
            <v>1970-71 ....</v>
          </cell>
          <cell r="B111" t="str">
            <v>|</v>
          </cell>
          <cell r="C111">
            <v>57010.593848340584</v>
          </cell>
          <cell r="D111" t="str">
            <v>|</v>
          </cell>
          <cell r="E111">
            <v>80551.054765103065</v>
          </cell>
          <cell r="F111" t="str">
            <v>|</v>
          </cell>
          <cell r="G111">
            <v>60840.301158908704</v>
          </cell>
          <cell r="H111" t="str">
            <v>|</v>
          </cell>
          <cell r="I111">
            <v>50131.588787645007</v>
          </cell>
          <cell r="J111" t="str">
            <v>|</v>
          </cell>
          <cell r="K111">
            <v>41984.118462684331</v>
          </cell>
          <cell r="L111" t="str">
            <v>|</v>
          </cell>
          <cell r="M111">
            <v>50221.346229709794</v>
          </cell>
          <cell r="N111" t="str">
            <v>|</v>
          </cell>
          <cell r="O111">
            <v>55322.245797909221</v>
          </cell>
          <cell r="P111" t="str">
            <v>|</v>
          </cell>
          <cell r="Q111">
            <v>58104.20488918107</v>
          </cell>
          <cell r="R111" t="str">
            <v>|</v>
          </cell>
          <cell r="S111">
            <v>58858.186115983422</v>
          </cell>
          <cell r="T111" t="str">
            <v>|</v>
          </cell>
          <cell r="U111">
            <v>56716.435259738129</v>
          </cell>
          <cell r="V111" t="str">
            <v>|</v>
          </cell>
          <cell r="W111">
            <v>52116.415695698968</v>
          </cell>
          <cell r="X111" t="str">
            <v>|</v>
          </cell>
          <cell r="Y111">
            <v>53039.303739119212</v>
          </cell>
          <cell r="Z111" t="str">
            <v>|</v>
          </cell>
          <cell r="AA111">
            <v>38863.663930729177</v>
          </cell>
        </row>
        <row r="112">
          <cell r="A112" t="str">
            <v>1972-73 ......</v>
          </cell>
          <cell r="B112" t="str">
            <v>|</v>
          </cell>
          <cell r="C112">
            <v>57677.335886529581</v>
          </cell>
          <cell r="D112" t="str">
            <v>|</v>
          </cell>
          <cell r="E112">
            <v>79882.433981042006</v>
          </cell>
          <cell r="F112" t="str">
            <v>|</v>
          </cell>
          <cell r="G112">
            <v>60691.230202839186</v>
          </cell>
          <cell r="H112" t="str">
            <v>|</v>
          </cell>
          <cell r="I112">
            <v>50082.593310699922</v>
          </cell>
          <cell r="J112" t="str">
            <v>|</v>
          </cell>
          <cell r="K112">
            <v>44692.273843656112</v>
          </cell>
          <cell r="L112" t="str">
            <v>|</v>
          </cell>
          <cell r="M112">
            <v>48438.231357850498</v>
          </cell>
          <cell r="N112" t="str">
            <v>|</v>
          </cell>
          <cell r="O112">
            <v>52764.582913345337</v>
          </cell>
          <cell r="P112" t="str">
            <v>|</v>
          </cell>
          <cell r="Q112">
            <v>58341.745047666227</v>
          </cell>
          <cell r="R112" t="str">
            <v>|</v>
          </cell>
          <cell r="S112">
            <v>60010.873476188186</v>
          </cell>
          <cell r="T112" t="str">
            <v>|</v>
          </cell>
          <cell r="U112">
            <v>53774.911288999872</v>
          </cell>
          <cell r="V112" t="str">
            <v>|</v>
          </cell>
          <cell r="W112">
            <v>55995.333189700839</v>
          </cell>
          <cell r="X112" t="str">
            <v>|</v>
          </cell>
          <cell r="Y112">
            <v>56701.773010167737</v>
          </cell>
          <cell r="Z112" t="str">
            <v>|</v>
          </cell>
          <cell r="AA112">
            <v>38663.492055916424</v>
          </cell>
        </row>
        <row r="113">
          <cell r="A113" t="str">
            <v>1974-75 ....</v>
          </cell>
          <cell r="B113" t="str">
            <v>|</v>
          </cell>
          <cell r="C113">
            <v>53747.614028097239</v>
          </cell>
          <cell r="D113" t="str">
            <v>|</v>
          </cell>
          <cell r="E113">
            <v>73203.769864843591</v>
          </cell>
          <cell r="F113" t="str">
            <v>|</v>
          </cell>
          <cell r="G113">
            <v>55551.724009609497</v>
          </cell>
          <cell r="H113" t="str">
            <v>|</v>
          </cell>
          <cell r="I113">
            <v>45740.427814797251</v>
          </cell>
          <cell r="J113" t="str">
            <v>|</v>
          </cell>
          <cell r="K113">
            <v>43662.066704339675</v>
          </cell>
          <cell r="L113" t="str">
            <v>|</v>
          </cell>
          <cell r="M113">
            <v>43266.180851219535</v>
          </cell>
          <cell r="N113" t="str">
            <v>|</v>
          </cell>
          <cell r="O113">
            <v>46557.881102977168</v>
          </cell>
          <cell r="P113" t="str">
            <v>|</v>
          </cell>
          <cell r="Q113">
            <v>54631.654450024813</v>
          </cell>
          <cell r="R113" t="str">
            <v>|</v>
          </cell>
          <cell r="S113">
            <v>55982.338851436587</v>
          </cell>
          <cell r="T113" t="str">
            <v>|</v>
          </cell>
          <cell r="U113">
            <v>51254.91089099268</v>
          </cell>
          <cell r="V113" t="str">
            <v>|</v>
          </cell>
          <cell r="W113">
            <v>51303.587007766851</v>
          </cell>
          <cell r="X113" t="str">
            <v>|</v>
          </cell>
          <cell r="Y113">
            <v>51924.271334800564</v>
          </cell>
          <cell r="Z113" t="str">
            <v>|</v>
          </cell>
          <cell r="AA113">
            <v>35237.146850780504</v>
          </cell>
        </row>
        <row r="114">
          <cell r="A114" t="str">
            <v>1975-76 .......</v>
          </cell>
          <cell r="B114" t="str">
            <v>|</v>
          </cell>
          <cell r="C114">
            <v>53525.599505796243</v>
          </cell>
          <cell r="D114" t="str">
            <v>|</v>
          </cell>
          <cell r="E114">
            <v>72773.939715918794</v>
          </cell>
          <cell r="F114" t="str">
            <v>|</v>
          </cell>
          <cell r="G114">
            <v>54832.133007676181</v>
          </cell>
          <cell r="H114" t="str">
            <v>|</v>
          </cell>
          <cell r="I114">
            <v>44938.806135362713</v>
          </cell>
          <cell r="J114" t="str">
            <v>|</v>
          </cell>
          <cell r="K114">
            <v>43930.750525511357</v>
          </cell>
          <cell r="L114" t="str">
            <v>|</v>
          </cell>
          <cell r="M114">
            <v>41467.687328696768</v>
          </cell>
          <cell r="N114" t="str">
            <v>|</v>
          </cell>
          <cell r="O114">
            <v>48826.135026948228</v>
          </cell>
          <cell r="P114" t="str">
            <v>|</v>
          </cell>
          <cell r="Q114">
            <v>54436.339534922372</v>
          </cell>
          <cell r="R114" t="str">
            <v>|</v>
          </cell>
          <cell r="S114">
            <v>55907.959611367121</v>
          </cell>
          <cell r="T114" t="str">
            <v>|</v>
          </cell>
          <cell r="U114">
            <v>50830.254563833398</v>
          </cell>
          <cell r="V114" t="str">
            <v>|</v>
          </cell>
          <cell r="W114">
            <v>51154.919310764555</v>
          </cell>
          <cell r="X114" t="str">
            <v>|</v>
          </cell>
          <cell r="Y114">
            <v>51783.64581807638</v>
          </cell>
          <cell r="Z114" t="str">
            <v>|</v>
          </cell>
          <cell r="AA114">
            <v>35024.961453954005</v>
          </cell>
        </row>
        <row r="115">
          <cell r="A115" t="str">
            <v>1976-77 .........</v>
          </cell>
          <cell r="B115" t="str">
            <v>|</v>
          </cell>
          <cell r="C115">
            <v>53314.383572544968</v>
          </cell>
          <cell r="D115" t="str">
            <v>|</v>
          </cell>
          <cell r="E115">
            <v>72234.182600412561</v>
          </cell>
          <cell r="F115" t="str">
            <v>|</v>
          </cell>
          <cell r="G115">
            <v>54360.260189101318</v>
          </cell>
          <cell r="H115" t="str">
            <v>|</v>
          </cell>
          <cell r="I115">
            <v>44515.918074459762</v>
          </cell>
          <cell r="J115" t="str">
            <v>|</v>
          </cell>
          <cell r="K115">
            <v>35931.912009119587</v>
          </cell>
          <cell r="L115" t="str">
            <v>|</v>
          </cell>
          <cell r="M115">
            <v>40777.692845737205</v>
          </cell>
          <cell r="N115" t="str">
            <v>|</v>
          </cell>
          <cell r="O115">
            <v>50500.768634274362</v>
          </cell>
          <cell r="P115" t="str">
            <v>|</v>
          </cell>
          <cell r="Q115">
            <v>54177.550837839517</v>
          </cell>
          <cell r="R115" t="str">
            <v>|</v>
          </cell>
          <cell r="S115">
            <v>55600.498881261636</v>
          </cell>
          <cell r="T115" t="str">
            <v>|</v>
          </cell>
          <cell r="U115">
            <v>50656.453048108029</v>
          </cell>
          <cell r="V115" t="str">
            <v>|</v>
          </cell>
          <cell r="W115">
            <v>50965.248176432033</v>
          </cell>
          <cell r="X115" t="str">
            <v>|</v>
          </cell>
          <cell r="Y115">
            <v>51541.758950445299</v>
          </cell>
          <cell r="Z115" t="str">
            <v>|</v>
          </cell>
          <cell r="AA115">
            <v>35330.314291555915</v>
          </cell>
        </row>
        <row r="116">
          <cell r="B116" t="str">
            <v>|</v>
          </cell>
          <cell r="D116" t="str">
            <v>|</v>
          </cell>
          <cell r="F116" t="str">
            <v>|</v>
          </cell>
          <cell r="H116" t="str">
            <v>|</v>
          </cell>
          <cell r="J116" t="str">
            <v>|</v>
          </cell>
          <cell r="L116" t="str">
            <v>|</v>
          </cell>
          <cell r="N116" t="str">
            <v>|</v>
          </cell>
          <cell r="P116" t="str">
            <v>|</v>
          </cell>
          <cell r="R116" t="str">
            <v>|</v>
          </cell>
          <cell r="T116" t="str">
            <v>|</v>
          </cell>
          <cell r="V116" t="str">
            <v>|</v>
          </cell>
          <cell r="X116" t="str">
            <v>|</v>
          </cell>
          <cell r="Z116" t="str">
            <v>|</v>
          </cell>
        </row>
        <row r="117">
          <cell r="A117" t="str">
            <v>1977-78 ....</v>
          </cell>
          <cell r="B117" t="str">
            <v>|</v>
          </cell>
          <cell r="C117">
            <v>53226.281489242116</v>
          </cell>
          <cell r="D117" t="str">
            <v>|</v>
          </cell>
          <cell r="E117">
            <v>71505.068354241914</v>
          </cell>
          <cell r="F117" t="str">
            <v>|</v>
          </cell>
          <cell r="G117">
            <v>54018.685807389818</v>
          </cell>
          <cell r="H117" t="str">
            <v>|</v>
          </cell>
          <cell r="I117">
            <v>44184.043606148385</v>
          </cell>
          <cell r="J117" t="str">
            <v>|</v>
          </cell>
          <cell r="K117">
            <v>35573.141221049627</v>
          </cell>
          <cell r="L117" t="str">
            <v>|</v>
          </cell>
          <cell r="M117">
            <v>41331.58544119</v>
          </cell>
          <cell r="N117" t="str">
            <v>|</v>
          </cell>
          <cell r="O117">
            <v>50729.985268239492</v>
          </cell>
          <cell r="P117" t="str">
            <v>|</v>
          </cell>
          <cell r="Q117">
            <v>54183.587698739488</v>
          </cell>
          <cell r="R117" t="str">
            <v>|</v>
          </cell>
          <cell r="S117">
            <v>55527.009904275132</v>
          </cell>
          <cell r="T117" t="str">
            <v>|</v>
          </cell>
          <cell r="U117">
            <v>50910.782744345182</v>
          </cell>
          <cell r="V117" t="str">
            <v>|</v>
          </cell>
          <cell r="W117">
            <v>50565.73791014195</v>
          </cell>
          <cell r="X117" t="str">
            <v>|</v>
          </cell>
          <cell r="Y117">
            <v>51112.328257213507</v>
          </cell>
          <cell r="Z117" t="str">
            <v>|</v>
          </cell>
          <cell r="AA117">
            <v>34682.262759723664</v>
          </cell>
        </row>
        <row r="118">
          <cell r="A118" t="str">
            <v>1978-79 ....</v>
          </cell>
          <cell r="B118" t="str">
            <v>|</v>
          </cell>
          <cell r="C118">
            <v>51559.417216291578</v>
          </cell>
          <cell r="D118" t="str">
            <v>|</v>
          </cell>
          <cell r="E118">
            <v>68858.670965269834</v>
          </cell>
          <cell r="F118" t="str">
            <v>|</v>
          </cell>
          <cell r="G118">
            <v>52150.328807104866</v>
          </cell>
          <cell r="H118" t="str">
            <v>|</v>
          </cell>
          <cell r="I118">
            <v>42595.441712978958</v>
          </cell>
          <cell r="J118" t="str">
            <v>|</v>
          </cell>
          <cell r="K118">
            <v>34319.174167428835</v>
          </cell>
          <cell r="L118" t="str">
            <v>|</v>
          </cell>
          <cell r="M118">
            <v>39750.380955615983</v>
          </cell>
          <cell r="N118" t="str">
            <v>|</v>
          </cell>
          <cell r="O118">
            <v>48709.486883267709</v>
          </cell>
          <cell r="P118" t="str">
            <v>|</v>
          </cell>
          <cell r="Q118">
            <v>52492.271825580116</v>
          </cell>
          <cell r="R118" t="str">
            <v>|</v>
          </cell>
          <cell r="S118">
            <v>53905.183420650908</v>
          </cell>
          <cell r="T118" t="str">
            <v>|</v>
          </cell>
          <cell r="U118">
            <v>49019.068997766037</v>
          </cell>
          <cell r="V118" t="str">
            <v>|</v>
          </cell>
          <cell r="W118">
            <v>48923.8626937058</v>
          </cell>
          <cell r="X118" t="str">
            <v>|</v>
          </cell>
          <cell r="Y118">
            <v>49450.305339496321</v>
          </cell>
          <cell r="Z118" t="str">
            <v>|</v>
          </cell>
          <cell r="AA118">
            <v>32506.415404225019</v>
          </cell>
        </row>
        <row r="119">
          <cell r="A119" t="str">
            <v>1979-80 ......</v>
          </cell>
          <cell r="B119" t="str">
            <v>|</v>
          </cell>
          <cell r="C119">
            <v>49000.508252703337</v>
          </cell>
          <cell r="D119" t="str">
            <v>|</v>
          </cell>
          <cell r="E119">
            <v>65160.130125214899</v>
          </cell>
          <cell r="F119" t="str">
            <v>|</v>
          </cell>
          <cell r="G119">
            <v>49236.331339117576</v>
          </cell>
          <cell r="H119" t="str">
            <v>|</v>
          </cell>
          <cell r="I119">
            <v>40088.028425852441</v>
          </cell>
          <cell r="J119" t="str">
            <v>|</v>
          </cell>
          <cell r="K119">
            <v>32186.343721518009</v>
          </cell>
          <cell r="L119" t="str">
            <v>|</v>
          </cell>
          <cell r="M119">
            <v>37004.01414564759</v>
          </cell>
          <cell r="N119" t="str">
            <v>|</v>
          </cell>
          <cell r="O119">
            <v>46506.714499160655</v>
          </cell>
          <cell r="P119" t="str">
            <v>|</v>
          </cell>
          <cell r="Q119">
            <v>50034.070644154992</v>
          </cell>
          <cell r="R119" t="str">
            <v>|</v>
          </cell>
          <cell r="S119">
            <v>51297.236427878168</v>
          </cell>
          <cell r="T119" t="str">
            <v>|</v>
          </cell>
          <cell r="U119">
            <v>46891.310820730403</v>
          </cell>
          <cell r="V119" t="str">
            <v>|</v>
          </cell>
          <cell r="W119">
            <v>46146.440890043428</v>
          </cell>
          <cell r="X119" t="str">
            <v>|</v>
          </cell>
          <cell r="Y119">
            <v>46635.274035775059</v>
          </cell>
          <cell r="Z119" t="str">
            <v>|</v>
          </cell>
          <cell r="AA119">
            <v>30412.981044899476</v>
          </cell>
        </row>
        <row r="120">
          <cell r="A120" t="str">
            <v>1980-81 .....</v>
          </cell>
          <cell r="B120" t="str">
            <v>|</v>
          </cell>
          <cell r="C120">
            <v>47933.390868686867</v>
          </cell>
          <cell r="D120" t="str">
            <v>|</v>
          </cell>
          <cell r="E120">
            <v>63260.474181818186</v>
          </cell>
          <cell r="F120" t="str">
            <v>|</v>
          </cell>
          <cell r="G120">
            <v>47752.370424242421</v>
          </cell>
          <cell r="H120" t="str">
            <v>|</v>
          </cell>
          <cell r="I120">
            <v>38880.311595959596</v>
          </cell>
          <cell r="J120" t="str">
            <v>|</v>
          </cell>
          <cell r="K120">
            <v>31221.912565656567</v>
          </cell>
          <cell r="L120" t="str">
            <v>|</v>
          </cell>
          <cell r="M120">
            <v>35589.030787878786</v>
          </cell>
          <cell r="N120" t="str">
            <v>|</v>
          </cell>
          <cell r="O120">
            <v>45942.165979797981</v>
          </cell>
          <cell r="P120" t="str">
            <v>|</v>
          </cell>
          <cell r="Q120">
            <v>48844.664242424245</v>
          </cell>
          <cell r="R120" t="str">
            <v>|</v>
          </cell>
          <cell r="S120">
            <v>50136.491959595965</v>
          </cell>
          <cell r="T120" t="str">
            <v>|</v>
          </cell>
          <cell r="U120">
            <v>45619.209050505051</v>
          </cell>
          <cell r="V120" t="str">
            <v>|</v>
          </cell>
          <cell r="W120">
            <v>45446.416808080809</v>
          </cell>
          <cell r="X120" t="str">
            <v>|</v>
          </cell>
          <cell r="Y120">
            <v>45923.652525252532</v>
          </cell>
          <cell r="Z120" t="str">
            <v>|</v>
          </cell>
          <cell r="AA120">
            <v>30989.46585858586</v>
          </cell>
        </row>
        <row r="121">
          <cell r="A121" t="str">
            <v>1981-82 .....</v>
          </cell>
          <cell r="B121" t="str">
            <v>|</v>
          </cell>
          <cell r="C121">
            <v>48187.276405831602</v>
          </cell>
          <cell r="D121" t="str">
            <v>|</v>
          </cell>
          <cell r="E121">
            <v>63312.42725379351</v>
          </cell>
          <cell r="F121" t="str">
            <v>|</v>
          </cell>
          <cell r="G121">
            <v>47863.490627789346</v>
          </cell>
          <cell r="H121" t="str">
            <v>|</v>
          </cell>
          <cell r="I121">
            <v>39020.919964296336</v>
          </cell>
          <cell r="J121" t="str">
            <v>|</v>
          </cell>
          <cell r="K121">
            <v>31147.81315084796</v>
          </cell>
          <cell r="L121" t="str">
            <v>|</v>
          </cell>
          <cell r="M121">
            <v>35514.187444213036</v>
          </cell>
          <cell r="N121" t="str">
            <v>|</v>
          </cell>
          <cell r="O121">
            <v>46070.36120202321</v>
          </cell>
          <cell r="P121" t="str">
            <v>|</v>
          </cell>
          <cell r="Q121">
            <v>49014.406119461215</v>
          </cell>
          <cell r="R121" t="str">
            <v>|</v>
          </cell>
          <cell r="S121">
            <v>50349.763960529213</v>
          </cell>
          <cell r="T121" t="str">
            <v>|</v>
          </cell>
          <cell r="U121">
            <v>45809.013513619764</v>
          </cell>
          <cell r="V121" t="str">
            <v>|</v>
          </cell>
          <cell r="W121">
            <v>45926.973249628718</v>
          </cell>
          <cell r="X121" t="str">
            <v>|</v>
          </cell>
          <cell r="Y121">
            <v>46408.288154551898</v>
          </cell>
          <cell r="Z121" t="str">
            <v>|</v>
          </cell>
          <cell r="AA121">
            <v>30155.04378619861</v>
          </cell>
        </row>
        <row r="122">
          <cell r="B122" t="str">
            <v>|</v>
          </cell>
          <cell r="D122" t="str">
            <v>|</v>
          </cell>
          <cell r="F122" t="str">
            <v>|</v>
          </cell>
          <cell r="H122" t="str">
            <v>|</v>
          </cell>
          <cell r="J122" t="str">
            <v>|</v>
          </cell>
          <cell r="L122" t="str">
            <v>|</v>
          </cell>
          <cell r="N122" t="str">
            <v>|</v>
          </cell>
          <cell r="P122" t="str">
            <v>|</v>
          </cell>
          <cell r="R122" t="str">
            <v>|</v>
          </cell>
          <cell r="T122" t="str">
            <v>|</v>
          </cell>
          <cell r="V122" t="str">
            <v>|</v>
          </cell>
          <cell r="X122" t="str">
            <v>|</v>
          </cell>
          <cell r="Z122" t="str">
            <v>|</v>
          </cell>
        </row>
        <row r="123">
          <cell r="A123" t="str">
            <v>1982-83 .....</v>
          </cell>
          <cell r="B123" t="str">
            <v>|</v>
          </cell>
          <cell r="C123">
            <v>49374.525033112579</v>
          </cell>
          <cell r="D123" t="str">
            <v>|</v>
          </cell>
          <cell r="E123">
            <v>64523.114416709119</v>
          </cell>
          <cell r="F123" t="str">
            <v>|</v>
          </cell>
          <cell r="G123">
            <v>48875.26064187468</v>
          </cell>
          <cell r="H123" t="str">
            <v>|</v>
          </cell>
          <cell r="I123">
            <v>40042.819684156901</v>
          </cell>
          <cell r="J123" t="str">
            <v>|</v>
          </cell>
          <cell r="K123">
            <v>31954.7365461029</v>
          </cell>
          <cell r="L123" t="str">
            <v>|</v>
          </cell>
          <cell r="M123">
            <v>36440.854039735095</v>
          </cell>
          <cell r="N123" t="str">
            <v>|</v>
          </cell>
          <cell r="O123">
            <v>46398.909261334687</v>
          </cell>
          <cell r="P123" t="str">
            <v>|</v>
          </cell>
          <cell r="Q123">
            <v>49904.653041263373</v>
          </cell>
          <cell r="R123" t="str">
            <v>|</v>
          </cell>
          <cell r="S123">
            <v>51366.1360774325</v>
          </cell>
          <cell r="T123" t="str">
            <v>|</v>
          </cell>
          <cell r="U123">
            <v>46417.064330106979</v>
          </cell>
          <cell r="V123" t="str">
            <v>|</v>
          </cell>
          <cell r="W123">
            <v>47916.673010697908</v>
          </cell>
          <cell r="X123" t="str">
            <v>|</v>
          </cell>
          <cell r="Y123">
            <v>48457.694060112073</v>
          </cell>
          <cell r="Z123" t="str">
            <v>|</v>
          </cell>
          <cell r="AA123">
            <v>30128.336627610799</v>
          </cell>
        </row>
        <row r="124">
          <cell r="A124" t="str">
            <v>1984-85 ......</v>
          </cell>
          <cell r="B124" t="str">
            <v>|</v>
          </cell>
          <cell r="C124">
            <v>51295.884576474709</v>
          </cell>
          <cell r="D124" t="str">
            <v>|</v>
          </cell>
          <cell r="E124">
            <v>66957.412576701623</v>
          </cell>
          <cell r="F124" t="str">
            <v>|</v>
          </cell>
          <cell r="G124">
            <v>50450.135108304108</v>
          </cell>
          <cell r="H124" t="str">
            <v>|</v>
          </cell>
          <cell r="I124">
            <v>41559.657133132263</v>
          </cell>
          <cell r="J124" t="str">
            <v>|</v>
          </cell>
          <cell r="K124">
            <v>34082.692711337186</v>
          </cell>
          <cell r="L124" t="str">
            <v>|</v>
          </cell>
          <cell r="M124">
            <v>37627.427534107992</v>
          </cell>
          <cell r="N124" t="str">
            <v>|</v>
          </cell>
          <cell r="O124">
            <v>46639.208221846136</v>
          </cell>
          <cell r="P124" t="str">
            <v>|</v>
          </cell>
          <cell r="Q124">
            <v>51631.151795928796</v>
          </cell>
          <cell r="R124" t="str">
            <v>|</v>
          </cell>
          <cell r="S124">
            <v>53514.713360499969</v>
          </cell>
          <cell r="T124" t="str">
            <v>|</v>
          </cell>
          <cell r="U124">
            <v>46944.149763158646</v>
          </cell>
          <cell r="V124" t="str">
            <v>|</v>
          </cell>
          <cell r="W124">
            <v>50391.168511917713</v>
          </cell>
          <cell r="X124" t="str">
            <v>|</v>
          </cell>
          <cell r="Y124">
            <v>50958.932597123872</v>
          </cell>
          <cell r="Z124" t="str">
            <v>|</v>
          </cell>
          <cell r="AA124">
            <v>31184.905688919986</v>
          </cell>
        </row>
        <row r="125">
          <cell r="A125" t="str">
            <v>1985-86 ......</v>
          </cell>
          <cell r="B125" t="str">
            <v>|</v>
          </cell>
          <cell r="C125">
            <v>53043.139068344106</v>
          </cell>
          <cell r="D125" t="str">
            <v>|</v>
          </cell>
          <cell r="E125">
            <v>69215.466848010881</v>
          </cell>
          <cell r="F125" t="str">
            <v>|</v>
          </cell>
          <cell r="G125">
            <v>52052.428425705548</v>
          </cell>
          <cell r="H125" t="str">
            <v>|</v>
          </cell>
          <cell r="I125">
            <v>43029.59265555934</v>
          </cell>
          <cell r="J125" t="str">
            <v>|</v>
          </cell>
          <cell r="K125">
            <v>34254.025161509693</v>
          </cell>
          <cell r="L125" t="str">
            <v>|</v>
          </cell>
          <cell r="M125">
            <v>38924.284257055428</v>
          </cell>
          <cell r="N125" t="str">
            <v>|</v>
          </cell>
          <cell r="O125">
            <v>47632.712682760975</v>
          </cell>
          <cell r="P125" t="str">
            <v>|</v>
          </cell>
          <cell r="Q125">
            <v>53629.377762665761</v>
          </cell>
          <cell r="R125" t="str">
            <v>|</v>
          </cell>
          <cell r="S125">
            <v>55730.339340360428</v>
          </cell>
          <cell r="T125" t="str">
            <v>|</v>
          </cell>
          <cell r="U125">
            <v>48454.756885413131</v>
          </cell>
          <cell r="V125" t="str">
            <v>|</v>
          </cell>
          <cell r="W125">
            <v>51421.976198571923</v>
          </cell>
          <cell r="X125" t="str">
            <v>|</v>
          </cell>
          <cell r="Y125">
            <v>51962.36382182932</v>
          </cell>
          <cell r="Z125" t="str">
            <v>|</v>
          </cell>
          <cell r="AA125">
            <v>31827.193471608301</v>
          </cell>
        </row>
        <row r="126">
          <cell r="A126" t="str">
            <v>1987-88 .....</v>
          </cell>
          <cell r="B126" t="str">
            <v>|</v>
          </cell>
          <cell r="C126">
            <v>55218.06348416394</v>
          </cell>
          <cell r="D126" t="str">
            <v>|</v>
          </cell>
          <cell r="E126">
            <v>72358.63995763236</v>
          </cell>
          <cell r="F126" t="str">
            <v>|</v>
          </cell>
          <cell r="G126">
            <v>54193.551081033314</v>
          </cell>
          <cell r="H126" t="str">
            <v>|</v>
          </cell>
          <cell r="I126">
            <v>44778.010656565362</v>
          </cell>
          <cell r="J126" t="str">
            <v>|</v>
          </cell>
          <cell r="K126">
            <v>34960.399599641736</v>
          </cell>
          <cell r="L126" t="str">
            <v>|</v>
          </cell>
          <cell r="M126">
            <v>39958.100640073368</v>
          </cell>
          <cell r="N126" t="str">
            <v>|</v>
          </cell>
          <cell r="O126">
            <v>48504.011277819278</v>
          </cell>
          <cell r="P126" t="str">
            <v>|</v>
          </cell>
          <cell r="Q126">
            <v>55731.723830734969</v>
          </cell>
          <cell r="R126" t="str">
            <v>|</v>
          </cell>
          <cell r="S126">
            <v>58206.740905716411</v>
          </cell>
          <cell r="T126" t="str">
            <v>|</v>
          </cell>
          <cell r="U126">
            <v>49544.950259836682</v>
          </cell>
          <cell r="V126" t="str">
            <v>|</v>
          </cell>
          <cell r="W126">
            <v>53913.532293986638</v>
          </cell>
          <cell r="X126" t="str">
            <v>|</v>
          </cell>
          <cell r="Y126">
            <v>54370.387527839644</v>
          </cell>
          <cell r="Z126" t="str">
            <v>|</v>
          </cell>
          <cell r="AA126">
            <v>33636.543429844103</v>
          </cell>
        </row>
        <row r="127">
          <cell r="A127" t="str">
            <v>1989-90 ........</v>
          </cell>
          <cell r="B127" t="str">
            <v>|</v>
          </cell>
          <cell r="C127">
            <v>56321.20162423492</v>
          </cell>
          <cell r="D127" t="str">
            <v>|</v>
          </cell>
          <cell r="E127">
            <v>74111.007399890892</v>
          </cell>
          <cell r="F127" t="str">
            <v>|</v>
          </cell>
          <cell r="G127">
            <v>55281.519001686043</v>
          </cell>
          <cell r="H127" t="str">
            <v>|</v>
          </cell>
          <cell r="I127">
            <v>45874.628551426882</v>
          </cell>
          <cell r="J127" t="str">
            <v>|</v>
          </cell>
          <cell r="K127">
            <v>35126.236661819617</v>
          </cell>
          <cell r="L127" t="str">
            <v>|</v>
          </cell>
          <cell r="M127">
            <v>40683.851615093139</v>
          </cell>
          <cell r="N127" t="str">
            <v>|</v>
          </cell>
          <cell r="O127">
            <v>48498.161218339541</v>
          </cell>
          <cell r="P127" t="str">
            <v>|</v>
          </cell>
          <cell r="Q127">
            <v>56718.175006583784</v>
          </cell>
          <cell r="R127" t="str">
            <v>|</v>
          </cell>
          <cell r="S127">
            <v>59453.119424444732</v>
          </cell>
          <cell r="T127" t="str">
            <v>|</v>
          </cell>
          <cell r="U127">
            <v>49842.113998590066</v>
          </cell>
          <cell r="V127" t="str">
            <v>|</v>
          </cell>
          <cell r="W127">
            <v>55381.895505481159</v>
          </cell>
          <cell r="X127" t="str">
            <v>|</v>
          </cell>
          <cell r="Y127">
            <v>55878.264100580935</v>
          </cell>
          <cell r="Z127" t="str">
            <v>|</v>
          </cell>
          <cell r="AA127">
            <v>34524.174131555221</v>
          </cell>
        </row>
        <row r="128">
          <cell r="B128" t="str">
            <v>|</v>
          </cell>
          <cell r="D128" t="str">
            <v>|</v>
          </cell>
          <cell r="F128" t="str">
            <v>|</v>
          </cell>
          <cell r="H128" t="str">
            <v>|</v>
          </cell>
          <cell r="J128" t="str">
            <v>|</v>
          </cell>
          <cell r="L128" t="str">
            <v>|</v>
          </cell>
          <cell r="N128" t="str">
            <v>|</v>
          </cell>
          <cell r="P128" t="str">
            <v>|</v>
          </cell>
          <cell r="R128" t="str">
            <v>|</v>
          </cell>
          <cell r="T128" t="str">
            <v>|</v>
          </cell>
          <cell r="V128" t="str">
            <v>|</v>
          </cell>
          <cell r="X128" t="str">
            <v>|</v>
          </cell>
          <cell r="Z128" t="str">
            <v>|</v>
          </cell>
        </row>
        <row r="129">
          <cell r="A129" t="str">
            <v>1990-91 ....</v>
          </cell>
          <cell r="B129" t="str">
            <v>|</v>
          </cell>
          <cell r="C129">
            <v>56105.957549174113</v>
          </cell>
          <cell r="D129" t="str">
            <v>|</v>
          </cell>
          <cell r="E129">
            <v>73902.41238752006</v>
          </cell>
          <cell r="F129" t="str">
            <v>|</v>
          </cell>
          <cell r="G129">
            <v>55105.626758556318</v>
          </cell>
          <cell r="H129" t="str">
            <v>|</v>
          </cell>
          <cell r="I129">
            <v>45818.705852692074</v>
          </cell>
          <cell r="J129" t="str">
            <v>|</v>
          </cell>
          <cell r="K129">
            <v>35037.587272085737</v>
          </cell>
          <cell r="L129" t="str">
            <v>|</v>
          </cell>
          <cell r="M129">
            <v>40048.070383322636</v>
          </cell>
          <cell r="N129" t="str">
            <v>|</v>
          </cell>
          <cell r="O129">
            <v>48427.900636825267</v>
          </cell>
          <cell r="P129" t="str">
            <v>|</v>
          </cell>
          <cell r="Q129">
            <v>56308.12407987607</v>
          </cell>
          <cell r="R129" t="str">
            <v>|</v>
          </cell>
          <cell r="S129">
            <v>59225.580207062048</v>
          </cell>
          <cell r="T129" t="str">
            <v>|</v>
          </cell>
          <cell r="U129">
            <v>49305.884456600383</v>
          </cell>
          <cell r="V129" t="str">
            <v>|</v>
          </cell>
          <cell r="W129">
            <v>55603.625748531027</v>
          </cell>
          <cell r="X129" t="str">
            <v>|</v>
          </cell>
          <cell r="Y129">
            <v>56184.307214362212</v>
          </cell>
          <cell r="Z129" t="str">
            <v>|</v>
          </cell>
          <cell r="AA129">
            <v>32052.09045254665</v>
          </cell>
        </row>
        <row r="130">
          <cell r="A130" t="str">
            <v>1991-92 .....</v>
          </cell>
          <cell r="B130" t="str">
            <v>|</v>
          </cell>
          <cell r="C130">
            <v>56537.711172870928</v>
          </cell>
          <cell r="D130" t="str">
            <v>|</v>
          </cell>
          <cell r="E130">
            <v>74048.238025418599</v>
          </cell>
          <cell r="F130" t="str">
            <v>|</v>
          </cell>
          <cell r="G130">
            <v>55348.172194578292</v>
          </cell>
          <cell r="H130" t="str">
            <v>|</v>
          </cell>
          <cell r="I130">
            <v>46086.742215764119</v>
          </cell>
          <cell r="J130" t="str">
            <v>|</v>
          </cell>
          <cell r="K130">
            <v>39859.843477522991</v>
          </cell>
          <cell r="L130" t="str">
            <v>|</v>
          </cell>
          <cell r="M130">
            <v>39266.477253359968</v>
          </cell>
          <cell r="N130" t="str">
            <v>|</v>
          </cell>
          <cell r="O130">
            <v>48714.164985477866</v>
          </cell>
          <cell r="P130" t="str">
            <v>|</v>
          </cell>
          <cell r="Q130">
            <v>56266.628547742039</v>
          </cell>
          <cell r="R130" t="str">
            <v>|</v>
          </cell>
          <cell r="S130">
            <v>58840.754547620549</v>
          </cell>
          <cell r="T130" t="str">
            <v>|</v>
          </cell>
          <cell r="U130">
            <v>50230.338628746067</v>
          </cell>
          <cell r="V130" t="str">
            <v>|</v>
          </cell>
          <cell r="W130">
            <v>57213.679627212892</v>
          </cell>
          <cell r="X130" t="str">
            <v>|</v>
          </cell>
          <cell r="Y130">
            <v>57751.407308119735</v>
          </cell>
          <cell r="Z130" t="str">
            <v>|</v>
          </cell>
          <cell r="AA130">
            <v>33100.456710794933</v>
          </cell>
        </row>
        <row r="131">
          <cell r="A131" t="str">
            <v>1992-93 .....</v>
          </cell>
          <cell r="B131" t="str">
            <v>|</v>
          </cell>
          <cell r="C131">
            <v>55903.657484443378</v>
          </cell>
          <cell r="D131" t="str">
            <v>|</v>
          </cell>
          <cell r="E131">
            <v>73499.284530379096</v>
          </cell>
          <cell r="F131" t="str">
            <v>|</v>
          </cell>
          <cell r="G131">
            <v>54941.785530393106</v>
          </cell>
          <cell r="H131" t="str">
            <v>|</v>
          </cell>
          <cell r="I131">
            <v>45790.179466967435</v>
          </cell>
          <cell r="J131" t="str">
            <v>|</v>
          </cell>
          <cell r="K131">
            <v>35631.266483232357</v>
          </cell>
          <cell r="L131" t="str">
            <v>|</v>
          </cell>
          <cell r="M131">
            <v>38186.100234612175</v>
          </cell>
          <cell r="N131" t="str">
            <v>|</v>
          </cell>
          <cell r="O131">
            <v>47222.85619793371</v>
          </cell>
          <cell r="P131" t="str">
            <v>|</v>
          </cell>
          <cell r="Q131">
            <v>55257.305649467002</v>
          </cell>
          <cell r="R131" t="str">
            <v>|</v>
          </cell>
          <cell r="S131">
            <v>58155.346169254226</v>
          </cell>
          <cell r="T131" t="str">
            <v>|</v>
          </cell>
          <cell r="U131">
            <v>48678.381002758913</v>
          </cell>
          <cell r="V131" t="str">
            <v>|</v>
          </cell>
          <cell r="W131">
            <v>57492.614488417923</v>
          </cell>
          <cell r="X131" t="str">
            <v>|</v>
          </cell>
          <cell r="Y131">
            <v>58045.715031336789</v>
          </cell>
          <cell r="Z131" t="str">
            <v>|</v>
          </cell>
          <cell r="AA131">
            <v>32637.916603267466</v>
          </cell>
        </row>
        <row r="132">
          <cell r="A132" t="str">
            <v>1993-94.....</v>
          </cell>
          <cell r="B132" t="str">
            <v>|</v>
          </cell>
          <cell r="C132">
            <v>56503.543067167833</v>
          </cell>
          <cell r="D132" t="str">
            <v>|</v>
          </cell>
          <cell r="E132">
            <v>73911.940573532018</v>
          </cell>
          <cell r="F132" t="str">
            <v>|</v>
          </cell>
          <cell r="G132">
            <v>55178.955462568556</v>
          </cell>
          <cell r="H132" t="str">
            <v>|</v>
          </cell>
          <cell r="I132">
            <v>45859.151964130979</v>
          </cell>
          <cell r="J132" t="str">
            <v>|</v>
          </cell>
          <cell r="K132">
            <v>35132.165040588246</v>
          </cell>
          <cell r="L132" t="str">
            <v>|</v>
          </cell>
          <cell r="M132">
            <v>39885.708774654209</v>
          </cell>
          <cell r="N132" t="str">
            <v>|</v>
          </cell>
          <cell r="O132">
            <v>49458.985360688297</v>
          </cell>
          <cell r="P132" t="str">
            <v>|</v>
          </cell>
          <cell r="Q132">
            <v>55962.215309271989</v>
          </cell>
          <cell r="R132" t="str">
            <v>|</v>
          </cell>
          <cell r="S132">
            <v>58520.06582698998</v>
          </cell>
          <cell r="T132" t="str">
            <v>|</v>
          </cell>
          <cell r="U132">
            <v>50014.20801365919</v>
          </cell>
          <cell r="V132" t="str">
            <v>|</v>
          </cell>
          <cell r="W132">
            <v>57844.969214132841</v>
          </cell>
          <cell r="X132" t="str">
            <v>|</v>
          </cell>
          <cell r="Y132">
            <v>58350.275393146134</v>
          </cell>
          <cell r="Z132" t="str">
            <v>|</v>
          </cell>
          <cell r="AA132">
            <v>34653.143139914573</v>
          </cell>
        </row>
        <row r="133">
          <cell r="A133" t="str">
            <v>1994-95.....</v>
          </cell>
          <cell r="B133" t="str">
            <v>|</v>
          </cell>
          <cell r="C133">
            <v>56643.301346954191</v>
          </cell>
          <cell r="D133" t="str">
            <v>|</v>
          </cell>
          <cell r="E133">
            <v>74292.365841546285</v>
          </cell>
          <cell r="F133" t="str">
            <v>|</v>
          </cell>
          <cell r="G133">
            <v>55342.357125865921</v>
          </cell>
          <cell r="H133" t="str">
            <v>|</v>
          </cell>
          <cell r="I133">
            <v>45915.135453817129</v>
          </cell>
          <cell r="J133" t="str">
            <v>|</v>
          </cell>
          <cell r="K133">
            <v>35144.404800407479</v>
          </cell>
          <cell r="L133" t="str">
            <v>|</v>
          </cell>
          <cell r="M133">
            <v>39330.51445541373</v>
          </cell>
          <cell r="N133" t="str">
            <v>|</v>
          </cell>
          <cell r="O133">
            <v>48842.525434872281</v>
          </cell>
          <cell r="P133" t="str">
            <v>|</v>
          </cell>
          <cell r="Q133">
            <v>56193.576541997609</v>
          </cell>
          <cell r="R133" t="str">
            <v>|</v>
          </cell>
          <cell r="S133">
            <v>58925.492990113598</v>
          </cell>
          <cell r="T133" t="str">
            <v>|</v>
          </cell>
          <cell r="U133">
            <v>49878.041175276361</v>
          </cell>
          <cell r="V133" t="str">
            <v>|</v>
          </cell>
          <cell r="W133">
            <v>57744.093400914528</v>
          </cell>
          <cell r="X133" t="str">
            <v>|</v>
          </cell>
          <cell r="Y133">
            <v>58500.346745542891</v>
          </cell>
          <cell r="Z133" t="str">
            <v>|</v>
          </cell>
          <cell r="AA133">
            <v>30343.968052255208</v>
          </cell>
        </row>
        <row r="134">
          <cell r="B134" t="str">
            <v>|</v>
          </cell>
          <cell r="D134" t="str">
            <v>|</v>
          </cell>
          <cell r="F134" t="str">
            <v>|</v>
          </cell>
          <cell r="H134" t="str">
            <v>|</v>
          </cell>
          <cell r="J134" t="str">
            <v>|</v>
          </cell>
          <cell r="L134" t="str">
            <v>|</v>
          </cell>
          <cell r="N134" t="str">
            <v>|</v>
          </cell>
          <cell r="P134" t="str">
            <v>|</v>
          </cell>
          <cell r="R134" t="str">
            <v>|</v>
          </cell>
          <cell r="T134" t="str">
            <v>|</v>
          </cell>
          <cell r="V134" t="str">
            <v>|</v>
          </cell>
          <cell r="X134" t="str">
            <v>|</v>
          </cell>
          <cell r="Z134" t="str">
            <v>|</v>
          </cell>
        </row>
        <row r="135">
          <cell r="A135" t="str">
            <v>1995-96 .....</v>
          </cell>
          <cell r="B135" t="str">
            <v>|</v>
          </cell>
          <cell r="C135">
            <v>56870.845345127942</v>
          </cell>
          <cell r="D135" t="str">
            <v>|</v>
          </cell>
          <cell r="E135">
            <v>74437.226552239532</v>
          </cell>
          <cell r="F135" t="str">
            <v>|</v>
          </cell>
          <cell r="G135">
            <v>55321.326561401962</v>
          </cell>
          <cell r="H135" t="str">
            <v>|</v>
          </cell>
          <cell r="I135">
            <v>45783.773302338224</v>
          </cell>
          <cell r="J135" t="str">
            <v>|</v>
          </cell>
          <cell r="K135">
            <v>34997.657138721319</v>
          </cell>
          <cell r="L135" t="str">
            <v>|</v>
          </cell>
          <cell r="M135">
            <v>39370.242211163721</v>
          </cell>
          <cell r="N135" t="str">
            <v>|</v>
          </cell>
          <cell r="O135">
            <v>49588.966818246088</v>
          </cell>
          <cell r="P135" t="str">
            <v>|</v>
          </cell>
          <cell r="Q135">
            <v>56326.197803083473</v>
          </cell>
          <cell r="R135" t="str">
            <v>|</v>
          </cell>
          <cell r="S135">
            <v>59019.419073620986</v>
          </cell>
          <cell r="T135" t="str">
            <v>|</v>
          </cell>
          <cell r="U135">
            <v>49934.23100618607</v>
          </cell>
          <cell r="V135" t="str">
            <v>|</v>
          </cell>
          <cell r="W135">
            <v>58204.667522273041</v>
          </cell>
          <cell r="X135" t="str">
            <v>|</v>
          </cell>
          <cell r="Y135">
            <v>58612.131153120492</v>
          </cell>
          <cell r="Z135" t="str">
            <v>|</v>
          </cell>
          <cell r="AA135">
            <v>36809.083281415689</v>
          </cell>
        </row>
        <row r="136">
          <cell r="A136" t="str">
            <v>1996-97 .....</v>
          </cell>
          <cell r="B136" t="str">
            <v>|</v>
          </cell>
          <cell r="C136">
            <v>56997.715016278686</v>
          </cell>
          <cell r="D136" t="str">
            <v>|</v>
          </cell>
          <cell r="E136">
            <v>74748.591414805531</v>
          </cell>
          <cell r="F136" t="str">
            <v>|</v>
          </cell>
          <cell r="G136">
            <v>55291.018347893587</v>
          </cell>
          <cell r="H136" t="str">
            <v>|</v>
          </cell>
          <cell r="I136">
            <v>45624.251468703624</v>
          </cell>
          <cell r="J136" t="str">
            <v>|</v>
          </cell>
          <cell r="K136">
            <v>34978.607307434315</v>
          </cell>
          <cell r="L136" t="str">
            <v>|</v>
          </cell>
          <cell r="M136">
            <v>39204.531331428821</v>
          </cell>
          <cell r="N136" t="str">
            <v>|</v>
          </cell>
          <cell r="O136">
            <v>49564.207268078324</v>
          </cell>
          <cell r="P136" t="str">
            <v>|</v>
          </cell>
          <cell r="Q136">
            <v>56407.252885876922</v>
          </cell>
          <cell r="R136" t="str">
            <v>|</v>
          </cell>
          <cell r="S136">
            <v>59115.108045295972</v>
          </cell>
          <cell r="T136" t="str">
            <v>|</v>
          </cell>
          <cell r="U136">
            <v>49994.38456155418</v>
          </cell>
          <cell r="V136" t="str">
            <v>|</v>
          </cell>
          <cell r="W136">
            <v>58436.039525863671</v>
          </cell>
          <cell r="X136" t="str">
            <v>|</v>
          </cell>
          <cell r="Y136">
            <v>58807.438110539792</v>
          </cell>
          <cell r="Z136" t="str">
            <v>|</v>
          </cell>
          <cell r="AA136">
            <v>36588.018590644599</v>
          </cell>
        </row>
        <row r="137">
          <cell r="A137" t="str">
            <v>1997-98 .......</v>
          </cell>
          <cell r="B137" t="str">
            <v>|</v>
          </cell>
          <cell r="C137">
            <v>57657.897967084602</v>
          </cell>
          <cell r="D137" t="str">
            <v>|</v>
          </cell>
          <cell r="E137">
            <v>75721.847540324248</v>
          </cell>
          <cell r="F137" t="str">
            <v>|</v>
          </cell>
          <cell r="G137">
            <v>55997.435217696482</v>
          </cell>
          <cell r="H137" t="str">
            <v>|</v>
          </cell>
          <cell r="I137">
            <v>46084.194621680304</v>
          </cell>
          <cell r="J137" t="str">
            <v>|</v>
          </cell>
          <cell r="K137">
            <v>35748.986698173903</v>
          </cell>
          <cell r="L137" t="str">
            <v>|</v>
          </cell>
          <cell r="M137">
            <v>39093.065679165309</v>
          </cell>
          <cell r="N137" t="str">
            <v>|</v>
          </cell>
          <cell r="O137">
            <v>49871.793127303332</v>
          </cell>
          <cell r="P137" t="str">
            <v>|</v>
          </cell>
          <cell r="Q137">
            <v>56889.596441671543</v>
          </cell>
          <cell r="R137" t="str">
            <v>|</v>
          </cell>
          <cell r="S137">
            <v>59618.159275844235</v>
          </cell>
          <cell r="T137" t="str">
            <v>|</v>
          </cell>
          <cell r="U137">
            <v>50589.436176164651</v>
          </cell>
          <cell r="V137" t="str">
            <v>|</v>
          </cell>
          <cell r="W137">
            <v>59535.502080768048</v>
          </cell>
          <cell r="X137" t="str">
            <v>|</v>
          </cell>
          <cell r="Y137">
            <v>59909.961684363894</v>
          </cell>
          <cell r="Z137" t="str">
            <v>|</v>
          </cell>
          <cell r="AA137">
            <v>37008.134767549484</v>
          </cell>
        </row>
        <row r="138">
          <cell r="A138" t="str">
            <v>1998-99 .......</v>
          </cell>
          <cell r="B138" t="str">
            <v>|</v>
          </cell>
          <cell r="C138">
            <v>58584.404129158189</v>
          </cell>
          <cell r="D138" t="str">
            <v>|</v>
          </cell>
          <cell r="E138">
            <v>77239.061147132248</v>
          </cell>
          <cell r="F138" t="str">
            <v>|</v>
          </cell>
          <cell r="G138">
            <v>56937.048501218036</v>
          </cell>
          <cell r="H138" t="str">
            <v>|</v>
          </cell>
          <cell r="I138">
            <v>46944.326734876886</v>
          </cell>
          <cell r="J138" t="str">
            <v>|</v>
          </cell>
          <cell r="K138">
            <v>36624.301431822103</v>
          </cell>
          <cell r="L138" t="str">
            <v>|</v>
          </cell>
          <cell r="M138">
            <v>39872.921984184431</v>
          </cell>
          <cell r="N138" t="str">
            <v>|</v>
          </cell>
          <cell r="O138">
            <v>50087.268178792052</v>
          </cell>
          <cell r="P138" t="str">
            <v>|</v>
          </cell>
          <cell r="Q138">
            <v>57742.336905972239</v>
          </cell>
          <cell r="R138" t="str">
            <v>|</v>
          </cell>
          <cell r="S138">
            <v>60588.98458360212</v>
          </cell>
          <cell r="T138" t="str">
            <v>|</v>
          </cell>
          <cell r="U138">
            <v>51207.200160999622</v>
          </cell>
          <cell r="V138" t="str">
            <v>|</v>
          </cell>
          <cell r="W138">
            <v>60625.511249930823</v>
          </cell>
          <cell r="X138" t="str">
            <v>|</v>
          </cell>
          <cell r="Y138">
            <v>60953.21250905699</v>
          </cell>
          <cell r="Z138" t="str">
            <v>|</v>
          </cell>
          <cell r="AA138">
            <v>37709.262277883114</v>
          </cell>
        </row>
        <row r="139">
          <cell r="A139" t="str">
            <v>1999-2000 .......</v>
          </cell>
          <cell r="B139" t="str">
            <v>|</v>
          </cell>
          <cell r="C139">
            <v>58826.19912336069</v>
          </cell>
          <cell r="D139" t="str">
            <v>|</v>
          </cell>
          <cell r="E139">
            <v>78322.13887605902</v>
          </cell>
          <cell r="F139" t="str">
            <v>|</v>
          </cell>
          <cell r="G139">
            <v>57390.047014309202</v>
          </cell>
          <cell r="H139" t="str">
            <v>|</v>
          </cell>
          <cell r="I139">
            <v>47342.973302940132</v>
          </cell>
          <cell r="J139" t="str">
            <v>|</v>
          </cell>
          <cell r="K139">
            <v>36753.593222496347</v>
          </cell>
          <cell r="L139" t="str">
            <v>|</v>
          </cell>
          <cell r="M139">
            <v>40201.92912295321</v>
          </cell>
          <cell r="N139" t="str">
            <v>|</v>
          </cell>
          <cell r="O139">
            <v>49880.352339373654</v>
          </cell>
          <cell r="P139" t="str">
            <v>|</v>
          </cell>
          <cell r="Q139">
            <v>57903.400559463378</v>
          </cell>
          <cell r="R139" t="str">
            <v>|</v>
          </cell>
          <cell r="S139">
            <v>60996.043104643351</v>
          </cell>
          <cell r="T139" t="str">
            <v>|</v>
          </cell>
          <cell r="U139">
            <v>50776.493520245043</v>
          </cell>
          <cell r="V139" t="str">
            <v>|</v>
          </cell>
          <cell r="W139">
            <v>61062.760889604106</v>
          </cell>
          <cell r="X139" t="str">
            <v>|</v>
          </cell>
          <cell r="Y139">
            <v>61389.145706485026</v>
          </cell>
          <cell r="Z139" t="str">
            <v>|</v>
          </cell>
          <cell r="AA139">
            <v>37813.133213795838</v>
          </cell>
        </row>
        <row r="140">
          <cell r="A140" t="str">
            <v>2001-02 .......</v>
          </cell>
          <cell r="B140" t="str">
            <v>|</v>
          </cell>
          <cell r="C140">
            <v>59741.572725079612</v>
          </cell>
          <cell r="D140" t="str">
            <v>|</v>
          </cell>
          <cell r="E140">
            <v>80792.006731854708</v>
          </cell>
          <cell r="F140" t="str">
            <v>|</v>
          </cell>
          <cell r="G140">
            <v>58724.188296366206</v>
          </cell>
          <cell r="H140" t="str">
            <v>|</v>
          </cell>
          <cell r="I140">
            <v>48795.770874913447</v>
          </cell>
          <cell r="J140" t="str">
            <v>|</v>
          </cell>
          <cell r="K140">
            <v>46958.948334667453</v>
          </cell>
          <cell r="L140" t="str">
            <v>|</v>
          </cell>
          <cell r="M140">
            <v>41798.376890915999</v>
          </cell>
          <cell r="N140" t="str">
            <v>|</v>
          </cell>
          <cell r="O140">
            <v>46568.791348600505</v>
          </cell>
          <cell r="P140" t="str">
            <v>|</v>
          </cell>
          <cell r="Q140">
            <v>58523.919900190929</v>
          </cell>
          <cell r="R140" t="str">
            <v>|</v>
          </cell>
          <cell r="S140">
            <v>62012.876920967981</v>
          </cell>
          <cell r="T140" t="str">
            <v>|</v>
          </cell>
          <cell r="U140">
            <v>50836.871618414807</v>
          </cell>
          <cell r="V140" t="str">
            <v>|</v>
          </cell>
          <cell r="W140">
            <v>62817.655057718643</v>
          </cell>
          <cell r="X140" t="str">
            <v>|</v>
          </cell>
          <cell r="Y140">
            <v>63088.481371791568</v>
          </cell>
          <cell r="Z140" t="str">
            <v>|</v>
          </cell>
          <cell r="AA140">
            <v>33138.861712135469</v>
          </cell>
        </row>
        <row r="141">
          <cell r="B141" t="str">
            <v>|</v>
          </cell>
          <cell r="D141" t="str">
            <v>|</v>
          </cell>
          <cell r="F141" t="str">
            <v>|</v>
          </cell>
          <cell r="H141" t="str">
            <v>|</v>
          </cell>
          <cell r="J141" t="str">
            <v>|</v>
          </cell>
          <cell r="L141" t="str">
            <v>|</v>
          </cell>
          <cell r="N141" t="str">
            <v>|</v>
          </cell>
          <cell r="P141" t="str">
            <v>|</v>
          </cell>
          <cell r="R141" t="str">
            <v>|</v>
          </cell>
          <cell r="T141" t="str">
            <v>|</v>
          </cell>
          <cell r="V141" t="str">
            <v>|</v>
          </cell>
          <cell r="X141" t="str">
            <v>|</v>
          </cell>
          <cell r="Z141" t="str">
            <v>|</v>
          </cell>
        </row>
        <row r="142">
          <cell r="A142" t="str">
            <v>Men</v>
          </cell>
          <cell r="B142" t="str">
            <v>|</v>
          </cell>
          <cell r="D142" t="str">
            <v>|</v>
          </cell>
          <cell r="F142" t="str">
            <v>|</v>
          </cell>
          <cell r="H142" t="str">
            <v>|</v>
          </cell>
          <cell r="J142" t="str">
            <v>|</v>
          </cell>
          <cell r="L142" t="str">
            <v>|</v>
          </cell>
          <cell r="N142" t="str">
            <v>|</v>
          </cell>
          <cell r="P142" t="str">
            <v>|</v>
          </cell>
          <cell r="R142" t="str">
            <v>|</v>
          </cell>
          <cell r="T142" t="str">
            <v>|</v>
          </cell>
          <cell r="V142" t="str">
            <v>|</v>
          </cell>
          <cell r="X142" t="str">
            <v>|</v>
          </cell>
          <cell r="Z142" t="str">
            <v>|</v>
          </cell>
        </row>
        <row r="143">
          <cell r="A143" t="str">
            <v>1972-73 ......</v>
          </cell>
          <cell r="B143" t="str">
            <v>|</v>
          </cell>
          <cell r="C143">
            <v>60033.234710206576</v>
          </cell>
          <cell r="D143" t="str">
            <v>|</v>
          </cell>
          <cell r="E143">
            <v>80813.197562412548</v>
          </cell>
          <cell r="F143" t="str">
            <v>|</v>
          </cell>
          <cell r="G143">
            <v>61286.536305408328</v>
          </cell>
          <cell r="H143" t="str">
            <v>|</v>
          </cell>
          <cell r="I143">
            <v>50754.852705585166</v>
          </cell>
          <cell r="J143" t="str">
            <v>|</v>
          </cell>
          <cell r="K143">
            <v>46401.068045064058</v>
          </cell>
          <cell r="L143" t="str">
            <v>|</v>
          </cell>
          <cell r="M143">
            <v>50390.244253325203</v>
          </cell>
          <cell r="N143" t="str">
            <v>|</v>
          </cell>
          <cell r="O143">
            <v>54309.623412745204</v>
          </cell>
          <cell r="P143" t="str">
            <v>|</v>
          </cell>
          <cell r="Q143">
            <v>60546.405737515604</v>
          </cell>
          <cell r="R143" t="str">
            <v>|</v>
          </cell>
          <cell r="S143">
            <v>62204.940260845724</v>
          </cell>
          <cell r="T143" t="str">
            <v>|</v>
          </cell>
          <cell r="U143">
            <v>55229.634533742734</v>
          </cell>
          <cell r="V143" t="str">
            <v>|</v>
          </cell>
          <cell r="W143">
            <v>58758.437125896584</v>
          </cell>
          <cell r="X143" t="str">
            <v>|</v>
          </cell>
          <cell r="Y143">
            <v>59329.507806685928</v>
          </cell>
          <cell r="Z143" t="str">
            <v>|</v>
          </cell>
          <cell r="AA143">
            <v>39839.733694436436</v>
          </cell>
        </row>
        <row r="144">
          <cell r="A144" t="str">
            <v>1974-75 ....</v>
          </cell>
          <cell r="B144" t="str">
            <v>|</v>
          </cell>
          <cell r="C144">
            <v>56089.503879253352</v>
          </cell>
          <cell r="D144" t="str">
            <v>|</v>
          </cell>
          <cell r="E144">
            <v>74080.870093190009</v>
          </cell>
          <cell r="F144" t="str">
            <v>|</v>
          </cell>
          <cell r="G144">
            <v>56017.669037524385</v>
          </cell>
          <cell r="H144" t="str">
            <v>|</v>
          </cell>
          <cell r="I144">
            <v>46303.767322445223</v>
          </cell>
          <cell r="J144" t="str">
            <v>|</v>
          </cell>
          <cell r="K144">
            <v>45930.07320989656</v>
          </cell>
          <cell r="L144" t="str">
            <v>|</v>
          </cell>
          <cell r="M144">
            <v>45524.353924782299</v>
          </cell>
          <cell r="N144" t="str">
            <v>|</v>
          </cell>
          <cell r="O144">
            <v>48194.215741169806</v>
          </cell>
          <cell r="P144" t="str">
            <v>|</v>
          </cell>
          <cell r="Q144">
            <v>56844.346962607851</v>
          </cell>
          <cell r="R144" t="str">
            <v>|</v>
          </cell>
          <cell r="S144">
            <v>58207.053320931002</v>
          </cell>
          <cell r="T144" t="str">
            <v>|</v>
          </cell>
          <cell r="U144">
            <v>52812.156317578003</v>
          </cell>
          <cell r="V144" t="str">
            <v>|</v>
          </cell>
          <cell r="W144">
            <v>54048.494564400098</v>
          </cell>
          <cell r="X144" t="str">
            <v>|</v>
          </cell>
          <cell r="Y144">
            <v>54537.636882100145</v>
          </cell>
          <cell r="Z144" t="str">
            <v>|</v>
          </cell>
          <cell r="AA144">
            <v>36583.169910410877</v>
          </cell>
        </row>
        <row r="145">
          <cell r="A145" t="str">
            <v>1975-76 .......</v>
          </cell>
          <cell r="B145" t="str">
            <v>|</v>
          </cell>
          <cell r="C145">
            <v>55951.777557506022</v>
          </cell>
          <cell r="D145" t="str">
            <v>|</v>
          </cell>
          <cell r="E145">
            <v>73585.977605206979</v>
          </cell>
          <cell r="F145" t="str">
            <v>|</v>
          </cell>
          <cell r="G145">
            <v>55292.941476059452</v>
          </cell>
          <cell r="H145" t="str">
            <v>|</v>
          </cell>
          <cell r="I145">
            <v>45543.445482846866</v>
          </cell>
          <cell r="J145" t="str">
            <v>|</v>
          </cell>
          <cell r="K145">
            <v>46364.518815553929</v>
          </cell>
          <cell r="L145" t="str">
            <v>|</v>
          </cell>
          <cell r="M145">
            <v>43630.3552122119</v>
          </cell>
          <cell r="N145" t="str">
            <v>|</v>
          </cell>
          <cell r="O145">
            <v>50640.996046507185</v>
          </cell>
          <cell r="P145" t="str">
            <v>|</v>
          </cell>
          <cell r="Q145">
            <v>56747.280129102161</v>
          </cell>
          <cell r="R145" t="str">
            <v>|</v>
          </cell>
          <cell r="S145">
            <v>58223.326770821353</v>
          </cell>
          <cell r="T145" t="str">
            <v>|</v>
          </cell>
          <cell r="U145">
            <v>52500.18230613153</v>
          </cell>
          <cell r="V145" t="str">
            <v>|</v>
          </cell>
          <cell r="W145">
            <v>53929.646923451292</v>
          </cell>
          <cell r="X145" t="str">
            <v>|</v>
          </cell>
          <cell r="Y145">
            <v>54448.152462910235</v>
          </cell>
          <cell r="Z145" t="str">
            <v>|</v>
          </cell>
          <cell r="AA145">
            <v>36557.525869851066</v>
          </cell>
        </row>
        <row r="146">
          <cell r="A146" t="str">
            <v>1976-77 ...........</v>
          </cell>
          <cell r="B146" t="str">
            <v>|</v>
          </cell>
          <cell r="C146">
            <v>55796.097579466797</v>
          </cell>
          <cell r="D146" t="str">
            <v>|</v>
          </cell>
          <cell r="E146">
            <v>72952.386100323449</v>
          </cell>
          <cell r="F146" t="str">
            <v>|</v>
          </cell>
          <cell r="G146">
            <v>54817.417511790954</v>
          </cell>
          <cell r="H146" t="str">
            <v>|</v>
          </cell>
          <cell r="I146">
            <v>45089.512207479391</v>
          </cell>
          <cell r="J146" t="str">
            <v>|</v>
          </cell>
          <cell r="K146">
            <v>36691.95520499019</v>
          </cell>
          <cell r="L146" t="str">
            <v>|</v>
          </cell>
          <cell r="M146">
            <v>42949.918593751419</v>
          </cell>
          <cell r="N146" t="str">
            <v>|</v>
          </cell>
          <cell r="O146">
            <v>52381.993001166382</v>
          </cell>
          <cell r="P146" t="str">
            <v>|</v>
          </cell>
          <cell r="Q146">
            <v>56530.540621966109</v>
          </cell>
          <cell r="R146" t="str">
            <v>|</v>
          </cell>
          <cell r="S146">
            <v>57961.435253920237</v>
          </cell>
          <cell r="T146" t="str">
            <v>|</v>
          </cell>
          <cell r="U146">
            <v>52326.27671631574</v>
          </cell>
          <cell r="V146" t="str">
            <v>|</v>
          </cell>
          <cell r="W146">
            <v>53846.244675060661</v>
          </cell>
          <cell r="X146" t="str">
            <v>|</v>
          </cell>
          <cell r="Y146">
            <v>54317.933076420559</v>
          </cell>
          <cell r="Z146" t="str">
            <v>|</v>
          </cell>
          <cell r="AA146">
            <v>37018.680737430477</v>
          </cell>
        </row>
        <row r="147">
          <cell r="B147" t="str">
            <v>|</v>
          </cell>
          <cell r="D147" t="str">
            <v>|</v>
          </cell>
          <cell r="F147" t="str">
            <v>|</v>
          </cell>
          <cell r="H147" t="str">
            <v>|</v>
          </cell>
          <cell r="J147" t="str">
            <v>|</v>
          </cell>
          <cell r="L147" t="str">
            <v>|</v>
          </cell>
          <cell r="N147" t="str">
            <v>|</v>
          </cell>
          <cell r="P147" t="str">
            <v>|</v>
          </cell>
          <cell r="R147" t="str">
            <v>|</v>
          </cell>
          <cell r="T147" t="str">
            <v>|</v>
          </cell>
          <cell r="V147" t="str">
            <v>|</v>
          </cell>
          <cell r="X147" t="str">
            <v>|</v>
          </cell>
          <cell r="Z147" t="str">
            <v>|</v>
          </cell>
        </row>
        <row r="148">
          <cell r="A148" t="str">
            <v>1977-78 ....</v>
          </cell>
          <cell r="B148" t="str">
            <v>|</v>
          </cell>
          <cell r="C148">
            <v>55692.0103832557</v>
          </cell>
          <cell r="D148" t="str">
            <v>|</v>
          </cell>
          <cell r="E148">
            <v>72178.071881658048</v>
          </cell>
          <cell r="F148" t="str">
            <v>|</v>
          </cell>
          <cell r="G148">
            <v>54434.270011039807</v>
          </cell>
          <cell r="H148" t="str">
            <v>|</v>
          </cell>
          <cell r="I148">
            <v>44741.348877629891</v>
          </cell>
          <cell r="J148" t="str">
            <v>|</v>
          </cell>
          <cell r="K148">
            <v>36215.115133400257</v>
          </cell>
          <cell r="L148" t="str">
            <v>|</v>
          </cell>
          <cell r="M148">
            <v>43189.331455873755</v>
          </cell>
          <cell r="N148" t="str">
            <v>|</v>
          </cell>
          <cell r="O148">
            <v>52515.668713127561</v>
          </cell>
          <cell r="P148" t="str">
            <v>|</v>
          </cell>
          <cell r="Q148">
            <v>56521.334633300889</v>
          </cell>
          <cell r="R148" t="str">
            <v>|</v>
          </cell>
          <cell r="S148">
            <v>57886.583624188672</v>
          </cell>
          <cell r="T148" t="str">
            <v>|</v>
          </cell>
          <cell r="U148">
            <v>52573.448345364945</v>
          </cell>
          <cell r="V148" t="str">
            <v>|</v>
          </cell>
          <cell r="W148">
            <v>53438.604020867504</v>
          </cell>
          <cell r="X148" t="str">
            <v>|</v>
          </cell>
          <cell r="Y148">
            <v>53869.259152633771</v>
          </cell>
          <cell r="Z148" t="str">
            <v>|</v>
          </cell>
          <cell r="AA148">
            <v>36298.20597571876</v>
          </cell>
        </row>
        <row r="149">
          <cell r="A149" t="str">
            <v>1978-79 ....</v>
          </cell>
          <cell r="B149" t="str">
            <v>|</v>
          </cell>
          <cell r="C149">
            <v>54046.900259871509</v>
          </cell>
          <cell r="D149" t="str">
            <v>|</v>
          </cell>
          <cell r="E149">
            <v>69527.11653973427</v>
          </cell>
          <cell r="F149" t="str">
            <v>|</v>
          </cell>
          <cell r="G149">
            <v>52600.929801657483</v>
          </cell>
          <cell r="H149" t="str">
            <v>|</v>
          </cell>
          <cell r="I149">
            <v>43187.021441759789</v>
          </cell>
          <cell r="J149" t="str">
            <v>|</v>
          </cell>
          <cell r="K149">
            <v>34963.739812135958</v>
          </cell>
          <cell r="L149" t="str">
            <v>|</v>
          </cell>
          <cell r="M149">
            <v>41432.372241319004</v>
          </cell>
          <cell r="N149" t="str">
            <v>|</v>
          </cell>
          <cell r="O149">
            <v>50465.02456696672</v>
          </cell>
          <cell r="P149" t="str">
            <v>|</v>
          </cell>
          <cell r="Q149">
            <v>54837.265710733918</v>
          </cell>
          <cell r="R149" t="str">
            <v>|</v>
          </cell>
          <cell r="S149">
            <v>56262.921063990369</v>
          </cell>
          <cell r="T149" t="str">
            <v>|</v>
          </cell>
          <cell r="U149">
            <v>50661.505139738954</v>
          </cell>
          <cell r="V149" t="str">
            <v>|</v>
          </cell>
          <cell r="W149">
            <v>51856.916720107838</v>
          </cell>
          <cell r="X149" t="str">
            <v>|</v>
          </cell>
          <cell r="Y149">
            <v>52250.432762171375</v>
          </cell>
          <cell r="Z149" t="str">
            <v>|</v>
          </cell>
          <cell r="AA149">
            <v>33941.927313868619</v>
          </cell>
        </row>
        <row r="150">
          <cell r="A150" t="str">
            <v>1979-80 ......</v>
          </cell>
          <cell r="B150" t="str">
            <v>|</v>
          </cell>
          <cell r="C150">
            <v>51400.683206113827</v>
          </cell>
          <cell r="D150" t="str">
            <v>|</v>
          </cell>
          <cell r="E150">
            <v>65810.966566511328</v>
          </cell>
          <cell r="F150" t="str">
            <v>|</v>
          </cell>
          <cell r="G150">
            <v>49695.534420747201</v>
          </cell>
          <cell r="H150" t="str">
            <v>|</v>
          </cell>
          <cell r="I150">
            <v>40672.656405106485</v>
          </cell>
          <cell r="J150" t="str">
            <v>|</v>
          </cell>
          <cell r="K150">
            <v>32876.038832386061</v>
          </cell>
          <cell r="L150" t="str">
            <v>|</v>
          </cell>
          <cell r="M150">
            <v>38863.344249794063</v>
          </cell>
          <cell r="N150" t="str">
            <v>|</v>
          </cell>
          <cell r="O150">
            <v>47974.067092710131</v>
          </cell>
          <cell r="P150" t="str">
            <v>|</v>
          </cell>
          <cell r="Q150">
            <v>52308.237284958443</v>
          </cell>
          <cell r="R150" t="str">
            <v>|</v>
          </cell>
          <cell r="S150">
            <v>53596.093355753968</v>
          </cell>
          <cell r="T150" t="str">
            <v>|</v>
          </cell>
          <cell r="U150">
            <v>48501.423897190267</v>
          </cell>
          <cell r="V150" t="str">
            <v>|</v>
          </cell>
          <cell r="W150">
            <v>48930.18724464823</v>
          </cell>
          <cell r="X150" t="str">
            <v>|</v>
          </cell>
          <cell r="Y150">
            <v>49284.620202122882</v>
          </cell>
          <cell r="Z150" t="str">
            <v>|</v>
          </cell>
          <cell r="AA150">
            <v>31992.844712959632</v>
          </cell>
        </row>
        <row r="151">
          <cell r="A151" t="str">
            <v>1980-81 .....</v>
          </cell>
          <cell r="B151" t="str">
            <v>|</v>
          </cell>
          <cell r="C151">
            <v>50395.680323232329</v>
          </cell>
          <cell r="D151" t="str">
            <v>|</v>
          </cell>
          <cell r="E151">
            <v>63937.243797979798</v>
          </cell>
          <cell r="F151" t="str">
            <v>|</v>
          </cell>
          <cell r="G151">
            <v>48239.891393939397</v>
          </cell>
          <cell r="H151" t="str">
            <v>|</v>
          </cell>
          <cell r="I151">
            <v>39550.91006060606</v>
          </cell>
          <cell r="J151" t="str">
            <v>|</v>
          </cell>
          <cell r="K151">
            <v>31976.850101010103</v>
          </cell>
          <cell r="L151" t="str">
            <v>|</v>
          </cell>
          <cell r="M151">
            <v>37604.940282828284</v>
          </cell>
          <cell r="N151" t="str">
            <v>|</v>
          </cell>
          <cell r="O151">
            <v>47661.860202020202</v>
          </cell>
          <cell r="P151" t="str">
            <v>|</v>
          </cell>
          <cell r="Q151">
            <v>51165.017212121216</v>
          </cell>
          <cell r="R151" t="str">
            <v>|</v>
          </cell>
          <cell r="S151">
            <v>52473.301333333337</v>
          </cell>
          <cell r="T151" t="str">
            <v>|</v>
          </cell>
          <cell r="U151">
            <v>47240.164848484848</v>
          </cell>
          <cell r="V151" t="str">
            <v>|</v>
          </cell>
          <cell r="W151">
            <v>48326.287515151518</v>
          </cell>
          <cell r="X151" t="str">
            <v>|</v>
          </cell>
          <cell r="Y151">
            <v>48688.328404040403</v>
          </cell>
          <cell r="Z151" t="str">
            <v>|</v>
          </cell>
          <cell r="AA151">
            <v>33067.086868686871</v>
          </cell>
        </row>
        <row r="152">
          <cell r="A152" t="str">
            <v>1981-82 .....</v>
          </cell>
          <cell r="B152" t="str">
            <v>|</v>
          </cell>
          <cell r="C152">
            <v>50737.79946444511</v>
          </cell>
          <cell r="D152" t="str">
            <v>|</v>
          </cell>
          <cell r="E152">
            <v>63997.868491520378</v>
          </cell>
          <cell r="F152" t="str">
            <v>|</v>
          </cell>
          <cell r="G152">
            <v>48384.198750371914</v>
          </cell>
          <cell r="H152" t="str">
            <v>|</v>
          </cell>
          <cell r="I152">
            <v>39810.50282653972</v>
          </cell>
          <cell r="J152" t="str">
            <v>|</v>
          </cell>
          <cell r="K152">
            <v>32011.241892293958</v>
          </cell>
          <cell r="L152" t="str">
            <v>|</v>
          </cell>
          <cell r="M152">
            <v>37341.3995834573</v>
          </cell>
          <cell r="N152" t="str">
            <v>|</v>
          </cell>
          <cell r="O152">
            <v>47859.703659625113</v>
          </cell>
          <cell r="P152" t="str">
            <v>|</v>
          </cell>
          <cell r="Q152">
            <v>51405.3378406345</v>
          </cell>
          <cell r="R152" t="str">
            <v>|</v>
          </cell>
          <cell r="S152">
            <v>52759.8530986326</v>
          </cell>
          <cell r="T152" t="str">
            <v>|</v>
          </cell>
          <cell r="U152">
            <v>47498.048199940495</v>
          </cell>
          <cell r="V152" t="str">
            <v>|</v>
          </cell>
          <cell r="W152">
            <v>48944.619036124896</v>
          </cell>
          <cell r="X152" t="str">
            <v>|</v>
          </cell>
          <cell r="Y152">
            <v>49300.052011072527</v>
          </cell>
          <cell r="Z152" t="str">
            <v>|</v>
          </cell>
          <cell r="AA152">
            <v>31874.911038381433</v>
          </cell>
        </row>
        <row r="153">
          <cell r="B153" t="str">
            <v>|</v>
          </cell>
          <cell r="D153" t="str">
            <v>|</v>
          </cell>
          <cell r="F153" t="str">
            <v>|</v>
          </cell>
          <cell r="H153" t="str">
            <v>|</v>
          </cell>
          <cell r="J153" t="str">
            <v>|</v>
          </cell>
          <cell r="L153" t="str">
            <v>|</v>
          </cell>
          <cell r="N153" t="str">
            <v>|</v>
          </cell>
          <cell r="P153" t="str">
            <v>|</v>
          </cell>
          <cell r="R153" t="str">
            <v>|</v>
          </cell>
          <cell r="T153" t="str">
            <v>|</v>
          </cell>
          <cell r="V153" t="str">
            <v>|</v>
          </cell>
          <cell r="X153" t="str">
            <v>|</v>
          </cell>
          <cell r="Z153" t="str">
            <v>|</v>
          </cell>
        </row>
        <row r="154">
          <cell r="A154" t="str">
            <v>1982-83 .....</v>
          </cell>
          <cell r="B154" t="str">
            <v>|</v>
          </cell>
          <cell r="C154">
            <v>52039.689128884354</v>
          </cell>
          <cell r="D154" t="str">
            <v>|</v>
          </cell>
          <cell r="E154">
            <v>65278.365277636265</v>
          </cell>
          <cell r="F154" t="str">
            <v>|</v>
          </cell>
          <cell r="G154">
            <v>49494.34848700968</v>
          </cell>
          <cell r="H154" t="str">
            <v>|</v>
          </cell>
          <cell r="I154">
            <v>41005.038329088129</v>
          </cell>
          <cell r="J154" t="str">
            <v>|</v>
          </cell>
          <cell r="K154">
            <v>32969.604890473762</v>
          </cell>
          <cell r="L154" t="str">
            <v>|</v>
          </cell>
          <cell r="M154">
            <v>38534.133469179826</v>
          </cell>
          <cell r="N154" t="str">
            <v>|</v>
          </cell>
          <cell r="O154">
            <v>48185.368028527766</v>
          </cell>
          <cell r="P154" t="str">
            <v>|</v>
          </cell>
          <cell r="Q154">
            <v>52379.188914926133</v>
          </cell>
          <cell r="R154" t="str">
            <v>|</v>
          </cell>
          <cell r="S154">
            <v>53849.749485481407</v>
          </cell>
          <cell r="T154" t="str">
            <v>|</v>
          </cell>
          <cell r="U154">
            <v>48154.504411614871</v>
          </cell>
          <cell r="V154" t="str">
            <v>|</v>
          </cell>
          <cell r="W154">
            <v>51122.858155883849</v>
          </cell>
          <cell r="X154" t="str">
            <v>|</v>
          </cell>
          <cell r="Y154">
            <v>51524.085175751396</v>
          </cell>
          <cell r="Z154" t="str">
            <v>|</v>
          </cell>
          <cell r="AA154">
            <v>31491.782292409574</v>
          </cell>
        </row>
        <row r="155">
          <cell r="A155" t="str">
            <v>1984-85 ......</v>
          </cell>
          <cell r="B155" t="str">
            <v>|</v>
          </cell>
          <cell r="C155">
            <v>54218.94299734322</v>
          </cell>
          <cell r="D155" t="str">
            <v>|</v>
          </cell>
          <cell r="E155">
            <v>67843.596282394326</v>
          </cell>
          <cell r="F155" t="str">
            <v>|</v>
          </cell>
          <cell r="G155">
            <v>51203.222782153229</v>
          </cell>
          <cell r="H155" t="str">
            <v>|</v>
          </cell>
          <cell r="I155">
            <v>42674.968184783538</v>
          </cell>
          <cell r="J155" t="str">
            <v>|</v>
          </cell>
          <cell r="K155">
            <v>35647.834655421822</v>
          </cell>
          <cell r="L155" t="str">
            <v>|</v>
          </cell>
          <cell r="M155">
            <v>39687.888887838366</v>
          </cell>
          <cell r="N155" t="str">
            <v>|</v>
          </cell>
          <cell r="O155">
            <v>48302.06623994252</v>
          </cell>
          <cell r="P155" t="str">
            <v>|</v>
          </cell>
          <cell r="Q155">
            <v>54316.659071354959</v>
          </cell>
          <cell r="R155" t="str">
            <v>|</v>
          </cell>
          <cell r="S155">
            <v>56176.633997371588</v>
          </cell>
          <cell r="T155" t="str">
            <v>|</v>
          </cell>
          <cell r="U155">
            <v>48674.3981771252</v>
          </cell>
          <cell r="V155" t="str">
            <v>|</v>
          </cell>
          <cell r="W155">
            <v>53959.489973243079</v>
          </cell>
          <cell r="X155" t="str">
            <v>|</v>
          </cell>
          <cell r="Y155">
            <v>54380.679947431621</v>
          </cell>
          <cell r="Z155" t="str">
            <v>|</v>
          </cell>
          <cell r="AA155">
            <v>32785.427590836465</v>
          </cell>
        </row>
        <row r="156">
          <cell r="A156" t="str">
            <v>1985-86 ......</v>
          </cell>
          <cell r="B156" t="str">
            <v>|</v>
          </cell>
          <cell r="C156">
            <v>56157.736824209453</v>
          </cell>
          <cell r="D156" t="str">
            <v>|</v>
          </cell>
          <cell r="E156">
            <v>70140.675960557637</v>
          </cell>
          <cell r="F156" t="str">
            <v>|</v>
          </cell>
          <cell r="G156">
            <v>52848.272016320981</v>
          </cell>
          <cell r="H156" t="str">
            <v>|</v>
          </cell>
          <cell r="I156">
            <v>44367.461407684466</v>
          </cell>
          <cell r="J156" t="str">
            <v>|</v>
          </cell>
          <cell r="K156">
            <v>35523.117307038425</v>
          </cell>
          <cell r="L156" t="str">
            <v>|</v>
          </cell>
          <cell r="M156">
            <v>41328.190411424694</v>
          </cell>
          <cell r="N156" t="str">
            <v>|</v>
          </cell>
          <cell r="O156">
            <v>49563.370282216943</v>
          </cell>
          <cell r="P156" t="str">
            <v>|</v>
          </cell>
          <cell r="Q156">
            <v>56540.920775246523</v>
          </cell>
          <cell r="R156" t="str">
            <v>|</v>
          </cell>
          <cell r="S156">
            <v>58600.943896633806</v>
          </cell>
          <cell r="T156" t="str">
            <v>|</v>
          </cell>
          <cell r="U156">
            <v>50367.401564093852</v>
          </cell>
          <cell r="V156" t="str">
            <v>|</v>
          </cell>
          <cell r="W156">
            <v>55112.987419245161</v>
          </cell>
          <cell r="X156" t="str">
            <v>|</v>
          </cell>
          <cell r="Y156">
            <v>55512.546752805167</v>
          </cell>
          <cell r="Z156" t="str">
            <v>|</v>
          </cell>
          <cell r="AA156">
            <v>33425.430805848358</v>
          </cell>
        </row>
        <row r="157">
          <cell r="A157" t="str">
            <v>1987-88 .....</v>
          </cell>
          <cell r="B157" t="str">
            <v>|</v>
          </cell>
          <cell r="C157">
            <v>58624.672527954834</v>
          </cell>
          <cell r="D157" t="str">
            <v>|</v>
          </cell>
          <cell r="E157">
            <v>73426.840689568882</v>
          </cell>
          <cell r="F157" t="str">
            <v>|</v>
          </cell>
          <cell r="G157">
            <v>55104.058136276915</v>
          </cell>
          <cell r="H157" t="str">
            <v>|</v>
          </cell>
          <cell r="I157">
            <v>46279.852390271175</v>
          </cell>
          <cell r="J157" t="str">
            <v>|</v>
          </cell>
          <cell r="K157">
            <v>36371.161858707805</v>
          </cell>
          <cell r="L157" t="str">
            <v>|</v>
          </cell>
          <cell r="M157">
            <v>42535.590154129539</v>
          </cell>
          <cell r="N157" t="str">
            <v>|</v>
          </cell>
          <cell r="O157">
            <v>50372.317152255622</v>
          </cell>
          <cell r="P157" t="str">
            <v>|</v>
          </cell>
          <cell r="Q157">
            <v>58935.863400148482</v>
          </cell>
          <cell r="R157" t="str">
            <v>|</v>
          </cell>
          <cell r="S157">
            <v>61372.424647364518</v>
          </cell>
          <cell r="T157" t="str">
            <v>|</v>
          </cell>
          <cell r="U157">
            <v>51495.429844097991</v>
          </cell>
          <cell r="V157" t="str">
            <v>|</v>
          </cell>
          <cell r="W157">
            <v>57842.179658500376</v>
          </cell>
          <cell r="X157" t="str">
            <v>|</v>
          </cell>
          <cell r="Y157">
            <v>58171.361544172236</v>
          </cell>
          <cell r="Z157" t="str">
            <v>|</v>
          </cell>
          <cell r="AA157">
            <v>34827.135857461028</v>
          </cell>
        </row>
        <row r="158">
          <cell r="A158" t="str">
            <v>1989-90 ............</v>
          </cell>
          <cell r="B158" t="str">
            <v>|</v>
          </cell>
          <cell r="C158">
            <v>60012.597659037558</v>
          </cell>
          <cell r="D158" t="str">
            <v>|</v>
          </cell>
          <cell r="E158">
            <v>75290.191537905892</v>
          </cell>
          <cell r="F158" t="str">
            <v>|</v>
          </cell>
          <cell r="G158">
            <v>56318.060093051718</v>
          </cell>
          <cell r="H158" t="str">
            <v>|</v>
          </cell>
          <cell r="I158">
            <v>47406.771119247976</v>
          </cell>
          <cell r="J158" t="str">
            <v>|</v>
          </cell>
          <cell r="K158">
            <v>36392.873076845906</v>
          </cell>
          <cell r="L158" t="str">
            <v>|</v>
          </cell>
          <cell r="M158">
            <v>43731.180316838378</v>
          </cell>
          <cell r="N158" t="str">
            <v>|</v>
          </cell>
          <cell r="O158">
            <v>50492.850224004273</v>
          </cell>
          <cell r="P158" t="str">
            <v>|</v>
          </cell>
          <cell r="Q158">
            <v>60286.529829923129</v>
          </cell>
          <cell r="R158" t="str">
            <v>|</v>
          </cell>
          <cell r="S158">
            <v>62918.696695837272</v>
          </cell>
          <cell r="T158" t="str">
            <v>|</v>
          </cell>
          <cell r="U158">
            <v>52038.755390600316</v>
          </cell>
          <cell r="V158" t="str">
            <v>|</v>
          </cell>
          <cell r="W158">
            <v>59379.777333555518</v>
          </cell>
          <cell r="X158" t="str">
            <v>|</v>
          </cell>
          <cell r="Y158">
            <v>59775.570503847237</v>
          </cell>
          <cell r="Z158" t="str">
            <v>|</v>
          </cell>
          <cell r="AA158">
            <v>35390.643774182929</v>
          </cell>
        </row>
        <row r="159">
          <cell r="B159" t="str">
            <v>|</v>
          </cell>
          <cell r="D159" t="str">
            <v>|</v>
          </cell>
          <cell r="F159" t="str">
            <v>|</v>
          </cell>
          <cell r="H159" t="str">
            <v>|</v>
          </cell>
          <cell r="J159" t="str">
            <v>|</v>
          </cell>
          <cell r="L159" t="str">
            <v>|</v>
          </cell>
          <cell r="N159" t="str">
            <v>|</v>
          </cell>
          <cell r="P159" t="str">
            <v>|</v>
          </cell>
          <cell r="R159" t="str">
            <v>|</v>
          </cell>
          <cell r="T159" t="str">
            <v>|</v>
          </cell>
          <cell r="V159" t="str">
            <v>|</v>
          </cell>
          <cell r="X159" t="str">
            <v>|</v>
          </cell>
          <cell r="Z159" t="str">
            <v>|</v>
          </cell>
        </row>
        <row r="160">
          <cell r="A160" t="str">
            <v>1990-91 ....</v>
          </cell>
          <cell r="B160" t="str">
            <v>|</v>
          </cell>
          <cell r="C160">
            <v>59964.600899946636</v>
          </cell>
          <cell r="D160" t="str">
            <v>|</v>
          </cell>
          <cell r="E160">
            <v>75245.134988809907</v>
          </cell>
          <cell r="F160" t="str">
            <v>|</v>
          </cell>
          <cell r="G160">
            <v>56203.226216560186</v>
          </cell>
          <cell r="H160" t="str">
            <v>|</v>
          </cell>
          <cell r="I160">
            <v>47417.160669409233</v>
          </cell>
          <cell r="J160" t="str">
            <v>|</v>
          </cell>
          <cell r="K160">
            <v>36443.478245466475</v>
          </cell>
          <cell r="L160" t="str">
            <v>|</v>
          </cell>
          <cell r="M160">
            <v>43108.973344817612</v>
          </cell>
          <cell r="N160" t="str">
            <v>|</v>
          </cell>
          <cell r="O160">
            <v>50611.044977835867</v>
          </cell>
          <cell r="P160" t="str">
            <v>|</v>
          </cell>
          <cell r="Q160">
            <v>59989.894818640954</v>
          </cell>
          <cell r="R160" t="str">
            <v>|</v>
          </cell>
          <cell r="S160">
            <v>62762.11985938633</v>
          </cell>
          <cell r="T160" t="str">
            <v>|</v>
          </cell>
          <cell r="U160">
            <v>51610.66455921936</v>
          </cell>
          <cell r="V160" t="str">
            <v>|</v>
          </cell>
          <cell r="W160">
            <v>59903.347189402848</v>
          </cell>
          <cell r="X160" t="str">
            <v>|</v>
          </cell>
          <cell r="Y160">
            <v>60302.689502166242</v>
          </cell>
          <cell r="Z160" t="str">
            <v>|</v>
          </cell>
          <cell r="AA160">
            <v>34511.775110314898</v>
          </cell>
        </row>
        <row r="161">
          <cell r="A161" t="str">
            <v>1991-92 .....</v>
          </cell>
          <cell r="B161" t="str">
            <v>|</v>
          </cell>
          <cell r="C161">
            <v>60401.228676215891</v>
          </cell>
          <cell r="D161" t="str">
            <v>|</v>
          </cell>
          <cell r="E161">
            <v>75415.994307044064</v>
          </cell>
          <cell r="F161" t="str">
            <v>|</v>
          </cell>
          <cell r="G161">
            <v>56489.609448924763</v>
          </cell>
          <cell r="H161" t="str">
            <v>|</v>
          </cell>
          <cell r="I161">
            <v>47663.607658186986</v>
          </cell>
          <cell r="J161" t="str">
            <v>|</v>
          </cell>
          <cell r="K161">
            <v>43009.928908927897</v>
          </cell>
          <cell r="L161" t="str">
            <v>|</v>
          </cell>
          <cell r="M161">
            <v>42345.027405970832</v>
          </cell>
          <cell r="N161" t="str">
            <v>|</v>
          </cell>
          <cell r="O161">
            <v>50826.710413765562</v>
          </cell>
          <cell r="P161" t="str">
            <v>|</v>
          </cell>
          <cell r="Q161">
            <v>59930.560370171377</v>
          </cell>
          <cell r="R161" t="str">
            <v>|</v>
          </cell>
          <cell r="S161">
            <v>62403.604202930132</v>
          </cell>
          <cell r="T161" t="str">
            <v>|</v>
          </cell>
          <cell r="U161">
            <v>52618.299713819062</v>
          </cell>
          <cell r="V161" t="str">
            <v>|</v>
          </cell>
          <cell r="W161">
            <v>61541.912968766912</v>
          </cell>
          <cell r="X161" t="str">
            <v>|</v>
          </cell>
          <cell r="Y161">
            <v>61940.457341096582</v>
          </cell>
          <cell r="Z161" t="str">
            <v>|</v>
          </cell>
          <cell r="AA161">
            <v>34585.127296487102</v>
          </cell>
        </row>
        <row r="162">
          <cell r="A162" t="str">
            <v>1992-93 .....</v>
          </cell>
          <cell r="B162" t="str">
            <v>|</v>
          </cell>
          <cell r="C162">
            <v>59843.883743988663</v>
          </cell>
          <cell r="D162" t="str">
            <v>|</v>
          </cell>
          <cell r="E162">
            <v>74979.999449010167</v>
          </cell>
          <cell r="F162" t="str">
            <v>|</v>
          </cell>
          <cell r="G162">
            <v>56080.585406382612</v>
          </cell>
          <cell r="H162" t="str">
            <v>|</v>
          </cell>
          <cell r="I162">
            <v>47311.855421115157</v>
          </cell>
          <cell r="J162" t="str">
            <v>|</v>
          </cell>
          <cell r="K162">
            <v>36986.327357190123</v>
          </cell>
          <cell r="L162" t="str">
            <v>|</v>
          </cell>
          <cell r="M162">
            <v>40648.40845707991</v>
          </cell>
          <cell r="N162" t="str">
            <v>|</v>
          </cell>
          <cell r="O162">
            <v>49216.291982732699</v>
          </cell>
          <cell r="P162" t="str">
            <v>|</v>
          </cell>
          <cell r="Q162">
            <v>58980.35553395185</v>
          </cell>
          <cell r="R162" t="str">
            <v>|</v>
          </cell>
          <cell r="S162">
            <v>61752.983925888795</v>
          </cell>
          <cell r="T162" t="str">
            <v>|</v>
          </cell>
          <cell r="U162">
            <v>50916.044290559425</v>
          </cell>
          <cell r="V162" t="str">
            <v>|</v>
          </cell>
          <cell r="W162">
            <v>61910.160502388826</v>
          </cell>
          <cell r="X162" t="str">
            <v>|</v>
          </cell>
          <cell r="Y162">
            <v>62309.019540417357</v>
          </cell>
          <cell r="Z162" t="str">
            <v>|</v>
          </cell>
          <cell r="AA162">
            <v>34258.783743928769</v>
          </cell>
        </row>
        <row r="163">
          <cell r="A163" t="str">
            <v>1993-94.....</v>
          </cell>
          <cell r="B163" t="str">
            <v>|</v>
          </cell>
          <cell r="C163">
            <v>60420.698046536039</v>
          </cell>
          <cell r="D163" t="str">
            <v>|</v>
          </cell>
          <cell r="E163">
            <v>75383.721641060154</v>
          </cell>
          <cell r="F163" t="str">
            <v>|</v>
          </cell>
          <cell r="G163">
            <v>56338.375196212044</v>
          </cell>
          <cell r="H163" t="str">
            <v>|</v>
          </cell>
          <cell r="I163">
            <v>47277.133218537987</v>
          </cell>
          <cell r="J163" t="str">
            <v>|</v>
          </cell>
          <cell r="K163">
            <v>36335.19652735554</v>
          </cell>
          <cell r="L163" t="str">
            <v>|</v>
          </cell>
          <cell r="M163">
            <v>42404.841001508743</v>
          </cell>
          <cell r="N163" t="str">
            <v>|</v>
          </cell>
          <cell r="O163">
            <v>51490.359945572767</v>
          </cell>
          <cell r="P163" t="str">
            <v>|</v>
          </cell>
          <cell r="Q163">
            <v>59661.466701928024</v>
          </cell>
          <cell r="R163" t="str">
            <v>|</v>
          </cell>
          <cell r="S163">
            <v>62139.30200167367</v>
          </cell>
          <cell r="T163" t="str">
            <v>|</v>
          </cell>
          <cell r="U163">
            <v>52327.487489493025</v>
          </cell>
          <cell r="V163" t="str">
            <v>|</v>
          </cell>
          <cell r="W163">
            <v>62245.709309862119</v>
          </cell>
          <cell r="X163" t="str">
            <v>|</v>
          </cell>
          <cell r="Y163">
            <v>62636.699671181261</v>
          </cell>
          <cell r="Z163" t="str">
            <v>|</v>
          </cell>
          <cell r="AA163">
            <v>37515.230729470124</v>
          </cell>
        </row>
        <row r="164">
          <cell r="A164" t="str">
            <v>1994-95.....</v>
          </cell>
          <cell r="B164" t="str">
            <v>|</v>
          </cell>
          <cell r="C164">
            <v>60691.373012821525</v>
          </cell>
          <cell r="D164" t="str">
            <v>|</v>
          </cell>
          <cell r="E164">
            <v>75877.18319934493</v>
          </cell>
          <cell r="F164" t="str">
            <v>|</v>
          </cell>
          <cell r="G164">
            <v>56517.474462162711</v>
          </cell>
          <cell r="H164" t="str">
            <v>|</v>
          </cell>
          <cell r="I164">
            <v>47297.316653467075</v>
          </cell>
          <cell r="J164" t="str">
            <v>|</v>
          </cell>
          <cell r="K164">
            <v>36167.345981067781</v>
          </cell>
          <cell r="L164" t="str">
            <v>|</v>
          </cell>
          <cell r="M164">
            <v>41562.525853534891</v>
          </cell>
          <cell r="N164" t="str">
            <v>|</v>
          </cell>
          <cell r="O164">
            <v>51065.562567526787</v>
          </cell>
          <cell r="P164" t="str">
            <v>|</v>
          </cell>
          <cell r="Q164">
            <v>59981.623816805935</v>
          </cell>
          <cell r="R164" t="str">
            <v>|</v>
          </cell>
          <cell r="S164">
            <v>62640.65038479647</v>
          </cell>
          <cell r="T164" t="str">
            <v>|</v>
          </cell>
          <cell r="U164">
            <v>52151.738005183732</v>
          </cell>
          <cell r="V164" t="str">
            <v>|</v>
          </cell>
          <cell r="W164">
            <v>62379.213656916487</v>
          </cell>
          <cell r="X164" t="str">
            <v>|</v>
          </cell>
          <cell r="Y164">
            <v>62833.357859736141</v>
          </cell>
          <cell r="Z164" t="str">
            <v>|</v>
          </cell>
          <cell r="AA164">
            <v>35114.55476583475</v>
          </cell>
        </row>
        <row r="165">
          <cell r="B165" t="str">
            <v>|</v>
          </cell>
          <cell r="D165" t="str">
            <v>|</v>
          </cell>
          <cell r="F165" t="str">
            <v>|</v>
          </cell>
          <cell r="H165" t="str">
            <v>|</v>
          </cell>
          <cell r="J165" t="str">
            <v>|</v>
          </cell>
          <cell r="L165" t="str">
            <v>|</v>
          </cell>
          <cell r="N165" t="str">
            <v>|</v>
          </cell>
          <cell r="P165" t="str">
            <v>|</v>
          </cell>
          <cell r="R165" t="str">
            <v>|</v>
          </cell>
          <cell r="T165" t="str">
            <v>|</v>
          </cell>
          <cell r="V165" t="str">
            <v>|</v>
          </cell>
          <cell r="X165" t="str">
            <v>|</v>
          </cell>
          <cell r="Z165" t="str">
            <v>|</v>
          </cell>
        </row>
        <row r="166">
          <cell r="A166" t="str">
            <v>1995-96 .....</v>
          </cell>
          <cell r="B166" t="str">
            <v>|</v>
          </cell>
          <cell r="C166">
            <v>60913.054522368089</v>
          </cell>
          <cell r="D166" t="str">
            <v>|</v>
          </cell>
          <cell r="E166">
            <v>76062.407836751867</v>
          </cell>
          <cell r="F166" t="str">
            <v>|</v>
          </cell>
          <cell r="G166">
            <v>56557.18451787364</v>
          </cell>
          <cell r="H166" t="str">
            <v>|</v>
          </cell>
          <cell r="I166">
            <v>47123.22401302986</v>
          </cell>
          <cell r="J166" t="str">
            <v>|</v>
          </cell>
          <cell r="K166">
            <v>35684.821137168256</v>
          </cell>
          <cell r="L166" t="str">
            <v>|</v>
          </cell>
          <cell r="M166">
            <v>41676.320366657113</v>
          </cell>
          <cell r="N166" t="str">
            <v>|</v>
          </cell>
          <cell r="O166">
            <v>51467.485290981494</v>
          </cell>
          <cell r="P166" t="str">
            <v>|</v>
          </cell>
          <cell r="Q166">
            <v>60161.951805526325</v>
          </cell>
          <cell r="R166" t="str">
            <v>|</v>
          </cell>
          <cell r="S166">
            <v>62797.699261430178</v>
          </cell>
          <cell r="T166" t="str">
            <v>|</v>
          </cell>
          <cell r="U166">
            <v>52141.65872093942</v>
          </cell>
          <cell r="V166" t="str">
            <v>|</v>
          </cell>
          <cell r="W166">
            <v>62700.289909725536</v>
          </cell>
          <cell r="X166" t="str">
            <v>|</v>
          </cell>
          <cell r="Y166">
            <v>63029.588246210194</v>
          </cell>
          <cell r="Z166" t="str">
            <v>|</v>
          </cell>
          <cell r="AA166">
            <v>38407.63512373843</v>
          </cell>
        </row>
        <row r="167">
          <cell r="A167" t="str">
            <v>1996-97 .....</v>
          </cell>
          <cell r="B167" t="str">
            <v>|</v>
          </cell>
          <cell r="C167">
            <v>61074.178050783397</v>
          </cell>
          <cell r="D167" t="str">
            <v>|</v>
          </cell>
          <cell r="E167">
            <v>76491.940172271963</v>
          </cell>
          <cell r="F167" t="str">
            <v>|</v>
          </cell>
          <cell r="G167">
            <v>56579.75083797751</v>
          </cell>
          <cell r="H167" t="str">
            <v>|</v>
          </cell>
          <cell r="I167">
            <v>46944.614679121878</v>
          </cell>
          <cell r="J167" t="str">
            <v>|</v>
          </cell>
          <cell r="K167">
            <v>35589.710522754525</v>
          </cell>
          <cell r="L167" t="str">
            <v>|</v>
          </cell>
          <cell r="M167">
            <v>41413.588448700342</v>
          </cell>
          <cell r="N167" t="str">
            <v>|</v>
          </cell>
          <cell r="O167">
            <v>51232.447935031378</v>
          </cell>
          <cell r="P167" t="str">
            <v>|</v>
          </cell>
          <cell r="Q167">
            <v>60258.151411007129</v>
          </cell>
          <cell r="R167" t="str">
            <v>|</v>
          </cell>
          <cell r="S167">
            <v>62977.442715549441</v>
          </cell>
          <cell r="T167" t="str">
            <v>|</v>
          </cell>
          <cell r="U167">
            <v>52022.483584636</v>
          </cell>
          <cell r="V167" t="str">
            <v>|</v>
          </cell>
          <cell r="W167">
            <v>63003.477070568253</v>
          </cell>
          <cell r="X167" t="str">
            <v>|</v>
          </cell>
          <cell r="Y167">
            <v>63303.438214182781</v>
          </cell>
          <cell r="Z167" t="str">
            <v>|</v>
          </cell>
          <cell r="AA167">
            <v>38951.136194056737</v>
          </cell>
        </row>
        <row r="168">
          <cell r="A168" t="str">
            <v>1997-98 .......</v>
          </cell>
          <cell r="B168" t="str">
            <v>|</v>
          </cell>
          <cell r="C168">
            <v>61822.638148187383</v>
          </cell>
          <cell r="D168" t="str">
            <v>|</v>
          </cell>
          <cell r="E168">
            <v>77634.976853063476</v>
          </cell>
          <cell r="F168" t="str">
            <v>|</v>
          </cell>
          <cell r="G168">
            <v>57333.95399425146</v>
          </cell>
          <cell r="H168" t="str">
            <v>|</v>
          </cell>
          <cell r="I168">
            <v>47391.819873566077</v>
          </cell>
          <cell r="J168" t="str">
            <v>|</v>
          </cell>
          <cell r="K168">
            <v>36433.808125911033</v>
          </cell>
          <cell r="L168" t="str">
            <v>|</v>
          </cell>
          <cell r="M168">
            <v>41293.287859418182</v>
          </cell>
          <cell r="N168" t="str">
            <v>|</v>
          </cell>
          <cell r="O168">
            <v>51583.921235340982</v>
          </cell>
          <cell r="P168" t="str">
            <v>|</v>
          </cell>
          <cell r="Q168">
            <v>60804.39018068905</v>
          </cell>
          <cell r="R168" t="str">
            <v>|</v>
          </cell>
          <cell r="S168">
            <v>63617.154217677788</v>
          </cell>
          <cell r="T168" t="str">
            <v>|</v>
          </cell>
          <cell r="U168">
            <v>52540.283146201895</v>
          </cell>
          <cell r="V168" t="str">
            <v>|</v>
          </cell>
          <cell r="W168">
            <v>64222.012542342491</v>
          </cell>
          <cell r="X168" t="str">
            <v>|</v>
          </cell>
          <cell r="Y168">
            <v>64534.075588160849</v>
          </cell>
          <cell r="Z168" t="str">
            <v>|</v>
          </cell>
          <cell r="AA168">
            <v>39834.43765505129</v>
          </cell>
        </row>
        <row r="169">
          <cell r="A169" t="str">
            <v>1998-99 .......</v>
          </cell>
          <cell r="B169" t="str">
            <v>|</v>
          </cell>
          <cell r="C169">
            <v>62863.471895233975</v>
          </cell>
          <cell r="D169" t="str">
            <v>|</v>
          </cell>
          <cell r="E169">
            <v>79337.914735611135</v>
          </cell>
          <cell r="F169" t="str">
            <v>|</v>
          </cell>
          <cell r="G169">
            <v>58295.158590386134</v>
          </cell>
          <cell r="H169" t="str">
            <v>|</v>
          </cell>
          <cell r="I169">
            <v>48353.805105056141</v>
          </cell>
          <cell r="J169" t="str">
            <v>|</v>
          </cell>
          <cell r="K169">
            <v>37623.19796911662</v>
          </cell>
          <cell r="L169" t="str">
            <v>|</v>
          </cell>
          <cell r="M169">
            <v>42208.82124589305</v>
          </cell>
          <cell r="N169" t="str">
            <v>|</v>
          </cell>
          <cell r="O169">
            <v>51560.130396682813</v>
          </cell>
          <cell r="P169" t="str">
            <v>|</v>
          </cell>
          <cell r="Q169">
            <v>61769.834396452279</v>
          </cell>
          <cell r="R169" t="str">
            <v>|</v>
          </cell>
          <cell r="S169">
            <v>64766.67696499436</v>
          </cell>
          <cell r="T169" t="str">
            <v>|</v>
          </cell>
          <cell r="U169">
            <v>53022.892248026699</v>
          </cell>
          <cell r="V169" t="str">
            <v>|</v>
          </cell>
          <cell r="W169">
            <v>65401.846261843944</v>
          </cell>
          <cell r="X169" t="str">
            <v>|</v>
          </cell>
          <cell r="Y169">
            <v>65671.388663714373</v>
          </cell>
          <cell r="Z169" t="str">
            <v>|</v>
          </cell>
          <cell r="AA169">
            <v>41196.076568658144</v>
          </cell>
        </row>
        <row r="170">
          <cell r="A170" t="str">
            <v>1999-2000 .......</v>
          </cell>
          <cell r="B170" t="str">
            <v>|</v>
          </cell>
          <cell r="C170">
            <v>63242.449030078598</v>
          </cell>
          <cell r="D170" t="str">
            <v>|</v>
          </cell>
          <cell r="E170">
            <v>80498.410749999326</v>
          </cell>
          <cell r="F170" t="str">
            <v>|</v>
          </cell>
          <cell r="G170">
            <v>58879.524005172978</v>
          </cell>
          <cell r="H170" t="str">
            <v>|</v>
          </cell>
          <cell r="I170">
            <v>48853.622378961052</v>
          </cell>
          <cell r="J170" t="str">
            <v>|</v>
          </cell>
          <cell r="K170">
            <v>37739.143187501024</v>
          </cell>
          <cell r="L170" t="str">
            <v>|</v>
          </cell>
          <cell r="M170">
            <v>42315.217755998179</v>
          </cell>
          <cell r="N170" t="str">
            <v>|</v>
          </cell>
          <cell r="O170">
            <v>51352.733599925894</v>
          </cell>
          <cell r="P170" t="str">
            <v>|</v>
          </cell>
          <cell r="Q170">
            <v>62084.554246497632</v>
          </cell>
          <cell r="R170" t="str">
            <v>|</v>
          </cell>
          <cell r="S170">
            <v>65291.084504265214</v>
          </cell>
          <cell r="T170" t="str">
            <v>|</v>
          </cell>
          <cell r="U170">
            <v>52663.694136840088</v>
          </cell>
          <cell r="V170" t="str">
            <v>|</v>
          </cell>
          <cell r="W170">
            <v>65923.547036747492</v>
          </cell>
          <cell r="X170" t="str">
            <v>|</v>
          </cell>
          <cell r="Y170">
            <v>66211.742541681961</v>
          </cell>
          <cell r="Z170" t="str">
            <v>|</v>
          </cell>
          <cell r="AA170">
            <v>40667.109740779226</v>
          </cell>
        </row>
        <row r="171">
          <cell r="A171" t="str">
            <v>2001-02 .......</v>
          </cell>
          <cell r="B171" t="str">
            <v>|</v>
          </cell>
          <cell r="C171">
            <v>64320.450395477543</v>
          </cell>
          <cell r="D171" t="str">
            <v>|</v>
          </cell>
          <cell r="E171">
            <v>83355.578492705055</v>
          </cell>
          <cell r="F171" t="str">
            <v>|</v>
          </cell>
          <cell r="G171">
            <v>60299.725154250169</v>
          </cell>
          <cell r="H171" t="str">
            <v>|</v>
          </cell>
          <cell r="I171">
            <v>50517.774937525035</v>
          </cell>
          <cell r="J171" t="str">
            <v>|</v>
          </cell>
          <cell r="K171">
            <v>48843.585457216308</v>
          </cell>
          <cell r="L171" t="str">
            <v>|</v>
          </cell>
          <cell r="M171">
            <v>44519.379396984921</v>
          </cell>
          <cell r="N171" t="str">
            <v>|</v>
          </cell>
          <cell r="O171">
            <v>48049.320763319003</v>
          </cell>
          <cell r="P171" t="str">
            <v>|</v>
          </cell>
          <cell r="Q171">
            <v>62834.64606472481</v>
          </cell>
          <cell r="R171" t="str">
            <v>|</v>
          </cell>
          <cell r="S171">
            <v>66577.063275842287</v>
          </cell>
          <cell r="T171" t="str">
            <v>|</v>
          </cell>
          <cell r="U171">
            <v>52360.220019694316</v>
          </cell>
          <cell r="V171" t="str">
            <v>|</v>
          </cell>
          <cell r="W171">
            <v>67870.978939430657</v>
          </cell>
          <cell r="X171" t="str">
            <v>|</v>
          </cell>
          <cell r="Y171">
            <v>68099.503016008573</v>
          </cell>
          <cell r="Z171" t="str">
            <v>|</v>
          </cell>
          <cell r="AA171">
            <v>33394.687116564419</v>
          </cell>
        </row>
        <row r="172">
          <cell r="B172" t="str">
            <v>|</v>
          </cell>
          <cell r="D172" t="str">
            <v>|</v>
          </cell>
          <cell r="F172" t="str">
            <v>|</v>
          </cell>
          <cell r="H172" t="str">
            <v>|</v>
          </cell>
          <cell r="J172" t="str">
            <v>|</v>
          </cell>
          <cell r="L172" t="str">
            <v>|</v>
          </cell>
          <cell r="N172" t="str">
            <v>|</v>
          </cell>
          <cell r="P172" t="str">
            <v>|</v>
          </cell>
          <cell r="R172" t="str">
            <v>|</v>
          </cell>
          <cell r="T172" t="str">
            <v>|</v>
          </cell>
          <cell r="V172" t="str">
            <v>|</v>
          </cell>
          <cell r="X172" t="str">
            <v>|</v>
          </cell>
          <cell r="Z172" t="str">
            <v>|</v>
          </cell>
        </row>
        <row r="173">
          <cell r="A173" t="str">
            <v>Women</v>
          </cell>
          <cell r="B173" t="str">
            <v>|</v>
          </cell>
          <cell r="D173" t="str">
            <v>|</v>
          </cell>
          <cell r="F173" t="str">
            <v>|</v>
          </cell>
          <cell r="H173" t="str">
            <v>|</v>
          </cell>
          <cell r="J173" t="str">
            <v>|</v>
          </cell>
          <cell r="L173" t="str">
            <v>|</v>
          </cell>
          <cell r="N173" t="str">
            <v>|</v>
          </cell>
          <cell r="P173" t="str">
            <v>|</v>
          </cell>
          <cell r="R173" t="str">
            <v>|</v>
          </cell>
          <cell r="T173" t="str">
            <v>|</v>
          </cell>
          <cell r="V173" t="str">
            <v>|</v>
          </cell>
          <cell r="X173" t="str">
            <v>|</v>
          </cell>
          <cell r="Z173" t="str">
            <v>|</v>
          </cell>
        </row>
        <row r="174">
          <cell r="A174" t="str">
            <v>1972-73 ......</v>
          </cell>
          <cell r="B174" t="str">
            <v>|</v>
          </cell>
          <cell r="C174">
            <v>49637.374626788289</v>
          </cell>
          <cell r="D174" t="str">
            <v>|</v>
          </cell>
          <cell r="E174">
            <v>71274.394854402592</v>
          </cell>
          <cell r="F174" t="str">
            <v>|</v>
          </cell>
          <cell r="G174">
            <v>57554.631409158428</v>
          </cell>
          <cell r="H174" t="str">
            <v>|</v>
          </cell>
          <cell r="I174">
            <v>47910.510857378933</v>
          </cell>
          <cell r="J174" t="str">
            <v>|</v>
          </cell>
          <cell r="K174">
            <v>42034.767024488734</v>
          </cell>
          <cell r="L174" t="str">
            <v>|</v>
          </cell>
          <cell r="M174">
            <v>44850.526716209737</v>
          </cell>
          <cell r="N174" t="str">
            <v>|</v>
          </cell>
          <cell r="O174">
            <v>49590.567289649181</v>
          </cell>
          <cell r="P174" t="str">
            <v>|</v>
          </cell>
          <cell r="Q174">
            <v>50993.185422901486</v>
          </cell>
          <cell r="R174" t="str">
            <v>|</v>
          </cell>
          <cell r="S174">
            <v>51200.595455991592</v>
          </cell>
          <cell r="T174" t="str">
            <v>|</v>
          </cell>
          <cell r="U174">
            <v>50635.89011519678</v>
          </cell>
          <cell r="V174" t="str">
            <v>|</v>
          </cell>
          <cell r="W174">
            <v>45971.80968108862</v>
          </cell>
          <cell r="X174" t="str">
            <v>|</v>
          </cell>
          <cell r="Y174">
            <v>46699.020955807639</v>
          </cell>
          <cell r="Z174" t="str">
            <v>|</v>
          </cell>
          <cell r="AA174">
            <v>36995.140210240366</v>
          </cell>
        </row>
        <row r="175">
          <cell r="A175" t="str">
            <v>1974-75 ....</v>
          </cell>
          <cell r="B175" t="str">
            <v>|</v>
          </cell>
          <cell r="C175">
            <v>46346.583764516639</v>
          </cell>
          <cell r="D175" t="str">
            <v>|</v>
          </cell>
          <cell r="E175">
            <v>65410.856173559994</v>
          </cell>
          <cell r="F175" t="str">
            <v>|</v>
          </cell>
          <cell r="G175">
            <v>53264.539290372268</v>
          </cell>
          <cell r="H175" t="str">
            <v>|</v>
          </cell>
          <cell r="I175">
            <v>44237.488627172337</v>
          </cell>
          <cell r="J175" t="str">
            <v>|</v>
          </cell>
          <cell r="K175">
            <v>40392.765813751743</v>
          </cell>
          <cell r="L175" t="str">
            <v>|</v>
          </cell>
          <cell r="M175">
            <v>39713.409281202068</v>
          </cell>
          <cell r="N175" t="str">
            <v>|</v>
          </cell>
          <cell r="O175">
            <v>43414.788187947808</v>
          </cell>
          <cell r="P175" t="str">
            <v>|</v>
          </cell>
          <cell r="Q175">
            <v>47794.266312653897</v>
          </cell>
          <cell r="R175" t="str">
            <v>|</v>
          </cell>
          <cell r="S175">
            <v>47585.985598023894</v>
          </cell>
          <cell r="T175" t="str">
            <v>|</v>
          </cell>
          <cell r="U175">
            <v>48122.712079085577</v>
          </cell>
          <cell r="V175" t="str">
            <v>|</v>
          </cell>
          <cell r="W175">
            <v>42088.810014957839</v>
          </cell>
          <cell r="X175" t="str">
            <v>|</v>
          </cell>
          <cell r="Y175">
            <v>42741.773939106701</v>
          </cell>
          <cell r="Z175" t="str">
            <v>|</v>
          </cell>
          <cell r="AA175">
            <v>33493.572752548658</v>
          </cell>
        </row>
        <row r="176">
          <cell r="A176" t="str">
            <v>1975-76 .......</v>
          </cell>
          <cell r="B176" t="str">
            <v>|</v>
          </cell>
          <cell r="C176">
            <v>45971.588301815682</v>
          </cell>
          <cell r="D176" t="str">
            <v>|</v>
          </cell>
          <cell r="E176">
            <v>65251.467903793644</v>
          </cell>
          <cell r="F176" t="str">
            <v>|</v>
          </cell>
          <cell r="G176">
            <v>52578.640991549961</v>
          </cell>
          <cell r="H176" t="str">
            <v>|</v>
          </cell>
          <cell r="I176">
            <v>43447.133033374783</v>
          </cell>
          <cell r="J176" t="str">
            <v>|</v>
          </cell>
          <cell r="K176">
            <v>40394.375306378541</v>
          </cell>
          <cell r="L176" t="str">
            <v>|</v>
          </cell>
          <cell r="M176">
            <v>38237.502144240068</v>
          </cell>
          <cell r="N176" t="str">
            <v>|</v>
          </cell>
          <cell r="O176">
            <v>45285.169581707232</v>
          </cell>
          <cell r="P176" t="str">
            <v>|</v>
          </cell>
          <cell r="Q176">
            <v>47433.221541856074</v>
          </cell>
          <cell r="R176" t="str">
            <v>|</v>
          </cell>
          <cell r="S176">
            <v>47420.386987914935</v>
          </cell>
          <cell r="T176" t="str">
            <v>|</v>
          </cell>
          <cell r="U176">
            <v>47453.591930770337</v>
          </cell>
          <cell r="V176" t="str">
            <v>|</v>
          </cell>
          <cell r="W176">
            <v>41868.154010655111</v>
          </cell>
          <cell r="X176" t="str">
            <v>|</v>
          </cell>
          <cell r="Y176">
            <v>42511.530131766369</v>
          </cell>
          <cell r="Z176" t="str">
            <v>|</v>
          </cell>
          <cell r="AA176">
            <v>32775.303865885486</v>
          </cell>
        </row>
        <row r="177">
          <cell r="A177" t="str">
            <v>1976-77 ..........</v>
          </cell>
          <cell r="B177" t="str">
            <v>|</v>
          </cell>
          <cell r="C177">
            <v>45843.142193859909</v>
          </cell>
          <cell r="D177" t="str">
            <v>|</v>
          </cell>
          <cell r="E177">
            <v>65383.593907271876</v>
          </cell>
          <cell r="F177" t="str">
            <v>|</v>
          </cell>
          <cell r="G177">
            <v>52187.377007234012</v>
          </cell>
          <cell r="H177" t="str">
            <v>|</v>
          </cell>
          <cell r="I177">
            <v>43188.682471913075</v>
          </cell>
          <cell r="J177" t="str">
            <v>|</v>
          </cell>
          <cell r="K177">
            <v>35184.355656458545</v>
          </cell>
          <cell r="L177" t="str">
            <v>|</v>
          </cell>
          <cell r="M177">
            <v>37637.366488110762</v>
          </cell>
          <cell r="N177" t="str">
            <v>|</v>
          </cell>
          <cell r="O177">
            <v>46957.565229763764</v>
          </cell>
          <cell r="P177" t="str">
            <v>|</v>
          </cell>
          <cell r="Q177">
            <v>47280.450927397971</v>
          </cell>
          <cell r="R177" t="str">
            <v>|</v>
          </cell>
          <cell r="S177">
            <v>47175.786939573496</v>
          </cell>
          <cell r="T177" t="str">
            <v>|</v>
          </cell>
          <cell r="U177">
            <v>47446.136996023262</v>
          </cell>
          <cell r="V177" t="str">
            <v>|</v>
          </cell>
          <cell r="W177">
            <v>41620.714511598002</v>
          </cell>
          <cell r="X177" t="str">
            <v>|</v>
          </cell>
          <cell r="Y177">
            <v>42199.11649473678</v>
          </cell>
          <cell r="Z177" t="str">
            <v>|</v>
          </cell>
          <cell r="AA177">
            <v>32940.042694025637</v>
          </cell>
        </row>
        <row r="178">
          <cell r="B178" t="str">
            <v>|</v>
          </cell>
          <cell r="D178" t="str">
            <v>|</v>
          </cell>
          <cell r="F178" t="str">
            <v>|</v>
          </cell>
          <cell r="H178" t="str">
            <v>|</v>
          </cell>
          <cell r="J178" t="str">
            <v>|</v>
          </cell>
          <cell r="L178" t="str">
            <v>|</v>
          </cell>
          <cell r="N178" t="str">
            <v>|</v>
          </cell>
          <cell r="P178" t="str">
            <v>|</v>
          </cell>
          <cell r="R178" t="str">
            <v>|</v>
          </cell>
          <cell r="T178" t="str">
            <v>|</v>
          </cell>
          <cell r="V178" t="str">
            <v>|</v>
          </cell>
          <cell r="X178" t="str">
            <v>|</v>
          </cell>
          <cell r="Z178" t="str">
            <v>|</v>
          </cell>
        </row>
        <row r="179">
          <cell r="A179" t="str">
            <v>1977-78 ....</v>
          </cell>
          <cell r="B179" t="str">
            <v>|</v>
          </cell>
          <cell r="C179">
            <v>45971.902267485733</v>
          </cell>
          <cell r="D179" t="str">
            <v>|</v>
          </cell>
          <cell r="E179">
            <v>65273.100707326921</v>
          </cell>
          <cell r="F179" t="str">
            <v>|</v>
          </cell>
          <cell r="G179">
            <v>52134.681220043145</v>
          </cell>
          <cell r="H179" t="str">
            <v>|</v>
          </cell>
          <cell r="I179">
            <v>42985.754422323684</v>
          </cell>
          <cell r="J179" t="str">
            <v>|</v>
          </cell>
          <cell r="K179">
            <v>34958.996451750616</v>
          </cell>
          <cell r="L179" t="str">
            <v>|</v>
          </cell>
          <cell r="M179">
            <v>38943.429346114397</v>
          </cell>
          <cell r="N179" t="str">
            <v>|</v>
          </cell>
          <cell r="O179">
            <v>47333.948289724103</v>
          </cell>
          <cell r="P179" t="str">
            <v>|</v>
          </cell>
          <cell r="Q179">
            <v>47465.735564432405</v>
          </cell>
          <cell r="R179" t="str">
            <v>|</v>
          </cell>
          <cell r="S179">
            <v>47282.298360907473</v>
          </cell>
          <cell r="T179" t="str">
            <v>|</v>
          </cell>
          <cell r="U179">
            <v>47753.967762704706</v>
          </cell>
          <cell r="V179" t="str">
            <v>|</v>
          </cell>
          <cell r="W179">
            <v>41528.720597054373</v>
          </cell>
          <cell r="X179" t="str">
            <v>|</v>
          </cell>
          <cell r="Y179">
            <v>42104.727992894695</v>
          </cell>
          <cell r="Z179" t="str">
            <v>|</v>
          </cell>
          <cell r="AA179">
            <v>32633.775569312093</v>
          </cell>
        </row>
        <row r="180">
          <cell r="A180" t="str">
            <v>1978-79 ....</v>
          </cell>
          <cell r="B180" t="str">
            <v>|</v>
          </cell>
          <cell r="C180">
            <v>44431.223065886137</v>
          </cell>
          <cell r="D180" t="str">
            <v>|</v>
          </cell>
          <cell r="E180">
            <v>62803.871219682529</v>
          </cell>
          <cell r="F180" t="str">
            <v>|</v>
          </cell>
          <cell r="G180">
            <v>50206.813332584839</v>
          </cell>
          <cell r="H180" t="str">
            <v>|</v>
          </cell>
          <cell r="I180">
            <v>41396.722524523015</v>
          </cell>
          <cell r="J180" t="str">
            <v>|</v>
          </cell>
          <cell r="K180">
            <v>33728.830804795827</v>
          </cell>
          <cell r="L180" t="str">
            <v>|</v>
          </cell>
          <cell r="M180">
            <v>37627.545179708555</v>
          </cell>
          <cell r="N180" t="str">
            <v>|</v>
          </cell>
          <cell r="O180">
            <v>45477.605198668483</v>
          </cell>
          <cell r="P180" t="str">
            <v>|</v>
          </cell>
          <cell r="Q180">
            <v>45903.147315746799</v>
          </cell>
          <cell r="R180" t="str">
            <v>|</v>
          </cell>
          <cell r="S180">
            <v>45854.551624080807</v>
          </cell>
          <cell r="T180" t="str">
            <v>|</v>
          </cell>
          <cell r="U180">
            <v>45980.272713125712</v>
          </cell>
          <cell r="V180" t="str">
            <v>|</v>
          </cell>
          <cell r="W180">
            <v>40029.812593467446</v>
          </cell>
          <cell r="X180" t="str">
            <v>|</v>
          </cell>
          <cell r="Y180">
            <v>40610.493711283205</v>
          </cell>
          <cell r="Z180" t="str">
            <v>|</v>
          </cell>
          <cell r="AA180">
            <v>30949.863483287605</v>
          </cell>
        </row>
        <row r="181">
          <cell r="A181" t="str">
            <v>1979-80 ......</v>
          </cell>
          <cell r="B181" t="str">
            <v>|</v>
          </cell>
          <cell r="C181">
            <v>42224.90581410045</v>
          </cell>
          <cell r="D181" t="str">
            <v>|</v>
          </cell>
          <cell r="E181">
            <v>59472.665027542258</v>
          </cell>
          <cell r="F181" t="str">
            <v>|</v>
          </cell>
          <cell r="G181">
            <v>47379.390929687586</v>
          </cell>
          <cell r="H181" t="str">
            <v>|</v>
          </cell>
          <cell r="I181">
            <v>38960.095649858791</v>
          </cell>
          <cell r="J181" t="str">
            <v>|</v>
          </cell>
          <cell r="K181">
            <v>31561.524915845628</v>
          </cell>
          <cell r="L181" t="str">
            <v>|</v>
          </cell>
          <cell r="M181">
            <v>34756.607216593395</v>
          </cell>
          <cell r="N181" t="str">
            <v>|</v>
          </cell>
          <cell r="O181">
            <v>43770.43075671995</v>
          </cell>
          <cell r="P181" t="str">
            <v>|</v>
          </cell>
          <cell r="Q181">
            <v>43706.88760338031</v>
          </cell>
          <cell r="R181" t="str">
            <v>|</v>
          </cell>
          <cell r="S181">
            <v>43575.98028441624</v>
          </cell>
          <cell r="T181" t="str">
            <v>|</v>
          </cell>
          <cell r="U181">
            <v>43919.526669097329</v>
          </cell>
          <cell r="V181" t="str">
            <v>|</v>
          </cell>
          <cell r="W181">
            <v>37961.590122156449</v>
          </cell>
          <cell r="X181" t="str">
            <v>|</v>
          </cell>
          <cell r="Y181">
            <v>38531.458693449975</v>
          </cell>
          <cell r="Z181" t="str">
            <v>|</v>
          </cell>
          <cell r="AA181">
            <v>28784.468765043777</v>
          </cell>
        </row>
        <row r="182">
          <cell r="A182" t="str">
            <v>1980-81 .....</v>
          </cell>
          <cell r="B182" t="str">
            <v>|</v>
          </cell>
          <cell r="C182">
            <v>41132.781898989902</v>
          </cell>
          <cell r="D182" t="str">
            <v>|</v>
          </cell>
          <cell r="E182">
            <v>57513.075070707077</v>
          </cell>
          <cell r="F182" t="str">
            <v>|</v>
          </cell>
          <cell r="G182">
            <v>45861.941010101014</v>
          </cell>
          <cell r="H182" t="str">
            <v>|</v>
          </cell>
          <cell r="I182">
            <v>37648.138343434344</v>
          </cell>
          <cell r="J182" t="str">
            <v>|</v>
          </cell>
          <cell r="K182">
            <v>30555.428202020201</v>
          </cell>
          <cell r="L182" t="str">
            <v>|</v>
          </cell>
          <cell r="M182">
            <v>33258.39256565657</v>
          </cell>
          <cell r="N182" t="str">
            <v>|</v>
          </cell>
          <cell r="O182">
            <v>42875.103676767678</v>
          </cell>
          <cell r="P182" t="str">
            <v>|</v>
          </cell>
          <cell r="Q182">
            <v>42525.405090909087</v>
          </cell>
          <cell r="R182" t="str">
            <v>|</v>
          </cell>
          <cell r="S182">
            <v>42391.696808080807</v>
          </cell>
          <cell r="T182" t="str">
            <v>|</v>
          </cell>
          <cell r="U182">
            <v>42741.395393939398</v>
          </cell>
          <cell r="V182" t="str">
            <v>|</v>
          </cell>
          <cell r="W182">
            <v>37177.073777777783</v>
          </cell>
          <cell r="X182" t="str">
            <v>|</v>
          </cell>
          <cell r="Y182">
            <v>37697.50755555556</v>
          </cell>
          <cell r="Z182" t="str">
            <v>|</v>
          </cell>
          <cell r="AA182">
            <v>28576.545616161617</v>
          </cell>
        </row>
        <row r="183">
          <cell r="A183" t="str">
            <v>1981-82 .....</v>
          </cell>
          <cell r="B183" t="str">
            <v>|</v>
          </cell>
          <cell r="C183">
            <v>41281.73995834573</v>
          </cell>
          <cell r="D183" t="str">
            <v>|</v>
          </cell>
          <cell r="E183">
            <v>57633.868491520378</v>
          </cell>
          <cell r="F183" t="str">
            <v>|</v>
          </cell>
          <cell r="G183">
            <v>45956.752157096103</v>
          </cell>
          <cell r="H183" t="str">
            <v>|</v>
          </cell>
          <cell r="I183">
            <v>37615.95477536448</v>
          </cell>
          <cell r="J183" t="str">
            <v>|</v>
          </cell>
          <cell r="K183">
            <v>30397.993454329069</v>
          </cell>
          <cell r="L183" t="str">
            <v>|</v>
          </cell>
          <cell r="M183">
            <v>33469.224635525141</v>
          </cell>
          <cell r="N183" t="str">
            <v>|</v>
          </cell>
          <cell r="O183">
            <v>42929.071109788754</v>
          </cell>
          <cell r="P183" t="str">
            <v>|</v>
          </cell>
          <cell r="Q183">
            <v>42648.15587897136</v>
          </cell>
          <cell r="R183" t="str">
            <v>|</v>
          </cell>
          <cell r="S183">
            <v>42516.041358355091</v>
          </cell>
          <cell r="T183" t="str">
            <v>|</v>
          </cell>
          <cell r="U183">
            <v>42853.331746504016</v>
          </cell>
          <cell r="V183" t="str">
            <v>|</v>
          </cell>
          <cell r="W183">
            <v>37382.726222345998</v>
          </cell>
          <cell r="X183" t="str">
            <v>|</v>
          </cell>
          <cell r="Y183">
            <v>37914.303307948307</v>
          </cell>
          <cell r="Z183" t="str">
            <v>|</v>
          </cell>
          <cell r="AA183">
            <v>28371.965486462363</v>
          </cell>
        </row>
        <row r="184">
          <cell r="B184" t="str">
            <v>|</v>
          </cell>
          <cell r="D184" t="str">
            <v>|</v>
          </cell>
          <cell r="F184" t="str">
            <v>|</v>
          </cell>
          <cell r="H184" t="str">
            <v>|</v>
          </cell>
          <cell r="J184" t="str">
            <v>|</v>
          </cell>
          <cell r="L184" t="str">
            <v>|</v>
          </cell>
          <cell r="N184" t="str">
            <v>|</v>
          </cell>
          <cell r="P184" t="str">
            <v>|</v>
          </cell>
          <cell r="R184" t="str">
            <v>|</v>
          </cell>
          <cell r="T184" t="str">
            <v>|</v>
          </cell>
          <cell r="V184" t="str">
            <v>|</v>
          </cell>
          <cell r="X184" t="str">
            <v>|</v>
          </cell>
          <cell r="Z184" t="str">
            <v>|</v>
          </cell>
        </row>
        <row r="185">
          <cell r="A185" t="str">
            <v>1982-83 .....</v>
          </cell>
          <cell r="B185" t="str">
            <v>|</v>
          </cell>
          <cell r="C185">
            <v>42230.505471217526</v>
          </cell>
          <cell r="D185" t="str">
            <v>|</v>
          </cell>
          <cell r="E185">
            <v>58497.447091186958</v>
          </cell>
          <cell r="F185" t="str">
            <v>|</v>
          </cell>
          <cell r="G185">
            <v>46727.516006113096</v>
          </cell>
          <cell r="H185" t="str">
            <v>|</v>
          </cell>
          <cell r="I185">
            <v>38361.660315843095</v>
          </cell>
          <cell r="J185" t="str">
            <v>|</v>
          </cell>
          <cell r="K185">
            <v>31048.798614365769</v>
          </cell>
          <cell r="L185" t="str">
            <v>|</v>
          </cell>
          <cell r="M185">
            <v>34185.994498217013</v>
          </cell>
          <cell r="N185" t="str">
            <v>|</v>
          </cell>
          <cell r="O185">
            <v>43308.916556291391</v>
          </cell>
          <cell r="P185" t="str">
            <v>|</v>
          </cell>
          <cell r="Q185">
            <v>43376.090310748856</v>
          </cell>
          <cell r="R185" t="str">
            <v>|</v>
          </cell>
          <cell r="S185">
            <v>43347.042200713193</v>
          </cell>
          <cell r="T185" t="str">
            <v>|</v>
          </cell>
          <cell r="U185">
            <v>43421.477982679571</v>
          </cell>
          <cell r="V185" t="str">
            <v>|</v>
          </cell>
          <cell r="W185">
            <v>38944.438023433519</v>
          </cell>
          <cell r="X185" t="str">
            <v>|</v>
          </cell>
          <cell r="Y185">
            <v>39550.817320427916</v>
          </cell>
          <cell r="Z185" t="str">
            <v>|</v>
          </cell>
          <cell r="AA185">
            <v>28766.706469689252</v>
          </cell>
        </row>
        <row r="186">
          <cell r="A186" t="str">
            <v>1984-85 ......</v>
          </cell>
          <cell r="B186" t="str">
            <v>|</v>
          </cell>
          <cell r="C186">
            <v>43704.356481700343</v>
          </cell>
          <cell r="D186" t="str">
            <v>|</v>
          </cell>
          <cell r="E186">
            <v>60354.838541321973</v>
          </cell>
          <cell r="F186" t="str">
            <v>|</v>
          </cell>
          <cell r="G186">
            <v>48044.297975739129</v>
          </cell>
          <cell r="H186" t="str">
            <v>|</v>
          </cell>
          <cell r="I186">
            <v>39718.214565979943</v>
          </cell>
          <cell r="J186" t="str">
            <v>|</v>
          </cell>
          <cell r="K186">
            <v>32620.321120954555</v>
          </cell>
          <cell r="L186" t="str">
            <v>|</v>
          </cell>
          <cell r="M186">
            <v>35386.696871424931</v>
          </cell>
          <cell r="N186" t="str">
            <v>|</v>
          </cell>
          <cell r="O186">
            <v>43887.995310446553</v>
          </cell>
          <cell r="P186" t="str">
            <v>|</v>
          </cell>
          <cell r="Q186">
            <v>44757.331417171714</v>
          </cell>
          <cell r="R186" t="str">
            <v>|</v>
          </cell>
          <cell r="S186">
            <v>45173.46711166999</v>
          </cell>
          <cell r="T186" t="str">
            <v>|</v>
          </cell>
          <cell r="U186">
            <v>44093.536017850565</v>
          </cell>
          <cell r="V186" t="str">
            <v>|</v>
          </cell>
          <cell r="W186">
            <v>40747.602862896747</v>
          </cell>
          <cell r="X186" t="str">
            <v>|</v>
          </cell>
          <cell r="Y186">
            <v>41377.703064282818</v>
          </cell>
          <cell r="Z186" t="str">
            <v>|</v>
          </cell>
          <cell r="AA186">
            <v>29609.65518545482</v>
          </cell>
        </row>
        <row r="187">
          <cell r="A187" t="str">
            <v>1985-86 ......</v>
          </cell>
          <cell r="B187" t="str">
            <v>|</v>
          </cell>
          <cell r="C187">
            <v>45156.754845290721</v>
          </cell>
          <cell r="D187" t="str">
            <v>|</v>
          </cell>
          <cell r="E187">
            <v>62639.113226793619</v>
          </cell>
          <cell r="F187" t="str">
            <v>|</v>
          </cell>
          <cell r="G187">
            <v>49617.409044542677</v>
          </cell>
          <cell r="H187" t="str">
            <v>|</v>
          </cell>
          <cell r="I187">
            <v>40882.780006800414</v>
          </cell>
          <cell r="J187" t="str">
            <v>|</v>
          </cell>
          <cell r="K187">
            <v>33138.861611696702</v>
          </cell>
          <cell r="L187" t="str">
            <v>|</v>
          </cell>
          <cell r="M187">
            <v>36472.889493369606</v>
          </cell>
          <cell r="N187" t="str">
            <v>|</v>
          </cell>
          <cell r="O187">
            <v>44493.551853111196</v>
          </cell>
          <cell r="P187" t="str">
            <v>|</v>
          </cell>
          <cell r="Q187">
            <v>46340.6950017001</v>
          </cell>
          <cell r="R187" t="str">
            <v>|</v>
          </cell>
          <cell r="S187">
            <v>46964.59707582456</v>
          </cell>
          <cell r="T187" t="str">
            <v>|</v>
          </cell>
          <cell r="U187">
            <v>45348.346820809253</v>
          </cell>
          <cell r="V187" t="str">
            <v>|</v>
          </cell>
          <cell r="W187">
            <v>41794.888813328806</v>
          </cell>
          <cell r="X187" t="str">
            <v>|</v>
          </cell>
          <cell r="Y187">
            <v>42394.227813668826</v>
          </cell>
          <cell r="Z187" t="str">
            <v>|</v>
          </cell>
          <cell r="AA187">
            <v>30301.007820469233</v>
          </cell>
        </row>
        <row r="188">
          <cell r="A188" t="str">
            <v>1987-88 .....</v>
          </cell>
          <cell r="B188" t="str">
            <v>|</v>
          </cell>
          <cell r="C188">
            <v>46915.160528007698</v>
          </cell>
          <cell r="D188" t="str">
            <v>|</v>
          </cell>
          <cell r="E188">
            <v>65176.454541499486</v>
          </cell>
          <cell r="F188" t="str">
            <v>|</v>
          </cell>
          <cell r="G188">
            <v>51573.914930737243</v>
          </cell>
          <cell r="H188" t="str">
            <v>|</v>
          </cell>
          <cell r="I188">
            <v>42455.591241406022</v>
          </cell>
          <cell r="J188" t="str">
            <v>|</v>
          </cell>
          <cell r="K188">
            <v>33782.439933896829</v>
          </cell>
          <cell r="L188" t="str">
            <v>|</v>
          </cell>
          <cell r="M188">
            <v>37486.616590644771</v>
          </cell>
          <cell r="N188" t="str">
            <v>|</v>
          </cell>
          <cell r="O188">
            <v>45539.466880114545</v>
          </cell>
          <cell r="P188" t="str">
            <v>|</v>
          </cell>
          <cell r="Q188">
            <v>48015.946547884188</v>
          </cell>
          <cell r="R188" t="str">
            <v>|</v>
          </cell>
          <cell r="S188">
            <v>48946.577579806981</v>
          </cell>
          <cell r="T188" t="str">
            <v>|</v>
          </cell>
          <cell r="U188">
            <v>46497.71046770602</v>
          </cell>
          <cell r="V188" t="str">
            <v>|</v>
          </cell>
          <cell r="W188">
            <v>44025.769858945801</v>
          </cell>
          <cell r="X188" t="str">
            <v>|</v>
          </cell>
          <cell r="Y188">
            <v>44525.695619896069</v>
          </cell>
          <cell r="Z188" t="str">
            <v>|</v>
          </cell>
          <cell r="AA188">
            <v>32633.615441722348</v>
          </cell>
        </row>
        <row r="189">
          <cell r="A189" t="str">
            <v>1989-90 ........</v>
          </cell>
          <cell r="B189" t="str">
            <v>|</v>
          </cell>
          <cell r="C189">
            <v>47971.015018270249</v>
          </cell>
          <cell r="D189" t="str">
            <v>|</v>
          </cell>
          <cell r="E189">
            <v>66887.991232764092</v>
          </cell>
          <cell r="F189" t="str">
            <v>|</v>
          </cell>
          <cell r="G189">
            <v>52582.24928801589</v>
          </cell>
          <cell r="H189" t="str">
            <v>|</v>
          </cell>
          <cell r="I189">
            <v>43630.059115123309</v>
          </cell>
          <cell r="J189" t="str">
            <v>|</v>
          </cell>
          <cell r="K189">
            <v>34129.184926514608</v>
          </cell>
          <cell r="L189" t="str">
            <v>|</v>
          </cell>
          <cell r="M189">
            <v>37884.286044458204</v>
          </cell>
          <cell r="N189" t="str">
            <v>|</v>
          </cell>
          <cell r="O189">
            <v>45648.915376725476</v>
          </cell>
          <cell r="P189" t="str">
            <v>|</v>
          </cell>
          <cell r="Q189">
            <v>48831.692091822239</v>
          </cell>
          <cell r="R189" t="str">
            <v>|</v>
          </cell>
          <cell r="S189">
            <v>50106.278238803628</v>
          </cell>
          <cell r="T189" t="str">
            <v>|</v>
          </cell>
          <cell r="U189">
            <v>46741.417072244163</v>
          </cell>
          <cell r="V189" t="str">
            <v>|</v>
          </cell>
          <cell r="W189">
            <v>45819.150637463121</v>
          </cell>
          <cell r="X189" t="str">
            <v>|</v>
          </cell>
          <cell r="Y189">
            <v>46325.072612642252</v>
          </cell>
          <cell r="Z189" t="str">
            <v>|</v>
          </cell>
          <cell r="AA189">
            <v>33683.618841736155</v>
          </cell>
        </row>
        <row r="190">
          <cell r="B190" t="str">
            <v>|</v>
          </cell>
          <cell r="D190" t="str">
            <v>|</v>
          </cell>
          <cell r="F190" t="str">
            <v>|</v>
          </cell>
          <cell r="H190" t="str">
            <v>|</v>
          </cell>
          <cell r="J190" t="str">
            <v>|</v>
          </cell>
          <cell r="L190" t="str">
            <v>|</v>
          </cell>
          <cell r="N190" t="str">
            <v>|</v>
          </cell>
          <cell r="P190" t="str">
            <v>|</v>
          </cell>
          <cell r="R190" t="str">
            <v>|</v>
          </cell>
          <cell r="T190" t="str">
            <v>|</v>
          </cell>
          <cell r="V190" t="str">
            <v>|</v>
          </cell>
          <cell r="X190" t="str">
            <v>|</v>
          </cell>
          <cell r="Z190" t="str">
            <v>|</v>
          </cell>
        </row>
        <row r="191">
          <cell r="A191" t="str">
            <v>1990-91 ....</v>
          </cell>
          <cell r="B191" t="str">
            <v>|</v>
          </cell>
          <cell r="C191">
            <v>47743.172889321417</v>
          </cell>
          <cell r="D191" t="str">
            <v>|</v>
          </cell>
          <cell r="E191">
            <v>66169.413019289888</v>
          </cell>
          <cell r="F191" t="str">
            <v>|</v>
          </cell>
          <cell r="G191">
            <v>52332.347672804499</v>
          </cell>
          <cell r="H191" t="str">
            <v>|</v>
          </cell>
          <cell r="I191">
            <v>43543.291025404738</v>
          </cell>
          <cell r="J191" t="str">
            <v>|</v>
          </cell>
          <cell r="K191">
            <v>33976.038342130996</v>
          </cell>
          <cell r="L191" t="str">
            <v>|</v>
          </cell>
          <cell r="M191">
            <v>37405.463918603527</v>
          </cell>
          <cell r="N191" t="str">
            <v>|</v>
          </cell>
          <cell r="O191">
            <v>45478.547299293037</v>
          </cell>
          <cell r="P191" t="str">
            <v>|</v>
          </cell>
          <cell r="Q191">
            <v>48513.176170050014</v>
          </cell>
          <cell r="R191" t="str">
            <v>|</v>
          </cell>
          <cell r="S191">
            <v>49995.508081910681</v>
          </cell>
          <cell r="T191" t="str">
            <v>|</v>
          </cell>
          <cell r="U191">
            <v>46199.130992224942</v>
          </cell>
          <cell r="V191" t="str">
            <v>|</v>
          </cell>
          <cell r="W191">
            <v>45718.269025515096</v>
          </cell>
          <cell r="X191" t="str">
            <v>|</v>
          </cell>
          <cell r="Y191">
            <v>46435.619006412089</v>
          </cell>
          <cell r="Z191" t="str">
            <v>|</v>
          </cell>
          <cell r="AA191">
            <v>30052.319131064705</v>
          </cell>
        </row>
        <row r="192">
          <cell r="A192" t="str">
            <v>1991-92 .....</v>
          </cell>
          <cell r="B192" t="str">
            <v>|</v>
          </cell>
          <cell r="C192">
            <v>48392.413608487208</v>
          </cell>
          <cell r="D192" t="str">
            <v>|</v>
          </cell>
          <cell r="E192">
            <v>66555.061291418955</v>
          </cell>
          <cell r="F192" t="str">
            <v>|</v>
          </cell>
          <cell r="G192">
            <v>52559.462633999239</v>
          </cell>
          <cell r="H192" t="str">
            <v>|</v>
          </cell>
          <cell r="I192">
            <v>43917.421907136399</v>
          </cell>
          <cell r="J192" t="str">
            <v>|</v>
          </cell>
          <cell r="K192">
            <v>37226.180191696345</v>
          </cell>
          <cell r="L192" t="str">
            <v>|</v>
          </cell>
          <cell r="M192">
            <v>36809.162370845668</v>
          </cell>
          <cell r="N192" t="str">
            <v>|</v>
          </cell>
          <cell r="O192">
            <v>45928.035851293622</v>
          </cell>
          <cell r="P192" t="str">
            <v>|</v>
          </cell>
          <cell r="Q192">
            <v>48735.76338642132</v>
          </cell>
          <cell r="R192" t="str">
            <v>|</v>
          </cell>
          <cell r="S192">
            <v>49811.02812077108</v>
          </cell>
          <cell r="T192" t="str">
            <v>|</v>
          </cell>
          <cell r="U192">
            <v>47081.687306949432</v>
          </cell>
          <cell r="V192" t="str">
            <v>|</v>
          </cell>
          <cell r="W192">
            <v>47482.166064978977</v>
          </cell>
          <cell r="X192" t="str">
            <v>|</v>
          </cell>
          <cell r="Y192">
            <v>48102.404626070558</v>
          </cell>
          <cell r="Z192" t="str">
            <v>|</v>
          </cell>
          <cell r="AA192">
            <v>31824.058879678694</v>
          </cell>
        </row>
        <row r="193">
          <cell r="A193" t="str">
            <v>1992-93 .....</v>
          </cell>
          <cell r="B193" t="str">
            <v>|</v>
          </cell>
          <cell r="C193">
            <v>47990.349140800747</v>
          </cell>
          <cell r="D193" t="str">
            <v>|</v>
          </cell>
          <cell r="E193">
            <v>65957.536518929235</v>
          </cell>
          <cell r="F193" t="str">
            <v>|</v>
          </cell>
          <cell r="G193">
            <v>52336.269522788716</v>
          </cell>
          <cell r="H193" t="str">
            <v>|</v>
          </cell>
          <cell r="I193">
            <v>43799.274038056559</v>
          </cell>
          <cell r="J193" t="str">
            <v>|</v>
          </cell>
          <cell r="K193">
            <v>34632.550943348397</v>
          </cell>
          <cell r="L193" t="str">
            <v>|</v>
          </cell>
          <cell r="M193">
            <v>36160.129160757358</v>
          </cell>
          <cell r="N193" t="str">
            <v>|</v>
          </cell>
          <cell r="O193">
            <v>44748.728228637199</v>
          </cell>
          <cell r="P193" t="str">
            <v>|</v>
          </cell>
          <cell r="Q193">
            <v>47954.104533829086</v>
          </cell>
          <cell r="R193" t="str">
            <v>|</v>
          </cell>
          <cell r="S193">
            <v>49347.194080043722</v>
          </cell>
          <cell r="T193" t="str">
            <v>|</v>
          </cell>
          <cell r="U193">
            <v>45897.060721151036</v>
          </cell>
          <cell r="V193" t="str">
            <v>|</v>
          </cell>
          <cell r="W193">
            <v>48084.508194270122</v>
          </cell>
          <cell r="X193" t="str">
            <v>|</v>
          </cell>
          <cell r="Y193">
            <v>48743.129817732748</v>
          </cell>
          <cell r="Z193" t="str">
            <v>|</v>
          </cell>
          <cell r="AA193">
            <v>31340.981150672702</v>
          </cell>
        </row>
        <row r="194">
          <cell r="A194" t="str">
            <v>1993-94.....</v>
          </cell>
          <cell r="B194" t="str">
            <v>|</v>
          </cell>
          <cell r="C194">
            <v>48818.519146128434</v>
          </cell>
          <cell r="D194" t="str">
            <v>|</v>
          </cell>
          <cell r="E194">
            <v>66717.952045573838</v>
          </cell>
          <cell r="F194" t="str">
            <v>|</v>
          </cell>
          <cell r="G194">
            <v>52619.925878872746</v>
          </cell>
          <cell r="H194" t="str">
            <v>|</v>
          </cell>
          <cell r="I194">
            <v>44078.267483106749</v>
          </cell>
          <cell r="J194" t="str">
            <v>|</v>
          </cell>
          <cell r="K194">
            <v>34289.009862123952</v>
          </cell>
          <cell r="L194" t="str">
            <v>|</v>
          </cell>
          <cell r="M194">
            <v>37837.73165370967</v>
          </cell>
          <cell r="N194" t="str">
            <v>|</v>
          </cell>
          <cell r="O194">
            <v>46887.27822779007</v>
          </cell>
          <cell r="P194" t="str">
            <v>|</v>
          </cell>
          <cell r="Q194">
            <v>48890.754278504079</v>
          </cell>
          <cell r="R194" t="str">
            <v>|</v>
          </cell>
          <cell r="S194">
            <v>50003.127289693664</v>
          </cell>
          <cell r="T194" t="str">
            <v>|</v>
          </cell>
          <cell r="U194">
            <v>47171.3484484902</v>
          </cell>
          <cell r="V194" t="str">
            <v>|</v>
          </cell>
          <cell r="W194">
            <v>48628.282718808092</v>
          </cell>
          <cell r="X194" t="str">
            <v>|</v>
          </cell>
          <cell r="Y194">
            <v>49207.487459617194</v>
          </cell>
          <cell r="Z194" t="str">
            <v>|</v>
          </cell>
          <cell r="AA194">
            <v>31858.740054166068</v>
          </cell>
        </row>
        <row r="195">
          <cell r="A195" t="str">
            <v>1994-95.....</v>
          </cell>
          <cell r="B195" t="str">
            <v>|</v>
          </cell>
          <cell r="C195">
            <v>49011.197410636749</v>
          </cell>
          <cell r="D195" t="str">
            <v>|</v>
          </cell>
          <cell r="E195">
            <v>67001.788133381269</v>
          </cell>
          <cell r="F195" t="str">
            <v>|</v>
          </cell>
          <cell r="G195">
            <v>52869.652583373238</v>
          </cell>
          <cell r="H195" t="str">
            <v>|</v>
          </cell>
          <cell r="I195">
            <v>44251.778642337791</v>
          </cell>
          <cell r="J195" t="str">
            <v>|</v>
          </cell>
          <cell r="K195">
            <v>34442.682496611458</v>
          </cell>
          <cell r="L195" t="str">
            <v>|</v>
          </cell>
          <cell r="M195">
            <v>37527.930329452589</v>
          </cell>
          <cell r="N195" t="str">
            <v>|</v>
          </cell>
          <cell r="O195">
            <v>46164.878355667919</v>
          </cell>
          <cell r="P195" t="str">
            <v>|</v>
          </cell>
          <cell r="Q195">
            <v>49222.512946888455</v>
          </cell>
          <cell r="R195" t="str">
            <v>|</v>
          </cell>
          <cell r="S195">
            <v>50543.529759385819</v>
          </cell>
          <cell r="T195" t="str">
            <v>|</v>
          </cell>
          <cell r="U195">
            <v>47165.905223972448</v>
          </cell>
          <cell r="V195" t="str">
            <v>|</v>
          </cell>
          <cell r="W195">
            <v>48464.506380893152</v>
          </cell>
          <cell r="X195" t="str">
            <v>|</v>
          </cell>
          <cell r="Y195">
            <v>49539.094930299172</v>
          </cell>
          <cell r="Z195" t="str">
            <v>|</v>
          </cell>
          <cell r="AA195">
            <v>27072.402121638555</v>
          </cell>
        </row>
        <row r="196">
          <cell r="B196" t="str">
            <v>|</v>
          </cell>
          <cell r="D196" t="str">
            <v>|</v>
          </cell>
          <cell r="F196" t="str">
            <v>|</v>
          </cell>
          <cell r="H196" t="str">
            <v>|</v>
          </cell>
          <cell r="J196" t="str">
            <v>|</v>
          </cell>
          <cell r="L196" t="str">
            <v>|</v>
          </cell>
          <cell r="N196" t="str">
            <v>|</v>
          </cell>
          <cell r="P196" t="str">
            <v>|</v>
          </cell>
          <cell r="R196" t="str">
            <v>|</v>
          </cell>
          <cell r="T196" t="str">
            <v>|</v>
          </cell>
          <cell r="V196" t="str">
            <v>|</v>
          </cell>
          <cell r="X196" t="str">
            <v>|</v>
          </cell>
          <cell r="Z196" t="str">
            <v>|</v>
          </cell>
        </row>
        <row r="197">
          <cell r="A197" t="str">
            <v>1995-96 .....</v>
          </cell>
          <cell r="B197" t="str">
            <v>|</v>
          </cell>
          <cell r="C197">
            <v>49445.08436899729</v>
          </cell>
          <cell r="D197" t="str">
            <v>|</v>
          </cell>
          <cell r="E197">
            <v>67260.434289686251</v>
          </cell>
          <cell r="F197" t="str">
            <v>|</v>
          </cell>
          <cell r="G197">
            <v>52826.787713415339</v>
          </cell>
          <cell r="H197" t="str">
            <v>|</v>
          </cell>
          <cell r="I197">
            <v>44225.483219953756</v>
          </cell>
          <cell r="J197" t="str">
            <v>|</v>
          </cell>
          <cell r="K197">
            <v>34531.355147357208</v>
          </cell>
          <cell r="L197" t="str">
            <v>|</v>
          </cell>
          <cell r="M197">
            <v>37580.71312801967</v>
          </cell>
          <cell r="N197" t="str">
            <v>|</v>
          </cell>
          <cell r="O197">
            <v>47385.113546606372</v>
          </cell>
          <cell r="P197" t="str">
            <v>|</v>
          </cell>
          <cell r="Q197">
            <v>49444.991242475342</v>
          </cell>
          <cell r="R197" t="str">
            <v>|</v>
          </cell>
          <cell r="S197">
            <v>50730.784475543078</v>
          </cell>
          <cell r="T197" t="str">
            <v>|</v>
          </cell>
          <cell r="U197">
            <v>47386.825686028693</v>
          </cell>
          <cell r="V197" t="str">
            <v>|</v>
          </cell>
          <cell r="W197">
            <v>49445.325039929106</v>
          </cell>
          <cell r="X197" t="str">
            <v>|</v>
          </cell>
          <cell r="Y197">
            <v>49866.194039642935</v>
          </cell>
          <cell r="Z197" t="str">
            <v>|</v>
          </cell>
          <cell r="AA197">
            <v>35374.786307294919</v>
          </cell>
        </row>
        <row r="198">
          <cell r="A198" t="str">
            <v>1996-97 .....</v>
          </cell>
          <cell r="B198" t="str">
            <v>|</v>
          </cell>
          <cell r="C198">
            <v>49703.548917097934</v>
          </cell>
          <cell r="D198" t="str">
            <v>|</v>
          </cell>
          <cell r="E198">
            <v>67460.317085264876</v>
          </cell>
          <cell r="F198" t="str">
            <v>|</v>
          </cell>
          <cell r="G198">
            <v>52817.026222048436</v>
          </cell>
          <cell r="H198" t="str">
            <v>|</v>
          </cell>
          <cell r="I198">
            <v>44125.468669603681</v>
          </cell>
          <cell r="J198" t="str">
            <v>|</v>
          </cell>
          <cell r="K198">
            <v>34559.247428469302</v>
          </cell>
          <cell r="L198" t="str">
            <v>|</v>
          </cell>
          <cell r="M198">
            <v>37470.388579513681</v>
          </cell>
          <cell r="N198" t="str">
            <v>|</v>
          </cell>
          <cell r="O198">
            <v>47628.628740906563</v>
          </cell>
          <cell r="P198" t="str">
            <v>|</v>
          </cell>
          <cell r="Q198">
            <v>49682.197177252296</v>
          </cell>
          <cell r="R198" t="str">
            <v>|</v>
          </cell>
          <cell r="S198">
            <v>50911.635316526379</v>
          </cell>
          <cell r="T198" t="str">
            <v>|</v>
          </cell>
          <cell r="U198">
            <v>47692.184654346733</v>
          </cell>
          <cell r="V198" t="str">
            <v>|</v>
          </cell>
          <cell r="W198">
            <v>49758.46761959773</v>
          </cell>
          <cell r="X198" t="str">
            <v>|</v>
          </cell>
          <cell r="Y198">
            <v>50153.860727873835</v>
          </cell>
          <cell r="Z198" t="str">
            <v>|</v>
          </cell>
          <cell r="AA198">
            <v>34382.114632365905</v>
          </cell>
        </row>
        <row r="199">
          <cell r="A199" t="str">
            <v>1997-98 .......</v>
          </cell>
          <cell r="B199" t="str">
            <v>|</v>
          </cell>
          <cell r="C199">
            <v>50430.506393381336</v>
          </cell>
          <cell r="D199" t="str">
            <v>|</v>
          </cell>
          <cell r="E199">
            <v>68267.013618094148</v>
          </cell>
          <cell r="F199" t="str">
            <v>|</v>
          </cell>
          <cell r="G199">
            <v>53540.008369669828</v>
          </cell>
          <cell r="H199" t="str">
            <v>|</v>
          </cell>
          <cell r="I199">
            <v>44623.144718707343</v>
          </cell>
          <cell r="J199" t="str">
            <v>|</v>
          </cell>
          <cell r="K199">
            <v>35266.881262222945</v>
          </cell>
          <cell r="L199" t="str">
            <v>|</v>
          </cell>
          <cell r="M199">
            <v>37367.693228783304</v>
          </cell>
          <cell r="N199" t="str">
            <v>|</v>
          </cell>
          <cell r="O199">
            <v>47914.161854761071</v>
          </cell>
          <cell r="P199" t="str">
            <v>|</v>
          </cell>
          <cell r="Q199">
            <v>50290.507428499346</v>
          </cell>
          <cell r="R199" t="str">
            <v>|</v>
          </cell>
          <cell r="S199">
            <v>51459.1906128064</v>
          </cell>
          <cell r="T199" t="str">
            <v>|</v>
          </cell>
          <cell r="U199">
            <v>48412.493547281556</v>
          </cell>
          <cell r="V199" t="str">
            <v>|</v>
          </cell>
          <cell r="W199">
            <v>50795.476507788691</v>
          </cell>
          <cell r="X199" t="str">
            <v>|</v>
          </cell>
          <cell r="Y199">
            <v>51192.29659174526</v>
          </cell>
          <cell r="Z199" t="str">
            <v>|</v>
          </cell>
          <cell r="AA199">
            <v>34147.742700483497</v>
          </cell>
        </row>
        <row r="200">
          <cell r="A200" t="str">
            <v>1998-99 .......</v>
          </cell>
          <cell r="B200" t="str">
            <v>|</v>
          </cell>
          <cell r="C200">
            <v>51354.602912531613</v>
          </cell>
          <cell r="D200" t="str">
            <v>|</v>
          </cell>
          <cell r="E200">
            <v>69564.684241146606</v>
          </cell>
          <cell r="F200" t="str">
            <v>|</v>
          </cell>
          <cell r="G200">
            <v>54524.151209715645</v>
          </cell>
          <cell r="H200" t="str">
            <v>|</v>
          </cell>
          <cell r="I200">
            <v>45369.216623303932</v>
          </cell>
          <cell r="J200" t="str">
            <v>|</v>
          </cell>
          <cell r="K200">
            <v>35902.59351664647</v>
          </cell>
          <cell r="L200" t="str">
            <v>|</v>
          </cell>
          <cell r="M200">
            <v>38028.198971727536</v>
          </cell>
          <cell r="N200" t="str">
            <v>|</v>
          </cell>
          <cell r="O200">
            <v>48432.671914553175</v>
          </cell>
          <cell r="P200" t="str">
            <v>|</v>
          </cell>
          <cell r="Q200">
            <v>51166.553543222311</v>
          </cell>
          <cell r="R200" t="str">
            <v>|</v>
          </cell>
          <cell r="S200">
            <v>52365.882351764441</v>
          </cell>
          <cell r="T200" t="str">
            <v>|</v>
          </cell>
          <cell r="U200">
            <v>49227.766220008838</v>
          </cell>
          <cell r="V200" t="str">
            <v>|</v>
          </cell>
          <cell r="W200">
            <v>51845.983846303941</v>
          </cell>
          <cell r="X200" t="str">
            <v>|</v>
          </cell>
          <cell r="Y200">
            <v>52203.109860928162</v>
          </cell>
          <cell r="Z200" t="str">
            <v>|</v>
          </cell>
          <cell r="AA200">
            <v>34139.010365540416</v>
          </cell>
        </row>
        <row r="201">
          <cell r="A201" t="str">
            <v>1999-2000 .......</v>
          </cell>
          <cell r="B201" t="str">
            <v>|</v>
          </cell>
          <cell r="C201">
            <v>51572.719657341753</v>
          </cell>
          <cell r="D201" t="str">
            <v>|</v>
          </cell>
          <cell r="E201">
            <v>70605.469571618538</v>
          </cell>
          <cell r="F201" t="str">
            <v>|</v>
          </cell>
          <cell r="G201">
            <v>54829.247463685002</v>
          </cell>
          <cell r="H201" t="str">
            <v>|</v>
          </cell>
          <cell r="I201">
            <v>45647.225350529079</v>
          </cell>
          <cell r="J201" t="str">
            <v>|</v>
          </cell>
          <cell r="K201">
            <v>36027.067899613845</v>
          </cell>
          <cell r="L201" t="str">
            <v>|</v>
          </cell>
          <cell r="M201">
            <v>38531.743769414126</v>
          </cell>
          <cell r="N201" t="str">
            <v>|</v>
          </cell>
          <cell r="O201">
            <v>48276.025594474515</v>
          </cell>
          <cell r="P201" t="str">
            <v>|</v>
          </cell>
          <cell r="Q201">
            <v>51275.067121927219</v>
          </cell>
          <cell r="R201" t="str">
            <v>|</v>
          </cell>
          <cell r="S201">
            <v>52805.332975993537</v>
          </cell>
          <cell r="T201" t="str">
            <v>|</v>
          </cell>
          <cell r="U201">
            <v>48776.209083312024</v>
          </cell>
          <cell r="V201" t="str">
            <v>|</v>
          </cell>
          <cell r="W201">
            <v>52351.836663311507</v>
          </cell>
          <cell r="X201" t="str">
            <v>|</v>
          </cell>
          <cell r="Y201">
            <v>52683.67881309591</v>
          </cell>
          <cell r="Z201" t="str">
            <v>|</v>
          </cell>
          <cell r="AA201">
            <v>34683.08575479054</v>
          </cell>
        </row>
        <row r="202">
          <cell r="A202" t="str">
            <v>2001-02 .......</v>
          </cell>
          <cell r="B202" t="str">
            <v>|</v>
          </cell>
          <cell r="C202">
            <v>52661.678708100175</v>
          </cell>
          <cell r="D202" t="str">
            <v>|</v>
          </cell>
          <cell r="E202">
            <v>72541.522777408172</v>
          </cell>
          <cell r="F202" t="str">
            <v>|</v>
          </cell>
          <cell r="G202">
            <v>56186.168473796613</v>
          </cell>
          <cell r="H202" t="str">
            <v>|</v>
          </cell>
          <cell r="I202">
            <v>46824.096345805214</v>
          </cell>
          <cell r="J202" t="str">
            <v>|</v>
          </cell>
          <cell r="K202">
            <v>45261.677900515941</v>
          </cell>
          <cell r="L202" t="str">
            <v>|</v>
          </cell>
          <cell r="M202">
            <v>39537.502157272094</v>
          </cell>
          <cell r="N202" t="str">
            <v>|</v>
          </cell>
          <cell r="O202">
            <v>45002.576064489462</v>
          </cell>
          <cell r="P202" t="str">
            <v>|</v>
          </cell>
          <cell r="Q202">
            <v>52122.865958764261</v>
          </cell>
          <cell r="R202" t="str">
            <v>|</v>
          </cell>
          <cell r="S202">
            <v>53895.449696656411</v>
          </cell>
          <cell r="T202" t="str">
            <v>|</v>
          </cell>
          <cell r="U202">
            <v>49289.676392572946</v>
          </cell>
          <cell r="V202" t="str">
            <v>|</v>
          </cell>
          <cell r="W202">
            <v>54149.111062345524</v>
          </cell>
          <cell r="X202" t="str">
            <v>|</v>
          </cell>
          <cell r="Y202">
            <v>54434.360067420464</v>
          </cell>
          <cell r="Z202" t="str">
            <v>|</v>
          </cell>
          <cell r="AA202">
            <v>32920.919860627175</v>
          </cell>
        </row>
        <row r="203">
          <cell r="A203" t="str">
            <v>_</v>
          </cell>
          <cell r="B203" t="str">
            <v>|</v>
          </cell>
          <cell r="C203" t="str">
            <v>_</v>
          </cell>
          <cell r="D203" t="str">
            <v>|</v>
          </cell>
          <cell r="E203" t="str">
            <v>_</v>
          </cell>
          <cell r="F203" t="str">
            <v>|</v>
          </cell>
          <cell r="G203" t="str">
            <v>_</v>
          </cell>
          <cell r="H203" t="str">
            <v>|</v>
          </cell>
          <cell r="I203" t="str">
            <v>_</v>
          </cell>
          <cell r="J203" t="str">
            <v>|</v>
          </cell>
          <cell r="K203" t="str">
            <v>_</v>
          </cell>
          <cell r="L203" t="str">
            <v>|</v>
          </cell>
          <cell r="M203" t="str">
            <v>_</v>
          </cell>
          <cell r="N203" t="str">
            <v>|</v>
          </cell>
          <cell r="O203" t="str">
            <v>_</v>
          </cell>
          <cell r="P203" t="str">
            <v>|</v>
          </cell>
          <cell r="Q203" t="str">
            <v>_</v>
          </cell>
          <cell r="R203" t="str">
            <v>|</v>
          </cell>
          <cell r="S203" t="str">
            <v>_</v>
          </cell>
          <cell r="T203" t="str">
            <v>|</v>
          </cell>
          <cell r="U203" t="str">
            <v>_</v>
          </cell>
          <cell r="V203" t="str">
            <v>|</v>
          </cell>
          <cell r="W203" t="str">
            <v>_</v>
          </cell>
          <cell r="X203" t="str">
            <v>|</v>
          </cell>
          <cell r="Y203" t="str">
            <v>_</v>
          </cell>
          <cell r="Z203" t="str">
            <v>|</v>
          </cell>
          <cell r="AA203" t="str">
            <v>_</v>
          </cell>
        </row>
        <row r="204">
          <cell r="A204" t="str">
            <v xml:space="preserve">NOTE:  Data for 1970-71 to 1995-96 are for institutions of higher education.  Institutions of higher education were  </v>
          </cell>
        </row>
        <row r="205">
          <cell r="A205" t="str">
            <v xml:space="preserve">accredited by an agency or association that was recognized by the U.S. Department of Education, or recognized directly by the  </v>
          </cell>
        </row>
        <row r="206">
          <cell r="A206" t="str">
            <v xml:space="preserve">Secretary of Education.  The new degree-granting classification is very similar to the earlier higher education  </v>
          </cell>
        </row>
        <row r="207">
          <cell r="A207" t="str">
            <v xml:space="preserve">classification, except that it includes some additional institutions, primarily 2-year colleges, and excludes a few higher  </v>
          </cell>
        </row>
        <row r="208">
          <cell r="A208" t="str">
            <v xml:space="preserve">education institutions that did not award associate or higher degrees. Constant dollar data were adjusted by the Consumer Price  </v>
          </cell>
        </row>
        <row r="209">
          <cell r="A209" t="str">
            <v xml:space="preserve">Index prepared by the Bureau of Labor Statistics, averaged on an academic year time frame. Data for 1987-88 and later years  </v>
          </cell>
        </row>
        <row r="210">
          <cell r="A210" t="str">
            <v xml:space="preserve">include imputations for nonrespondent institutions.  </v>
          </cell>
        </row>
        <row r="212">
          <cell r="A212" t="str">
            <v xml:space="preserve">SOURCE: U.S. Department of Education, National Center for Education Statistics, Higher Education General Information  </v>
          </cell>
        </row>
        <row r="213">
          <cell r="A213" t="str">
            <v xml:space="preserve">Survey (HEGIS), "Faculty Salaries, Tenure, and Fringe Benefits" surveys, 1970-71 through 1985-86; and Integrated  </v>
          </cell>
        </row>
        <row r="214">
          <cell r="A214" t="str">
            <v xml:space="preserve">Postsecondary Education Data System (IPEDS), "Salaries, Tenure, and Fringe Benefits of Full-Time Instructional Faculty"  </v>
          </cell>
        </row>
        <row r="215">
          <cell r="A215" t="str">
            <v xml:space="preserve">surveys, 1987-88 through 1999-2000, and Winter 2001-02.  (This table was prepared September 2003.)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ther type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uition Charges"/>
      <sheetName val="Percent Change"/>
      <sheetName val="Dollar Change"/>
      <sheetName val="Summary of 4-yr INSTIUTTIONS"/>
      <sheetName val="4-yr public"/>
      <sheetName val="4-yr private"/>
      <sheetName val="Other types"/>
      <sheetName val="Oddities"/>
    </sheetNames>
    <sheetDataSet>
      <sheetData sheetId="0"/>
      <sheetData sheetId="1"/>
      <sheetData sheetId="2"/>
      <sheetData sheetId="3"/>
      <sheetData sheetId="4"/>
      <sheetData sheetId="5"/>
      <sheetData sheetId="6">
        <row r="1">
          <cell r="A1" t="str">
            <v>collegei</v>
          </cell>
          <cell r="B1" t="str">
            <v>di</v>
          </cell>
          <cell r="C1" t="str">
            <v>name</v>
          </cell>
          <cell r="D1" t="str">
            <v>state</v>
          </cell>
          <cell r="E1" t="str">
            <v>ftenrol1</v>
          </cell>
          <cell r="F1" t="str">
            <v>tottf1</v>
          </cell>
          <cell r="G1" t="str">
            <v>tottf0</v>
          </cell>
          <cell r="H1" t="str">
            <v>Percent Change in TTF</v>
          </cell>
          <cell r="I1" t="str">
            <v>datayear</v>
          </cell>
          <cell r="J1" t="str">
            <v>category</v>
          </cell>
        </row>
        <row r="2">
          <cell r="A2">
            <v>3101000000</v>
          </cell>
          <cell r="B2">
            <v>3101</v>
          </cell>
          <cell r="C2" t="str">
            <v>New England School of Communications</v>
          </cell>
          <cell r="D2" t="str">
            <v>ME</v>
          </cell>
          <cell r="E2">
            <v>190</v>
          </cell>
          <cell r="F2">
            <v>8840</v>
          </cell>
          <cell r="G2">
            <v>9280</v>
          </cell>
          <cell r="H2">
            <v>-4.7413793103448273E-2</v>
          </cell>
          <cell r="I2">
            <v>3</v>
          </cell>
          <cell r="J2">
            <v>2</v>
          </cell>
        </row>
        <row r="3">
          <cell r="A3">
            <v>3120303400</v>
          </cell>
          <cell r="B3">
            <v>3120</v>
          </cell>
          <cell r="C3" t="str">
            <v>Bay State College</v>
          </cell>
          <cell r="D3" t="str">
            <v>MA</v>
          </cell>
          <cell r="E3">
            <v>512</v>
          </cell>
          <cell r="F3">
            <v>15250</v>
          </cell>
          <cell r="G3">
            <v>14500</v>
          </cell>
          <cell r="H3">
            <v>5.1724137931034482E-2</v>
          </cell>
          <cell r="I3">
            <v>3</v>
          </cell>
          <cell r="J3">
            <v>2</v>
          </cell>
        </row>
        <row r="4">
          <cell r="A4">
            <v>3287125600</v>
          </cell>
          <cell r="B4">
            <v>3287</v>
          </cell>
          <cell r="C4" t="str">
            <v>Laboure College</v>
          </cell>
          <cell r="D4" t="str">
            <v>MA</v>
          </cell>
          <cell r="E4">
            <v>82</v>
          </cell>
          <cell r="F4">
            <v>11630</v>
          </cell>
          <cell r="G4">
            <v>10144.42407660758</v>
          </cell>
          <cell r="H4">
            <v>0.14644260848854565</v>
          </cell>
          <cell r="I4">
            <v>3</v>
          </cell>
          <cell r="J4">
            <v>2</v>
          </cell>
        </row>
        <row r="5">
          <cell r="A5">
            <v>3302101500</v>
          </cell>
          <cell r="B5">
            <v>3302</v>
          </cell>
          <cell r="C5" t="str">
            <v>Central Maine Medical Center School of Nursing</v>
          </cell>
          <cell r="D5" t="str">
            <v>ME</v>
          </cell>
          <cell r="E5">
            <v>25</v>
          </cell>
          <cell r="F5">
            <v>5175</v>
          </cell>
          <cell r="G5">
            <v>4977</v>
          </cell>
          <cell r="H5">
            <v>3.9783001808318265E-2</v>
          </cell>
          <cell r="I5">
            <v>3</v>
          </cell>
          <cell r="J5">
            <v>2</v>
          </cell>
        </row>
        <row r="6">
          <cell r="A6">
            <v>3352142700</v>
          </cell>
          <cell r="B6">
            <v>3352</v>
          </cell>
          <cell r="C6" t="str">
            <v>Dean College</v>
          </cell>
          <cell r="D6" t="str">
            <v>MA</v>
          </cell>
          <cell r="E6">
            <v>866</v>
          </cell>
          <cell r="F6">
            <v>21580</v>
          </cell>
          <cell r="G6">
            <v>20190</v>
          </cell>
          <cell r="H6">
            <v>6.884596334819218E-2</v>
          </cell>
          <cell r="I6">
            <v>3</v>
          </cell>
          <cell r="J6">
            <v>2</v>
          </cell>
        </row>
        <row r="7">
          <cell r="A7">
            <v>3391139300</v>
          </cell>
          <cell r="B7">
            <v>3391</v>
          </cell>
          <cell r="C7" t="str">
            <v>Fisher College</v>
          </cell>
          <cell r="D7" t="str">
            <v>MA</v>
          </cell>
          <cell r="E7">
            <v>543</v>
          </cell>
          <cell r="F7">
            <v>17575</v>
          </cell>
          <cell r="G7">
            <v>16950</v>
          </cell>
          <cell r="H7">
            <v>3.687315634218289E-2</v>
          </cell>
          <cell r="I7">
            <v>3</v>
          </cell>
          <cell r="J7">
            <v>2</v>
          </cell>
        </row>
        <row r="8">
          <cell r="A8">
            <v>3394144200</v>
          </cell>
          <cell r="B8">
            <v>3394</v>
          </cell>
          <cell r="C8" t="str">
            <v>Benjamin Franklin Institute of Technology</v>
          </cell>
          <cell r="D8" t="str">
            <v>MA</v>
          </cell>
          <cell r="E8">
            <v>267</v>
          </cell>
          <cell r="F8">
            <v>12500</v>
          </cell>
          <cell r="G8">
            <v>11950</v>
          </cell>
          <cell r="H8">
            <v>4.6025104602510462E-2</v>
          </cell>
          <cell r="I8">
            <v>3</v>
          </cell>
          <cell r="J8">
            <v>2</v>
          </cell>
        </row>
        <row r="9">
          <cell r="A9">
            <v>3630000000</v>
          </cell>
          <cell r="B9">
            <v>3630</v>
          </cell>
          <cell r="C9" t="str">
            <v>Urban College of Boston</v>
          </cell>
          <cell r="D9" t="str">
            <v>MA</v>
          </cell>
          <cell r="E9">
            <v>112</v>
          </cell>
          <cell r="F9">
            <v>3020</v>
          </cell>
          <cell r="G9">
            <v>3020</v>
          </cell>
          <cell r="H9">
            <v>0</v>
          </cell>
          <cell r="I9">
            <v>3</v>
          </cell>
          <cell r="J9">
            <v>2</v>
          </cell>
        </row>
        <row r="10">
          <cell r="A10">
            <v>3764183800</v>
          </cell>
          <cell r="B10">
            <v>81</v>
          </cell>
          <cell r="C10" t="str">
            <v>Landmark College</v>
          </cell>
          <cell r="D10" t="str">
            <v>VT</v>
          </cell>
          <cell r="E10">
            <v>226</v>
          </cell>
          <cell r="F10">
            <v>36750</v>
          </cell>
          <cell r="G10">
            <v>35300</v>
          </cell>
          <cell r="H10">
            <v>4.1076487252124649E-2</v>
          </cell>
          <cell r="I10">
            <v>3</v>
          </cell>
          <cell r="J10">
            <v>2</v>
          </cell>
        </row>
        <row r="11">
          <cell r="A11">
            <v>543444900</v>
          </cell>
          <cell r="B11">
            <v>2031</v>
          </cell>
          <cell r="C11" t="str">
            <v>Phillips Beth Israel School of Nursing</v>
          </cell>
          <cell r="D11" t="str">
            <v>NY</v>
          </cell>
          <cell r="E11">
            <v>27</v>
          </cell>
          <cell r="F11">
            <v>12810</v>
          </cell>
          <cell r="G11">
            <v>11620</v>
          </cell>
          <cell r="H11">
            <v>0.10240963855421686</v>
          </cell>
          <cell r="I11">
            <v>3</v>
          </cell>
          <cell r="J11">
            <v>2</v>
          </cell>
        </row>
        <row r="12">
          <cell r="A12">
            <v>2009253900</v>
          </cell>
          <cell r="B12">
            <v>2009</v>
          </cell>
          <cell r="C12" t="str">
            <v>Assumption College for Sisters</v>
          </cell>
          <cell r="D12" t="str">
            <v>NJ</v>
          </cell>
          <cell r="E12">
            <v>16</v>
          </cell>
          <cell r="F12">
            <v>3000</v>
          </cell>
          <cell r="G12">
            <v>3000</v>
          </cell>
          <cell r="H12">
            <v>0</v>
          </cell>
          <cell r="I12">
            <v>3</v>
          </cell>
          <cell r="J12">
            <v>2</v>
          </cell>
        </row>
        <row r="13">
          <cell r="A13">
            <v>2094322800</v>
          </cell>
          <cell r="B13">
            <v>3400</v>
          </cell>
          <cell r="C13" t="str">
            <v>St. Vincent Catholic Medical Centers</v>
          </cell>
          <cell r="D13" t="str">
            <v>NY</v>
          </cell>
          <cell r="E13">
            <v>0</v>
          </cell>
          <cell r="F13">
            <v>5801.1628114511659</v>
          </cell>
          <cell r="G13">
            <v>4983</v>
          </cell>
          <cell r="H13">
            <v>0.16419081104779568</v>
          </cell>
          <cell r="I13">
            <v>2</v>
          </cell>
          <cell r="J13">
            <v>2</v>
          </cell>
        </row>
        <row r="14">
          <cell r="A14">
            <v>2260166300</v>
          </cell>
          <cell r="B14">
            <v>2260</v>
          </cell>
          <cell r="C14" t="str">
            <v>Manor College</v>
          </cell>
          <cell r="D14" t="str">
            <v>PA</v>
          </cell>
          <cell r="E14">
            <v>433</v>
          </cell>
          <cell r="F14">
            <v>10496</v>
          </cell>
          <cell r="G14">
            <v>10110</v>
          </cell>
          <cell r="H14">
            <v>3.8180019782393666E-2</v>
          </cell>
          <cell r="I14">
            <v>3</v>
          </cell>
          <cell r="J14">
            <v>2</v>
          </cell>
        </row>
        <row r="15">
          <cell r="A15">
            <v>2287167100</v>
          </cell>
          <cell r="B15">
            <v>2287</v>
          </cell>
          <cell r="C15" t="str">
            <v>Harcum College</v>
          </cell>
          <cell r="D15" t="str">
            <v>PA</v>
          </cell>
          <cell r="E15">
            <v>366</v>
          </cell>
          <cell r="F15">
            <v>13840</v>
          </cell>
          <cell r="G15">
            <v>13140</v>
          </cell>
          <cell r="H15">
            <v>5.3272450532724502E-2</v>
          </cell>
          <cell r="I15">
            <v>3</v>
          </cell>
          <cell r="J15">
            <v>2</v>
          </cell>
        </row>
        <row r="16">
          <cell r="A16">
            <v>2313039500</v>
          </cell>
          <cell r="B16">
            <v>2313</v>
          </cell>
          <cell r="C16" t="str">
            <v>Humacao Community College</v>
          </cell>
          <cell r="D16" t="str">
            <v>PR</v>
          </cell>
          <cell r="E16">
            <v>313</v>
          </cell>
          <cell r="F16">
            <v>4275</v>
          </cell>
          <cell r="G16">
            <v>3631.5857770530229</v>
          </cell>
          <cell r="H16">
            <v>0.1771716992098967</v>
          </cell>
          <cell r="I16">
            <v>3</v>
          </cell>
          <cell r="J16">
            <v>2</v>
          </cell>
        </row>
        <row r="17">
          <cell r="A17">
            <v>2373274900</v>
          </cell>
          <cell r="B17">
            <v>2373</v>
          </cell>
          <cell r="C17" t="str">
            <v>Lackawanna College</v>
          </cell>
          <cell r="D17" t="str">
            <v>PA</v>
          </cell>
          <cell r="E17">
            <v>721</v>
          </cell>
          <cell r="F17">
            <v>9100</v>
          </cell>
          <cell r="G17">
            <v>8900</v>
          </cell>
          <cell r="H17">
            <v>2.247191011235955E-2</v>
          </cell>
          <cell r="I17">
            <v>3</v>
          </cell>
          <cell r="J17">
            <v>2</v>
          </cell>
        </row>
        <row r="18">
          <cell r="A18">
            <v>2377315700</v>
          </cell>
          <cell r="B18">
            <v>2377</v>
          </cell>
          <cell r="C18" t="str">
            <v>Long Island College Hospital School of Nursing</v>
          </cell>
          <cell r="D18" t="str">
            <v>NY</v>
          </cell>
          <cell r="E18">
            <v>32</v>
          </cell>
          <cell r="F18">
            <v>0</v>
          </cell>
          <cell r="G18">
            <v>0</v>
          </cell>
          <cell r="H18" t="e">
            <v>#DIV/0!</v>
          </cell>
          <cell r="I18">
            <v>3</v>
          </cell>
          <cell r="J18">
            <v>2</v>
          </cell>
        </row>
        <row r="19">
          <cell r="A19">
            <v>2413039500</v>
          </cell>
          <cell r="B19">
            <v>2413</v>
          </cell>
          <cell r="C19" t="str">
            <v>Newport Business Institute</v>
          </cell>
          <cell r="D19" t="str">
            <v>PA</v>
          </cell>
          <cell r="E19">
            <v>149</v>
          </cell>
          <cell r="F19">
            <v>8250</v>
          </cell>
          <cell r="G19">
            <v>8250</v>
          </cell>
          <cell r="H19">
            <v>0</v>
          </cell>
          <cell r="I19">
            <v>3</v>
          </cell>
          <cell r="J19">
            <v>2</v>
          </cell>
        </row>
        <row r="20">
          <cell r="A20">
            <v>2434170200</v>
          </cell>
          <cell r="B20">
            <v>2434</v>
          </cell>
          <cell r="C20" t="str">
            <v>Maria College</v>
          </cell>
          <cell r="D20" t="str">
            <v>NY</v>
          </cell>
          <cell r="E20">
            <v>249</v>
          </cell>
          <cell r="F20">
            <v>7260</v>
          </cell>
          <cell r="G20">
            <v>7060</v>
          </cell>
          <cell r="H20">
            <v>2.8328611898016998E-2</v>
          </cell>
          <cell r="I20">
            <v>3</v>
          </cell>
          <cell r="J20">
            <v>2</v>
          </cell>
        </row>
        <row r="21">
          <cell r="A21">
            <v>2603255600</v>
          </cell>
          <cell r="B21">
            <v>2603</v>
          </cell>
          <cell r="C21" t="str">
            <v>American Academy of Dramatic Arts</v>
          </cell>
          <cell r="D21" t="str">
            <v>NY</v>
          </cell>
          <cell r="E21">
            <v>224</v>
          </cell>
          <cell r="F21">
            <v>15350</v>
          </cell>
          <cell r="G21">
            <v>14850</v>
          </cell>
          <cell r="H21">
            <v>3.3670033670033669E-2</v>
          </cell>
          <cell r="I21">
            <v>3</v>
          </cell>
          <cell r="J21">
            <v>2</v>
          </cell>
        </row>
        <row r="22">
          <cell r="A22">
            <v>2670320700</v>
          </cell>
          <cell r="B22">
            <v>652</v>
          </cell>
          <cell r="C22" t="str">
            <v>Pittsburgh Institute of Aeronautics</v>
          </cell>
          <cell r="D22" t="str">
            <v>PA</v>
          </cell>
          <cell r="E22">
            <v>477</v>
          </cell>
          <cell r="F22">
            <v>12312</v>
          </cell>
          <cell r="G22">
            <v>9234</v>
          </cell>
          <cell r="H22">
            <v>0.33333333333333331</v>
          </cell>
          <cell r="I22">
            <v>3</v>
          </cell>
          <cell r="J22">
            <v>2</v>
          </cell>
        </row>
        <row r="23">
          <cell r="A23">
            <v>2675324000</v>
          </cell>
          <cell r="B23">
            <v>2675</v>
          </cell>
          <cell r="C23" t="str">
            <v>Pennsylvania Institute of Technology</v>
          </cell>
          <cell r="D23" t="str">
            <v>PA</v>
          </cell>
          <cell r="E23">
            <v>168</v>
          </cell>
          <cell r="F23">
            <v>9000</v>
          </cell>
          <cell r="G23">
            <v>9000</v>
          </cell>
          <cell r="H23">
            <v>0</v>
          </cell>
          <cell r="I23">
            <v>3</v>
          </cell>
          <cell r="J23">
            <v>2</v>
          </cell>
        </row>
        <row r="24">
          <cell r="A24">
            <v>2856120900</v>
          </cell>
          <cell r="B24">
            <v>2856</v>
          </cell>
          <cell r="C24" t="str">
            <v>Trocaire College</v>
          </cell>
          <cell r="D24" t="str">
            <v>NY</v>
          </cell>
          <cell r="E24">
            <v>309</v>
          </cell>
          <cell r="F24">
            <v>10110</v>
          </cell>
          <cell r="G24">
            <v>9840</v>
          </cell>
          <cell r="H24">
            <v>2.7439024390243903E-2</v>
          </cell>
          <cell r="I24">
            <v>3</v>
          </cell>
          <cell r="J24">
            <v>2</v>
          </cell>
        </row>
        <row r="25">
          <cell r="A25">
            <v>2860000000</v>
          </cell>
          <cell r="B25">
            <v>2825</v>
          </cell>
          <cell r="C25" t="str">
            <v>St. Joseph's College of Nursing</v>
          </cell>
          <cell r="D25" t="str">
            <v>NY</v>
          </cell>
          <cell r="E25">
            <v>176</v>
          </cell>
          <cell r="F25">
            <v>8015</v>
          </cell>
          <cell r="G25">
            <v>7134</v>
          </cell>
          <cell r="H25">
            <v>0.12349313148303896</v>
          </cell>
          <cell r="I25">
            <v>3</v>
          </cell>
          <cell r="J25">
            <v>2</v>
          </cell>
        </row>
        <row r="26">
          <cell r="A26">
            <v>2894721600</v>
          </cell>
          <cell r="B26">
            <v>2894</v>
          </cell>
          <cell r="C26" t="str">
            <v>Cochran School of Nursing-St. John's Riverside Hos</v>
          </cell>
          <cell r="D26" t="str">
            <v>NY</v>
          </cell>
          <cell r="E26">
            <v>101</v>
          </cell>
          <cell r="F26">
            <v>0</v>
          </cell>
          <cell r="G26">
            <v>0</v>
          </cell>
          <cell r="H26" t="e">
            <v>#DIV/0!</v>
          </cell>
          <cell r="I26">
            <v>3</v>
          </cell>
          <cell r="J26">
            <v>2</v>
          </cell>
        </row>
        <row r="27">
          <cell r="A27">
            <v>2955172600</v>
          </cell>
          <cell r="B27">
            <v>2955</v>
          </cell>
          <cell r="C27" t="str">
            <v>Valley Forge Military College</v>
          </cell>
          <cell r="D27" t="str">
            <v>PA</v>
          </cell>
          <cell r="E27">
            <v>228</v>
          </cell>
          <cell r="F27">
            <v>20330</v>
          </cell>
          <cell r="G27">
            <v>19830</v>
          </cell>
          <cell r="H27">
            <v>2.5214321734745335E-2</v>
          </cell>
          <cell r="I27">
            <v>3</v>
          </cell>
          <cell r="J27">
            <v>2</v>
          </cell>
        </row>
        <row r="28">
          <cell r="A28">
            <v>2962109100</v>
          </cell>
          <cell r="B28">
            <v>2962</v>
          </cell>
          <cell r="C28" t="str">
            <v>Villa Maria College of Buffalo</v>
          </cell>
          <cell r="D28" t="str">
            <v>NY</v>
          </cell>
          <cell r="E28">
            <v>334</v>
          </cell>
          <cell r="F28">
            <v>10550</v>
          </cell>
          <cell r="G28">
            <v>10060</v>
          </cell>
          <cell r="H28">
            <v>4.8707753479125246E-2</v>
          </cell>
          <cell r="I28">
            <v>3</v>
          </cell>
          <cell r="J28">
            <v>2</v>
          </cell>
        </row>
        <row r="29">
          <cell r="A29">
            <v>2964925600</v>
          </cell>
          <cell r="B29">
            <v>2327</v>
          </cell>
          <cell r="C29" t="str">
            <v>Helene Fuld College of Nursing</v>
          </cell>
          <cell r="D29" t="str">
            <v>NY</v>
          </cell>
          <cell r="E29">
            <v>147</v>
          </cell>
          <cell r="F29">
            <v>12717</v>
          </cell>
          <cell r="G29">
            <v>11106.960477914963</v>
          </cell>
          <cell r="H29">
            <v>0.14495770695199944</v>
          </cell>
          <cell r="I29">
            <v>3</v>
          </cell>
          <cell r="J29">
            <v>2</v>
          </cell>
        </row>
        <row r="30">
          <cell r="A30">
            <v>2984000000</v>
          </cell>
          <cell r="B30">
            <v>2984</v>
          </cell>
          <cell r="C30" t="str">
            <v>Oakbridge Academy of Arts</v>
          </cell>
          <cell r="D30" t="str">
            <v>PA</v>
          </cell>
          <cell r="E30">
            <v>89</v>
          </cell>
          <cell r="F30">
            <v>8750</v>
          </cell>
          <cell r="G30">
            <v>8750</v>
          </cell>
          <cell r="H30">
            <v>0</v>
          </cell>
          <cell r="I30">
            <v>3</v>
          </cell>
          <cell r="J30">
            <v>2</v>
          </cell>
        </row>
        <row r="31">
          <cell r="A31">
            <v>3025000000</v>
          </cell>
          <cell r="B31">
            <v>3025</v>
          </cell>
          <cell r="C31" t="str">
            <v>Rosedale Technical Institute</v>
          </cell>
          <cell r="D31" t="str">
            <v>PA</v>
          </cell>
          <cell r="E31">
            <v>220</v>
          </cell>
          <cell r="F31">
            <v>9060</v>
          </cell>
          <cell r="G31">
            <v>8940</v>
          </cell>
          <cell r="H31">
            <v>1.3422818791946308E-2</v>
          </cell>
          <cell r="I31">
            <v>3</v>
          </cell>
          <cell r="J31">
            <v>2</v>
          </cell>
        </row>
        <row r="32">
          <cell r="A32">
            <v>3065000000</v>
          </cell>
          <cell r="B32">
            <v>3065</v>
          </cell>
          <cell r="C32" t="str">
            <v>Metropolitan Career Center</v>
          </cell>
          <cell r="D32" t="str">
            <v>PA</v>
          </cell>
          <cell r="E32">
            <v>130</v>
          </cell>
          <cell r="F32">
            <v>8494</v>
          </cell>
          <cell r="G32">
            <v>8490</v>
          </cell>
          <cell r="H32">
            <v>4.7114252061248527E-4</v>
          </cell>
          <cell r="I32">
            <v>3</v>
          </cell>
          <cell r="J32">
            <v>2</v>
          </cell>
        </row>
        <row r="33">
          <cell r="A33">
            <v>3125000000</v>
          </cell>
          <cell r="B33">
            <v>3125</v>
          </cell>
          <cell r="C33" t="str">
            <v>Commonwealth Technical Institute</v>
          </cell>
          <cell r="D33" t="str">
            <v>PA</v>
          </cell>
          <cell r="E33">
            <v>93</v>
          </cell>
          <cell r="F33">
            <v>11224</v>
          </cell>
          <cell r="G33">
            <v>11224</v>
          </cell>
          <cell r="H33">
            <v>0</v>
          </cell>
          <cell r="I33">
            <v>3</v>
          </cell>
          <cell r="J33">
            <v>2</v>
          </cell>
        </row>
        <row r="34">
          <cell r="A34">
            <v>3127000000</v>
          </cell>
          <cell r="B34">
            <v>3127</v>
          </cell>
          <cell r="C34" t="str">
            <v>Orleans Technical Institute - Center City Campus</v>
          </cell>
          <cell r="D34" t="str">
            <v>PA</v>
          </cell>
          <cell r="E34">
            <v>90</v>
          </cell>
          <cell r="F34">
            <v>10675</v>
          </cell>
          <cell r="G34">
            <v>8875</v>
          </cell>
          <cell r="H34">
            <v>0.20281690140845071</v>
          </cell>
          <cell r="I34">
            <v>3</v>
          </cell>
          <cell r="J34">
            <v>2</v>
          </cell>
        </row>
        <row r="35">
          <cell r="A35">
            <v>3216713100</v>
          </cell>
          <cell r="B35">
            <v>774</v>
          </cell>
          <cell r="C35" t="str">
            <v>American Academy McAllister Institute of Funeral S</v>
          </cell>
          <cell r="D35" t="str">
            <v>NY</v>
          </cell>
          <cell r="E35">
            <v>130</v>
          </cell>
          <cell r="F35">
            <v>9175</v>
          </cell>
          <cell r="G35">
            <v>8765</v>
          </cell>
          <cell r="H35">
            <v>4.6776953793496862E-2</v>
          </cell>
          <cell r="I35">
            <v>3</v>
          </cell>
          <cell r="J35">
            <v>2</v>
          </cell>
        </row>
        <row r="36">
          <cell r="A36">
            <v>3383713400</v>
          </cell>
          <cell r="B36" t="e">
            <v>#NULL!</v>
          </cell>
          <cell r="C36" t="str">
            <v>Metropolitan Career Center Computer Technology Ins</v>
          </cell>
          <cell r="D36" t="str">
            <v>PA</v>
          </cell>
          <cell r="E36">
            <v>0</v>
          </cell>
          <cell r="F36">
            <v>0</v>
          </cell>
          <cell r="G36">
            <v>0</v>
          </cell>
          <cell r="H36" t="e">
            <v>#DIV/0!</v>
          </cell>
          <cell r="I36">
            <v>3</v>
          </cell>
          <cell r="J36">
            <v>2</v>
          </cell>
        </row>
        <row r="37">
          <cell r="A37">
            <v>3874322000</v>
          </cell>
          <cell r="B37">
            <v>1045</v>
          </cell>
          <cell r="C37" t="str">
            <v>Berean Institute</v>
          </cell>
          <cell r="D37" t="str">
            <v>PA</v>
          </cell>
          <cell r="E37">
            <v>218</v>
          </cell>
          <cell r="F37">
            <v>0</v>
          </cell>
          <cell r="G37">
            <v>0</v>
          </cell>
          <cell r="H37" t="e">
            <v>#DIV/0!</v>
          </cell>
          <cell r="I37">
            <v>3</v>
          </cell>
          <cell r="J37">
            <v>2</v>
          </cell>
        </row>
        <row r="38">
          <cell r="A38">
            <v>5466315300</v>
          </cell>
          <cell r="B38">
            <v>5394</v>
          </cell>
          <cell r="C38" t="str">
            <v>Maryland College of Art and Design</v>
          </cell>
          <cell r="D38" t="str">
            <v>MD</v>
          </cell>
          <cell r="E38">
            <v>58</v>
          </cell>
          <cell r="F38">
            <v>3564</v>
          </cell>
          <cell r="G38">
            <v>10875</v>
          </cell>
          <cell r="H38">
            <v>-0.6722758620689655</v>
          </cell>
          <cell r="I38">
            <v>3</v>
          </cell>
          <cell r="J38">
            <v>2</v>
          </cell>
        </row>
        <row r="39">
          <cell r="A39">
            <v>5687081300</v>
          </cell>
          <cell r="B39">
            <v>3933</v>
          </cell>
          <cell r="C39" t="str">
            <v>Somerset Christian College</v>
          </cell>
          <cell r="D39" t="str">
            <v>NJ</v>
          </cell>
          <cell r="E39">
            <v>10</v>
          </cell>
          <cell r="F39">
            <v>5780</v>
          </cell>
          <cell r="G39">
            <v>5400</v>
          </cell>
          <cell r="H39">
            <v>7.0370370370370375E-2</v>
          </cell>
          <cell r="I39">
            <v>3</v>
          </cell>
          <cell r="J39">
            <v>2</v>
          </cell>
        </row>
        <row r="40">
          <cell r="A40">
            <v>5783213300</v>
          </cell>
          <cell r="B40">
            <v>2847</v>
          </cell>
          <cell r="C40" t="str">
            <v>St. Elizabeth College of Nursing</v>
          </cell>
          <cell r="D40" t="str">
            <v>NY</v>
          </cell>
          <cell r="E40">
            <v>127</v>
          </cell>
          <cell r="F40">
            <v>8000</v>
          </cell>
          <cell r="G40">
            <v>7020</v>
          </cell>
          <cell r="H40">
            <v>0.1396011396011396</v>
          </cell>
          <cell r="I40">
            <v>3</v>
          </cell>
          <cell r="J40">
            <v>2</v>
          </cell>
        </row>
        <row r="41">
          <cell r="A41">
            <v>7022000000</v>
          </cell>
          <cell r="B41">
            <v>7030</v>
          </cell>
          <cell r="C41" t="str">
            <v>Pittsburgh Institute of Mortuary Science</v>
          </cell>
          <cell r="D41" t="str">
            <v>PA</v>
          </cell>
          <cell r="E41">
            <v>140</v>
          </cell>
          <cell r="F41">
            <v>11450</v>
          </cell>
          <cell r="G41">
            <v>11030</v>
          </cell>
          <cell r="H41">
            <v>3.8077969174977334E-2</v>
          </cell>
          <cell r="I41">
            <v>3</v>
          </cell>
          <cell r="J41">
            <v>2</v>
          </cell>
        </row>
        <row r="42">
          <cell r="A42">
            <v>7277320200</v>
          </cell>
          <cell r="B42">
            <v>1313</v>
          </cell>
          <cell r="C42" t="str">
            <v>Electronic Institutes: Middletown</v>
          </cell>
          <cell r="D42" t="str">
            <v>PA</v>
          </cell>
          <cell r="E42">
            <v>64</v>
          </cell>
          <cell r="F42">
            <v>8950</v>
          </cell>
          <cell r="G42">
            <v>7771.2892509371231</v>
          </cell>
          <cell r="H42">
            <v>0.1516750581534124</v>
          </cell>
          <cell r="I42">
            <v>3</v>
          </cell>
          <cell r="J42">
            <v>2</v>
          </cell>
        </row>
        <row r="43">
          <cell r="A43">
            <v>7704326200</v>
          </cell>
          <cell r="B43">
            <v>1542</v>
          </cell>
          <cell r="C43" t="str">
            <v>Johnson College</v>
          </cell>
          <cell r="D43" t="str">
            <v>PA</v>
          </cell>
          <cell r="E43">
            <v>338</v>
          </cell>
          <cell r="F43">
            <v>11620</v>
          </cell>
          <cell r="G43">
            <v>10720</v>
          </cell>
          <cell r="H43">
            <v>8.3955223880597021E-2</v>
          </cell>
          <cell r="I43">
            <v>3</v>
          </cell>
          <cell r="J43">
            <v>2</v>
          </cell>
        </row>
        <row r="44">
          <cell r="A44">
            <v>8210029100</v>
          </cell>
          <cell r="B44">
            <v>944</v>
          </cell>
          <cell r="C44" t="str">
            <v>Bramson ORT College</v>
          </cell>
          <cell r="D44" t="str">
            <v>NY</v>
          </cell>
          <cell r="E44">
            <v>421</v>
          </cell>
          <cell r="F44">
            <v>9100</v>
          </cell>
          <cell r="G44">
            <v>7904.1139613291271</v>
          </cell>
          <cell r="H44">
            <v>0.15129918982971965</v>
          </cell>
          <cell r="I44">
            <v>3</v>
          </cell>
          <cell r="J44">
            <v>2</v>
          </cell>
        </row>
        <row r="45">
          <cell r="A45">
            <v>8845015500</v>
          </cell>
          <cell r="B45">
            <v>677</v>
          </cell>
          <cell r="C45" t="str">
            <v>Institute of Design and Construction</v>
          </cell>
          <cell r="D45" t="str">
            <v>NY</v>
          </cell>
          <cell r="E45">
            <v>97</v>
          </cell>
          <cell r="F45">
            <v>7250</v>
          </cell>
          <cell r="G45">
            <v>6050</v>
          </cell>
          <cell r="H45">
            <v>0.19834710743801653</v>
          </cell>
          <cell r="I45">
            <v>3</v>
          </cell>
          <cell r="J45">
            <v>2</v>
          </cell>
        </row>
        <row r="46">
          <cell r="A46">
            <v>1298181600</v>
          </cell>
          <cell r="B46">
            <v>1298</v>
          </cell>
          <cell r="C46" t="str">
            <v>Hiwassee College</v>
          </cell>
          <cell r="D46" t="str">
            <v>TN</v>
          </cell>
          <cell r="E46">
            <v>338</v>
          </cell>
          <cell r="F46">
            <v>8580</v>
          </cell>
          <cell r="G46">
            <v>7800</v>
          </cell>
          <cell r="H46">
            <v>0.1</v>
          </cell>
          <cell r="I46">
            <v>3</v>
          </cell>
          <cell r="J46">
            <v>2</v>
          </cell>
        </row>
        <row r="47">
          <cell r="A47">
            <v>1327280800</v>
          </cell>
          <cell r="B47">
            <v>539</v>
          </cell>
          <cell r="C47" t="str">
            <v>John A. Gupton College</v>
          </cell>
          <cell r="D47" t="str">
            <v>TN</v>
          </cell>
          <cell r="E47">
            <v>70</v>
          </cell>
          <cell r="F47">
            <v>6080</v>
          </cell>
          <cell r="G47">
            <v>6006</v>
          </cell>
          <cell r="H47">
            <v>1.2321012321012322E-2</v>
          </cell>
          <cell r="I47">
            <v>3</v>
          </cell>
          <cell r="J47">
            <v>2</v>
          </cell>
        </row>
        <row r="48">
          <cell r="A48">
            <v>1447080300</v>
          </cell>
          <cell r="B48">
            <v>1447</v>
          </cell>
          <cell r="C48" t="str">
            <v>Marion Military Institute</v>
          </cell>
          <cell r="D48" t="str">
            <v>AL</v>
          </cell>
          <cell r="E48">
            <v>173</v>
          </cell>
          <cell r="F48">
            <v>12000</v>
          </cell>
          <cell r="G48">
            <v>12000</v>
          </cell>
          <cell r="H48">
            <v>0</v>
          </cell>
          <cell r="I48">
            <v>3</v>
          </cell>
          <cell r="J48">
            <v>2</v>
          </cell>
        </row>
        <row r="49">
          <cell r="A49">
            <v>1450249500</v>
          </cell>
          <cell r="B49">
            <v>1450</v>
          </cell>
          <cell r="C49" t="str">
            <v>Mary Holmes College</v>
          </cell>
          <cell r="D49" t="str">
            <v>MS</v>
          </cell>
          <cell r="E49">
            <v>282</v>
          </cell>
          <cell r="F49">
            <v>4945.1473933528378</v>
          </cell>
          <cell r="G49">
            <v>4225</v>
          </cell>
          <cell r="H49">
            <v>0.17044908718410362</v>
          </cell>
          <cell r="I49">
            <v>2</v>
          </cell>
          <cell r="J49">
            <v>2</v>
          </cell>
        </row>
        <row r="50">
          <cell r="A50">
            <v>1690030800</v>
          </cell>
          <cell r="B50">
            <v>1690</v>
          </cell>
          <cell r="C50" t="str">
            <v>St. Catharine College</v>
          </cell>
          <cell r="D50" t="str">
            <v>KY</v>
          </cell>
          <cell r="E50">
            <v>476</v>
          </cell>
          <cell r="F50">
            <v>9950</v>
          </cell>
          <cell r="G50">
            <v>9000</v>
          </cell>
          <cell r="H50">
            <v>0.10555555555555556</v>
          </cell>
          <cell r="I50">
            <v>3</v>
          </cell>
          <cell r="J50">
            <v>2</v>
          </cell>
        </row>
        <row r="51">
          <cell r="A51">
            <v>3118000000</v>
          </cell>
          <cell r="B51">
            <v>3118</v>
          </cell>
          <cell r="C51" t="str">
            <v>Nossi College of Art</v>
          </cell>
          <cell r="D51" t="str">
            <v>TN</v>
          </cell>
          <cell r="E51">
            <v>225</v>
          </cell>
          <cell r="F51">
            <v>0</v>
          </cell>
          <cell r="G51">
            <v>0</v>
          </cell>
          <cell r="H51" t="e">
            <v>#DIV/0!</v>
          </cell>
          <cell r="I51">
            <v>3</v>
          </cell>
          <cell r="J51">
            <v>2</v>
          </cell>
        </row>
        <row r="52">
          <cell r="A52">
            <v>3157000000</v>
          </cell>
          <cell r="B52">
            <v>3157</v>
          </cell>
          <cell r="C52" t="str">
            <v>Remington College: Mobile</v>
          </cell>
          <cell r="D52" t="str">
            <v>AL</v>
          </cell>
          <cell r="E52">
            <v>0</v>
          </cell>
          <cell r="F52">
            <v>0</v>
          </cell>
          <cell r="G52">
            <v>0</v>
          </cell>
          <cell r="H52" t="e">
            <v>#DIV/0!</v>
          </cell>
          <cell r="I52">
            <v>3</v>
          </cell>
          <cell r="J52">
            <v>2</v>
          </cell>
        </row>
        <row r="53">
          <cell r="A53">
            <v>3171000000</v>
          </cell>
          <cell r="B53">
            <v>3171</v>
          </cell>
          <cell r="C53" t="str">
            <v>National College of Business &amp; Technology: Martins</v>
          </cell>
          <cell r="D53" t="str">
            <v>VA</v>
          </cell>
          <cell r="E53">
            <v>645</v>
          </cell>
          <cell r="F53">
            <v>7695</v>
          </cell>
          <cell r="G53">
            <v>7335</v>
          </cell>
          <cell r="H53">
            <v>4.9079754601226995E-2</v>
          </cell>
          <cell r="I53">
            <v>3</v>
          </cell>
          <cell r="J53">
            <v>2</v>
          </cell>
        </row>
        <row r="54">
          <cell r="A54">
            <v>5009030100</v>
          </cell>
          <cell r="B54">
            <v>5009</v>
          </cell>
          <cell r="C54" t="str">
            <v>Andrew College</v>
          </cell>
          <cell r="D54" t="str">
            <v>GA</v>
          </cell>
          <cell r="E54">
            <v>373</v>
          </cell>
          <cell r="F54">
            <v>8550</v>
          </cell>
          <cell r="G54">
            <v>8150</v>
          </cell>
          <cell r="H54">
            <v>4.9079754601226995E-2</v>
          </cell>
          <cell r="I54">
            <v>3</v>
          </cell>
          <cell r="J54">
            <v>2</v>
          </cell>
        </row>
        <row r="55">
          <cell r="A55">
            <v>5186073800</v>
          </cell>
          <cell r="B55">
            <v>5186</v>
          </cell>
          <cell r="C55" t="str">
            <v>Oxford College of Emory University</v>
          </cell>
          <cell r="D55" t="str">
            <v>GA</v>
          </cell>
          <cell r="E55">
            <v>569</v>
          </cell>
          <cell r="F55">
            <v>22160</v>
          </cell>
          <cell r="G55">
            <v>20840</v>
          </cell>
          <cell r="H55">
            <v>6.3339731285988479E-2</v>
          </cell>
          <cell r="I55">
            <v>3</v>
          </cell>
          <cell r="J55">
            <v>2</v>
          </cell>
        </row>
        <row r="56">
          <cell r="A56">
            <v>5369053800</v>
          </cell>
          <cell r="B56">
            <v>5369</v>
          </cell>
          <cell r="C56" t="str">
            <v>Louisburg College</v>
          </cell>
          <cell r="D56" t="str">
            <v>NC</v>
          </cell>
          <cell r="E56">
            <v>500</v>
          </cell>
          <cell r="F56">
            <v>11125</v>
          </cell>
          <cell r="G56">
            <v>10800</v>
          </cell>
          <cell r="H56">
            <v>3.0092592592592591E-2</v>
          </cell>
          <cell r="I56">
            <v>3</v>
          </cell>
          <cell r="J56">
            <v>2</v>
          </cell>
        </row>
        <row r="57">
          <cell r="A57">
            <v>5627176700</v>
          </cell>
          <cell r="B57">
            <v>5627</v>
          </cell>
          <cell r="C57" t="str">
            <v>Spartanburg Methodist College</v>
          </cell>
          <cell r="D57" t="str">
            <v>SC</v>
          </cell>
          <cell r="E57">
            <v>690</v>
          </cell>
          <cell r="F57">
            <v>9322</v>
          </cell>
          <cell r="G57">
            <v>8870</v>
          </cell>
          <cell r="H57">
            <v>5.0958286358511837E-2</v>
          </cell>
          <cell r="I57">
            <v>3</v>
          </cell>
          <cell r="J57">
            <v>2</v>
          </cell>
        </row>
        <row r="58">
          <cell r="A58">
            <v>5798230500</v>
          </cell>
          <cell r="B58">
            <v>5798</v>
          </cell>
          <cell r="C58" t="str">
            <v>Truett-McConnell College</v>
          </cell>
          <cell r="D58" t="str">
            <v>GA</v>
          </cell>
          <cell r="E58">
            <v>341</v>
          </cell>
          <cell r="F58">
            <v>10786</v>
          </cell>
          <cell r="G58">
            <v>9828</v>
          </cell>
          <cell r="H58">
            <v>9.7476597476597482E-2</v>
          </cell>
          <cell r="I58">
            <v>3</v>
          </cell>
          <cell r="J58">
            <v>2</v>
          </cell>
        </row>
        <row r="59">
          <cell r="A59">
            <v>5990040900</v>
          </cell>
          <cell r="B59">
            <v>5990</v>
          </cell>
          <cell r="C59" t="str">
            <v>Young Harris College</v>
          </cell>
          <cell r="D59" t="str">
            <v>GA</v>
          </cell>
          <cell r="E59">
            <v>569</v>
          </cell>
          <cell r="F59">
            <v>13200</v>
          </cell>
          <cell r="G59">
            <v>12400</v>
          </cell>
          <cell r="H59">
            <v>6.4516129032258063E-2</v>
          </cell>
          <cell r="I59">
            <v>3</v>
          </cell>
          <cell r="J59">
            <v>2</v>
          </cell>
        </row>
        <row r="60">
          <cell r="A60">
            <v>8696711600</v>
          </cell>
          <cell r="B60">
            <v>6200</v>
          </cell>
          <cell r="C60" t="str">
            <v>Gupton Jones College of Funeral Service</v>
          </cell>
          <cell r="D60" t="str">
            <v>GA</v>
          </cell>
          <cell r="E60">
            <v>197</v>
          </cell>
          <cell r="F60">
            <v>7100</v>
          </cell>
          <cell r="G60">
            <v>6100</v>
          </cell>
          <cell r="H60">
            <v>0.16393442622950818</v>
          </cell>
          <cell r="I60">
            <v>3</v>
          </cell>
          <cell r="J60">
            <v>2</v>
          </cell>
        </row>
        <row r="61">
          <cell r="A61">
            <v>1015012600</v>
          </cell>
          <cell r="B61">
            <v>1015</v>
          </cell>
          <cell r="C61" t="str">
            <v>Ancilla College</v>
          </cell>
          <cell r="D61" t="str">
            <v>IN</v>
          </cell>
          <cell r="E61">
            <v>409</v>
          </cell>
          <cell r="F61">
            <v>9100</v>
          </cell>
          <cell r="G61">
            <v>7850</v>
          </cell>
          <cell r="H61">
            <v>0.15923566878980891</v>
          </cell>
          <cell r="I61">
            <v>3</v>
          </cell>
          <cell r="J61">
            <v>2</v>
          </cell>
        </row>
        <row r="62">
          <cell r="A62">
            <v>1143162000</v>
          </cell>
          <cell r="B62">
            <v>1143</v>
          </cell>
          <cell r="C62" t="str">
            <v>Chatfield College</v>
          </cell>
          <cell r="D62" t="str">
            <v>OH</v>
          </cell>
          <cell r="E62">
            <v>113</v>
          </cell>
          <cell r="F62">
            <v>7810</v>
          </cell>
          <cell r="G62">
            <v>7210</v>
          </cell>
          <cell r="H62">
            <v>8.3217753120665747E-2</v>
          </cell>
          <cell r="I62">
            <v>3</v>
          </cell>
          <cell r="J62">
            <v>2</v>
          </cell>
        </row>
        <row r="63">
          <cell r="A63">
            <v>1269233300</v>
          </cell>
          <cell r="B63">
            <v>1269</v>
          </cell>
          <cell r="C63" t="str">
            <v>Morrison Institute of Technology</v>
          </cell>
          <cell r="D63" t="str">
            <v>IL</v>
          </cell>
          <cell r="E63">
            <v>130</v>
          </cell>
          <cell r="F63">
            <v>11100</v>
          </cell>
          <cell r="G63">
            <v>9990</v>
          </cell>
          <cell r="H63">
            <v>0.1111111111111111</v>
          </cell>
          <cell r="I63">
            <v>3</v>
          </cell>
          <cell r="J63">
            <v>2</v>
          </cell>
        </row>
        <row r="64">
          <cell r="A64">
            <v>1309115900</v>
          </cell>
          <cell r="B64">
            <v>1309</v>
          </cell>
          <cell r="C64" t="str">
            <v>Holy Cross College</v>
          </cell>
          <cell r="D64" t="str">
            <v>IN</v>
          </cell>
          <cell r="E64">
            <v>470</v>
          </cell>
          <cell r="F64">
            <v>10900</v>
          </cell>
          <cell r="G64">
            <v>9700</v>
          </cell>
          <cell r="H64">
            <v>0.12371134020618557</v>
          </cell>
          <cell r="I64">
            <v>3</v>
          </cell>
          <cell r="J64">
            <v>2</v>
          </cell>
        </row>
        <row r="65">
          <cell r="A65">
            <v>1406234000</v>
          </cell>
          <cell r="B65">
            <v>1406</v>
          </cell>
          <cell r="C65" t="str">
            <v>Lincoln College</v>
          </cell>
          <cell r="D65" t="str">
            <v>IL</v>
          </cell>
          <cell r="E65">
            <v>700</v>
          </cell>
          <cell r="F65">
            <v>14426</v>
          </cell>
          <cell r="G65">
            <v>13210</v>
          </cell>
          <cell r="H65">
            <v>9.2051476154428463E-2</v>
          </cell>
          <cell r="I65">
            <v>3</v>
          </cell>
          <cell r="J65">
            <v>2</v>
          </cell>
        </row>
        <row r="66">
          <cell r="A66">
            <v>1425293200</v>
          </cell>
          <cell r="B66">
            <v>1425</v>
          </cell>
          <cell r="C66" t="str">
            <v>Lewis College of Business</v>
          </cell>
          <cell r="D66" t="str">
            <v>MI</v>
          </cell>
          <cell r="E66">
            <v>214</v>
          </cell>
          <cell r="F66">
            <v>10060</v>
          </cell>
          <cell r="G66">
            <v>8754.1921078379473</v>
          </cell>
          <cell r="H66">
            <v>0.14916372362823924</v>
          </cell>
          <cell r="I66">
            <v>3</v>
          </cell>
          <cell r="J66">
            <v>2</v>
          </cell>
        </row>
        <row r="67">
          <cell r="A67">
            <v>1520043600</v>
          </cell>
          <cell r="B67">
            <v>1520</v>
          </cell>
          <cell r="C67" t="str">
            <v>MacCormac College</v>
          </cell>
          <cell r="D67" t="str">
            <v>IL</v>
          </cell>
          <cell r="E67">
            <v>169</v>
          </cell>
          <cell r="F67">
            <v>9960</v>
          </cell>
          <cell r="G67">
            <v>8665.6423009099453</v>
          </cell>
          <cell r="H67">
            <v>0.14936661982391533</v>
          </cell>
          <cell r="I67">
            <v>3</v>
          </cell>
          <cell r="J67">
            <v>2</v>
          </cell>
        </row>
        <row r="68">
          <cell r="A68">
            <v>1734024900</v>
          </cell>
          <cell r="B68">
            <v>1734</v>
          </cell>
          <cell r="C68" t="str">
            <v>Springfield College in Illinois</v>
          </cell>
          <cell r="D68" t="str">
            <v>IL</v>
          </cell>
          <cell r="E68">
            <v>273</v>
          </cell>
          <cell r="F68">
            <v>7744</v>
          </cell>
          <cell r="G68">
            <v>7338</v>
          </cell>
          <cell r="H68">
            <v>5.5328427364404471E-2</v>
          </cell>
          <cell r="I68">
            <v>3</v>
          </cell>
          <cell r="J68">
            <v>2</v>
          </cell>
        </row>
        <row r="69">
          <cell r="A69">
            <v>2265039500</v>
          </cell>
          <cell r="B69">
            <v>2265</v>
          </cell>
          <cell r="C69" t="str">
            <v>Dunwoody College of Technology</v>
          </cell>
          <cell r="D69" t="str">
            <v>MN</v>
          </cell>
          <cell r="E69">
            <v>1107</v>
          </cell>
          <cell r="F69">
            <v>11361</v>
          </cell>
          <cell r="G69">
            <v>9906.2250959712546</v>
          </cell>
          <cell r="H69">
            <v>0.14685461817543247</v>
          </cell>
          <cell r="I69">
            <v>3</v>
          </cell>
          <cell r="J69">
            <v>2</v>
          </cell>
        </row>
        <row r="70">
          <cell r="A70">
            <v>3260320300</v>
          </cell>
          <cell r="B70">
            <v>816</v>
          </cell>
          <cell r="C70" t="str">
            <v>University of Northwestern Ohio</v>
          </cell>
          <cell r="D70" t="str">
            <v>OH</v>
          </cell>
          <cell r="E70">
            <v>2370</v>
          </cell>
          <cell r="F70">
            <v>8250</v>
          </cell>
          <cell r="G70">
            <v>7860</v>
          </cell>
          <cell r="H70">
            <v>4.9618320610687022E-2</v>
          </cell>
          <cell r="I70">
            <v>3</v>
          </cell>
          <cell r="J70">
            <v>2</v>
          </cell>
        </row>
        <row r="71">
          <cell r="A71">
            <v>3343000000</v>
          </cell>
          <cell r="B71">
            <v>3343</v>
          </cell>
          <cell r="C71" t="str">
            <v>Aaker's Business College</v>
          </cell>
          <cell r="D71" t="str">
            <v>ND</v>
          </cell>
          <cell r="E71">
            <v>284</v>
          </cell>
          <cell r="F71">
            <v>0</v>
          </cell>
          <cell r="G71">
            <v>0</v>
          </cell>
          <cell r="H71" t="e">
            <v>#DIV/0!</v>
          </cell>
          <cell r="I71">
            <v>3</v>
          </cell>
          <cell r="J71">
            <v>2</v>
          </cell>
        </row>
        <row r="72">
          <cell r="A72">
            <v>3370000000</v>
          </cell>
          <cell r="B72">
            <v>3370</v>
          </cell>
          <cell r="C72" t="str">
            <v>Indiana Business College: Medical</v>
          </cell>
          <cell r="D72" t="str">
            <v>IN</v>
          </cell>
          <cell r="E72">
            <v>173</v>
          </cell>
          <cell r="F72">
            <v>0</v>
          </cell>
          <cell r="G72">
            <v>0</v>
          </cell>
          <cell r="H72" t="e">
            <v>#DIV/0!</v>
          </cell>
          <cell r="I72">
            <v>3</v>
          </cell>
          <cell r="J72">
            <v>2</v>
          </cell>
        </row>
        <row r="73">
          <cell r="A73">
            <v>3616000000</v>
          </cell>
          <cell r="B73">
            <v>3616</v>
          </cell>
          <cell r="C73" t="str">
            <v>Little Priest Tribal College</v>
          </cell>
          <cell r="D73" t="str">
            <v>NE</v>
          </cell>
          <cell r="E73">
            <v>66</v>
          </cell>
          <cell r="F73">
            <v>2985</v>
          </cell>
          <cell r="G73">
            <v>2805</v>
          </cell>
          <cell r="H73">
            <v>6.4171122994652413E-2</v>
          </cell>
          <cell r="I73">
            <v>3</v>
          </cell>
          <cell r="J73">
            <v>2</v>
          </cell>
        </row>
        <row r="74">
          <cell r="A74">
            <v>3625000000</v>
          </cell>
          <cell r="B74">
            <v>3625</v>
          </cell>
          <cell r="C74" t="str">
            <v>St. Luke's College</v>
          </cell>
          <cell r="D74" t="str">
            <v>IA</v>
          </cell>
          <cell r="E74">
            <v>100</v>
          </cell>
          <cell r="F74">
            <v>11658</v>
          </cell>
          <cell r="G74">
            <v>10650</v>
          </cell>
          <cell r="H74">
            <v>9.4647887323943664E-2</v>
          </cell>
          <cell r="I74">
            <v>3</v>
          </cell>
          <cell r="J74">
            <v>2</v>
          </cell>
        </row>
        <row r="75">
          <cell r="A75">
            <v>4915039200</v>
          </cell>
          <cell r="B75">
            <v>4915</v>
          </cell>
          <cell r="C75" t="str">
            <v>United Tribes Technical College</v>
          </cell>
          <cell r="D75" t="str">
            <v>ND</v>
          </cell>
          <cell r="E75">
            <v>188</v>
          </cell>
          <cell r="F75">
            <v>3430</v>
          </cell>
          <cell r="G75">
            <v>3430</v>
          </cell>
          <cell r="H75">
            <v>0</v>
          </cell>
          <cell r="I75">
            <v>3</v>
          </cell>
          <cell r="J75">
            <v>2</v>
          </cell>
        </row>
        <row r="76">
          <cell r="A76">
            <v>5498617000</v>
          </cell>
          <cell r="B76">
            <v>3931</v>
          </cell>
          <cell r="C76" t="str">
            <v>Leech Lake Tribal College</v>
          </cell>
          <cell r="D76" t="str">
            <v>MN</v>
          </cell>
          <cell r="E76">
            <v>118</v>
          </cell>
          <cell r="F76">
            <v>3330</v>
          </cell>
          <cell r="G76">
            <v>3220</v>
          </cell>
          <cell r="H76">
            <v>3.4161490683229816E-2</v>
          </cell>
          <cell r="I76">
            <v>3</v>
          </cell>
          <cell r="J76">
            <v>2</v>
          </cell>
        </row>
        <row r="77">
          <cell r="A77">
            <v>5883144900</v>
          </cell>
          <cell r="B77">
            <v>3936</v>
          </cell>
          <cell r="C77" t="str">
            <v>Rosedale Bible College</v>
          </cell>
          <cell r="D77" t="str">
            <v>OH</v>
          </cell>
          <cell r="E77">
            <v>58</v>
          </cell>
          <cell r="F77">
            <v>4205</v>
          </cell>
          <cell r="G77">
            <v>3810</v>
          </cell>
          <cell r="H77">
            <v>0.1036745406824147</v>
          </cell>
          <cell r="I77">
            <v>3</v>
          </cell>
          <cell r="J77">
            <v>2</v>
          </cell>
        </row>
        <row r="78">
          <cell r="A78">
            <v>6120156900</v>
          </cell>
          <cell r="B78">
            <v>6120</v>
          </cell>
          <cell r="C78" t="str">
            <v>Cottey College</v>
          </cell>
          <cell r="D78" t="str">
            <v>MO</v>
          </cell>
          <cell r="E78">
            <v>307</v>
          </cell>
          <cell r="F78">
            <v>11510</v>
          </cell>
          <cell r="G78">
            <v>10530</v>
          </cell>
          <cell r="H78">
            <v>9.306742640075974E-2</v>
          </cell>
          <cell r="I78">
            <v>3</v>
          </cell>
          <cell r="J78">
            <v>2</v>
          </cell>
        </row>
        <row r="79">
          <cell r="A79">
            <v>6149250000</v>
          </cell>
          <cell r="B79">
            <v>6149</v>
          </cell>
          <cell r="C79" t="str">
            <v>Kilian Community College</v>
          </cell>
          <cell r="D79" t="str">
            <v>SD</v>
          </cell>
          <cell r="E79">
            <v>132</v>
          </cell>
          <cell r="F79">
            <v>5650</v>
          </cell>
          <cell r="G79">
            <v>5475</v>
          </cell>
          <cell r="H79">
            <v>3.1963470319634701E-2</v>
          </cell>
          <cell r="I79">
            <v>3</v>
          </cell>
          <cell r="J79">
            <v>2</v>
          </cell>
        </row>
        <row r="80">
          <cell r="A80">
            <v>6167140800</v>
          </cell>
          <cell r="B80">
            <v>6167</v>
          </cell>
          <cell r="C80" t="str">
            <v>Donnelly College</v>
          </cell>
          <cell r="D80" t="str">
            <v>KS</v>
          </cell>
          <cell r="E80">
            <v>322</v>
          </cell>
          <cell r="F80">
            <v>4480</v>
          </cell>
          <cell r="G80">
            <v>3780</v>
          </cell>
          <cell r="H80">
            <v>0.18518518518518517</v>
          </cell>
          <cell r="I80">
            <v>3</v>
          </cell>
          <cell r="J80">
            <v>2</v>
          </cell>
        </row>
        <row r="81">
          <cell r="A81">
            <v>6263873200</v>
          </cell>
          <cell r="B81">
            <v>3974</v>
          </cell>
          <cell r="C81" t="str">
            <v>College of Menominee Nation</v>
          </cell>
          <cell r="D81" t="str">
            <v>WI</v>
          </cell>
          <cell r="E81">
            <v>206</v>
          </cell>
          <cell r="F81">
            <v>4830</v>
          </cell>
          <cell r="G81">
            <v>4475</v>
          </cell>
          <cell r="H81">
            <v>7.9329608938547486E-2</v>
          </cell>
          <cell r="I81">
            <v>3</v>
          </cell>
          <cell r="J81">
            <v>2</v>
          </cell>
        </row>
        <row r="82">
          <cell r="A82">
            <v>6274046200</v>
          </cell>
          <cell r="B82">
            <v>6274</v>
          </cell>
          <cell r="C82" t="str">
            <v>Hesston College</v>
          </cell>
          <cell r="D82" t="str">
            <v>KS</v>
          </cell>
          <cell r="E82">
            <v>394</v>
          </cell>
          <cell r="F82">
            <v>14598</v>
          </cell>
          <cell r="G82">
            <v>13798</v>
          </cell>
          <cell r="H82">
            <v>5.7979417306856067E-2</v>
          </cell>
          <cell r="I82">
            <v>3</v>
          </cell>
          <cell r="J82">
            <v>2</v>
          </cell>
        </row>
        <row r="83">
          <cell r="A83">
            <v>6757314700</v>
          </cell>
          <cell r="B83">
            <v>7302</v>
          </cell>
          <cell r="C83" t="str">
            <v>American Institute of Business</v>
          </cell>
          <cell r="D83" t="str">
            <v>IA</v>
          </cell>
          <cell r="E83">
            <v>750</v>
          </cell>
          <cell r="F83">
            <v>8829</v>
          </cell>
          <cell r="G83">
            <v>8109</v>
          </cell>
          <cell r="H83">
            <v>8.8790233074361818E-2</v>
          </cell>
          <cell r="I83">
            <v>3</v>
          </cell>
          <cell r="J83">
            <v>2</v>
          </cell>
        </row>
        <row r="84">
          <cell r="A84">
            <v>6934252400</v>
          </cell>
          <cell r="B84">
            <v>6934</v>
          </cell>
          <cell r="C84" t="str">
            <v>Wentworth Military Academy</v>
          </cell>
          <cell r="D84" t="str">
            <v>MO</v>
          </cell>
          <cell r="E84">
            <v>100</v>
          </cell>
          <cell r="F84">
            <v>11100</v>
          </cell>
          <cell r="G84">
            <v>11500</v>
          </cell>
          <cell r="H84">
            <v>-3.4782608695652174E-2</v>
          </cell>
          <cell r="I84">
            <v>3</v>
          </cell>
          <cell r="J84">
            <v>2</v>
          </cell>
        </row>
        <row r="85">
          <cell r="A85">
            <v>7028000000</v>
          </cell>
          <cell r="B85">
            <v>7028</v>
          </cell>
          <cell r="C85" t="str">
            <v>Ranken Technical College</v>
          </cell>
          <cell r="D85" t="str">
            <v>MO</v>
          </cell>
          <cell r="E85">
            <v>979</v>
          </cell>
          <cell r="F85">
            <v>9570</v>
          </cell>
          <cell r="G85">
            <v>9070</v>
          </cell>
          <cell r="H85">
            <v>5.5126791620727672E-2</v>
          </cell>
          <cell r="I85">
            <v>3</v>
          </cell>
          <cell r="J85">
            <v>2</v>
          </cell>
        </row>
        <row r="86">
          <cell r="A86">
            <v>6131000000</v>
          </cell>
          <cell r="B86">
            <v>6131</v>
          </cell>
          <cell r="C86" t="str">
            <v>Crowley's Ridge College</v>
          </cell>
          <cell r="D86" t="str">
            <v>AR</v>
          </cell>
          <cell r="E86">
            <v>107</v>
          </cell>
          <cell r="F86">
            <v>6770</v>
          </cell>
          <cell r="G86">
            <v>6400</v>
          </cell>
          <cell r="H86">
            <v>5.7812500000000003E-2</v>
          </cell>
          <cell r="I86">
            <v>3</v>
          </cell>
          <cell r="J86">
            <v>2</v>
          </cell>
        </row>
        <row r="87">
          <cell r="A87">
            <v>6317020500</v>
          </cell>
          <cell r="B87">
            <v>6317</v>
          </cell>
          <cell r="C87" t="str">
            <v>Jacksonville College</v>
          </cell>
          <cell r="D87" t="str">
            <v>TX</v>
          </cell>
          <cell r="E87">
            <v>163</v>
          </cell>
          <cell r="F87">
            <v>5293</v>
          </cell>
          <cell r="G87">
            <v>4805</v>
          </cell>
          <cell r="H87">
            <v>0.10156087408949012</v>
          </cell>
          <cell r="I87">
            <v>3</v>
          </cell>
          <cell r="J87">
            <v>2</v>
          </cell>
        </row>
        <row r="88">
          <cell r="A88">
            <v>6369177100</v>
          </cell>
          <cell r="B88">
            <v>6369</v>
          </cell>
          <cell r="C88" t="str">
            <v>Lon Morris College</v>
          </cell>
          <cell r="D88" t="str">
            <v>TX</v>
          </cell>
          <cell r="E88">
            <v>400</v>
          </cell>
          <cell r="F88">
            <v>7900</v>
          </cell>
          <cell r="G88">
            <v>7900</v>
          </cell>
          <cell r="H88">
            <v>0</v>
          </cell>
          <cell r="I88">
            <v>3</v>
          </cell>
          <cell r="J88">
            <v>2</v>
          </cell>
        </row>
        <row r="89">
          <cell r="A89">
            <v>7013000000</v>
          </cell>
          <cell r="B89">
            <v>7032</v>
          </cell>
          <cell r="C89" t="str">
            <v>Dallas Institute of Funeral Service</v>
          </cell>
          <cell r="D89" t="str">
            <v>TX</v>
          </cell>
          <cell r="E89">
            <v>220</v>
          </cell>
          <cell r="F89">
            <v>0</v>
          </cell>
          <cell r="G89">
            <v>0</v>
          </cell>
          <cell r="H89" t="e">
            <v>#DIV/0!</v>
          </cell>
          <cell r="I89">
            <v>3</v>
          </cell>
          <cell r="J89">
            <v>2</v>
          </cell>
        </row>
        <row r="90">
          <cell r="A90">
            <v>7031000000</v>
          </cell>
          <cell r="B90">
            <v>7031</v>
          </cell>
          <cell r="C90" t="str">
            <v>Commonwealth Institute of Funeral Service</v>
          </cell>
          <cell r="D90" t="str">
            <v>TX</v>
          </cell>
          <cell r="E90">
            <v>123</v>
          </cell>
          <cell r="F90">
            <v>0</v>
          </cell>
          <cell r="G90">
            <v>0</v>
          </cell>
          <cell r="H90" t="e">
            <v>#DIV/0!</v>
          </cell>
          <cell r="I90">
            <v>3</v>
          </cell>
          <cell r="J90">
            <v>2</v>
          </cell>
        </row>
        <row r="91">
          <cell r="A91">
            <v>204927700</v>
          </cell>
          <cell r="B91">
            <v>2119</v>
          </cell>
          <cell r="C91" t="str">
            <v>Heald College: Fresno</v>
          </cell>
          <cell r="D91" t="str">
            <v>CA</v>
          </cell>
          <cell r="E91">
            <v>680</v>
          </cell>
          <cell r="F91">
            <v>10350</v>
          </cell>
          <cell r="G91">
            <v>9010.9865479291529</v>
          </cell>
          <cell r="H91">
            <v>0.14859787493285856</v>
          </cell>
          <cell r="I91">
            <v>3</v>
          </cell>
          <cell r="J91">
            <v>2</v>
          </cell>
        </row>
        <row r="92">
          <cell r="A92">
            <v>228241900</v>
          </cell>
          <cell r="B92">
            <v>228</v>
          </cell>
          <cell r="C92" t="str">
            <v>Queen of the Holy Rosary College</v>
          </cell>
          <cell r="D92" t="str">
            <v>CA</v>
          </cell>
          <cell r="E92">
            <v>4</v>
          </cell>
          <cell r="F92">
            <v>2815</v>
          </cell>
          <cell r="G92">
            <v>2815</v>
          </cell>
          <cell r="H92">
            <v>0</v>
          </cell>
          <cell r="I92">
            <v>3</v>
          </cell>
          <cell r="J92">
            <v>2</v>
          </cell>
        </row>
        <row r="93">
          <cell r="A93">
            <v>235188500</v>
          </cell>
          <cell r="B93">
            <v>235</v>
          </cell>
          <cell r="C93" t="str">
            <v>Heald College: Concord</v>
          </cell>
          <cell r="D93" t="str">
            <v>CA</v>
          </cell>
          <cell r="E93">
            <v>656</v>
          </cell>
          <cell r="F93">
            <v>10350</v>
          </cell>
          <cell r="G93">
            <v>9010.9865479291529</v>
          </cell>
          <cell r="H93">
            <v>0.14859787493285856</v>
          </cell>
          <cell r="I93">
            <v>3</v>
          </cell>
          <cell r="J93">
            <v>2</v>
          </cell>
        </row>
        <row r="94">
          <cell r="A94">
            <v>536391100</v>
          </cell>
          <cell r="B94">
            <v>536</v>
          </cell>
          <cell r="C94" t="str">
            <v>Little Big Horn College</v>
          </cell>
          <cell r="D94" t="str">
            <v>MT</v>
          </cell>
          <cell r="E94">
            <v>165</v>
          </cell>
          <cell r="F94">
            <v>2700</v>
          </cell>
          <cell r="G94">
            <v>2700</v>
          </cell>
          <cell r="H94">
            <v>0</v>
          </cell>
          <cell r="I94">
            <v>3</v>
          </cell>
          <cell r="J94">
            <v>2</v>
          </cell>
        </row>
        <row r="95">
          <cell r="A95">
            <v>2152000000</v>
          </cell>
          <cell r="B95">
            <v>2152</v>
          </cell>
          <cell r="C95" t="str">
            <v>Western Business College</v>
          </cell>
          <cell r="D95" t="str">
            <v>OR</v>
          </cell>
          <cell r="E95">
            <v>304</v>
          </cell>
          <cell r="F95">
            <v>11257</v>
          </cell>
          <cell r="G95">
            <v>10000</v>
          </cell>
          <cell r="H95">
            <v>0.12570000000000001</v>
          </cell>
          <cell r="I95">
            <v>3</v>
          </cell>
          <cell r="J95">
            <v>2</v>
          </cell>
        </row>
        <row r="96">
          <cell r="A96">
            <v>2188039500</v>
          </cell>
          <cell r="B96">
            <v>2188</v>
          </cell>
          <cell r="C96" t="str">
            <v>International Institute of the Americas: Phoenix</v>
          </cell>
          <cell r="D96" t="str">
            <v>AZ</v>
          </cell>
          <cell r="E96">
            <v>0</v>
          </cell>
          <cell r="F96">
            <v>0</v>
          </cell>
          <cell r="G96">
            <v>0</v>
          </cell>
          <cell r="H96" t="e">
            <v>#DIV/0!</v>
          </cell>
          <cell r="I96">
            <v>3</v>
          </cell>
          <cell r="J96">
            <v>2</v>
          </cell>
        </row>
        <row r="97">
          <cell r="A97">
            <v>3028000000</v>
          </cell>
          <cell r="B97">
            <v>3028</v>
          </cell>
          <cell r="C97" t="str">
            <v>Scottsdale Culinary Institute</v>
          </cell>
          <cell r="D97" t="str">
            <v>AZ</v>
          </cell>
          <cell r="E97">
            <v>725</v>
          </cell>
          <cell r="F97">
            <v>38200</v>
          </cell>
          <cell r="G97">
            <v>33672.107777377751</v>
          </cell>
          <cell r="H97">
            <v>0.13447011551989227</v>
          </cell>
          <cell r="I97">
            <v>3</v>
          </cell>
          <cell r="J97">
            <v>2</v>
          </cell>
        </row>
        <row r="98">
          <cell r="A98">
            <v>3115000000</v>
          </cell>
          <cell r="B98">
            <v>3115</v>
          </cell>
          <cell r="C98" t="str">
            <v>Northwest Aviation College</v>
          </cell>
          <cell r="D98" t="str">
            <v>WA</v>
          </cell>
          <cell r="E98">
            <v>0</v>
          </cell>
          <cell r="F98">
            <v>0</v>
          </cell>
          <cell r="G98">
            <v>0</v>
          </cell>
          <cell r="H98" t="e">
            <v>#DIV/0!</v>
          </cell>
          <cell r="I98">
            <v>3</v>
          </cell>
          <cell r="J98">
            <v>2</v>
          </cell>
        </row>
        <row r="99">
          <cell r="A99">
            <v>3116000000</v>
          </cell>
          <cell r="B99">
            <v>3116</v>
          </cell>
          <cell r="C99" t="str">
            <v>Northwest School of Wooden Boatbuilding</v>
          </cell>
          <cell r="D99" t="str">
            <v>WA</v>
          </cell>
          <cell r="E99">
            <v>37</v>
          </cell>
          <cell r="F99">
            <v>0</v>
          </cell>
          <cell r="G99">
            <v>9940</v>
          </cell>
          <cell r="H99">
            <v>-1</v>
          </cell>
          <cell r="I99">
            <v>3</v>
          </cell>
          <cell r="J99">
            <v>2</v>
          </cell>
        </row>
        <row r="100">
          <cell r="A100">
            <v>3163000000</v>
          </cell>
          <cell r="B100">
            <v>3163</v>
          </cell>
          <cell r="C100" t="str">
            <v>Foundation College of San Diego</v>
          </cell>
          <cell r="D100" t="str">
            <v>CA</v>
          </cell>
          <cell r="E100">
            <v>68</v>
          </cell>
          <cell r="F100">
            <v>17940</v>
          </cell>
          <cell r="G100">
            <v>15731.916893764515</v>
          </cell>
          <cell r="H100">
            <v>0.1403569012693347</v>
          </cell>
          <cell r="I100">
            <v>3</v>
          </cell>
          <cell r="J100">
            <v>2</v>
          </cell>
        </row>
        <row r="101">
          <cell r="A101">
            <v>3494000000</v>
          </cell>
          <cell r="B101">
            <v>3494</v>
          </cell>
          <cell r="C101" t="str">
            <v>Fashion Careers of California College</v>
          </cell>
          <cell r="D101" t="str">
            <v>CA</v>
          </cell>
          <cell r="E101">
            <v>106</v>
          </cell>
          <cell r="F101">
            <v>0</v>
          </cell>
          <cell r="G101">
            <v>0</v>
          </cell>
          <cell r="H101" t="e">
            <v>#DIV/0!</v>
          </cell>
          <cell r="I101">
            <v>3</v>
          </cell>
          <cell r="J101">
            <v>2</v>
          </cell>
        </row>
        <row r="102">
          <cell r="A102">
            <v>4145030000</v>
          </cell>
          <cell r="B102">
            <v>4145</v>
          </cell>
          <cell r="C102" t="str">
            <v>Heald College: Roseville</v>
          </cell>
          <cell r="D102" t="str">
            <v>CA</v>
          </cell>
          <cell r="E102">
            <v>494</v>
          </cell>
          <cell r="F102">
            <v>10350</v>
          </cell>
          <cell r="G102">
            <v>9010.9865479291529</v>
          </cell>
          <cell r="H102">
            <v>0.14859787493285856</v>
          </cell>
          <cell r="I102">
            <v>3</v>
          </cell>
          <cell r="J102">
            <v>2</v>
          </cell>
        </row>
        <row r="103">
          <cell r="A103">
            <v>4279001700</v>
          </cell>
          <cell r="B103">
            <v>4279</v>
          </cell>
          <cell r="C103" t="str">
            <v>Don Bosco Technical Institute</v>
          </cell>
          <cell r="D103" t="str">
            <v>CA</v>
          </cell>
          <cell r="E103">
            <v>210</v>
          </cell>
          <cell r="F103">
            <v>6905</v>
          </cell>
          <cell r="G103">
            <v>6430</v>
          </cell>
          <cell r="H103">
            <v>7.3872472783825818E-2</v>
          </cell>
          <cell r="I103">
            <v>3</v>
          </cell>
          <cell r="J103">
            <v>2</v>
          </cell>
        </row>
        <row r="104">
          <cell r="A104">
            <v>4281191700</v>
          </cell>
          <cell r="B104">
            <v>4281</v>
          </cell>
          <cell r="C104" t="str">
            <v>Deep Springs College</v>
          </cell>
          <cell r="D104" t="str">
            <v>CA</v>
          </cell>
          <cell r="E104">
            <v>0</v>
          </cell>
          <cell r="F104">
            <v>0</v>
          </cell>
          <cell r="G104">
            <v>0</v>
          </cell>
          <cell r="H104" t="e">
            <v>#DIV/0!</v>
          </cell>
          <cell r="I104">
            <v>3</v>
          </cell>
          <cell r="J104">
            <v>2</v>
          </cell>
        </row>
        <row r="105">
          <cell r="A105">
            <v>4324000000</v>
          </cell>
          <cell r="B105">
            <v>4324</v>
          </cell>
          <cell r="C105" t="str">
            <v>Heald College: Honolulu</v>
          </cell>
          <cell r="D105" t="str">
            <v>HI</v>
          </cell>
          <cell r="E105">
            <v>911</v>
          </cell>
          <cell r="F105">
            <v>10350</v>
          </cell>
          <cell r="G105">
            <v>9010.9865479291529</v>
          </cell>
          <cell r="H105">
            <v>0.14859787493285856</v>
          </cell>
          <cell r="I105">
            <v>3</v>
          </cell>
          <cell r="J105">
            <v>2</v>
          </cell>
        </row>
        <row r="106">
          <cell r="A106">
            <v>4412285900</v>
          </cell>
          <cell r="B106">
            <v>4412</v>
          </cell>
          <cell r="C106" t="str">
            <v>LDS Business College</v>
          </cell>
          <cell r="D106" t="str">
            <v>UT</v>
          </cell>
          <cell r="E106">
            <v>951</v>
          </cell>
          <cell r="F106">
            <v>2400</v>
          </cell>
          <cell r="G106">
            <v>2326</v>
          </cell>
          <cell r="H106">
            <v>3.1814273430782462E-2</v>
          </cell>
          <cell r="I106">
            <v>3</v>
          </cell>
          <cell r="J106">
            <v>2</v>
          </cell>
        </row>
        <row r="107">
          <cell r="A107">
            <v>4429000000</v>
          </cell>
          <cell r="B107">
            <v>4429</v>
          </cell>
          <cell r="C107" t="str">
            <v>TransPacific Hawaii College</v>
          </cell>
          <cell r="D107" t="str">
            <v>HI</v>
          </cell>
          <cell r="E107">
            <v>231</v>
          </cell>
          <cell r="F107">
            <v>14900</v>
          </cell>
          <cell r="G107">
            <v>13040.00276315325</v>
          </cell>
          <cell r="H107">
            <v>0.14263779468686072</v>
          </cell>
          <cell r="I107">
            <v>3</v>
          </cell>
          <cell r="J107">
            <v>2</v>
          </cell>
        </row>
        <row r="108">
          <cell r="A108">
            <v>4459710300</v>
          </cell>
          <cell r="B108">
            <v>405</v>
          </cell>
          <cell r="C108" t="str">
            <v>Heald College: Milpitas</v>
          </cell>
          <cell r="D108" t="str">
            <v>CA</v>
          </cell>
          <cell r="E108">
            <v>0</v>
          </cell>
          <cell r="F108">
            <v>10350</v>
          </cell>
          <cell r="G108">
            <v>9010.9865479291529</v>
          </cell>
          <cell r="H108">
            <v>0.14859787493285856</v>
          </cell>
          <cell r="I108">
            <v>3</v>
          </cell>
          <cell r="J108">
            <v>2</v>
          </cell>
        </row>
        <row r="109">
          <cell r="A109">
            <v>4515088600</v>
          </cell>
          <cell r="B109">
            <v>4515</v>
          </cell>
          <cell r="C109" t="str">
            <v>Marymount College</v>
          </cell>
          <cell r="D109" t="str">
            <v>CA</v>
          </cell>
          <cell r="E109">
            <v>707</v>
          </cell>
          <cell r="F109">
            <v>18126</v>
          </cell>
          <cell r="G109">
            <v>15896.619534650599</v>
          </cell>
          <cell r="H109">
            <v>0.14024242452868149</v>
          </cell>
          <cell r="I109">
            <v>3</v>
          </cell>
          <cell r="J109">
            <v>2</v>
          </cell>
        </row>
        <row r="110">
          <cell r="A110">
            <v>4657107800</v>
          </cell>
          <cell r="B110">
            <v>4657</v>
          </cell>
          <cell r="C110" t="str">
            <v>Brigham Young University - Idaho</v>
          </cell>
          <cell r="D110" t="str">
            <v>ID</v>
          </cell>
          <cell r="E110">
            <v>10252</v>
          </cell>
          <cell r="F110">
            <v>2965</v>
          </cell>
          <cell r="G110">
            <v>2866</v>
          </cell>
          <cell r="H110">
            <v>3.454291695743196E-2</v>
          </cell>
          <cell r="I110">
            <v>3</v>
          </cell>
          <cell r="J110">
            <v>2</v>
          </cell>
        </row>
        <row r="111">
          <cell r="A111">
            <v>5266147300</v>
          </cell>
          <cell r="B111">
            <v>2588</v>
          </cell>
          <cell r="C111" t="str">
            <v>Hawaii Tokai International College</v>
          </cell>
          <cell r="D111" t="str">
            <v>HI</v>
          </cell>
          <cell r="E111">
            <v>50</v>
          </cell>
          <cell r="F111">
            <v>0</v>
          </cell>
          <cell r="G111">
            <v>9800</v>
          </cell>
          <cell r="H111">
            <v>-1</v>
          </cell>
          <cell r="I111">
            <v>3</v>
          </cell>
          <cell r="J111">
            <v>2</v>
          </cell>
        </row>
        <row r="112">
          <cell r="A112">
            <v>5938000000</v>
          </cell>
          <cell r="B112">
            <v>5938</v>
          </cell>
          <cell r="C112" t="str">
            <v>Chief Dull Knife College</v>
          </cell>
          <cell r="D112" t="str">
            <v>MT</v>
          </cell>
          <cell r="E112">
            <v>99</v>
          </cell>
          <cell r="F112">
            <v>1845.1970995798674</v>
          </cell>
          <cell r="G112">
            <v>1480</v>
          </cell>
          <cell r="H112">
            <v>0.24675479701342393</v>
          </cell>
          <cell r="I112">
            <v>2</v>
          </cell>
          <cell r="J112">
            <v>2</v>
          </cell>
        </row>
        <row r="113">
          <cell r="A113">
            <v>7024300000</v>
          </cell>
          <cell r="B113">
            <v>7024</v>
          </cell>
          <cell r="C113" t="str">
            <v>American Academy of Dramatic Arts: West</v>
          </cell>
          <cell r="D113" t="str">
            <v>CA</v>
          </cell>
          <cell r="E113">
            <v>208</v>
          </cell>
          <cell r="F113">
            <v>15350</v>
          </cell>
          <cell r="G113">
            <v>13438.47689432926</v>
          </cell>
          <cell r="H113">
            <v>0.14224254137590253</v>
          </cell>
          <cell r="I113">
            <v>3</v>
          </cell>
          <cell r="J113">
            <v>2</v>
          </cell>
        </row>
        <row r="114">
          <cell r="A114">
            <v>7105030800</v>
          </cell>
          <cell r="B114">
            <v>7105</v>
          </cell>
          <cell r="C114" t="str">
            <v>Heald College: Rancho Cordova</v>
          </cell>
          <cell r="D114" t="str">
            <v>CA</v>
          </cell>
          <cell r="E114">
            <v>0</v>
          </cell>
          <cell r="F114">
            <v>10350</v>
          </cell>
          <cell r="G114">
            <v>9010.9865479291529</v>
          </cell>
          <cell r="H114">
            <v>0.14859787493285856</v>
          </cell>
          <cell r="I114">
            <v>3</v>
          </cell>
          <cell r="J114">
            <v>2</v>
          </cell>
        </row>
        <row r="115">
          <cell r="A115">
            <v>7106030800</v>
          </cell>
          <cell r="B115">
            <v>7106</v>
          </cell>
          <cell r="C115" t="str">
            <v>Heald College: Hayward</v>
          </cell>
          <cell r="D115" t="str">
            <v>CA</v>
          </cell>
          <cell r="E115">
            <v>944</v>
          </cell>
          <cell r="F115">
            <v>10350</v>
          </cell>
          <cell r="G115">
            <v>9010.9865479291529</v>
          </cell>
          <cell r="H115">
            <v>0.14859787493285856</v>
          </cell>
          <cell r="I115">
            <v>3</v>
          </cell>
          <cell r="J115">
            <v>2</v>
          </cell>
        </row>
        <row r="116">
          <cell r="A116">
            <v>7107030800</v>
          </cell>
          <cell r="B116">
            <v>7107</v>
          </cell>
          <cell r="C116" t="str">
            <v>Heald College: Salinas</v>
          </cell>
          <cell r="D116" t="str">
            <v>CA</v>
          </cell>
          <cell r="E116">
            <v>516</v>
          </cell>
          <cell r="F116">
            <v>10350</v>
          </cell>
          <cell r="G116">
            <v>9010.9865479291529</v>
          </cell>
          <cell r="H116">
            <v>0.14859787493285856</v>
          </cell>
          <cell r="I116">
            <v>3</v>
          </cell>
          <cell r="J116">
            <v>2</v>
          </cell>
        </row>
        <row r="117">
          <cell r="A117">
            <v>7108030800</v>
          </cell>
          <cell r="B117">
            <v>7108</v>
          </cell>
          <cell r="C117" t="str">
            <v>Heald College: Stockton</v>
          </cell>
          <cell r="D117" t="str">
            <v>CA</v>
          </cell>
          <cell r="E117">
            <v>565</v>
          </cell>
          <cell r="F117">
            <v>10350</v>
          </cell>
          <cell r="G117">
            <v>9010.9865479291529</v>
          </cell>
          <cell r="H117">
            <v>0.14859787493285856</v>
          </cell>
          <cell r="I117">
            <v>3</v>
          </cell>
          <cell r="J117">
            <v>2</v>
          </cell>
        </row>
        <row r="118">
          <cell r="A118">
            <v>7109030800</v>
          </cell>
          <cell r="B118">
            <v>7109</v>
          </cell>
          <cell r="C118" t="str">
            <v>Heald College: San Francisco</v>
          </cell>
          <cell r="D118" t="str">
            <v>CA</v>
          </cell>
          <cell r="E118">
            <v>476</v>
          </cell>
          <cell r="F118">
            <v>10350</v>
          </cell>
          <cell r="G118">
            <v>9010.9865479291529</v>
          </cell>
          <cell r="H118">
            <v>0.14859787493285856</v>
          </cell>
          <cell r="I118">
            <v>3</v>
          </cell>
          <cell r="J118">
            <v>2</v>
          </cell>
        </row>
        <row r="119">
          <cell r="A119">
            <v>3102062300</v>
          </cell>
          <cell r="B119">
            <v>3102</v>
          </cell>
          <cell r="C119" t="str">
            <v>Berkshire Community College</v>
          </cell>
          <cell r="D119" t="str">
            <v>MA</v>
          </cell>
          <cell r="E119">
            <v>894</v>
          </cell>
          <cell r="F119">
            <v>3390</v>
          </cell>
          <cell r="G119">
            <v>3390</v>
          </cell>
          <cell r="H119">
            <v>0</v>
          </cell>
          <cell r="I119">
            <v>3</v>
          </cell>
          <cell r="J119">
            <v>1</v>
          </cell>
        </row>
        <row r="120">
          <cell r="A120">
            <v>3110243300</v>
          </cell>
          <cell r="B120">
            <v>3110</v>
          </cell>
          <cell r="C120" t="str">
            <v>Bristol Community College</v>
          </cell>
          <cell r="D120" t="str">
            <v>MA</v>
          </cell>
          <cell r="E120">
            <v>2667</v>
          </cell>
          <cell r="F120">
            <v>3180</v>
          </cell>
          <cell r="G120">
            <v>3168</v>
          </cell>
          <cell r="H120">
            <v>3.787878787878788E-3</v>
          </cell>
          <cell r="I120">
            <v>3</v>
          </cell>
          <cell r="J120">
            <v>1</v>
          </cell>
        </row>
        <row r="121">
          <cell r="A121">
            <v>3123142900</v>
          </cell>
          <cell r="B121">
            <v>3123</v>
          </cell>
          <cell r="C121" t="str">
            <v>Bunker Hill Community College</v>
          </cell>
          <cell r="D121" t="str">
            <v>MA</v>
          </cell>
          <cell r="E121">
            <v>2310</v>
          </cell>
          <cell r="F121">
            <v>3000</v>
          </cell>
          <cell r="G121">
            <v>3000</v>
          </cell>
          <cell r="H121">
            <v>0</v>
          </cell>
          <cell r="I121">
            <v>3</v>
          </cell>
          <cell r="J121">
            <v>1</v>
          </cell>
        </row>
        <row r="122">
          <cell r="A122">
            <v>3286286100</v>
          </cell>
          <cell r="B122">
            <v>3286</v>
          </cell>
          <cell r="C122" t="str">
            <v>Community College of Vermont</v>
          </cell>
          <cell r="D122" t="str">
            <v>VT</v>
          </cell>
          <cell r="E122">
            <v>748</v>
          </cell>
          <cell r="F122">
            <v>4720</v>
          </cell>
          <cell r="G122">
            <v>4380</v>
          </cell>
          <cell r="H122">
            <v>7.7625570776255703E-2</v>
          </cell>
          <cell r="I122">
            <v>3</v>
          </cell>
          <cell r="J122">
            <v>1</v>
          </cell>
        </row>
        <row r="123">
          <cell r="A123">
            <v>3289115400</v>
          </cell>
          <cell r="B123">
            <v>3289</v>
          </cell>
          <cell r="C123" t="str">
            <v>Cape Cod Community College</v>
          </cell>
          <cell r="D123" t="str">
            <v>MA</v>
          </cell>
          <cell r="E123">
            <v>1320</v>
          </cell>
          <cell r="F123">
            <v>3660</v>
          </cell>
          <cell r="G123">
            <v>3180</v>
          </cell>
          <cell r="H123">
            <v>0.15094339622641509</v>
          </cell>
          <cell r="I123">
            <v>3</v>
          </cell>
          <cell r="J123">
            <v>1</v>
          </cell>
        </row>
        <row r="124">
          <cell r="A124">
            <v>3294244100</v>
          </cell>
          <cell r="B124">
            <v>3294</v>
          </cell>
          <cell r="C124" t="str">
            <v>Massachusetts Bay Community College</v>
          </cell>
          <cell r="D124" t="str">
            <v>MA</v>
          </cell>
          <cell r="E124">
            <v>2282</v>
          </cell>
          <cell r="F124">
            <v>2850</v>
          </cell>
          <cell r="G124">
            <v>3120</v>
          </cell>
          <cell r="H124">
            <v>-8.6538461538461536E-2</v>
          </cell>
          <cell r="I124">
            <v>3</v>
          </cell>
          <cell r="J124">
            <v>1</v>
          </cell>
        </row>
        <row r="125">
          <cell r="A125">
            <v>3309250000</v>
          </cell>
          <cell r="B125">
            <v>3309</v>
          </cell>
          <cell r="C125" t="str">
            <v>Central Maine Community College</v>
          </cell>
          <cell r="D125" t="str">
            <v>ME</v>
          </cell>
          <cell r="E125">
            <v>735</v>
          </cell>
          <cell r="F125">
            <v>2290</v>
          </cell>
          <cell r="G125">
            <v>2290</v>
          </cell>
          <cell r="H125">
            <v>0</v>
          </cell>
          <cell r="I125">
            <v>3</v>
          </cell>
          <cell r="J125">
            <v>1</v>
          </cell>
        </row>
        <row r="126">
          <cell r="A126">
            <v>3372241800</v>
          </cell>
          <cell r="B126">
            <v>3372</v>
          </cell>
          <cell r="C126" t="str">
            <v>Eastern Maine Community College</v>
          </cell>
          <cell r="D126" t="str">
            <v>ME</v>
          </cell>
          <cell r="E126">
            <v>735</v>
          </cell>
          <cell r="F126">
            <v>2550</v>
          </cell>
          <cell r="G126">
            <v>2380</v>
          </cell>
          <cell r="H126">
            <v>7.1428571428571425E-2</v>
          </cell>
          <cell r="I126">
            <v>3</v>
          </cell>
          <cell r="J126">
            <v>1</v>
          </cell>
        </row>
        <row r="127">
          <cell r="A127">
            <v>3420039800</v>
          </cell>
          <cell r="B127">
            <v>3420</v>
          </cell>
          <cell r="C127" t="str">
            <v>Greenfield Community College</v>
          </cell>
          <cell r="D127" t="str">
            <v>MA</v>
          </cell>
          <cell r="E127">
            <v>961</v>
          </cell>
          <cell r="F127">
            <v>3647</v>
          </cell>
          <cell r="G127">
            <v>3317</v>
          </cell>
          <cell r="H127">
            <v>9.9487488694603554E-2</v>
          </cell>
          <cell r="I127">
            <v>3</v>
          </cell>
          <cell r="J127">
            <v>1</v>
          </cell>
        </row>
        <row r="128">
          <cell r="A128">
            <v>3421080700</v>
          </cell>
          <cell r="B128">
            <v>3421</v>
          </cell>
          <cell r="C128" t="str">
            <v>Capital Community College</v>
          </cell>
          <cell r="D128" t="str">
            <v>CT</v>
          </cell>
          <cell r="E128">
            <v>771</v>
          </cell>
          <cell r="F128">
            <v>2406</v>
          </cell>
          <cell r="G128">
            <v>2310</v>
          </cell>
          <cell r="H128">
            <v>4.1558441558441558E-2</v>
          </cell>
          <cell r="I128">
            <v>3</v>
          </cell>
          <cell r="J128">
            <v>1</v>
          </cell>
        </row>
        <row r="129">
          <cell r="A129">
            <v>3437243700</v>
          </cell>
          <cell r="B129">
            <v>3437</v>
          </cell>
          <cell r="C129" t="str">
            <v>Holyoke Community College</v>
          </cell>
          <cell r="D129" t="str">
            <v>MA</v>
          </cell>
          <cell r="E129">
            <v>2723</v>
          </cell>
          <cell r="F129">
            <v>3680</v>
          </cell>
          <cell r="G129">
            <v>3248</v>
          </cell>
          <cell r="H129">
            <v>0.13300492610837439</v>
          </cell>
          <cell r="I129">
            <v>3</v>
          </cell>
          <cell r="J129">
            <v>1</v>
          </cell>
        </row>
        <row r="130">
          <cell r="A130">
            <v>3446224300</v>
          </cell>
          <cell r="B130">
            <v>3446</v>
          </cell>
          <cell r="C130" t="str">
            <v>Housatonic Community College</v>
          </cell>
          <cell r="D130" t="str">
            <v>CT</v>
          </cell>
          <cell r="E130">
            <v>1068</v>
          </cell>
          <cell r="F130">
            <v>2406</v>
          </cell>
          <cell r="G130">
            <v>2310</v>
          </cell>
          <cell r="H130">
            <v>4.1558441558441558E-2</v>
          </cell>
          <cell r="I130">
            <v>3</v>
          </cell>
          <cell r="J130">
            <v>1</v>
          </cell>
        </row>
        <row r="131">
          <cell r="A131">
            <v>3475000000</v>
          </cell>
          <cell r="B131">
            <v>3475</v>
          </cell>
          <cell r="C131" t="str">
            <v>Kennebec Valley Community College</v>
          </cell>
          <cell r="D131" t="str">
            <v>ME</v>
          </cell>
          <cell r="E131">
            <v>560</v>
          </cell>
          <cell r="F131">
            <v>2380</v>
          </cell>
          <cell r="G131">
            <v>2320</v>
          </cell>
          <cell r="H131">
            <v>2.5862068965517241E-2</v>
          </cell>
          <cell r="I131">
            <v>3</v>
          </cell>
          <cell r="J131">
            <v>1</v>
          </cell>
        </row>
        <row r="132">
          <cell r="A132">
            <v>3535035200</v>
          </cell>
          <cell r="B132">
            <v>3535</v>
          </cell>
          <cell r="C132" t="str">
            <v>Southern Maine Community College</v>
          </cell>
          <cell r="D132" t="str">
            <v>ME</v>
          </cell>
          <cell r="E132">
            <v>1673</v>
          </cell>
          <cell r="F132">
            <v>2260</v>
          </cell>
          <cell r="G132">
            <v>2220</v>
          </cell>
          <cell r="H132">
            <v>1.8018018018018018E-2</v>
          </cell>
          <cell r="I132">
            <v>3</v>
          </cell>
          <cell r="J132">
            <v>1</v>
          </cell>
        </row>
        <row r="133">
          <cell r="A133">
            <v>3544097200</v>
          </cell>
          <cell r="B133">
            <v>3544</v>
          </cell>
          <cell r="C133" t="str">
            <v>Manchester Community College</v>
          </cell>
          <cell r="D133" t="str">
            <v>CT</v>
          </cell>
          <cell r="E133">
            <v>1606</v>
          </cell>
          <cell r="F133">
            <v>2406</v>
          </cell>
          <cell r="G133">
            <v>2310</v>
          </cell>
          <cell r="H133">
            <v>4.1558441558441558E-2</v>
          </cell>
          <cell r="I133">
            <v>3</v>
          </cell>
          <cell r="J133">
            <v>1</v>
          </cell>
        </row>
        <row r="134">
          <cell r="A134">
            <v>3545244400</v>
          </cell>
          <cell r="B134">
            <v>3545</v>
          </cell>
          <cell r="C134" t="str">
            <v>Mount Wachusett Community College</v>
          </cell>
          <cell r="D134" t="str">
            <v>MA</v>
          </cell>
          <cell r="E134">
            <v>1709</v>
          </cell>
          <cell r="F134">
            <v>4020</v>
          </cell>
          <cell r="G134">
            <v>4050</v>
          </cell>
          <cell r="H134">
            <v>-7.4074074074074077E-3</v>
          </cell>
          <cell r="I134">
            <v>3</v>
          </cell>
          <cell r="J134">
            <v>1</v>
          </cell>
        </row>
        <row r="135">
          <cell r="A135">
            <v>3549157000</v>
          </cell>
          <cell r="B135">
            <v>3549</v>
          </cell>
          <cell r="C135" t="str">
            <v>Massasoit Community College</v>
          </cell>
          <cell r="D135" t="str">
            <v>MA</v>
          </cell>
          <cell r="E135">
            <v>2904</v>
          </cell>
          <cell r="F135">
            <v>3330</v>
          </cell>
          <cell r="G135">
            <v>3330</v>
          </cell>
          <cell r="H135">
            <v>0</v>
          </cell>
          <cell r="I135">
            <v>3</v>
          </cell>
          <cell r="J135">
            <v>1</v>
          </cell>
        </row>
        <row r="136">
          <cell r="A136">
            <v>3550224400</v>
          </cell>
          <cell r="B136">
            <v>3550</v>
          </cell>
          <cell r="C136" t="str">
            <v>Naugatuck Valley Community College</v>
          </cell>
          <cell r="D136" t="str">
            <v>CT</v>
          </cell>
          <cell r="E136">
            <v>1782</v>
          </cell>
          <cell r="F136">
            <v>2406</v>
          </cell>
          <cell r="G136">
            <v>2310</v>
          </cell>
          <cell r="H136">
            <v>4.1558441558441558E-2</v>
          </cell>
          <cell r="I136">
            <v>3</v>
          </cell>
          <cell r="J136">
            <v>1</v>
          </cell>
        </row>
        <row r="137">
          <cell r="A137">
            <v>3551044100</v>
          </cell>
          <cell r="B137">
            <v>3551</v>
          </cell>
          <cell r="C137" t="str">
            <v>Middlesex Community College</v>
          </cell>
          <cell r="D137" t="str">
            <v>CT</v>
          </cell>
          <cell r="E137">
            <v>556</v>
          </cell>
          <cell r="F137">
            <v>2406</v>
          </cell>
          <cell r="G137">
            <v>2310</v>
          </cell>
          <cell r="H137">
            <v>4.1558441558441558E-2</v>
          </cell>
          <cell r="I137">
            <v>3</v>
          </cell>
          <cell r="J137">
            <v>1</v>
          </cell>
        </row>
        <row r="138">
          <cell r="A138">
            <v>3554244300</v>
          </cell>
          <cell r="B138">
            <v>3554</v>
          </cell>
          <cell r="C138" t="str">
            <v>Middlesex Community College</v>
          </cell>
          <cell r="D138" t="str">
            <v>MA</v>
          </cell>
          <cell r="E138">
            <v>3564</v>
          </cell>
          <cell r="F138">
            <v>3600</v>
          </cell>
          <cell r="G138">
            <v>3330</v>
          </cell>
          <cell r="H138">
            <v>8.1081081081081086E-2</v>
          </cell>
          <cell r="I138">
            <v>3</v>
          </cell>
          <cell r="J138">
            <v>1</v>
          </cell>
        </row>
        <row r="139">
          <cell r="A139">
            <v>3558105400</v>
          </cell>
          <cell r="B139">
            <v>3558</v>
          </cell>
          <cell r="C139" t="str">
            <v>Three Rivers Community College</v>
          </cell>
          <cell r="D139" t="str">
            <v>CT</v>
          </cell>
          <cell r="E139">
            <v>964</v>
          </cell>
          <cell r="F139">
            <v>2406</v>
          </cell>
          <cell r="G139">
            <v>2310</v>
          </cell>
          <cell r="H139">
            <v>4.1558441558441558E-2</v>
          </cell>
          <cell r="I139">
            <v>3</v>
          </cell>
          <cell r="J139">
            <v>1</v>
          </cell>
        </row>
        <row r="140">
          <cell r="A140">
            <v>3631005700</v>
          </cell>
          <cell r="B140">
            <v>3631</v>
          </cell>
          <cell r="C140" t="str">
            <v>Northern Maine Community College</v>
          </cell>
          <cell r="D140" t="str">
            <v>ME</v>
          </cell>
          <cell r="E140">
            <v>551</v>
          </cell>
          <cell r="F140">
            <v>2318</v>
          </cell>
          <cell r="G140">
            <v>2206</v>
          </cell>
          <cell r="H140">
            <v>5.0770625566636446E-2</v>
          </cell>
          <cell r="I140">
            <v>3</v>
          </cell>
          <cell r="J140">
            <v>1</v>
          </cell>
        </row>
        <row r="141">
          <cell r="A141">
            <v>3643253700</v>
          </cell>
          <cell r="B141">
            <v>3643</v>
          </cell>
          <cell r="C141" t="str">
            <v>New Hampshire Community Technical College: Nashua</v>
          </cell>
          <cell r="D141" t="str">
            <v>NH</v>
          </cell>
          <cell r="E141">
            <v>558</v>
          </cell>
          <cell r="F141">
            <v>4530</v>
          </cell>
          <cell r="G141">
            <v>4080</v>
          </cell>
          <cell r="H141">
            <v>0.11029411764705882</v>
          </cell>
          <cell r="I141">
            <v>3</v>
          </cell>
          <cell r="J141">
            <v>1</v>
          </cell>
        </row>
        <row r="142">
          <cell r="A142">
            <v>3646150900</v>
          </cell>
          <cell r="B142">
            <v>3646</v>
          </cell>
          <cell r="C142" t="str">
            <v>New Hampshire Community Technical College: Berlin</v>
          </cell>
          <cell r="D142" t="str">
            <v>NH</v>
          </cell>
          <cell r="E142">
            <v>708</v>
          </cell>
          <cell r="F142">
            <v>4530</v>
          </cell>
          <cell r="G142">
            <v>4080</v>
          </cell>
          <cell r="H142">
            <v>0.11029411764705882</v>
          </cell>
          <cell r="I142">
            <v>3</v>
          </cell>
          <cell r="J142">
            <v>1</v>
          </cell>
        </row>
        <row r="143">
          <cell r="A143">
            <v>3647152100</v>
          </cell>
          <cell r="B143">
            <v>3647</v>
          </cell>
          <cell r="C143" t="str">
            <v>New Hampshire Technical Institute</v>
          </cell>
          <cell r="D143" t="str">
            <v>NH</v>
          </cell>
          <cell r="E143">
            <v>1279</v>
          </cell>
          <cell r="F143">
            <v>4890</v>
          </cell>
          <cell r="G143">
            <v>4290</v>
          </cell>
          <cell r="H143">
            <v>0.13986013986013987</v>
          </cell>
          <cell r="I143">
            <v>3</v>
          </cell>
          <cell r="J143">
            <v>1</v>
          </cell>
        </row>
        <row r="144">
          <cell r="A144">
            <v>3651067700</v>
          </cell>
          <cell r="B144">
            <v>3651</v>
          </cell>
          <cell r="C144" t="str">
            <v>North Shore Community College</v>
          </cell>
          <cell r="D144" t="str">
            <v>MA</v>
          </cell>
          <cell r="E144">
            <v>2243</v>
          </cell>
          <cell r="F144">
            <v>3390</v>
          </cell>
          <cell r="G144">
            <v>3390</v>
          </cell>
          <cell r="H144">
            <v>0</v>
          </cell>
          <cell r="I144">
            <v>3</v>
          </cell>
          <cell r="J144">
            <v>1</v>
          </cell>
        </row>
        <row r="145">
          <cell r="A145">
            <v>3652973000</v>
          </cell>
          <cell r="B145">
            <v>3652</v>
          </cell>
          <cell r="C145" t="str">
            <v>Northwestern Connecticut Community College</v>
          </cell>
          <cell r="D145" t="str">
            <v>CT</v>
          </cell>
          <cell r="E145">
            <v>471</v>
          </cell>
          <cell r="F145">
            <v>2406</v>
          </cell>
          <cell r="G145">
            <v>2310</v>
          </cell>
          <cell r="H145">
            <v>4.1558441558441558E-2</v>
          </cell>
          <cell r="I145">
            <v>3</v>
          </cell>
          <cell r="J145">
            <v>1</v>
          </cell>
        </row>
        <row r="146">
          <cell r="A146">
            <v>3656092600</v>
          </cell>
          <cell r="B146">
            <v>3656</v>
          </cell>
          <cell r="C146" t="str">
            <v>Asnuntuck Community College</v>
          </cell>
          <cell r="D146" t="str">
            <v>CT</v>
          </cell>
          <cell r="E146">
            <v>370</v>
          </cell>
          <cell r="F146">
            <v>2406</v>
          </cell>
          <cell r="G146">
            <v>2310</v>
          </cell>
          <cell r="H146">
            <v>4.1558441558441558E-2</v>
          </cell>
          <cell r="I146">
            <v>3</v>
          </cell>
          <cell r="J146">
            <v>1</v>
          </cell>
        </row>
        <row r="147">
          <cell r="A147">
            <v>3660034500</v>
          </cell>
          <cell r="B147">
            <v>3660</v>
          </cell>
          <cell r="C147" t="str">
            <v>New Hampshire Community Technical College: Manches</v>
          </cell>
          <cell r="D147" t="str">
            <v>NH</v>
          </cell>
          <cell r="E147">
            <v>0</v>
          </cell>
          <cell r="F147">
            <v>4530</v>
          </cell>
          <cell r="G147">
            <v>4080</v>
          </cell>
          <cell r="H147">
            <v>0.11029411764705882</v>
          </cell>
          <cell r="I147">
            <v>3</v>
          </cell>
          <cell r="J147">
            <v>1</v>
          </cell>
        </row>
        <row r="148">
          <cell r="A148">
            <v>3661156400</v>
          </cell>
          <cell r="B148">
            <v>3661</v>
          </cell>
          <cell r="C148" t="str">
            <v>New Hampshire Community Technical College: Stratha</v>
          </cell>
          <cell r="D148" t="str">
            <v>NH</v>
          </cell>
          <cell r="E148">
            <v>620</v>
          </cell>
          <cell r="F148">
            <v>4560</v>
          </cell>
          <cell r="G148">
            <v>4110</v>
          </cell>
          <cell r="H148">
            <v>0.10948905109489052</v>
          </cell>
          <cell r="I148">
            <v>3</v>
          </cell>
          <cell r="J148">
            <v>1</v>
          </cell>
        </row>
        <row r="149">
          <cell r="A149">
            <v>3674144500</v>
          </cell>
          <cell r="B149">
            <v>3674</v>
          </cell>
          <cell r="C149" t="str">
            <v>Northern Essex Community College</v>
          </cell>
          <cell r="D149" t="str">
            <v>MA</v>
          </cell>
          <cell r="E149">
            <v>2196</v>
          </cell>
          <cell r="F149">
            <v>2970</v>
          </cell>
          <cell r="G149">
            <v>2970</v>
          </cell>
          <cell r="H149">
            <v>0</v>
          </cell>
          <cell r="I149">
            <v>3</v>
          </cell>
          <cell r="J149">
            <v>1</v>
          </cell>
        </row>
        <row r="150">
          <cell r="A150">
            <v>3678068600</v>
          </cell>
          <cell r="B150">
            <v>3677</v>
          </cell>
          <cell r="C150" t="str">
            <v>Norwalk Community College</v>
          </cell>
          <cell r="D150" t="str">
            <v>CT</v>
          </cell>
          <cell r="E150">
            <v>1947</v>
          </cell>
          <cell r="F150">
            <v>2406</v>
          </cell>
          <cell r="G150">
            <v>2310</v>
          </cell>
          <cell r="H150">
            <v>4.1558441558441558E-2</v>
          </cell>
          <cell r="I150">
            <v>3</v>
          </cell>
          <cell r="J150">
            <v>1</v>
          </cell>
        </row>
        <row r="151">
          <cell r="A151">
            <v>3684030900</v>
          </cell>
          <cell r="B151">
            <v>3684</v>
          </cell>
          <cell r="C151" t="str">
            <v>New Hampshire Community Technical College: Claremo</v>
          </cell>
          <cell r="D151" t="str">
            <v>NH</v>
          </cell>
          <cell r="E151">
            <v>135</v>
          </cell>
          <cell r="F151">
            <v>4530</v>
          </cell>
          <cell r="G151">
            <v>4080</v>
          </cell>
          <cell r="H151">
            <v>0.11029411764705882</v>
          </cell>
          <cell r="I151">
            <v>3</v>
          </cell>
          <cell r="J151">
            <v>1</v>
          </cell>
        </row>
        <row r="152">
          <cell r="A152">
            <v>3713103100</v>
          </cell>
          <cell r="B152">
            <v>3713</v>
          </cell>
          <cell r="C152" t="str">
            <v>Quincy College</v>
          </cell>
          <cell r="D152" t="str">
            <v>MA</v>
          </cell>
          <cell r="E152">
            <v>1632</v>
          </cell>
          <cell r="F152">
            <v>4080</v>
          </cell>
          <cell r="G152">
            <v>3780</v>
          </cell>
          <cell r="H152">
            <v>7.9365079365079361E-2</v>
          </cell>
          <cell r="I152">
            <v>3</v>
          </cell>
          <cell r="J152">
            <v>1</v>
          </cell>
        </row>
        <row r="153">
          <cell r="A153">
            <v>3714244800</v>
          </cell>
          <cell r="B153">
            <v>3714</v>
          </cell>
          <cell r="C153" t="str">
            <v>Quinsigamond Community College</v>
          </cell>
          <cell r="D153" t="str">
            <v>MA</v>
          </cell>
          <cell r="E153">
            <v>811</v>
          </cell>
          <cell r="F153">
            <v>3450</v>
          </cell>
          <cell r="G153">
            <v>3625</v>
          </cell>
          <cell r="H153">
            <v>-4.8275862068965517E-2</v>
          </cell>
          <cell r="I153">
            <v>3</v>
          </cell>
          <cell r="J153">
            <v>1</v>
          </cell>
        </row>
        <row r="154">
          <cell r="A154">
            <v>3716079700</v>
          </cell>
          <cell r="B154">
            <v>3716</v>
          </cell>
          <cell r="C154" t="str">
            <v>Quinebaug Valley Community College</v>
          </cell>
          <cell r="D154" t="str">
            <v>CT</v>
          </cell>
          <cell r="E154">
            <v>488</v>
          </cell>
          <cell r="F154">
            <v>2406</v>
          </cell>
          <cell r="G154">
            <v>2310</v>
          </cell>
          <cell r="H154">
            <v>4.1558441558441558E-2</v>
          </cell>
          <cell r="I154">
            <v>3</v>
          </cell>
          <cell r="J154">
            <v>1</v>
          </cell>
        </row>
        <row r="155">
          <cell r="A155">
            <v>3733064400</v>
          </cell>
          <cell r="B155">
            <v>3733</v>
          </cell>
          <cell r="C155" t="str">
            <v>Community College of Rhode Island</v>
          </cell>
          <cell r="D155" t="str">
            <v>RI</v>
          </cell>
          <cell r="E155">
            <v>5299</v>
          </cell>
          <cell r="F155">
            <v>2310</v>
          </cell>
          <cell r="G155">
            <v>2120</v>
          </cell>
          <cell r="H155">
            <v>8.9622641509433956E-2</v>
          </cell>
          <cell r="I155">
            <v>3</v>
          </cell>
          <cell r="J155">
            <v>1</v>
          </cell>
        </row>
        <row r="156">
          <cell r="A156">
            <v>3740245000</v>
          </cell>
          <cell r="B156">
            <v>3740</v>
          </cell>
          <cell r="C156" t="str">
            <v>Roxbury Community College</v>
          </cell>
          <cell r="D156" t="str">
            <v>MA</v>
          </cell>
          <cell r="E156">
            <v>909</v>
          </cell>
          <cell r="F156">
            <v>3435</v>
          </cell>
          <cell r="G156">
            <v>3150</v>
          </cell>
          <cell r="H156">
            <v>9.0476190476190474E-2</v>
          </cell>
          <cell r="I156">
            <v>3</v>
          </cell>
          <cell r="J156">
            <v>1</v>
          </cell>
        </row>
        <row r="157">
          <cell r="A157">
            <v>3791057200</v>
          </cell>
          <cell r="B157">
            <v>3791</v>
          </cell>
          <cell r="C157" t="str">
            <v>Springfield Technical Community College</v>
          </cell>
          <cell r="D157" t="str">
            <v>MA</v>
          </cell>
          <cell r="E157">
            <v>2693</v>
          </cell>
          <cell r="F157">
            <v>3109</v>
          </cell>
          <cell r="G157">
            <v>3144</v>
          </cell>
          <cell r="H157">
            <v>-1.1132315521628499E-2</v>
          </cell>
          <cell r="I157">
            <v>3</v>
          </cell>
          <cell r="J157">
            <v>1</v>
          </cell>
        </row>
        <row r="158">
          <cell r="A158">
            <v>3792215500</v>
          </cell>
          <cell r="B158">
            <v>3425</v>
          </cell>
          <cell r="C158" t="str">
            <v>Gateway Community College</v>
          </cell>
          <cell r="D158" t="str">
            <v>CT</v>
          </cell>
          <cell r="E158">
            <v>1418</v>
          </cell>
          <cell r="F158">
            <v>2406</v>
          </cell>
          <cell r="G158">
            <v>2310</v>
          </cell>
          <cell r="H158">
            <v>4.1558441558441558E-2</v>
          </cell>
          <cell r="I158">
            <v>3</v>
          </cell>
          <cell r="J158">
            <v>1</v>
          </cell>
        </row>
        <row r="159">
          <cell r="A159">
            <v>3897224900</v>
          </cell>
          <cell r="B159">
            <v>3897</v>
          </cell>
          <cell r="C159" t="str">
            <v>Tunxis Community College</v>
          </cell>
          <cell r="D159" t="str">
            <v>CT</v>
          </cell>
          <cell r="E159">
            <v>1175</v>
          </cell>
          <cell r="F159">
            <v>2406</v>
          </cell>
          <cell r="G159">
            <v>2310</v>
          </cell>
          <cell r="H159">
            <v>4.1558441558441558E-2</v>
          </cell>
          <cell r="I159">
            <v>3</v>
          </cell>
          <cell r="J159">
            <v>1</v>
          </cell>
        </row>
        <row r="160">
          <cell r="A160">
            <v>3961030800</v>
          </cell>
          <cell r="B160">
            <v>3961</v>
          </cell>
          <cell r="C160" t="str">
            <v>Washington County Community College</v>
          </cell>
          <cell r="D160" t="str">
            <v>ME</v>
          </cell>
          <cell r="E160">
            <v>184</v>
          </cell>
          <cell r="F160">
            <v>2580</v>
          </cell>
          <cell r="G160">
            <v>2490</v>
          </cell>
          <cell r="H160">
            <v>3.614457831325301E-2</v>
          </cell>
          <cell r="I160">
            <v>3</v>
          </cell>
          <cell r="J160">
            <v>1</v>
          </cell>
        </row>
        <row r="161">
          <cell r="A161">
            <v>3990000000</v>
          </cell>
          <cell r="B161">
            <v>3990</v>
          </cell>
          <cell r="C161" t="str">
            <v>York County Community College</v>
          </cell>
          <cell r="D161" t="str">
            <v>ME</v>
          </cell>
          <cell r="E161">
            <v>296</v>
          </cell>
          <cell r="F161">
            <v>2970</v>
          </cell>
          <cell r="G161">
            <v>2970</v>
          </cell>
          <cell r="H161">
            <v>0</v>
          </cell>
          <cell r="I161">
            <v>3</v>
          </cell>
          <cell r="J161">
            <v>1</v>
          </cell>
        </row>
        <row r="162">
          <cell r="A162">
            <v>560460200</v>
          </cell>
          <cell r="B162">
            <v>560</v>
          </cell>
          <cell r="C162" t="str">
            <v>Thaddeus Stevens College of Technology</v>
          </cell>
          <cell r="D162" t="str">
            <v>PA</v>
          </cell>
          <cell r="E162">
            <v>561</v>
          </cell>
          <cell r="F162">
            <v>5170</v>
          </cell>
          <cell r="G162">
            <v>5170</v>
          </cell>
          <cell r="H162">
            <v>0</v>
          </cell>
          <cell r="I162">
            <v>3</v>
          </cell>
          <cell r="J162">
            <v>1</v>
          </cell>
        </row>
        <row r="163">
          <cell r="A163">
            <v>2010001600</v>
          </cell>
          <cell r="B163">
            <v>2010</v>
          </cell>
          <cell r="C163" t="str">
            <v>Cayuga County Community College</v>
          </cell>
          <cell r="D163" t="str">
            <v>NY</v>
          </cell>
          <cell r="E163">
            <v>1754</v>
          </cell>
          <cell r="F163">
            <v>3327</v>
          </cell>
          <cell r="G163">
            <v>3164</v>
          </cell>
          <cell r="H163">
            <v>5.1517067003792667E-2</v>
          </cell>
          <cell r="I163">
            <v>3</v>
          </cell>
          <cell r="J163">
            <v>1</v>
          </cell>
        </row>
        <row r="164">
          <cell r="A164">
            <v>2017003200</v>
          </cell>
          <cell r="B164">
            <v>2017</v>
          </cell>
          <cell r="C164" t="str">
            <v>Adirondack Community College</v>
          </cell>
          <cell r="D164" t="str">
            <v>NY</v>
          </cell>
          <cell r="E164">
            <v>1905</v>
          </cell>
          <cell r="F164">
            <v>2922</v>
          </cell>
          <cell r="G164">
            <v>2792</v>
          </cell>
          <cell r="H164">
            <v>4.6561604584527218E-2</v>
          </cell>
          <cell r="I164">
            <v>3</v>
          </cell>
          <cell r="J164">
            <v>1</v>
          </cell>
        </row>
        <row r="165">
          <cell r="A165">
            <v>2024094500</v>
          </cell>
          <cell r="B165">
            <v>2024</v>
          </cell>
          <cell r="C165" t="str">
            <v>Atlantic Cape Community College</v>
          </cell>
          <cell r="D165" t="str">
            <v>NJ</v>
          </cell>
          <cell r="E165">
            <v>2708</v>
          </cell>
          <cell r="F165">
            <v>2520</v>
          </cell>
          <cell r="G165">
            <v>2400</v>
          </cell>
          <cell r="H165">
            <v>0.05</v>
          </cell>
          <cell r="I165">
            <v>3</v>
          </cell>
          <cell r="J165">
            <v>1</v>
          </cell>
        </row>
        <row r="166">
          <cell r="A166">
            <v>2032254000</v>
          </cell>
          <cell r="B166">
            <v>2032</v>
          </cell>
          <cell r="C166" t="str">
            <v>Bergen Community College</v>
          </cell>
          <cell r="D166" t="str">
            <v>NJ</v>
          </cell>
          <cell r="E166">
            <v>6234</v>
          </cell>
          <cell r="F166">
            <v>2982</v>
          </cell>
          <cell r="G166">
            <v>2810.9133239130433</v>
          </cell>
          <cell r="H166">
            <v>6.0865155332782972E-2</v>
          </cell>
          <cell r="I166">
            <v>3</v>
          </cell>
          <cell r="J166">
            <v>1</v>
          </cell>
        </row>
        <row r="167">
          <cell r="A167">
            <v>2048194200</v>
          </cell>
          <cell r="B167">
            <v>2048</v>
          </cell>
          <cell r="C167" t="str">
            <v>Broome Community College</v>
          </cell>
          <cell r="D167" t="str">
            <v>NY</v>
          </cell>
          <cell r="E167">
            <v>4042</v>
          </cell>
          <cell r="F167">
            <v>2922</v>
          </cell>
          <cell r="G167">
            <v>2762</v>
          </cell>
          <cell r="H167">
            <v>5.7929036929761042E-2</v>
          </cell>
          <cell r="I167">
            <v>3</v>
          </cell>
          <cell r="J167">
            <v>1</v>
          </cell>
        </row>
        <row r="168">
          <cell r="A168">
            <v>2051257200</v>
          </cell>
          <cell r="B168">
            <v>2051</v>
          </cell>
          <cell r="C168" t="str">
            <v>City University of New York: Bronx Community Colle</v>
          </cell>
          <cell r="D168" t="str">
            <v>NY</v>
          </cell>
          <cell r="E168">
            <v>4711</v>
          </cell>
          <cell r="F168">
            <v>3084</v>
          </cell>
          <cell r="G168">
            <v>3084</v>
          </cell>
          <cell r="H168">
            <v>0</v>
          </cell>
          <cell r="I168">
            <v>3</v>
          </cell>
          <cell r="J168">
            <v>1</v>
          </cell>
        </row>
        <row r="169">
          <cell r="A169">
            <v>2063257100</v>
          </cell>
          <cell r="B169">
            <v>2063</v>
          </cell>
          <cell r="C169" t="str">
            <v>City University of New York: Borough of Manhattan</v>
          </cell>
          <cell r="D169" t="str">
            <v>NY</v>
          </cell>
          <cell r="E169">
            <v>11097</v>
          </cell>
          <cell r="F169">
            <v>3048</v>
          </cell>
          <cell r="G169">
            <v>3040</v>
          </cell>
          <cell r="H169">
            <v>2.631578947368421E-3</v>
          </cell>
          <cell r="I169">
            <v>3</v>
          </cell>
          <cell r="J169">
            <v>1</v>
          </cell>
        </row>
        <row r="170">
          <cell r="A170">
            <v>2066175100</v>
          </cell>
          <cell r="B170">
            <v>2066</v>
          </cell>
          <cell r="C170" t="str">
            <v>Bucks County Community College</v>
          </cell>
          <cell r="D170" t="str">
            <v>PA</v>
          </cell>
          <cell r="E170">
            <v>4059</v>
          </cell>
          <cell r="F170">
            <v>2938</v>
          </cell>
          <cell r="G170">
            <v>2774</v>
          </cell>
          <cell r="H170">
            <v>5.9120403749098771E-2</v>
          </cell>
          <cell r="I170">
            <v>3</v>
          </cell>
          <cell r="J170">
            <v>1</v>
          </cell>
        </row>
        <row r="171">
          <cell r="A171">
            <v>2069020100</v>
          </cell>
          <cell r="B171">
            <v>2069</v>
          </cell>
          <cell r="C171" t="str">
            <v>Butler County Community College</v>
          </cell>
          <cell r="D171" t="str">
            <v>PA</v>
          </cell>
          <cell r="E171">
            <v>1757</v>
          </cell>
          <cell r="F171">
            <v>2430</v>
          </cell>
          <cell r="G171">
            <v>2220</v>
          </cell>
          <cell r="H171">
            <v>9.45945945945946E-2</v>
          </cell>
          <cell r="I171">
            <v>3</v>
          </cell>
          <cell r="J171">
            <v>1</v>
          </cell>
        </row>
        <row r="172">
          <cell r="A172">
            <v>2106258300</v>
          </cell>
          <cell r="B172">
            <v>2106</v>
          </cell>
          <cell r="C172" t="str">
            <v>Corning Community College</v>
          </cell>
          <cell r="D172" t="str">
            <v>NY</v>
          </cell>
          <cell r="E172">
            <v>2317</v>
          </cell>
          <cell r="F172">
            <v>3412</v>
          </cell>
          <cell r="G172">
            <v>3204</v>
          </cell>
          <cell r="H172">
            <v>6.4918851435705374E-2</v>
          </cell>
          <cell r="I172">
            <v>3</v>
          </cell>
          <cell r="J172">
            <v>1</v>
          </cell>
        </row>
        <row r="173">
          <cell r="A173">
            <v>2118254200</v>
          </cell>
          <cell r="B173">
            <v>2118</v>
          </cell>
          <cell r="C173" t="str">
            <v>Cumberland County College</v>
          </cell>
          <cell r="D173" t="str">
            <v>NJ</v>
          </cell>
          <cell r="E173">
            <v>1498</v>
          </cell>
          <cell r="F173">
            <v>2550</v>
          </cell>
          <cell r="G173">
            <v>2400</v>
          </cell>
          <cell r="H173">
            <v>6.25E-2</v>
          </cell>
          <cell r="I173">
            <v>3</v>
          </cell>
          <cell r="J173">
            <v>1</v>
          </cell>
        </row>
        <row r="174">
          <cell r="A174">
            <v>2121078500</v>
          </cell>
          <cell r="B174">
            <v>2121</v>
          </cell>
          <cell r="C174" t="str">
            <v>Camden County College</v>
          </cell>
          <cell r="D174" t="str">
            <v>NJ</v>
          </cell>
          <cell r="E174">
            <v>5983</v>
          </cell>
          <cell r="F174">
            <v>2430</v>
          </cell>
          <cell r="G174">
            <v>2160</v>
          </cell>
          <cell r="H174">
            <v>0.125</v>
          </cell>
          <cell r="I174">
            <v>3</v>
          </cell>
          <cell r="J174">
            <v>1</v>
          </cell>
        </row>
        <row r="175">
          <cell r="A175">
            <v>2122078600</v>
          </cell>
          <cell r="B175">
            <v>2122</v>
          </cell>
          <cell r="C175" t="str">
            <v>Community College of Allegheny County</v>
          </cell>
          <cell r="D175" t="str">
            <v>PA</v>
          </cell>
          <cell r="E175">
            <v>5015</v>
          </cell>
          <cell r="F175">
            <v>2306</v>
          </cell>
          <cell r="G175">
            <v>2436</v>
          </cell>
          <cell r="H175">
            <v>-5.3366174055829226E-2</v>
          </cell>
          <cell r="I175">
            <v>3</v>
          </cell>
          <cell r="J175">
            <v>1</v>
          </cell>
        </row>
        <row r="176">
          <cell r="A176">
            <v>2124158300</v>
          </cell>
          <cell r="B176">
            <v>2124</v>
          </cell>
          <cell r="C176" t="str">
            <v>County College of Morris</v>
          </cell>
          <cell r="D176" t="str">
            <v>NJ</v>
          </cell>
          <cell r="E176">
            <v>4305</v>
          </cell>
          <cell r="F176">
            <v>2835</v>
          </cell>
          <cell r="G176">
            <v>2440</v>
          </cell>
          <cell r="H176">
            <v>0.16188524590163936</v>
          </cell>
          <cell r="I176">
            <v>3</v>
          </cell>
          <cell r="J176">
            <v>1</v>
          </cell>
        </row>
        <row r="177">
          <cell r="A177">
            <v>2125171400</v>
          </cell>
          <cell r="B177">
            <v>2125</v>
          </cell>
          <cell r="C177" t="str">
            <v>Delaware County Community College</v>
          </cell>
          <cell r="D177" t="str">
            <v>PA</v>
          </cell>
          <cell r="E177">
            <v>4263</v>
          </cell>
          <cell r="F177">
            <v>2625</v>
          </cell>
          <cell r="G177">
            <v>2415</v>
          </cell>
          <cell r="H177">
            <v>8.6956521739130432E-2</v>
          </cell>
          <cell r="I177">
            <v>3</v>
          </cell>
          <cell r="J177">
            <v>1</v>
          </cell>
        </row>
        <row r="178">
          <cell r="A178">
            <v>2126042300</v>
          </cell>
          <cell r="B178">
            <v>2126</v>
          </cell>
          <cell r="C178" t="str">
            <v>Community College of Beaver County</v>
          </cell>
          <cell r="D178" t="str">
            <v>PA</v>
          </cell>
          <cell r="E178">
            <v>1243</v>
          </cell>
          <cell r="F178">
            <v>2760</v>
          </cell>
          <cell r="G178">
            <v>2430</v>
          </cell>
          <cell r="H178">
            <v>0.13580246913580246</v>
          </cell>
          <cell r="I178">
            <v>3</v>
          </cell>
          <cell r="J178">
            <v>1</v>
          </cell>
        </row>
        <row r="179">
          <cell r="A179">
            <v>2134194100</v>
          </cell>
          <cell r="B179">
            <v>2134</v>
          </cell>
          <cell r="C179" t="str">
            <v>Finger Lakes Community College</v>
          </cell>
          <cell r="D179" t="str">
            <v>NY</v>
          </cell>
          <cell r="E179">
            <v>2507</v>
          </cell>
          <cell r="F179">
            <v>2980</v>
          </cell>
          <cell r="G179">
            <v>2930</v>
          </cell>
          <cell r="H179">
            <v>1.7064846416382253E-2</v>
          </cell>
          <cell r="I179">
            <v>3</v>
          </cell>
          <cell r="J179">
            <v>1</v>
          </cell>
        </row>
        <row r="180">
          <cell r="A180">
            <v>2135003500</v>
          </cell>
          <cell r="B180">
            <v>2135</v>
          </cell>
          <cell r="C180" t="str">
            <v>Clinton Community College</v>
          </cell>
          <cell r="D180" t="str">
            <v>NY</v>
          </cell>
          <cell r="E180">
            <v>1348</v>
          </cell>
          <cell r="F180">
            <v>3105</v>
          </cell>
          <cell r="G180">
            <v>3015</v>
          </cell>
          <cell r="H180">
            <v>2.9850746268656716E-2</v>
          </cell>
          <cell r="I180">
            <v>3</v>
          </cell>
          <cell r="J180">
            <v>1</v>
          </cell>
        </row>
        <row r="181">
          <cell r="A181">
            <v>2138130800</v>
          </cell>
          <cell r="B181">
            <v>2138</v>
          </cell>
          <cell r="C181" t="str">
            <v>Columbia-Greene Community College</v>
          </cell>
          <cell r="D181" t="str">
            <v>NY</v>
          </cell>
          <cell r="E181">
            <v>939</v>
          </cell>
          <cell r="F181">
            <v>2850</v>
          </cell>
          <cell r="G181">
            <v>2754</v>
          </cell>
          <cell r="H181">
            <v>3.4858387799564274E-2</v>
          </cell>
          <cell r="I181">
            <v>3</v>
          </cell>
          <cell r="J181">
            <v>1</v>
          </cell>
        </row>
        <row r="182">
          <cell r="A182">
            <v>2180254100</v>
          </cell>
          <cell r="B182">
            <v>2180</v>
          </cell>
          <cell r="C182" t="str">
            <v>Burlington County College</v>
          </cell>
          <cell r="D182" t="str">
            <v>NJ</v>
          </cell>
          <cell r="E182">
            <v>2876</v>
          </cell>
          <cell r="F182">
            <v>2116</v>
          </cell>
          <cell r="G182">
            <v>2067</v>
          </cell>
          <cell r="H182">
            <v>2.3705853894533141E-2</v>
          </cell>
          <cell r="I182">
            <v>3</v>
          </cell>
          <cell r="J182">
            <v>1</v>
          </cell>
        </row>
        <row r="183">
          <cell r="A183">
            <v>2181075900</v>
          </cell>
          <cell r="B183">
            <v>2181</v>
          </cell>
          <cell r="C183" t="str">
            <v>Brookdale Community College</v>
          </cell>
          <cell r="D183" t="str">
            <v>NJ</v>
          </cell>
          <cell r="E183">
            <v>6467</v>
          </cell>
          <cell r="F183">
            <v>3185</v>
          </cell>
          <cell r="G183">
            <v>3041</v>
          </cell>
          <cell r="H183">
            <v>4.7352844459059518E-2</v>
          </cell>
          <cell r="I183">
            <v>3</v>
          </cell>
          <cell r="J183">
            <v>1</v>
          </cell>
        </row>
        <row r="184">
          <cell r="A184">
            <v>2198258600</v>
          </cell>
          <cell r="B184">
            <v>2198</v>
          </cell>
          <cell r="C184" t="str">
            <v>Dutchess Community College</v>
          </cell>
          <cell r="D184" t="str">
            <v>NY</v>
          </cell>
          <cell r="E184">
            <v>3199</v>
          </cell>
          <cell r="F184">
            <v>2785</v>
          </cell>
          <cell r="G184">
            <v>2666</v>
          </cell>
          <cell r="H184">
            <v>4.463615903975994E-2</v>
          </cell>
          <cell r="I184">
            <v>3</v>
          </cell>
          <cell r="J184">
            <v>1</v>
          </cell>
        </row>
        <row r="185">
          <cell r="A185">
            <v>2211250000</v>
          </cell>
          <cell r="B185">
            <v>2211</v>
          </cell>
          <cell r="C185" t="str">
            <v>Erie Community College: South Campus</v>
          </cell>
          <cell r="D185" t="str">
            <v>NY</v>
          </cell>
          <cell r="E185">
            <v>2242</v>
          </cell>
          <cell r="F185">
            <v>3224</v>
          </cell>
          <cell r="G185">
            <v>3020</v>
          </cell>
          <cell r="H185">
            <v>6.7549668874172186E-2</v>
          </cell>
          <cell r="I185">
            <v>3</v>
          </cell>
          <cell r="J185">
            <v>1</v>
          </cell>
        </row>
        <row r="186">
          <cell r="A186">
            <v>2213250000</v>
          </cell>
          <cell r="B186">
            <v>2213</v>
          </cell>
          <cell r="C186" t="str">
            <v>Erie Community College: City Campus</v>
          </cell>
          <cell r="D186" t="str">
            <v>NY</v>
          </cell>
          <cell r="E186">
            <v>8048</v>
          </cell>
          <cell r="F186">
            <v>3224</v>
          </cell>
          <cell r="G186">
            <v>3020</v>
          </cell>
          <cell r="H186">
            <v>6.7549668874172186E-2</v>
          </cell>
          <cell r="I186">
            <v>3</v>
          </cell>
          <cell r="J186">
            <v>1</v>
          </cell>
        </row>
        <row r="187">
          <cell r="A187">
            <v>2228258900</v>
          </cell>
          <cell r="B187">
            <v>2228</v>
          </cell>
          <cell r="C187" t="str">
            <v>Erie Community College: North Campus</v>
          </cell>
          <cell r="D187" t="str">
            <v>NY</v>
          </cell>
          <cell r="E187">
            <v>3461</v>
          </cell>
          <cell r="F187">
            <v>3224</v>
          </cell>
          <cell r="G187">
            <v>3020</v>
          </cell>
          <cell r="H187">
            <v>6.7549668874172186E-2</v>
          </cell>
          <cell r="I187">
            <v>3</v>
          </cell>
          <cell r="J187">
            <v>1</v>
          </cell>
        </row>
        <row r="188">
          <cell r="A188">
            <v>2237291800</v>
          </cell>
          <cell r="B188">
            <v>2237</v>
          </cell>
          <cell r="C188" t="str">
            <v>Essex County College</v>
          </cell>
          <cell r="D188" t="str">
            <v>NJ</v>
          </cell>
          <cell r="E188">
            <v>4658</v>
          </cell>
          <cell r="F188">
            <v>3098</v>
          </cell>
          <cell r="G188">
            <v>3098</v>
          </cell>
          <cell r="H188">
            <v>0</v>
          </cell>
          <cell r="I188">
            <v>3</v>
          </cell>
          <cell r="J188">
            <v>1</v>
          </cell>
        </row>
        <row r="189">
          <cell r="A189">
            <v>2246257500</v>
          </cell>
          <cell r="B189">
            <v>2246</v>
          </cell>
          <cell r="C189" t="str">
            <v>City University of New York: La Guardia Community</v>
          </cell>
          <cell r="D189" t="str">
            <v>NY</v>
          </cell>
          <cell r="E189">
            <v>6126</v>
          </cell>
          <cell r="F189">
            <v>3080</v>
          </cell>
          <cell r="G189">
            <v>3072</v>
          </cell>
          <cell r="H189">
            <v>2.6041666666666665E-3</v>
          </cell>
          <cell r="I189">
            <v>3</v>
          </cell>
          <cell r="J189">
            <v>1</v>
          </cell>
        </row>
        <row r="190">
          <cell r="A190">
            <v>2251800500</v>
          </cell>
          <cell r="B190">
            <v>2660</v>
          </cell>
          <cell r="C190" t="str">
            <v>Penn State Worthington Scranton</v>
          </cell>
          <cell r="D190" t="str">
            <v>PA</v>
          </cell>
          <cell r="E190">
            <v>894</v>
          </cell>
          <cell r="F190">
            <v>9604</v>
          </cell>
          <cell r="G190">
            <v>9008</v>
          </cell>
          <cell r="H190">
            <v>6.6163410301953815E-2</v>
          </cell>
          <cell r="I190">
            <v>3</v>
          </cell>
          <cell r="J190">
            <v>1</v>
          </cell>
        </row>
        <row r="191">
          <cell r="A191">
            <v>2252031400</v>
          </cell>
          <cell r="B191">
            <v>2660</v>
          </cell>
          <cell r="C191" t="str">
            <v>Penn State York</v>
          </cell>
          <cell r="D191" t="str">
            <v>PA</v>
          </cell>
          <cell r="E191">
            <v>918</v>
          </cell>
          <cell r="F191">
            <v>9604</v>
          </cell>
          <cell r="G191">
            <v>9008</v>
          </cell>
          <cell r="H191">
            <v>6.6163410301953815E-2</v>
          </cell>
          <cell r="I191">
            <v>3</v>
          </cell>
          <cell r="J191">
            <v>1</v>
          </cell>
        </row>
        <row r="192">
          <cell r="A192">
            <v>2254010100</v>
          </cell>
          <cell r="B192">
            <v>2254</v>
          </cell>
          <cell r="C192" t="str">
            <v>Fulton-Montgomery Community College</v>
          </cell>
          <cell r="D192" t="str">
            <v>NY</v>
          </cell>
          <cell r="E192">
            <v>1318</v>
          </cell>
          <cell r="F192">
            <v>3080</v>
          </cell>
          <cell r="G192">
            <v>3080</v>
          </cell>
          <cell r="H192">
            <v>0</v>
          </cell>
          <cell r="I192">
            <v>3</v>
          </cell>
          <cell r="J192">
            <v>1</v>
          </cell>
        </row>
        <row r="193">
          <cell r="A193">
            <v>2256413800</v>
          </cell>
          <cell r="B193">
            <v>2660</v>
          </cell>
          <cell r="C193" t="str">
            <v>Penn State Shenango</v>
          </cell>
          <cell r="D193" t="str">
            <v>PA</v>
          </cell>
          <cell r="E193">
            <v>441</v>
          </cell>
          <cell r="F193">
            <v>9624</v>
          </cell>
          <cell r="G193">
            <v>9018</v>
          </cell>
          <cell r="H193">
            <v>6.7198935462408516E-2</v>
          </cell>
          <cell r="I193">
            <v>3</v>
          </cell>
          <cell r="J193">
            <v>1</v>
          </cell>
        </row>
        <row r="194">
          <cell r="A194">
            <v>2266133400</v>
          </cell>
          <cell r="B194">
            <v>2660</v>
          </cell>
          <cell r="C194" t="str">
            <v>Penn State Mont Alto</v>
          </cell>
          <cell r="D194" t="str">
            <v>PA</v>
          </cell>
          <cell r="E194">
            <v>704</v>
          </cell>
          <cell r="F194">
            <v>9624</v>
          </cell>
          <cell r="G194">
            <v>9018</v>
          </cell>
          <cell r="H194">
            <v>6.7198935462408516E-2</v>
          </cell>
          <cell r="I194">
            <v>3</v>
          </cell>
          <cell r="J194">
            <v>1</v>
          </cell>
        </row>
        <row r="195">
          <cell r="A195">
            <v>2269899800</v>
          </cell>
          <cell r="B195">
            <v>2660</v>
          </cell>
          <cell r="C195" t="str">
            <v>Penn State New Kensington</v>
          </cell>
          <cell r="D195" t="str">
            <v>PA</v>
          </cell>
          <cell r="E195">
            <v>708</v>
          </cell>
          <cell r="F195">
            <v>9624</v>
          </cell>
          <cell r="G195">
            <v>9018</v>
          </cell>
          <cell r="H195">
            <v>6.7198935462408516E-2</v>
          </cell>
          <cell r="I195">
            <v>3</v>
          </cell>
          <cell r="J195">
            <v>1</v>
          </cell>
        </row>
        <row r="196">
          <cell r="A196">
            <v>2272149500</v>
          </cell>
          <cell r="B196">
            <v>2272</v>
          </cell>
          <cell r="C196" t="str">
            <v>Genesee Community College</v>
          </cell>
          <cell r="D196" t="str">
            <v>NY</v>
          </cell>
          <cell r="E196">
            <v>2706</v>
          </cell>
          <cell r="F196">
            <v>3190</v>
          </cell>
          <cell r="G196">
            <v>3180</v>
          </cell>
          <cell r="H196">
            <v>3.1446540880503146E-3</v>
          </cell>
          <cell r="I196">
            <v>3</v>
          </cell>
          <cell r="J196">
            <v>1</v>
          </cell>
        </row>
        <row r="197">
          <cell r="A197">
            <v>2279572400</v>
          </cell>
          <cell r="B197">
            <v>2660</v>
          </cell>
          <cell r="C197" t="str">
            <v>Penn State McKeesport</v>
          </cell>
          <cell r="D197" t="str">
            <v>PA</v>
          </cell>
          <cell r="E197">
            <v>719</v>
          </cell>
          <cell r="F197">
            <v>9604</v>
          </cell>
          <cell r="G197">
            <v>9008</v>
          </cell>
          <cell r="H197">
            <v>6.6163410301953815E-2</v>
          </cell>
          <cell r="I197">
            <v>3</v>
          </cell>
          <cell r="J197">
            <v>1</v>
          </cell>
        </row>
        <row r="198">
          <cell r="A198">
            <v>2281140200</v>
          </cell>
          <cell r="B198">
            <v>2281</v>
          </cell>
          <cell r="C198" t="str">
            <v>Gloucester County College</v>
          </cell>
          <cell r="D198" t="str">
            <v>NJ</v>
          </cell>
          <cell r="E198">
            <v>2950</v>
          </cell>
          <cell r="F198">
            <v>2670</v>
          </cell>
          <cell r="G198">
            <v>2565</v>
          </cell>
          <cell r="H198">
            <v>4.0935672514619881E-2</v>
          </cell>
          <cell r="I198">
            <v>3</v>
          </cell>
          <cell r="J198">
            <v>1</v>
          </cell>
        </row>
        <row r="199">
          <cell r="A199">
            <v>2283911400</v>
          </cell>
          <cell r="B199">
            <v>2660</v>
          </cell>
          <cell r="C199" t="str">
            <v>Penn State Delaware County</v>
          </cell>
          <cell r="D199" t="str">
            <v>PA</v>
          </cell>
          <cell r="E199">
            <v>1322</v>
          </cell>
          <cell r="F199">
            <v>9624</v>
          </cell>
          <cell r="G199">
            <v>9018</v>
          </cell>
          <cell r="H199">
            <v>6.7198935462408516E-2</v>
          </cell>
          <cell r="I199">
            <v>3</v>
          </cell>
          <cell r="J199">
            <v>1</v>
          </cell>
        </row>
        <row r="200">
          <cell r="A200">
            <v>2284321000</v>
          </cell>
          <cell r="B200">
            <v>2660</v>
          </cell>
          <cell r="C200" t="str">
            <v>Penn State Dubois</v>
          </cell>
          <cell r="D200" t="str">
            <v>PA</v>
          </cell>
          <cell r="E200">
            <v>638</v>
          </cell>
          <cell r="F200">
            <v>9614</v>
          </cell>
          <cell r="G200">
            <v>9008</v>
          </cell>
          <cell r="H200">
            <v>6.727353463587922E-2</v>
          </cell>
          <cell r="I200">
            <v>3</v>
          </cell>
          <cell r="J200">
            <v>1</v>
          </cell>
        </row>
        <row r="201">
          <cell r="A201">
            <v>2285522700</v>
          </cell>
          <cell r="B201">
            <v>2660</v>
          </cell>
          <cell r="C201" t="str">
            <v>Penn State Fayette</v>
          </cell>
          <cell r="D201" t="str">
            <v>PA</v>
          </cell>
          <cell r="E201">
            <v>754</v>
          </cell>
          <cell r="F201">
            <v>9542</v>
          </cell>
          <cell r="G201">
            <v>9008</v>
          </cell>
          <cell r="H201">
            <v>5.9280639431616343E-2</v>
          </cell>
          <cell r="I201">
            <v>3</v>
          </cell>
          <cell r="J201">
            <v>1</v>
          </cell>
        </row>
        <row r="202">
          <cell r="A202">
            <v>2290796200</v>
          </cell>
          <cell r="B202">
            <v>2660</v>
          </cell>
          <cell r="C202" t="str">
            <v>Penn State Beaver</v>
          </cell>
          <cell r="D202" t="str">
            <v>PA</v>
          </cell>
          <cell r="E202">
            <v>589</v>
          </cell>
          <cell r="F202">
            <v>9624</v>
          </cell>
          <cell r="G202">
            <v>9028</v>
          </cell>
          <cell r="H202">
            <v>6.6016836508639792E-2</v>
          </cell>
          <cell r="I202">
            <v>3</v>
          </cell>
          <cell r="J202">
            <v>1</v>
          </cell>
        </row>
        <row r="203">
          <cell r="A203">
            <v>2291304800</v>
          </cell>
          <cell r="B203">
            <v>2291</v>
          </cell>
          <cell r="C203" t="str">
            <v>Hudson County Community College</v>
          </cell>
          <cell r="D203" t="str">
            <v>NJ</v>
          </cell>
          <cell r="E203">
            <v>6408</v>
          </cell>
          <cell r="F203">
            <v>3033</v>
          </cell>
          <cell r="G203">
            <v>3048</v>
          </cell>
          <cell r="H203">
            <v>-4.921259842519685E-3</v>
          </cell>
          <cell r="I203">
            <v>3</v>
          </cell>
          <cell r="J203">
            <v>1</v>
          </cell>
        </row>
        <row r="204">
          <cell r="A204">
            <v>2293641800</v>
          </cell>
          <cell r="B204">
            <v>2660</v>
          </cell>
          <cell r="C204" t="str">
            <v>Penn State Hazleton</v>
          </cell>
          <cell r="D204" t="str">
            <v>PA</v>
          </cell>
          <cell r="E204">
            <v>1113</v>
          </cell>
          <cell r="F204">
            <v>9614</v>
          </cell>
          <cell r="G204">
            <v>9018</v>
          </cell>
          <cell r="H204">
            <v>6.6090042137946323E-2</v>
          </cell>
          <cell r="I204">
            <v>3</v>
          </cell>
          <cell r="J204">
            <v>1</v>
          </cell>
        </row>
        <row r="205">
          <cell r="A205">
            <v>2300149600</v>
          </cell>
          <cell r="B205">
            <v>2300</v>
          </cell>
          <cell r="C205" t="str">
            <v>Hudson Valley Community College</v>
          </cell>
          <cell r="D205" t="str">
            <v>NY</v>
          </cell>
          <cell r="E205">
            <v>4837</v>
          </cell>
          <cell r="F205">
            <v>3006</v>
          </cell>
          <cell r="G205">
            <v>2896</v>
          </cell>
          <cell r="H205">
            <v>3.7983425414364641E-2</v>
          </cell>
          <cell r="I205">
            <v>3</v>
          </cell>
          <cell r="J205">
            <v>1</v>
          </cell>
        </row>
        <row r="206">
          <cell r="A206">
            <v>2303257400</v>
          </cell>
          <cell r="B206">
            <v>2303</v>
          </cell>
          <cell r="C206" t="str">
            <v>City University of New York: Hostos Community Coll</v>
          </cell>
          <cell r="D206" t="str">
            <v>NY</v>
          </cell>
          <cell r="E206">
            <v>2658</v>
          </cell>
          <cell r="F206">
            <v>3036</v>
          </cell>
          <cell r="G206">
            <v>3036</v>
          </cell>
          <cell r="H206">
            <v>0</v>
          </cell>
          <cell r="I206">
            <v>3</v>
          </cell>
          <cell r="J206">
            <v>1</v>
          </cell>
        </row>
        <row r="207">
          <cell r="A207">
            <v>2309175300</v>
          </cell>
          <cell r="B207">
            <v>2309</v>
          </cell>
          <cell r="C207" t="str">
            <v>Harrisburg Area Community College</v>
          </cell>
          <cell r="D207" t="str">
            <v>PA</v>
          </cell>
          <cell r="E207">
            <v>2549</v>
          </cell>
          <cell r="F207">
            <v>2625</v>
          </cell>
          <cell r="G207">
            <v>2550</v>
          </cell>
          <cell r="H207">
            <v>2.9411764705882353E-2</v>
          </cell>
          <cell r="I207">
            <v>3</v>
          </cell>
          <cell r="J207">
            <v>1</v>
          </cell>
        </row>
        <row r="208">
          <cell r="A208">
            <v>2316051400</v>
          </cell>
          <cell r="B208">
            <v>2316</v>
          </cell>
          <cell r="C208" t="str">
            <v>Herkimer County Community College</v>
          </cell>
          <cell r="D208" t="str">
            <v>NY</v>
          </cell>
          <cell r="E208">
            <v>1991</v>
          </cell>
          <cell r="F208">
            <v>3010</v>
          </cell>
          <cell r="G208">
            <v>2930</v>
          </cell>
          <cell r="H208">
            <v>2.7303754266211604E-2</v>
          </cell>
          <cell r="I208">
            <v>3</v>
          </cell>
          <cell r="J208">
            <v>1</v>
          </cell>
        </row>
        <row r="209">
          <cell r="A209">
            <v>2335194500</v>
          </cell>
          <cell r="B209">
            <v>2335</v>
          </cell>
          <cell r="C209" t="str">
            <v>Jamestown Community College</v>
          </cell>
          <cell r="D209" t="str">
            <v>NY</v>
          </cell>
          <cell r="E209">
            <v>2486</v>
          </cell>
          <cell r="F209">
            <v>3476</v>
          </cell>
          <cell r="G209">
            <v>3326</v>
          </cell>
          <cell r="H209">
            <v>4.5099218280216478E-2</v>
          </cell>
          <cell r="I209">
            <v>3</v>
          </cell>
          <cell r="J209">
            <v>1</v>
          </cell>
        </row>
        <row r="210">
          <cell r="A210">
            <v>2345038900</v>
          </cell>
          <cell r="B210">
            <v>2345</v>
          </cell>
          <cell r="C210" t="str">
            <v>Jefferson Community College</v>
          </cell>
          <cell r="D210" t="str">
            <v>NY</v>
          </cell>
          <cell r="E210">
            <v>1317</v>
          </cell>
          <cell r="F210">
            <v>3076</v>
          </cell>
          <cell r="G210">
            <v>2784</v>
          </cell>
          <cell r="H210">
            <v>0.10488505747126436</v>
          </cell>
          <cell r="I210">
            <v>3</v>
          </cell>
          <cell r="J210">
            <v>1</v>
          </cell>
        </row>
        <row r="211">
          <cell r="A211">
            <v>2358182900</v>
          </cell>
          <cell r="B211">
            <v>2358</v>
          </cell>
          <cell r="C211" t="str">
            <v>City University of New York: Kingsborough Communit</v>
          </cell>
          <cell r="D211" t="str">
            <v>NY</v>
          </cell>
          <cell r="E211">
            <v>7352</v>
          </cell>
          <cell r="F211">
            <v>3080</v>
          </cell>
          <cell r="G211">
            <v>3080</v>
          </cell>
          <cell r="H211">
            <v>0</v>
          </cell>
          <cell r="I211">
            <v>3</v>
          </cell>
          <cell r="J211">
            <v>1</v>
          </cell>
        </row>
        <row r="212">
          <cell r="A212">
            <v>2381275000</v>
          </cell>
          <cell r="B212">
            <v>2381</v>
          </cell>
          <cell r="C212" t="str">
            <v>Lehigh Carbon Community College</v>
          </cell>
          <cell r="D212" t="str">
            <v>PA</v>
          </cell>
          <cell r="E212">
            <v>2358</v>
          </cell>
          <cell r="F212">
            <v>2700</v>
          </cell>
          <cell r="G212">
            <v>2475</v>
          </cell>
          <cell r="H212">
            <v>9.0909090909090912E-2</v>
          </cell>
          <cell r="I212">
            <v>3</v>
          </cell>
          <cell r="J212">
            <v>1</v>
          </cell>
        </row>
        <row r="213">
          <cell r="A213">
            <v>2382010600</v>
          </cell>
          <cell r="B213">
            <v>2382</v>
          </cell>
          <cell r="C213" t="str">
            <v>Luzerne County Community College</v>
          </cell>
          <cell r="D213" t="str">
            <v>PA</v>
          </cell>
          <cell r="E213">
            <v>2940</v>
          </cell>
          <cell r="F213">
            <v>2670</v>
          </cell>
          <cell r="G213">
            <v>2370</v>
          </cell>
          <cell r="H213">
            <v>0.12658227848101267</v>
          </cell>
          <cell r="I213">
            <v>3</v>
          </cell>
          <cell r="J213">
            <v>1</v>
          </cell>
        </row>
        <row r="214">
          <cell r="A214">
            <v>2414016600</v>
          </cell>
          <cell r="B214">
            <v>2414</v>
          </cell>
          <cell r="C214" t="str">
            <v>Mohawk Valley Community College</v>
          </cell>
          <cell r="D214" t="str">
            <v>NY</v>
          </cell>
          <cell r="E214">
            <v>3768</v>
          </cell>
          <cell r="F214">
            <v>3194</v>
          </cell>
          <cell r="G214">
            <v>3134</v>
          </cell>
          <cell r="H214">
            <v>1.9144862795149969E-2</v>
          </cell>
          <cell r="I214">
            <v>3</v>
          </cell>
          <cell r="J214">
            <v>1</v>
          </cell>
        </row>
        <row r="215">
          <cell r="A215">
            <v>2429193900</v>
          </cell>
          <cell r="B215">
            <v>2429</v>
          </cell>
          <cell r="C215" t="str">
            <v>Monroe Community College</v>
          </cell>
          <cell r="D215" t="str">
            <v>NY</v>
          </cell>
          <cell r="E215">
            <v>8597</v>
          </cell>
          <cell r="F215">
            <v>2855</v>
          </cell>
          <cell r="G215">
            <v>2688</v>
          </cell>
          <cell r="H215">
            <v>6.2127976190476192E-2</v>
          </cell>
          <cell r="I215">
            <v>3</v>
          </cell>
          <cell r="J215">
            <v>1</v>
          </cell>
        </row>
        <row r="216">
          <cell r="A216">
            <v>2441139600</v>
          </cell>
          <cell r="B216">
            <v>2441</v>
          </cell>
          <cell r="C216" t="str">
            <v>Middlesex County College</v>
          </cell>
          <cell r="D216" t="str">
            <v>NJ</v>
          </cell>
          <cell r="E216">
            <v>5220</v>
          </cell>
          <cell r="F216">
            <v>2919</v>
          </cell>
          <cell r="G216">
            <v>2655</v>
          </cell>
          <cell r="H216">
            <v>9.9435028248587576E-2</v>
          </cell>
          <cell r="I216">
            <v>3</v>
          </cell>
          <cell r="J216">
            <v>1</v>
          </cell>
        </row>
        <row r="217">
          <cell r="A217">
            <v>2444141200</v>
          </cell>
          <cell r="B217">
            <v>2444</v>
          </cell>
          <cell r="C217" t="str">
            <v>Mercer County Community College</v>
          </cell>
          <cell r="D217" t="str">
            <v>NJ</v>
          </cell>
          <cell r="E217">
            <v>2790</v>
          </cell>
          <cell r="F217">
            <v>2550</v>
          </cell>
          <cell r="G217">
            <v>2400</v>
          </cell>
          <cell r="H217">
            <v>6.25E-2</v>
          </cell>
          <cell r="I217">
            <v>3</v>
          </cell>
          <cell r="J217">
            <v>1</v>
          </cell>
        </row>
        <row r="218">
          <cell r="A218">
            <v>2445275300</v>
          </cell>
          <cell r="B218">
            <v>2445</v>
          </cell>
          <cell r="C218" t="str">
            <v>Montgomery County Community College</v>
          </cell>
          <cell r="D218" t="str">
            <v>PA</v>
          </cell>
          <cell r="E218">
            <v>4428</v>
          </cell>
          <cell r="F218">
            <v>2820</v>
          </cell>
          <cell r="G218">
            <v>2640</v>
          </cell>
          <cell r="H218">
            <v>6.8181818181818177E-2</v>
          </cell>
          <cell r="I218">
            <v>3</v>
          </cell>
          <cell r="J218">
            <v>1</v>
          </cell>
        </row>
        <row r="219">
          <cell r="A219">
            <v>2484000000</v>
          </cell>
          <cell r="B219">
            <v>2484</v>
          </cell>
          <cell r="C219" t="str">
            <v>Cambria County Area Community College</v>
          </cell>
          <cell r="D219" t="str">
            <v>PA</v>
          </cell>
          <cell r="E219">
            <v>594</v>
          </cell>
          <cell r="F219">
            <v>2340</v>
          </cell>
          <cell r="G219">
            <v>2070</v>
          </cell>
          <cell r="H219">
            <v>0.13043478260869565</v>
          </cell>
          <cell r="I219">
            <v>3</v>
          </cell>
          <cell r="J219">
            <v>1</v>
          </cell>
        </row>
        <row r="220">
          <cell r="A220">
            <v>2522200500</v>
          </cell>
          <cell r="B220">
            <v>2522</v>
          </cell>
          <cell r="C220" t="str">
            <v>State University of New York College of Technology</v>
          </cell>
          <cell r="D220" t="str">
            <v>NY</v>
          </cell>
          <cell r="E220">
            <v>3074</v>
          </cell>
          <cell r="F220">
            <v>5291</v>
          </cell>
          <cell r="G220">
            <v>5280</v>
          </cell>
          <cell r="H220">
            <v>2.0833333333333333E-3</v>
          </cell>
          <cell r="I220">
            <v>3</v>
          </cell>
          <cell r="J220">
            <v>1</v>
          </cell>
        </row>
        <row r="221">
          <cell r="A221">
            <v>2523202300</v>
          </cell>
          <cell r="B221">
            <v>2523</v>
          </cell>
          <cell r="C221" t="str">
            <v>State University of New York College of Technology</v>
          </cell>
          <cell r="D221" t="str">
            <v>NY</v>
          </cell>
          <cell r="E221">
            <v>1956</v>
          </cell>
          <cell r="F221">
            <v>5325</v>
          </cell>
          <cell r="G221">
            <v>5330</v>
          </cell>
          <cell r="H221">
            <v>-9.3808630393996248E-4</v>
          </cell>
          <cell r="I221">
            <v>3</v>
          </cell>
          <cell r="J221">
            <v>1</v>
          </cell>
        </row>
        <row r="222">
          <cell r="A222">
            <v>2524199500</v>
          </cell>
          <cell r="B222">
            <v>2524</v>
          </cell>
          <cell r="C222" t="str">
            <v>State University of New York College of Agricultur</v>
          </cell>
          <cell r="D222" t="str">
            <v>NY</v>
          </cell>
          <cell r="E222">
            <v>2270</v>
          </cell>
          <cell r="F222">
            <v>5325</v>
          </cell>
          <cell r="G222">
            <v>5249</v>
          </cell>
          <cell r="H222">
            <v>1.4478948371118308E-2</v>
          </cell>
          <cell r="I222">
            <v>3</v>
          </cell>
          <cell r="J222">
            <v>1</v>
          </cell>
        </row>
        <row r="223">
          <cell r="A223">
            <v>2525263400</v>
          </cell>
          <cell r="B223">
            <v>2525</v>
          </cell>
          <cell r="C223" t="str">
            <v>State University of New York College of Technology</v>
          </cell>
          <cell r="D223" t="str">
            <v>NY</v>
          </cell>
          <cell r="E223">
            <v>1870</v>
          </cell>
          <cell r="F223">
            <v>5275</v>
          </cell>
          <cell r="G223">
            <v>5215</v>
          </cell>
          <cell r="H223">
            <v>1.1505273250239693E-2</v>
          </cell>
          <cell r="I223">
            <v>3</v>
          </cell>
          <cell r="J223">
            <v>1</v>
          </cell>
        </row>
        <row r="224">
          <cell r="A224">
            <v>2527029900</v>
          </cell>
          <cell r="B224">
            <v>2527</v>
          </cell>
          <cell r="C224" t="str">
            <v>State University of New York College of Agricultur</v>
          </cell>
          <cell r="D224" t="str">
            <v>NY</v>
          </cell>
          <cell r="E224">
            <v>2820</v>
          </cell>
          <cell r="F224">
            <v>5125</v>
          </cell>
          <cell r="G224">
            <v>5125</v>
          </cell>
          <cell r="H224">
            <v>0</v>
          </cell>
          <cell r="I224">
            <v>3</v>
          </cell>
          <cell r="J224">
            <v>1</v>
          </cell>
        </row>
        <row r="225">
          <cell r="A225">
            <v>2563148300</v>
          </cell>
          <cell r="B225">
            <v>2563</v>
          </cell>
          <cell r="C225" t="str">
            <v>Nassau Community College</v>
          </cell>
          <cell r="D225" t="str">
            <v>NY</v>
          </cell>
          <cell r="E225">
            <v>12673</v>
          </cell>
          <cell r="F225">
            <v>3124</v>
          </cell>
          <cell r="G225">
            <v>2864</v>
          </cell>
          <cell r="H225">
            <v>9.0782122905027934E-2</v>
          </cell>
          <cell r="I225">
            <v>3</v>
          </cell>
          <cell r="J225">
            <v>1</v>
          </cell>
        </row>
        <row r="226">
          <cell r="A226">
            <v>2568031200</v>
          </cell>
          <cell r="B226">
            <v>2568</v>
          </cell>
          <cell r="C226" t="str">
            <v>Niagara County Community College</v>
          </cell>
          <cell r="D226" t="str">
            <v>NY</v>
          </cell>
          <cell r="E226">
            <v>2935</v>
          </cell>
          <cell r="F226">
            <v>3270</v>
          </cell>
          <cell r="G226">
            <v>3144</v>
          </cell>
          <cell r="H226">
            <v>4.0076335877862593E-2</v>
          </cell>
          <cell r="I226">
            <v>3</v>
          </cell>
          <cell r="J226">
            <v>1</v>
          </cell>
        </row>
        <row r="227">
          <cell r="A227">
            <v>2571203700</v>
          </cell>
          <cell r="B227">
            <v>2571</v>
          </cell>
          <cell r="C227" t="str">
            <v>North Country Community College</v>
          </cell>
          <cell r="D227" t="str">
            <v>NY</v>
          </cell>
          <cell r="E227">
            <v>952</v>
          </cell>
          <cell r="F227">
            <v>3410</v>
          </cell>
          <cell r="G227">
            <v>3050</v>
          </cell>
          <cell r="H227">
            <v>0.11803278688524591</v>
          </cell>
          <cell r="I227">
            <v>3</v>
          </cell>
          <cell r="J227">
            <v>1</v>
          </cell>
        </row>
        <row r="228">
          <cell r="A228">
            <v>2573175000</v>
          </cell>
          <cell r="B228">
            <v>2573</v>
          </cell>
          <cell r="C228" t="str">
            <v>Northampton County Area Community College</v>
          </cell>
          <cell r="D228" t="str">
            <v>PA</v>
          </cell>
          <cell r="E228">
            <v>3252</v>
          </cell>
          <cell r="F228">
            <v>2700</v>
          </cell>
          <cell r="G228">
            <v>2640</v>
          </cell>
          <cell r="H228">
            <v>2.2727272727272728E-2</v>
          </cell>
          <cell r="I228">
            <v>3</v>
          </cell>
          <cell r="J228">
            <v>1</v>
          </cell>
        </row>
        <row r="229">
          <cell r="A229">
            <v>2625003300</v>
          </cell>
          <cell r="B229">
            <v>2625</v>
          </cell>
          <cell r="C229" t="str">
            <v>Orange County Community College</v>
          </cell>
          <cell r="D229" t="str">
            <v>NY</v>
          </cell>
          <cell r="E229">
            <v>1341</v>
          </cell>
          <cell r="F229">
            <v>2878</v>
          </cell>
          <cell r="G229">
            <v>2875</v>
          </cell>
          <cell r="H229">
            <v>1.0434782608695651E-3</v>
          </cell>
          <cell r="I229">
            <v>3</v>
          </cell>
          <cell r="J229">
            <v>1</v>
          </cell>
        </row>
        <row r="230">
          <cell r="A230">
            <v>2627261200</v>
          </cell>
          <cell r="B230">
            <v>2627</v>
          </cell>
          <cell r="C230" t="str">
            <v>Onondaga Community College</v>
          </cell>
          <cell r="D230" t="str">
            <v>NY</v>
          </cell>
          <cell r="E230">
            <v>4362</v>
          </cell>
          <cell r="F230">
            <v>3310</v>
          </cell>
          <cell r="G230">
            <v>3340</v>
          </cell>
          <cell r="H230">
            <v>-8.9820359281437123E-3</v>
          </cell>
          <cell r="I230">
            <v>3</v>
          </cell>
          <cell r="J230">
            <v>1</v>
          </cell>
        </row>
        <row r="231">
          <cell r="A231">
            <v>2630150700</v>
          </cell>
          <cell r="B231">
            <v>2630</v>
          </cell>
          <cell r="C231" t="str">
            <v>Ocean County College</v>
          </cell>
          <cell r="D231" t="str">
            <v>NJ</v>
          </cell>
          <cell r="E231">
            <v>4058</v>
          </cell>
          <cell r="F231">
            <v>2970</v>
          </cell>
          <cell r="G231">
            <v>2715</v>
          </cell>
          <cell r="H231">
            <v>9.3922651933701654E-2</v>
          </cell>
          <cell r="I231">
            <v>3</v>
          </cell>
          <cell r="J231">
            <v>1</v>
          </cell>
        </row>
        <row r="232">
          <cell r="A232">
            <v>2682274200</v>
          </cell>
          <cell r="B232">
            <v>2682</v>
          </cell>
          <cell r="C232" t="str">
            <v>Community College of Philadelphia</v>
          </cell>
          <cell r="D232" t="str">
            <v>PA</v>
          </cell>
          <cell r="E232">
            <v>6023</v>
          </cell>
          <cell r="F232">
            <v>3570</v>
          </cell>
          <cell r="G232">
            <v>3120</v>
          </cell>
          <cell r="H232">
            <v>0.14423076923076922</v>
          </cell>
          <cell r="I232">
            <v>3</v>
          </cell>
          <cell r="J232">
            <v>1</v>
          </cell>
        </row>
        <row r="233">
          <cell r="A233">
            <v>2694254400</v>
          </cell>
          <cell r="B233">
            <v>2694</v>
          </cell>
          <cell r="C233" t="str">
            <v>Passaic County Community College</v>
          </cell>
          <cell r="D233" t="str">
            <v>NJ</v>
          </cell>
          <cell r="E233">
            <v>1852</v>
          </cell>
          <cell r="F233">
            <v>2595</v>
          </cell>
          <cell r="G233">
            <v>2480</v>
          </cell>
          <cell r="H233">
            <v>4.6370967741935484E-2</v>
          </cell>
          <cell r="I233">
            <v>3</v>
          </cell>
          <cell r="J233">
            <v>1</v>
          </cell>
        </row>
        <row r="234">
          <cell r="A234">
            <v>2711000000</v>
          </cell>
          <cell r="B234">
            <v>2711</v>
          </cell>
          <cell r="C234" t="str">
            <v>Sussex County Community College</v>
          </cell>
          <cell r="D234" t="str">
            <v>NJ</v>
          </cell>
          <cell r="E234">
            <v>1069</v>
          </cell>
          <cell r="F234">
            <v>2540</v>
          </cell>
          <cell r="G234">
            <v>2480</v>
          </cell>
          <cell r="H234">
            <v>2.4193548387096774E-2</v>
          </cell>
          <cell r="I234">
            <v>3</v>
          </cell>
          <cell r="J234">
            <v>1</v>
          </cell>
        </row>
        <row r="235">
          <cell r="A235">
            <v>2743175400</v>
          </cell>
          <cell r="B235">
            <v>2743</v>
          </cell>
          <cell r="C235" t="str">
            <v>Reading Area Community College</v>
          </cell>
          <cell r="D235" t="str">
            <v>PA</v>
          </cell>
          <cell r="E235">
            <v>1579</v>
          </cell>
          <cell r="F235">
            <v>2930.6794060745829</v>
          </cell>
          <cell r="G235">
            <v>2760</v>
          </cell>
          <cell r="H235">
            <v>6.1840364519776397E-2</v>
          </cell>
          <cell r="I235">
            <v>2</v>
          </cell>
          <cell r="J235">
            <v>1</v>
          </cell>
        </row>
        <row r="236">
          <cell r="A236">
            <v>2751257700</v>
          </cell>
          <cell r="B236">
            <v>2751</v>
          </cell>
          <cell r="C236" t="str">
            <v>City University of New York: Queensborough Communi</v>
          </cell>
          <cell r="D236" t="str">
            <v>NY</v>
          </cell>
          <cell r="E236">
            <v>6045</v>
          </cell>
          <cell r="F236">
            <v>3066</v>
          </cell>
          <cell r="G236">
            <v>3066</v>
          </cell>
          <cell r="H236">
            <v>0</v>
          </cell>
          <cell r="I236">
            <v>3</v>
          </cell>
          <cell r="J236">
            <v>1</v>
          </cell>
        </row>
        <row r="237">
          <cell r="A237">
            <v>2767194300</v>
          </cell>
          <cell r="B237">
            <v>2767</v>
          </cell>
          <cell r="C237" t="str">
            <v>Rockland Community College</v>
          </cell>
          <cell r="D237" t="str">
            <v>NY</v>
          </cell>
          <cell r="E237">
            <v>3677</v>
          </cell>
          <cell r="F237">
            <v>2865</v>
          </cell>
          <cell r="G237">
            <v>2750</v>
          </cell>
          <cell r="H237">
            <v>4.1818181818181817E-2</v>
          </cell>
          <cell r="I237">
            <v>3</v>
          </cell>
          <cell r="J237">
            <v>1</v>
          </cell>
        </row>
        <row r="238">
          <cell r="A238">
            <v>2827035400</v>
          </cell>
          <cell r="B238">
            <v>2827</v>
          </cell>
          <cell r="C238" t="str">
            <v>Suffolk County Community College</v>
          </cell>
          <cell r="D238" t="str">
            <v>NY</v>
          </cell>
          <cell r="E238">
            <v>11252</v>
          </cell>
          <cell r="F238">
            <v>3266</v>
          </cell>
          <cell r="G238">
            <v>3162</v>
          </cell>
          <cell r="H238">
            <v>3.2890575585072739E-2</v>
          </cell>
          <cell r="I238">
            <v>3</v>
          </cell>
          <cell r="J238">
            <v>1</v>
          </cell>
        </row>
        <row r="239">
          <cell r="A239">
            <v>2855157900</v>
          </cell>
          <cell r="B239">
            <v>2855</v>
          </cell>
          <cell r="C239" t="str">
            <v>Sullivan County Community College</v>
          </cell>
          <cell r="D239" t="str">
            <v>NY</v>
          </cell>
          <cell r="E239">
            <v>987</v>
          </cell>
          <cell r="F239">
            <v>3176</v>
          </cell>
          <cell r="G239">
            <v>3176</v>
          </cell>
          <cell r="H239">
            <v>0</v>
          </cell>
          <cell r="I239">
            <v>3</v>
          </cell>
          <cell r="J239">
            <v>1</v>
          </cell>
        </row>
        <row r="240">
          <cell r="A240">
            <v>2867254600</v>
          </cell>
          <cell r="B240">
            <v>2867</v>
          </cell>
          <cell r="C240" t="str">
            <v>Raritan Valley Community College</v>
          </cell>
          <cell r="D240" t="str">
            <v>NJ</v>
          </cell>
          <cell r="E240">
            <v>2327</v>
          </cell>
          <cell r="F240">
            <v>2800</v>
          </cell>
          <cell r="G240">
            <v>2510</v>
          </cell>
          <cell r="H240">
            <v>0.11553784860557768</v>
          </cell>
          <cell r="I240">
            <v>3</v>
          </cell>
          <cell r="J240">
            <v>1</v>
          </cell>
        </row>
        <row r="241">
          <cell r="A241">
            <v>2868254500</v>
          </cell>
          <cell r="B241">
            <v>2868</v>
          </cell>
          <cell r="C241" t="str">
            <v>Salem Community College</v>
          </cell>
          <cell r="D241" t="str">
            <v>NJ</v>
          </cell>
          <cell r="E241">
            <v>435</v>
          </cell>
          <cell r="F241">
            <v>2975</v>
          </cell>
          <cell r="G241">
            <v>2975</v>
          </cell>
          <cell r="H241">
            <v>0</v>
          </cell>
          <cell r="I241">
            <v>3</v>
          </cell>
          <cell r="J241">
            <v>1</v>
          </cell>
        </row>
        <row r="242">
          <cell r="A242">
            <v>2879194000</v>
          </cell>
          <cell r="B242">
            <v>2879</v>
          </cell>
          <cell r="C242" t="str">
            <v>Schenectady County Community College</v>
          </cell>
          <cell r="D242" t="str">
            <v>NY</v>
          </cell>
          <cell r="E242">
            <v>1559</v>
          </cell>
          <cell r="F242">
            <v>2658</v>
          </cell>
          <cell r="G242">
            <v>2658</v>
          </cell>
          <cell r="H242">
            <v>0</v>
          </cell>
          <cell r="I242">
            <v>3</v>
          </cell>
          <cell r="J242">
            <v>1</v>
          </cell>
        </row>
        <row r="243">
          <cell r="A243">
            <v>2904194400</v>
          </cell>
          <cell r="B243">
            <v>2904</v>
          </cell>
          <cell r="C243" t="str">
            <v>Tompkins-Cortland Community College</v>
          </cell>
          <cell r="D243" t="str">
            <v>NY</v>
          </cell>
          <cell r="E243">
            <v>2108</v>
          </cell>
          <cell r="F243">
            <v>3402</v>
          </cell>
          <cell r="G243">
            <v>3195</v>
          </cell>
          <cell r="H243">
            <v>6.4788732394366194E-2</v>
          </cell>
          <cell r="I243">
            <v>3</v>
          </cell>
          <cell r="J243">
            <v>1</v>
          </cell>
        </row>
        <row r="244">
          <cell r="A244">
            <v>2921254900</v>
          </cell>
          <cell r="B244">
            <v>2921</v>
          </cell>
          <cell r="C244" t="str">
            <v>Union County College</v>
          </cell>
          <cell r="D244" t="str">
            <v>NJ</v>
          </cell>
          <cell r="E244">
            <v>5054</v>
          </cell>
          <cell r="F244">
            <v>2804</v>
          </cell>
          <cell r="G244">
            <v>2804</v>
          </cell>
          <cell r="H244">
            <v>0</v>
          </cell>
          <cell r="I244">
            <v>3</v>
          </cell>
          <cell r="J244">
            <v>1</v>
          </cell>
        </row>
        <row r="245">
          <cell r="A245">
            <v>2937016300</v>
          </cell>
          <cell r="B245">
            <v>2937</v>
          </cell>
          <cell r="C245" t="str">
            <v>University of Pittsburgh at Titusville</v>
          </cell>
          <cell r="D245" t="str">
            <v>PA</v>
          </cell>
          <cell r="E245">
            <v>391</v>
          </cell>
          <cell r="F245">
            <v>8838</v>
          </cell>
          <cell r="G245">
            <v>8374</v>
          </cell>
          <cell r="H245">
            <v>5.5409601146405543E-2</v>
          </cell>
          <cell r="I245">
            <v>3</v>
          </cell>
          <cell r="J245">
            <v>1</v>
          </cell>
        </row>
        <row r="246">
          <cell r="A246">
            <v>2938157800</v>
          </cell>
          <cell r="B246">
            <v>2938</v>
          </cell>
          <cell r="C246" t="str">
            <v>Ulster County Community College</v>
          </cell>
          <cell r="D246" t="str">
            <v>NY</v>
          </cell>
          <cell r="E246">
            <v>823</v>
          </cell>
          <cell r="F246">
            <v>3396</v>
          </cell>
          <cell r="G246">
            <v>3056</v>
          </cell>
          <cell r="H246">
            <v>0.11125654450261781</v>
          </cell>
          <cell r="I246">
            <v>3</v>
          </cell>
          <cell r="J246">
            <v>1</v>
          </cell>
        </row>
        <row r="247">
          <cell r="A247">
            <v>2954127600</v>
          </cell>
          <cell r="B247">
            <v>2722</v>
          </cell>
          <cell r="C247" t="str">
            <v>Warren County Community College</v>
          </cell>
          <cell r="D247" t="str">
            <v>NJ</v>
          </cell>
          <cell r="E247">
            <v>312</v>
          </cell>
          <cell r="F247">
            <v>2670</v>
          </cell>
          <cell r="G247">
            <v>2144</v>
          </cell>
          <cell r="H247">
            <v>0.24533582089552239</v>
          </cell>
          <cell r="I247">
            <v>3</v>
          </cell>
          <cell r="J247">
            <v>1</v>
          </cell>
        </row>
        <row r="248">
          <cell r="A248">
            <v>2968180000</v>
          </cell>
          <cell r="B248">
            <v>2968</v>
          </cell>
          <cell r="C248" t="str">
            <v>Westmoreland County Community College</v>
          </cell>
          <cell r="D248" t="str">
            <v>PA</v>
          </cell>
          <cell r="E248">
            <v>2581</v>
          </cell>
          <cell r="F248">
            <v>1980</v>
          </cell>
          <cell r="G248">
            <v>1770</v>
          </cell>
          <cell r="H248">
            <v>0.11864406779661017</v>
          </cell>
          <cell r="I248">
            <v>3</v>
          </cell>
          <cell r="J248">
            <v>1</v>
          </cell>
        </row>
        <row r="249">
          <cell r="A249">
            <v>2972097400</v>
          </cell>
          <cell r="B249">
            <v>2972</v>
          </cell>
          <cell r="C249" t="str">
            <v>Westchester Community College</v>
          </cell>
          <cell r="D249" t="str">
            <v>NY</v>
          </cell>
          <cell r="E249">
            <v>5160</v>
          </cell>
          <cell r="F249">
            <v>3293</v>
          </cell>
          <cell r="G249">
            <v>2754</v>
          </cell>
          <cell r="H249">
            <v>0.19571532316630355</v>
          </cell>
          <cell r="I249">
            <v>3</v>
          </cell>
          <cell r="J249">
            <v>1</v>
          </cell>
        </row>
        <row r="250">
          <cell r="A250">
            <v>5019242000</v>
          </cell>
          <cell r="B250">
            <v>5019</v>
          </cell>
          <cell r="C250" t="str">
            <v>Anne Arundel Community College</v>
          </cell>
          <cell r="D250" t="str">
            <v>MD</v>
          </cell>
          <cell r="E250">
            <v>4748</v>
          </cell>
          <cell r="F250">
            <v>2680</v>
          </cell>
          <cell r="G250">
            <v>2090</v>
          </cell>
          <cell r="H250">
            <v>0.28229665071770332</v>
          </cell>
          <cell r="I250">
            <v>3</v>
          </cell>
          <cell r="J250">
            <v>1</v>
          </cell>
        </row>
        <row r="251">
          <cell r="A251">
            <v>5028032200</v>
          </cell>
          <cell r="B251">
            <v>5028</v>
          </cell>
          <cell r="C251" t="str">
            <v>Allegany College</v>
          </cell>
          <cell r="D251" t="str">
            <v>MD</v>
          </cell>
          <cell r="E251">
            <v>2035</v>
          </cell>
          <cell r="F251">
            <v>2661</v>
          </cell>
          <cell r="G251">
            <v>2720</v>
          </cell>
          <cell r="H251">
            <v>-2.1691176470588235E-2</v>
          </cell>
          <cell r="I251">
            <v>3</v>
          </cell>
          <cell r="J251">
            <v>1</v>
          </cell>
        </row>
        <row r="252">
          <cell r="A252">
            <v>5051128600</v>
          </cell>
          <cell r="B252">
            <v>5051</v>
          </cell>
          <cell r="C252" t="str">
            <v>Baltimore City Community College</v>
          </cell>
          <cell r="D252" t="str">
            <v>MD</v>
          </cell>
          <cell r="E252">
            <v>1886</v>
          </cell>
          <cell r="F252">
            <v>2258</v>
          </cell>
          <cell r="G252">
            <v>2108.7907152173916</v>
          </cell>
          <cell r="H252">
            <v>7.0755852492088891E-2</v>
          </cell>
          <cell r="I252">
            <v>3</v>
          </cell>
          <cell r="J252">
            <v>1</v>
          </cell>
        </row>
        <row r="253">
          <cell r="A253">
            <v>5091242400</v>
          </cell>
          <cell r="B253">
            <v>5091</v>
          </cell>
          <cell r="C253" t="str">
            <v>Cecil Community College</v>
          </cell>
          <cell r="D253" t="str">
            <v>MD</v>
          </cell>
          <cell r="E253">
            <v>537</v>
          </cell>
          <cell r="F253">
            <v>2750</v>
          </cell>
          <cell r="G253">
            <v>2580</v>
          </cell>
          <cell r="H253">
            <v>6.589147286821706E-2</v>
          </cell>
          <cell r="I253">
            <v>3</v>
          </cell>
          <cell r="J253">
            <v>1</v>
          </cell>
        </row>
        <row r="254">
          <cell r="A254">
            <v>5137128300</v>
          </cell>
          <cell r="B254">
            <v>5137</v>
          </cell>
          <cell r="C254" t="str">
            <v>Community College of Baltimore County</v>
          </cell>
          <cell r="D254" t="str">
            <v>MD</v>
          </cell>
          <cell r="E254">
            <v>6901</v>
          </cell>
          <cell r="F254">
            <v>2920</v>
          </cell>
          <cell r="G254">
            <v>2750.7868021739132</v>
          </cell>
          <cell r="H254">
            <v>6.1514472038458112E-2</v>
          </cell>
          <cell r="I254">
            <v>3</v>
          </cell>
          <cell r="J254">
            <v>1</v>
          </cell>
        </row>
        <row r="255">
          <cell r="A255">
            <v>5143129000</v>
          </cell>
          <cell r="B255">
            <v>5143</v>
          </cell>
          <cell r="C255" t="str">
            <v>Chesapeake College</v>
          </cell>
          <cell r="D255" t="str">
            <v>MD</v>
          </cell>
          <cell r="E255">
            <v>734</v>
          </cell>
          <cell r="F255">
            <v>2744</v>
          </cell>
          <cell r="G255">
            <v>2564</v>
          </cell>
          <cell r="H255">
            <v>7.0202808112324488E-2</v>
          </cell>
          <cell r="I255">
            <v>3</v>
          </cell>
          <cell r="J255">
            <v>1</v>
          </cell>
        </row>
        <row r="256">
          <cell r="A256">
            <v>5144014000</v>
          </cell>
          <cell r="B256">
            <v>5144</v>
          </cell>
          <cell r="C256" t="str">
            <v>College of Southern Maryland</v>
          </cell>
          <cell r="D256" t="str">
            <v>MD</v>
          </cell>
          <cell r="E256">
            <v>2083</v>
          </cell>
          <cell r="F256">
            <v>2670</v>
          </cell>
          <cell r="G256">
            <v>2610</v>
          </cell>
          <cell r="H256">
            <v>2.2988505747126436E-2</v>
          </cell>
          <cell r="I256">
            <v>3</v>
          </cell>
          <cell r="J256">
            <v>1</v>
          </cell>
        </row>
        <row r="257">
          <cell r="A257">
            <v>5169225200</v>
          </cell>
          <cell r="B257">
            <v>5169</v>
          </cell>
          <cell r="C257" t="str">
            <v>Delaware Technical and Community College: Owens Ca</v>
          </cell>
          <cell r="D257" t="str">
            <v>DE</v>
          </cell>
          <cell r="E257">
            <v>1558</v>
          </cell>
          <cell r="F257">
            <v>2028</v>
          </cell>
          <cell r="G257">
            <v>1932</v>
          </cell>
          <cell r="H257">
            <v>4.9689440993788817E-2</v>
          </cell>
          <cell r="I257">
            <v>3</v>
          </cell>
          <cell r="J257">
            <v>1</v>
          </cell>
        </row>
        <row r="258">
          <cell r="A258">
            <v>5201225100</v>
          </cell>
          <cell r="B258">
            <v>5201</v>
          </cell>
          <cell r="C258" t="str">
            <v>Delaware Technical and Community College: Terry Ca</v>
          </cell>
          <cell r="D258" t="str">
            <v>DE</v>
          </cell>
          <cell r="E258">
            <v>756</v>
          </cell>
          <cell r="F258">
            <v>2028</v>
          </cell>
          <cell r="G258">
            <v>1932</v>
          </cell>
          <cell r="H258">
            <v>4.9689440993788817E-2</v>
          </cell>
          <cell r="I258">
            <v>3</v>
          </cell>
          <cell r="J258">
            <v>1</v>
          </cell>
        </row>
        <row r="259">
          <cell r="A259">
            <v>5204094000</v>
          </cell>
          <cell r="B259">
            <v>5154</v>
          </cell>
          <cell r="C259" t="str">
            <v>Delaware Technical and Community College: Stanton/</v>
          </cell>
          <cell r="D259" t="str">
            <v>DE</v>
          </cell>
          <cell r="E259">
            <v>2773</v>
          </cell>
          <cell r="F259">
            <v>2028</v>
          </cell>
          <cell r="G259">
            <v>1932</v>
          </cell>
          <cell r="H259">
            <v>4.9689440993788817E-2</v>
          </cell>
          <cell r="I259">
            <v>3</v>
          </cell>
          <cell r="J259">
            <v>1</v>
          </cell>
        </row>
        <row r="260">
          <cell r="A260">
            <v>5230226400</v>
          </cell>
          <cell r="B260">
            <v>5230</v>
          </cell>
          <cell r="C260" t="str">
            <v>Frederick Community College</v>
          </cell>
          <cell r="D260" t="str">
            <v>MD</v>
          </cell>
          <cell r="E260">
            <v>1791</v>
          </cell>
          <cell r="F260">
            <v>3118</v>
          </cell>
          <cell r="G260">
            <v>2748</v>
          </cell>
          <cell r="H260">
            <v>0.13464337700145559</v>
          </cell>
          <cell r="I260">
            <v>3</v>
          </cell>
          <cell r="J260">
            <v>1</v>
          </cell>
        </row>
        <row r="261">
          <cell r="A261">
            <v>5279128500</v>
          </cell>
          <cell r="B261">
            <v>5279</v>
          </cell>
          <cell r="C261" t="str">
            <v>Garrett College</v>
          </cell>
          <cell r="D261" t="str">
            <v>MD</v>
          </cell>
          <cell r="E261">
            <v>338</v>
          </cell>
          <cell r="F261">
            <v>2850</v>
          </cell>
          <cell r="G261">
            <v>2790</v>
          </cell>
          <cell r="H261">
            <v>2.1505376344086023E-2</v>
          </cell>
          <cell r="I261">
            <v>3</v>
          </cell>
          <cell r="J261">
            <v>1</v>
          </cell>
        </row>
        <row r="262">
          <cell r="A262">
            <v>5290129100</v>
          </cell>
          <cell r="B262">
            <v>5290</v>
          </cell>
          <cell r="C262" t="str">
            <v>Hagerstown Community College</v>
          </cell>
          <cell r="D262" t="str">
            <v>MD</v>
          </cell>
          <cell r="E262">
            <v>1045</v>
          </cell>
          <cell r="F262">
            <v>2860</v>
          </cell>
          <cell r="G262">
            <v>2650</v>
          </cell>
          <cell r="H262">
            <v>7.9245283018867921E-2</v>
          </cell>
          <cell r="I262">
            <v>3</v>
          </cell>
          <cell r="J262">
            <v>1</v>
          </cell>
        </row>
        <row r="263">
          <cell r="A263">
            <v>5303111900</v>
          </cell>
          <cell r="B263">
            <v>5303</v>
          </cell>
          <cell r="C263" t="str">
            <v>Harford Community College</v>
          </cell>
          <cell r="D263" t="str">
            <v>MD</v>
          </cell>
          <cell r="E263">
            <v>1740</v>
          </cell>
          <cell r="F263">
            <v>2475</v>
          </cell>
          <cell r="G263">
            <v>2145</v>
          </cell>
          <cell r="H263">
            <v>0.15384615384615385</v>
          </cell>
          <cell r="I263">
            <v>3</v>
          </cell>
          <cell r="J263">
            <v>1</v>
          </cell>
        </row>
        <row r="264">
          <cell r="A264">
            <v>5308229000</v>
          </cell>
          <cell r="B264">
            <v>5308</v>
          </cell>
          <cell r="C264" t="str">
            <v>Howard Community College</v>
          </cell>
          <cell r="D264" t="str">
            <v>MD</v>
          </cell>
          <cell r="E264">
            <v>2101</v>
          </cell>
          <cell r="F264">
            <v>3408</v>
          </cell>
          <cell r="G264">
            <v>3060</v>
          </cell>
          <cell r="H264">
            <v>0.11372549019607843</v>
          </cell>
          <cell r="I264">
            <v>3</v>
          </cell>
          <cell r="J264">
            <v>1</v>
          </cell>
        </row>
        <row r="265">
          <cell r="A265">
            <v>5393303200</v>
          </cell>
          <cell r="B265">
            <v>5393</v>
          </cell>
          <cell r="C265" t="str">
            <v>Montgomery College: Germantown Campus</v>
          </cell>
          <cell r="D265" t="str">
            <v>MD</v>
          </cell>
          <cell r="E265">
            <v>0</v>
          </cell>
          <cell r="F265">
            <v>3564</v>
          </cell>
          <cell r="G265">
            <v>3336</v>
          </cell>
          <cell r="H265">
            <v>6.83453237410072E-2</v>
          </cell>
          <cell r="I265">
            <v>3</v>
          </cell>
          <cell r="J265">
            <v>1</v>
          </cell>
        </row>
        <row r="266">
          <cell r="A266">
            <v>5414303200</v>
          </cell>
          <cell r="B266">
            <v>5414</v>
          </cell>
          <cell r="C266" t="str">
            <v>Montgomery College: Takoma Park Campus</v>
          </cell>
          <cell r="D266" t="str">
            <v>MD</v>
          </cell>
          <cell r="E266">
            <v>12400</v>
          </cell>
          <cell r="F266">
            <v>3564</v>
          </cell>
          <cell r="G266">
            <v>3336</v>
          </cell>
          <cell r="H266">
            <v>6.83453237410072E-2</v>
          </cell>
          <cell r="I266">
            <v>3</v>
          </cell>
          <cell r="J266">
            <v>1</v>
          </cell>
        </row>
        <row r="267">
          <cell r="A267">
            <v>5440198700</v>
          </cell>
          <cell r="B267">
            <v>5440</v>
          </cell>
          <cell r="C267" t="str">
            <v>Montgomery College</v>
          </cell>
          <cell r="D267" t="str">
            <v>MD</v>
          </cell>
          <cell r="E267">
            <v>4627</v>
          </cell>
          <cell r="F267">
            <v>3564</v>
          </cell>
          <cell r="G267">
            <v>3336</v>
          </cell>
          <cell r="H267">
            <v>6.83453237410072E-2</v>
          </cell>
          <cell r="I267">
            <v>3</v>
          </cell>
          <cell r="J267">
            <v>1</v>
          </cell>
        </row>
        <row r="268">
          <cell r="A268">
            <v>5545037500</v>
          </cell>
          <cell r="B268">
            <v>5545</v>
          </cell>
          <cell r="C268" t="str">
            <v>Prince George's Community College</v>
          </cell>
          <cell r="D268" t="str">
            <v>MD</v>
          </cell>
          <cell r="E268">
            <v>3352</v>
          </cell>
          <cell r="F268">
            <v>2805</v>
          </cell>
          <cell r="G268">
            <v>2639.2618021739131</v>
          </cell>
          <cell r="H268">
            <v>6.2797179760481242E-2</v>
          </cell>
          <cell r="I268">
            <v>3</v>
          </cell>
          <cell r="J268">
            <v>1</v>
          </cell>
        </row>
        <row r="269">
          <cell r="A269">
            <v>5797029500</v>
          </cell>
          <cell r="B269">
            <v>5797</v>
          </cell>
          <cell r="C269" t="str">
            <v>Carroll Community College</v>
          </cell>
          <cell r="D269" t="str">
            <v>MD</v>
          </cell>
          <cell r="E269">
            <v>1303</v>
          </cell>
          <cell r="F269">
            <v>3096</v>
          </cell>
          <cell r="G269">
            <v>2889</v>
          </cell>
          <cell r="H269">
            <v>7.1651090342679122E-2</v>
          </cell>
          <cell r="I269">
            <v>3</v>
          </cell>
          <cell r="J269">
            <v>1</v>
          </cell>
        </row>
        <row r="270">
          <cell r="A270">
            <v>5950303300</v>
          </cell>
          <cell r="B270">
            <v>1613</v>
          </cell>
          <cell r="C270" t="str">
            <v>Wor-Wic Community College</v>
          </cell>
          <cell r="D270" t="str">
            <v>MD</v>
          </cell>
          <cell r="E270">
            <v>846</v>
          </cell>
          <cell r="F270">
            <v>2156</v>
          </cell>
          <cell r="G270">
            <v>2089</v>
          </cell>
          <cell r="H270">
            <v>3.2072762087123029E-2</v>
          </cell>
          <cell r="I270">
            <v>3</v>
          </cell>
          <cell r="J270">
            <v>1</v>
          </cell>
        </row>
        <row r="271">
          <cell r="A271">
            <v>9778176200</v>
          </cell>
          <cell r="B271">
            <v>391</v>
          </cell>
          <cell r="C271" t="str">
            <v>Technological College of San Juan</v>
          </cell>
          <cell r="D271" t="str">
            <v>PR</v>
          </cell>
          <cell r="E271">
            <v>745</v>
          </cell>
          <cell r="F271">
            <v>3059.6021405177726</v>
          </cell>
          <cell r="G271">
            <v>2885</v>
          </cell>
          <cell r="H271">
            <v>6.0520672623144735E-2</v>
          </cell>
          <cell r="I271">
            <v>2</v>
          </cell>
          <cell r="J271">
            <v>1</v>
          </cell>
        </row>
        <row r="272">
          <cell r="A272">
            <v>179246200</v>
          </cell>
          <cell r="B272">
            <v>179</v>
          </cell>
          <cell r="C272" t="str">
            <v>Bessemer State Technical College</v>
          </cell>
          <cell r="D272" t="str">
            <v>AL</v>
          </cell>
          <cell r="E272">
            <v>547</v>
          </cell>
          <cell r="F272">
            <v>2700</v>
          </cell>
          <cell r="G272">
            <v>2520</v>
          </cell>
          <cell r="H272">
            <v>7.1428571428571425E-2</v>
          </cell>
          <cell r="I272">
            <v>3</v>
          </cell>
          <cell r="J272">
            <v>1</v>
          </cell>
        </row>
        <row r="273">
          <cell r="A273">
            <v>186339100</v>
          </cell>
          <cell r="B273">
            <v>2108</v>
          </cell>
          <cell r="C273" t="str">
            <v>J. F. Drake State Technical College</v>
          </cell>
          <cell r="D273" t="str">
            <v>AL</v>
          </cell>
          <cell r="E273">
            <v>461</v>
          </cell>
          <cell r="F273">
            <v>2700</v>
          </cell>
          <cell r="G273">
            <v>2520</v>
          </cell>
          <cell r="H273">
            <v>7.1428571428571425E-2</v>
          </cell>
          <cell r="I273">
            <v>3</v>
          </cell>
          <cell r="J273">
            <v>1</v>
          </cell>
        </row>
        <row r="274">
          <cell r="A274">
            <v>188744100</v>
          </cell>
          <cell r="B274">
            <v>188</v>
          </cell>
          <cell r="C274" t="str">
            <v>Northwest-Shoals Community College</v>
          </cell>
          <cell r="D274" t="str">
            <v>AL</v>
          </cell>
          <cell r="E274">
            <v>2698</v>
          </cell>
          <cell r="F274">
            <v>2700</v>
          </cell>
          <cell r="G274">
            <v>2520</v>
          </cell>
          <cell r="H274">
            <v>7.1428571428571425E-2</v>
          </cell>
          <cell r="I274">
            <v>3</v>
          </cell>
          <cell r="J274">
            <v>1</v>
          </cell>
        </row>
        <row r="275">
          <cell r="A275">
            <v>193851900</v>
          </cell>
          <cell r="B275">
            <v>193</v>
          </cell>
          <cell r="C275" t="str">
            <v>Reid State Technical College</v>
          </cell>
          <cell r="D275" t="str">
            <v>AL</v>
          </cell>
          <cell r="E275">
            <v>509</v>
          </cell>
          <cell r="F275">
            <v>2730</v>
          </cell>
          <cell r="G275">
            <v>2520</v>
          </cell>
          <cell r="H275">
            <v>8.3333333333333329E-2</v>
          </cell>
          <cell r="I275">
            <v>3</v>
          </cell>
          <cell r="J275">
            <v>1</v>
          </cell>
        </row>
        <row r="276">
          <cell r="A276">
            <v>207941300</v>
          </cell>
          <cell r="B276">
            <v>207</v>
          </cell>
          <cell r="C276" t="str">
            <v>Trenholm State Technical College</v>
          </cell>
          <cell r="D276" t="str">
            <v>AL</v>
          </cell>
          <cell r="E276">
            <v>417</v>
          </cell>
          <cell r="F276">
            <v>2700</v>
          </cell>
          <cell r="G276">
            <v>2520</v>
          </cell>
          <cell r="H276">
            <v>7.1428571428571425E-2</v>
          </cell>
          <cell r="I276">
            <v>3</v>
          </cell>
          <cell r="J276">
            <v>1</v>
          </cell>
        </row>
        <row r="277">
          <cell r="A277">
            <v>613000000</v>
          </cell>
          <cell r="B277">
            <v>613</v>
          </cell>
          <cell r="C277" t="str">
            <v>Owensboro Community College</v>
          </cell>
          <cell r="D277" t="str">
            <v>KY</v>
          </cell>
          <cell r="E277">
            <v>1776</v>
          </cell>
          <cell r="F277">
            <v>2780</v>
          </cell>
          <cell r="G277">
            <v>2370</v>
          </cell>
          <cell r="H277">
            <v>0.1729957805907173</v>
          </cell>
          <cell r="I277">
            <v>3</v>
          </cell>
          <cell r="J277">
            <v>1</v>
          </cell>
        </row>
        <row r="278">
          <cell r="A278">
            <v>1023028800</v>
          </cell>
          <cell r="B278">
            <v>703</v>
          </cell>
          <cell r="C278" t="str">
            <v>Ashland Community College</v>
          </cell>
          <cell r="D278" t="str">
            <v>KY</v>
          </cell>
          <cell r="E278">
            <v>2035</v>
          </cell>
          <cell r="F278">
            <v>2760</v>
          </cell>
          <cell r="G278">
            <v>2370</v>
          </cell>
          <cell r="H278">
            <v>0.16455696202531644</v>
          </cell>
          <cell r="I278">
            <v>3</v>
          </cell>
          <cell r="J278">
            <v>1</v>
          </cell>
        </row>
        <row r="279">
          <cell r="A279">
            <v>1037210100</v>
          </cell>
          <cell r="B279">
            <v>715</v>
          </cell>
          <cell r="C279" t="str">
            <v>Central Alabama Community College</v>
          </cell>
          <cell r="D279" t="str">
            <v>AL</v>
          </cell>
          <cell r="E279">
            <v>1019</v>
          </cell>
          <cell r="F279">
            <v>2700</v>
          </cell>
          <cell r="G279">
            <v>2520</v>
          </cell>
          <cell r="H279">
            <v>7.1428571428571425E-2</v>
          </cell>
          <cell r="I279">
            <v>3</v>
          </cell>
          <cell r="J279">
            <v>1</v>
          </cell>
        </row>
        <row r="280">
          <cell r="A280">
            <v>1038117000</v>
          </cell>
          <cell r="B280">
            <v>723</v>
          </cell>
          <cell r="C280" t="str">
            <v>Bevill State Community College</v>
          </cell>
          <cell r="D280" t="str">
            <v>AL</v>
          </cell>
          <cell r="E280">
            <v>2045</v>
          </cell>
          <cell r="F280">
            <v>2700</v>
          </cell>
          <cell r="G280">
            <v>2520</v>
          </cell>
          <cell r="H280">
            <v>7.1428571428571425E-2</v>
          </cell>
          <cell r="I280">
            <v>3</v>
          </cell>
          <cell r="J280">
            <v>1</v>
          </cell>
        </row>
        <row r="281">
          <cell r="A281">
            <v>1081005200</v>
          </cell>
          <cell r="B281">
            <v>1081</v>
          </cell>
          <cell r="C281" t="str">
            <v>Columbia State Community College</v>
          </cell>
          <cell r="D281" t="str">
            <v>TN</v>
          </cell>
          <cell r="E281">
            <v>2335</v>
          </cell>
          <cell r="F281">
            <v>2183</v>
          </cell>
          <cell r="G281">
            <v>2055</v>
          </cell>
          <cell r="H281">
            <v>6.2287104622871049E-2</v>
          </cell>
          <cell r="I281">
            <v>3</v>
          </cell>
          <cell r="J281">
            <v>1</v>
          </cell>
        </row>
        <row r="282">
          <cell r="A282">
            <v>1084070500</v>
          </cell>
          <cell r="B282">
            <v>1084</v>
          </cell>
          <cell r="C282" t="str">
            <v>Chattanooga State Technical Community College</v>
          </cell>
          <cell r="D282" t="str">
            <v>TN</v>
          </cell>
          <cell r="E282">
            <v>3450</v>
          </cell>
          <cell r="F282">
            <v>2223</v>
          </cell>
          <cell r="G282">
            <v>2095</v>
          </cell>
          <cell r="H282">
            <v>6.109785202863962E-2</v>
          </cell>
          <cell r="I282">
            <v>3</v>
          </cell>
          <cell r="J282">
            <v>1</v>
          </cell>
        </row>
        <row r="283">
          <cell r="A283">
            <v>1126248600</v>
          </cell>
          <cell r="B283">
            <v>1126</v>
          </cell>
          <cell r="C283" t="str">
            <v>Coahoma Community College</v>
          </cell>
          <cell r="D283" t="str">
            <v>MS</v>
          </cell>
          <cell r="E283">
            <v>277</v>
          </cell>
          <cell r="F283">
            <v>1500</v>
          </cell>
          <cell r="G283">
            <v>1600</v>
          </cell>
          <cell r="H283">
            <v>-6.25E-2</v>
          </cell>
          <cell r="I283">
            <v>3</v>
          </cell>
          <cell r="J283">
            <v>1</v>
          </cell>
        </row>
        <row r="284">
          <cell r="A284">
            <v>1142248700</v>
          </cell>
          <cell r="B284">
            <v>1142</v>
          </cell>
          <cell r="C284" t="str">
            <v>Copiah-Lincoln Community College</v>
          </cell>
          <cell r="D284" t="str">
            <v>MS</v>
          </cell>
          <cell r="E284">
            <v>1430</v>
          </cell>
          <cell r="F284">
            <v>1600</v>
          </cell>
          <cell r="G284">
            <v>1500</v>
          </cell>
          <cell r="H284">
            <v>6.6666666666666666E-2</v>
          </cell>
          <cell r="I284">
            <v>3</v>
          </cell>
          <cell r="J284">
            <v>1</v>
          </cell>
        </row>
        <row r="285">
          <cell r="A285">
            <v>1187134700</v>
          </cell>
          <cell r="B285">
            <v>7323</v>
          </cell>
          <cell r="C285" t="str">
            <v>Dyersburg State Community College</v>
          </cell>
          <cell r="D285" t="str">
            <v>TN</v>
          </cell>
          <cell r="E285">
            <v>1532</v>
          </cell>
          <cell r="F285">
            <v>2183</v>
          </cell>
          <cell r="G285">
            <v>2065</v>
          </cell>
          <cell r="H285">
            <v>5.7142857142857141E-2</v>
          </cell>
          <cell r="I285">
            <v>3</v>
          </cell>
          <cell r="J285">
            <v>1</v>
          </cell>
        </row>
        <row r="286">
          <cell r="A286">
            <v>1196248900</v>
          </cell>
          <cell r="B286">
            <v>1196</v>
          </cell>
          <cell r="C286" t="str">
            <v>East Central Community College</v>
          </cell>
          <cell r="D286" t="str">
            <v>MS</v>
          </cell>
          <cell r="E286">
            <v>1925</v>
          </cell>
          <cell r="F286">
            <v>1400</v>
          </cell>
          <cell r="G286">
            <v>1403</v>
          </cell>
          <cell r="H286">
            <v>-2.1382751247327157E-3</v>
          </cell>
          <cell r="I286">
            <v>3</v>
          </cell>
          <cell r="J286">
            <v>1</v>
          </cell>
        </row>
        <row r="287">
          <cell r="A287">
            <v>1197249000</v>
          </cell>
          <cell r="B287">
            <v>1197</v>
          </cell>
          <cell r="C287" t="str">
            <v>East Mississippi Community College</v>
          </cell>
          <cell r="D287" t="str">
            <v>MS</v>
          </cell>
          <cell r="E287">
            <v>2632</v>
          </cell>
          <cell r="F287">
            <v>1560</v>
          </cell>
          <cell r="G287">
            <v>1260</v>
          </cell>
          <cell r="H287">
            <v>0.23809523809523808</v>
          </cell>
          <cell r="I287">
            <v>3</v>
          </cell>
          <cell r="J287">
            <v>1</v>
          </cell>
        </row>
        <row r="288">
          <cell r="A288">
            <v>1211023700</v>
          </cell>
          <cell r="B288">
            <v>1211</v>
          </cell>
          <cell r="C288" t="str">
            <v>Elizabethtown Community College</v>
          </cell>
          <cell r="D288" t="str">
            <v>KY</v>
          </cell>
          <cell r="E288">
            <v>1038</v>
          </cell>
          <cell r="F288">
            <v>2760</v>
          </cell>
          <cell r="G288">
            <v>2370</v>
          </cell>
          <cell r="H288">
            <v>0.16455696202531644</v>
          </cell>
          <cell r="I288">
            <v>3</v>
          </cell>
          <cell r="J288">
            <v>1</v>
          </cell>
        </row>
        <row r="289">
          <cell r="A289">
            <v>1213210500</v>
          </cell>
          <cell r="B289">
            <v>1213</v>
          </cell>
          <cell r="C289" t="str">
            <v>Enterprise-Ozark Community College</v>
          </cell>
          <cell r="D289" t="str">
            <v>AL</v>
          </cell>
          <cell r="E289">
            <v>866</v>
          </cell>
          <cell r="F289">
            <v>2700</v>
          </cell>
          <cell r="G289">
            <v>2520</v>
          </cell>
          <cell r="H289">
            <v>7.1428571428571425E-2</v>
          </cell>
          <cell r="I289">
            <v>3</v>
          </cell>
          <cell r="J289">
            <v>1</v>
          </cell>
        </row>
        <row r="290">
          <cell r="A290">
            <v>1262205600</v>
          </cell>
          <cell r="B290">
            <v>1262</v>
          </cell>
          <cell r="C290" t="str">
            <v>Gadsden State Community College</v>
          </cell>
          <cell r="D290" t="str">
            <v>AL</v>
          </cell>
          <cell r="E290">
            <v>3261</v>
          </cell>
          <cell r="F290">
            <v>2700</v>
          </cell>
          <cell r="G290">
            <v>2520</v>
          </cell>
          <cell r="H290">
            <v>7.1428571428571425E-2</v>
          </cell>
          <cell r="I290">
            <v>3</v>
          </cell>
          <cell r="J290">
            <v>1</v>
          </cell>
        </row>
        <row r="291">
          <cell r="A291">
            <v>1264210700</v>
          </cell>
          <cell r="B291">
            <v>1264</v>
          </cell>
          <cell r="C291" t="str">
            <v>George C. Wallace Community College at Dothan</v>
          </cell>
          <cell r="D291" t="str">
            <v>AL</v>
          </cell>
          <cell r="E291">
            <v>1832</v>
          </cell>
          <cell r="F291">
            <v>2700</v>
          </cell>
          <cell r="G291">
            <v>2340</v>
          </cell>
          <cell r="H291">
            <v>0.15384615384615385</v>
          </cell>
          <cell r="I291">
            <v>3</v>
          </cell>
          <cell r="J291">
            <v>1</v>
          </cell>
        </row>
        <row r="292">
          <cell r="A292">
            <v>1274139100</v>
          </cell>
          <cell r="B292">
            <v>1274</v>
          </cell>
          <cell r="C292" t="str">
            <v>Hopkinsville Community College</v>
          </cell>
          <cell r="D292" t="str">
            <v>KY</v>
          </cell>
          <cell r="E292">
            <v>1247</v>
          </cell>
          <cell r="F292">
            <v>2760</v>
          </cell>
          <cell r="G292">
            <v>2370</v>
          </cell>
          <cell r="H292">
            <v>0.16455696202531644</v>
          </cell>
          <cell r="I292">
            <v>3</v>
          </cell>
          <cell r="J292">
            <v>1</v>
          </cell>
        </row>
        <row r="293">
          <cell r="A293">
            <v>1275001900</v>
          </cell>
          <cell r="B293">
            <v>815</v>
          </cell>
          <cell r="C293" t="str">
            <v>Hazard Community College</v>
          </cell>
          <cell r="D293" t="str">
            <v>KY</v>
          </cell>
          <cell r="E293">
            <v>1931</v>
          </cell>
          <cell r="F293">
            <v>2760</v>
          </cell>
          <cell r="G293">
            <v>2370</v>
          </cell>
          <cell r="H293">
            <v>0.16455696202531644</v>
          </cell>
          <cell r="I293">
            <v>3</v>
          </cell>
          <cell r="J293">
            <v>1</v>
          </cell>
        </row>
        <row r="294">
          <cell r="A294">
            <v>1296249100</v>
          </cell>
          <cell r="B294">
            <v>1296</v>
          </cell>
          <cell r="C294" t="str">
            <v>Hinds Community College</v>
          </cell>
          <cell r="D294" t="str">
            <v>MS</v>
          </cell>
          <cell r="E294">
            <v>7037</v>
          </cell>
          <cell r="F294">
            <v>1740</v>
          </cell>
          <cell r="G294">
            <v>1540</v>
          </cell>
          <cell r="H294">
            <v>0.12987012987012986</v>
          </cell>
          <cell r="I294">
            <v>3</v>
          </cell>
          <cell r="J294">
            <v>1</v>
          </cell>
        </row>
        <row r="295">
          <cell r="A295">
            <v>1299249200</v>
          </cell>
          <cell r="B295">
            <v>1299</v>
          </cell>
          <cell r="C295" t="str">
            <v>Holmes Community College</v>
          </cell>
          <cell r="D295" t="str">
            <v>MS</v>
          </cell>
          <cell r="E295">
            <v>2213</v>
          </cell>
          <cell r="F295">
            <v>1430</v>
          </cell>
          <cell r="G295">
            <v>1430</v>
          </cell>
          <cell r="H295">
            <v>0</v>
          </cell>
          <cell r="I295">
            <v>3</v>
          </cell>
          <cell r="J295">
            <v>1</v>
          </cell>
        </row>
        <row r="296">
          <cell r="A296">
            <v>1307240000</v>
          </cell>
          <cell r="B296">
            <v>1307</v>
          </cell>
          <cell r="C296" t="str">
            <v>Henderson Community College</v>
          </cell>
          <cell r="D296" t="str">
            <v>KY</v>
          </cell>
          <cell r="E296">
            <v>569</v>
          </cell>
          <cell r="F296">
            <v>2760</v>
          </cell>
          <cell r="G296">
            <v>2370</v>
          </cell>
          <cell r="H296">
            <v>0.16455696202531644</v>
          </cell>
          <cell r="I296">
            <v>3</v>
          </cell>
          <cell r="J296">
            <v>1</v>
          </cell>
        </row>
        <row r="297">
          <cell r="A297">
            <v>1326249300</v>
          </cell>
          <cell r="B297">
            <v>1326</v>
          </cell>
          <cell r="C297" t="str">
            <v>Itawamba Community College</v>
          </cell>
          <cell r="D297" t="str">
            <v>MS</v>
          </cell>
          <cell r="E297">
            <v>2750</v>
          </cell>
          <cell r="F297">
            <v>1480</v>
          </cell>
          <cell r="G297">
            <v>1270</v>
          </cell>
          <cell r="H297">
            <v>0.16535433070866143</v>
          </cell>
          <cell r="I297">
            <v>3</v>
          </cell>
          <cell r="J297">
            <v>1</v>
          </cell>
        </row>
        <row r="298">
          <cell r="A298">
            <v>1328240100</v>
          </cell>
          <cell r="B298">
            <v>1328</v>
          </cell>
          <cell r="C298" t="str">
            <v>Jefferson Community College</v>
          </cell>
          <cell r="D298" t="str">
            <v>KY</v>
          </cell>
          <cell r="E298">
            <v>2712</v>
          </cell>
          <cell r="F298">
            <v>2780</v>
          </cell>
          <cell r="G298">
            <v>2370</v>
          </cell>
          <cell r="H298">
            <v>0.1729957805907173</v>
          </cell>
          <cell r="I298">
            <v>3</v>
          </cell>
          <cell r="J298">
            <v>1</v>
          </cell>
        </row>
        <row r="299">
          <cell r="A299">
            <v>1347118600</v>
          </cell>
          <cell r="B299">
            <v>1347</v>
          </cell>
          <cell r="C299" t="str">
            <v>Jones County Junior College</v>
          </cell>
          <cell r="D299" t="str">
            <v>MS</v>
          </cell>
          <cell r="E299">
            <v>4195</v>
          </cell>
          <cell r="F299">
            <v>1553</v>
          </cell>
          <cell r="G299">
            <v>1263</v>
          </cell>
          <cell r="H299">
            <v>0.22961203483768805</v>
          </cell>
          <cell r="I299">
            <v>3</v>
          </cell>
          <cell r="J299">
            <v>1</v>
          </cell>
        </row>
        <row r="300">
          <cell r="A300">
            <v>1352211200</v>
          </cell>
          <cell r="B300">
            <v>1352</v>
          </cell>
          <cell r="C300" t="str">
            <v>Jefferson State Community College</v>
          </cell>
          <cell r="D300" t="str">
            <v>AL</v>
          </cell>
          <cell r="E300">
            <v>2261</v>
          </cell>
          <cell r="F300">
            <v>3060</v>
          </cell>
          <cell r="G300">
            <v>2520</v>
          </cell>
          <cell r="H300">
            <v>0.21428571428571427</v>
          </cell>
          <cell r="I300">
            <v>3</v>
          </cell>
          <cell r="J300">
            <v>1</v>
          </cell>
        </row>
        <row r="301">
          <cell r="A301">
            <v>1354249700</v>
          </cell>
          <cell r="B301">
            <v>1354</v>
          </cell>
          <cell r="C301" t="str">
            <v>Mississippi Gulf Coast Community College: Jackson</v>
          </cell>
          <cell r="D301" t="str">
            <v>MS</v>
          </cell>
          <cell r="E301">
            <v>6364</v>
          </cell>
          <cell r="F301">
            <v>1602</v>
          </cell>
          <cell r="G301">
            <v>1372</v>
          </cell>
          <cell r="H301">
            <v>0.16763848396501457</v>
          </cell>
          <cell r="I301">
            <v>3</v>
          </cell>
          <cell r="J301">
            <v>1</v>
          </cell>
        </row>
        <row r="302">
          <cell r="A302">
            <v>1355211100</v>
          </cell>
          <cell r="B302">
            <v>1355</v>
          </cell>
          <cell r="C302" t="str">
            <v>Jefferson Davis Community College</v>
          </cell>
          <cell r="D302" t="str">
            <v>AL</v>
          </cell>
          <cell r="E302">
            <v>908</v>
          </cell>
          <cell r="F302">
            <v>2700</v>
          </cell>
          <cell r="G302">
            <v>2520</v>
          </cell>
          <cell r="H302">
            <v>7.1428571428571425E-2</v>
          </cell>
          <cell r="I302">
            <v>3</v>
          </cell>
          <cell r="J302">
            <v>1</v>
          </cell>
        </row>
        <row r="303">
          <cell r="A303">
            <v>1356081800</v>
          </cell>
          <cell r="B303">
            <v>1356</v>
          </cell>
          <cell r="C303" t="str">
            <v>Calhoun Community College</v>
          </cell>
          <cell r="D303" t="str">
            <v>AL</v>
          </cell>
          <cell r="E303">
            <v>3569</v>
          </cell>
          <cell r="F303">
            <v>2700</v>
          </cell>
          <cell r="G303">
            <v>2520</v>
          </cell>
          <cell r="H303">
            <v>7.1428571428571425E-2</v>
          </cell>
          <cell r="I303">
            <v>3</v>
          </cell>
          <cell r="J303">
            <v>1</v>
          </cell>
        </row>
        <row r="304">
          <cell r="A304">
            <v>1359280700</v>
          </cell>
          <cell r="B304">
            <v>2266</v>
          </cell>
          <cell r="C304" t="str">
            <v>Jackson State Community College</v>
          </cell>
          <cell r="D304" t="str">
            <v>TN</v>
          </cell>
          <cell r="E304">
            <v>2201</v>
          </cell>
          <cell r="F304">
            <v>2205</v>
          </cell>
          <cell r="G304">
            <v>2077</v>
          </cell>
          <cell r="H304">
            <v>6.1627347135291284E-2</v>
          </cell>
          <cell r="I304">
            <v>3</v>
          </cell>
          <cell r="J304">
            <v>1</v>
          </cell>
        </row>
        <row r="305">
          <cell r="A305">
            <v>1429211400</v>
          </cell>
          <cell r="B305">
            <v>1429</v>
          </cell>
          <cell r="C305" t="str">
            <v>Lurleen B. Wallace Community College</v>
          </cell>
          <cell r="D305" t="str">
            <v>AL</v>
          </cell>
          <cell r="E305">
            <v>646</v>
          </cell>
          <cell r="F305">
            <v>2700</v>
          </cell>
          <cell r="G305">
            <v>2520</v>
          </cell>
          <cell r="H305">
            <v>7.1428571428571425E-2</v>
          </cell>
          <cell r="I305">
            <v>3</v>
          </cell>
          <cell r="J305">
            <v>1</v>
          </cell>
        </row>
        <row r="306">
          <cell r="A306">
            <v>1461249600</v>
          </cell>
          <cell r="B306">
            <v>1461</v>
          </cell>
          <cell r="C306" t="str">
            <v>Meridian Community College</v>
          </cell>
          <cell r="D306" t="str">
            <v>MS</v>
          </cell>
          <cell r="E306">
            <v>2131</v>
          </cell>
          <cell r="F306">
            <v>1425</v>
          </cell>
          <cell r="G306">
            <v>1310</v>
          </cell>
          <cell r="H306">
            <v>8.7786259541984726E-2</v>
          </cell>
          <cell r="I306">
            <v>3</v>
          </cell>
          <cell r="J306">
            <v>1</v>
          </cell>
        </row>
        <row r="307">
          <cell r="A307">
            <v>1474326900</v>
          </cell>
          <cell r="B307">
            <v>645</v>
          </cell>
          <cell r="C307" t="str">
            <v>Lexington Community College</v>
          </cell>
          <cell r="D307" t="str">
            <v>KY</v>
          </cell>
          <cell r="E307">
            <v>5353</v>
          </cell>
          <cell r="F307">
            <v>2771</v>
          </cell>
          <cell r="G307">
            <v>2440</v>
          </cell>
          <cell r="H307">
            <v>0.13565573770491804</v>
          </cell>
          <cell r="I307">
            <v>3</v>
          </cell>
          <cell r="J307">
            <v>1</v>
          </cell>
        </row>
        <row r="308">
          <cell r="A308">
            <v>1485109800</v>
          </cell>
          <cell r="B308">
            <v>1353</v>
          </cell>
          <cell r="C308" t="str">
            <v>Mississippi Gulf Coast Community College: Jefferso</v>
          </cell>
          <cell r="D308" t="str">
            <v>MS</v>
          </cell>
          <cell r="E308">
            <v>6354</v>
          </cell>
          <cell r="F308">
            <v>1602</v>
          </cell>
          <cell r="G308">
            <v>1372</v>
          </cell>
          <cell r="H308">
            <v>0.16763848396501457</v>
          </cell>
          <cell r="I308">
            <v>3</v>
          </cell>
          <cell r="J308">
            <v>1</v>
          </cell>
        </row>
        <row r="309">
          <cell r="A309">
            <v>1517212000</v>
          </cell>
          <cell r="B309">
            <v>1517</v>
          </cell>
          <cell r="C309" t="str">
            <v>Bishop State Community College</v>
          </cell>
          <cell r="D309" t="str">
            <v>AL</v>
          </cell>
          <cell r="E309">
            <v>2813</v>
          </cell>
          <cell r="F309">
            <v>2700</v>
          </cell>
          <cell r="G309">
            <v>2520</v>
          </cell>
          <cell r="H309">
            <v>7.1428571428571425E-2</v>
          </cell>
          <cell r="I309">
            <v>3</v>
          </cell>
          <cell r="J309">
            <v>1</v>
          </cell>
        </row>
        <row r="310">
          <cell r="A310">
            <v>1543065500</v>
          </cell>
          <cell r="B310">
            <v>1543</v>
          </cell>
          <cell r="C310" t="str">
            <v>Motlow State Community College</v>
          </cell>
          <cell r="D310" t="str">
            <v>TN</v>
          </cell>
          <cell r="E310">
            <v>1917</v>
          </cell>
          <cell r="F310">
            <v>2187</v>
          </cell>
          <cell r="G310">
            <v>2071</v>
          </cell>
          <cell r="H310">
            <v>5.6011588604538871E-2</v>
          </cell>
          <cell r="I310">
            <v>3</v>
          </cell>
          <cell r="J310">
            <v>1</v>
          </cell>
        </row>
        <row r="311">
          <cell r="A311">
            <v>1544138500</v>
          </cell>
          <cell r="B311">
            <v>1606</v>
          </cell>
          <cell r="C311" t="str">
            <v>Madisonville Community College</v>
          </cell>
          <cell r="D311" t="str">
            <v>KY</v>
          </cell>
          <cell r="E311">
            <v>1605</v>
          </cell>
          <cell r="F311">
            <v>2780</v>
          </cell>
          <cell r="G311">
            <v>2370</v>
          </cell>
          <cell r="H311">
            <v>0.1729957805907173</v>
          </cell>
          <cell r="I311">
            <v>3</v>
          </cell>
          <cell r="J311">
            <v>1</v>
          </cell>
        </row>
        <row r="312">
          <cell r="A312">
            <v>1545002500</v>
          </cell>
          <cell r="B312">
            <v>693</v>
          </cell>
          <cell r="C312" t="str">
            <v>Maysville Community College</v>
          </cell>
          <cell r="D312" t="str">
            <v>KY</v>
          </cell>
          <cell r="E312">
            <v>398</v>
          </cell>
          <cell r="F312">
            <v>2780</v>
          </cell>
          <cell r="G312">
            <v>2370</v>
          </cell>
          <cell r="H312">
            <v>0.1729957805907173</v>
          </cell>
          <cell r="I312">
            <v>3</v>
          </cell>
          <cell r="J312">
            <v>1</v>
          </cell>
        </row>
        <row r="313">
          <cell r="A313">
            <v>1557204000</v>
          </cell>
          <cell r="B313">
            <v>1557</v>
          </cell>
          <cell r="C313" t="str">
            <v>Northeast Mississippi Community College</v>
          </cell>
          <cell r="D313" t="str">
            <v>MS</v>
          </cell>
          <cell r="E313">
            <v>2777</v>
          </cell>
          <cell r="F313">
            <v>1606</v>
          </cell>
          <cell r="G313">
            <v>1595</v>
          </cell>
          <cell r="H313">
            <v>6.8965517241379309E-3</v>
          </cell>
          <cell r="I313">
            <v>3</v>
          </cell>
          <cell r="J313">
            <v>1</v>
          </cell>
        </row>
        <row r="314">
          <cell r="A314">
            <v>1562250300</v>
          </cell>
          <cell r="B314">
            <v>1562</v>
          </cell>
          <cell r="C314" t="str">
            <v>Northwest Mississippi Community College</v>
          </cell>
          <cell r="D314" t="str">
            <v>MS</v>
          </cell>
          <cell r="E314">
            <v>4395</v>
          </cell>
          <cell r="F314">
            <v>1300</v>
          </cell>
          <cell r="G314">
            <v>1300</v>
          </cell>
          <cell r="H314">
            <v>0</v>
          </cell>
          <cell r="I314">
            <v>3</v>
          </cell>
          <cell r="J314">
            <v>1</v>
          </cell>
        </row>
        <row r="315">
          <cell r="A315">
            <v>1576211600</v>
          </cell>
          <cell r="B315">
            <v>1576</v>
          </cell>
          <cell r="C315" t="str">
            <v>Northeast Alabama Community College</v>
          </cell>
          <cell r="D315" t="str">
            <v>AL</v>
          </cell>
          <cell r="E315">
            <v>1006</v>
          </cell>
          <cell r="F315">
            <v>2700</v>
          </cell>
          <cell r="G315">
            <v>2280</v>
          </cell>
          <cell r="H315">
            <v>0.18421052631578946</v>
          </cell>
          <cell r="I315">
            <v>3</v>
          </cell>
          <cell r="J315">
            <v>1</v>
          </cell>
        </row>
        <row r="316">
          <cell r="A316">
            <v>1620024200</v>
          </cell>
          <cell r="B316">
            <v>1620</v>
          </cell>
          <cell r="C316" t="str">
            <v>West Kentucky Community and Technical College</v>
          </cell>
          <cell r="D316" t="str">
            <v>KY</v>
          </cell>
          <cell r="E316">
            <v>3077</v>
          </cell>
          <cell r="F316">
            <v>2760</v>
          </cell>
          <cell r="G316">
            <v>2370</v>
          </cell>
          <cell r="H316">
            <v>0.16455696202531644</v>
          </cell>
          <cell r="I316">
            <v>3</v>
          </cell>
          <cell r="J316">
            <v>1</v>
          </cell>
        </row>
        <row r="317">
          <cell r="A317">
            <v>1622250400</v>
          </cell>
          <cell r="B317">
            <v>1622</v>
          </cell>
          <cell r="C317" t="str">
            <v>Pearl River Community College</v>
          </cell>
          <cell r="D317" t="str">
            <v>MS</v>
          </cell>
          <cell r="E317">
            <v>2487</v>
          </cell>
          <cell r="F317">
            <v>1602.259550371954</v>
          </cell>
          <cell r="G317">
            <v>1472</v>
          </cell>
          <cell r="H317">
            <v>8.8491542372251347E-2</v>
          </cell>
          <cell r="I317">
            <v>2</v>
          </cell>
          <cell r="J317">
            <v>1</v>
          </cell>
        </row>
        <row r="318">
          <cell r="A318">
            <v>1623249900</v>
          </cell>
          <cell r="B318">
            <v>1623</v>
          </cell>
          <cell r="C318" t="str">
            <v>Mississippi Gulf Coast Community College: Perkinst</v>
          </cell>
          <cell r="D318" t="str">
            <v>MS</v>
          </cell>
          <cell r="E318">
            <v>6055</v>
          </cell>
          <cell r="F318">
            <v>1602</v>
          </cell>
          <cell r="G318">
            <v>1372</v>
          </cell>
          <cell r="H318">
            <v>0.16763848396501457</v>
          </cell>
          <cell r="I318">
            <v>3</v>
          </cell>
          <cell r="J318">
            <v>1</v>
          </cell>
        </row>
        <row r="319">
          <cell r="A319">
            <v>1644211900</v>
          </cell>
          <cell r="B319">
            <v>1644</v>
          </cell>
          <cell r="C319" t="str">
            <v>Alabama Southern Community College</v>
          </cell>
          <cell r="D319" t="str">
            <v>AL</v>
          </cell>
          <cell r="E319">
            <v>488</v>
          </cell>
          <cell r="F319">
            <v>2700</v>
          </cell>
          <cell r="G319">
            <v>2520</v>
          </cell>
          <cell r="H319">
            <v>7.1428571428571425E-2</v>
          </cell>
          <cell r="I319">
            <v>3</v>
          </cell>
          <cell r="J319">
            <v>1</v>
          </cell>
        </row>
        <row r="320">
          <cell r="A320">
            <v>1648074300</v>
          </cell>
          <cell r="B320">
            <v>850</v>
          </cell>
          <cell r="C320" t="str">
            <v>Nashville State Community College</v>
          </cell>
          <cell r="D320" t="str">
            <v>TN</v>
          </cell>
          <cell r="E320">
            <v>1511</v>
          </cell>
          <cell r="F320">
            <v>2177</v>
          </cell>
          <cell r="G320">
            <v>2049</v>
          </cell>
          <cell r="H320">
            <v>6.2469497315763789E-2</v>
          </cell>
          <cell r="I320">
            <v>3</v>
          </cell>
          <cell r="J320">
            <v>1</v>
          </cell>
        </row>
        <row r="321">
          <cell r="A321">
            <v>1650240600</v>
          </cell>
          <cell r="B321">
            <v>869</v>
          </cell>
          <cell r="C321" t="str">
            <v>Big Sandy Community and Technical College</v>
          </cell>
          <cell r="D321" t="str">
            <v>KY</v>
          </cell>
          <cell r="E321">
            <v>1680</v>
          </cell>
          <cell r="F321">
            <v>2760</v>
          </cell>
          <cell r="G321">
            <v>2370</v>
          </cell>
          <cell r="H321">
            <v>0.16455696202531644</v>
          </cell>
          <cell r="I321">
            <v>3</v>
          </cell>
          <cell r="J321">
            <v>1</v>
          </cell>
        </row>
        <row r="322">
          <cell r="A322">
            <v>1656049500</v>
          </cell>
          <cell r="B322">
            <v>1656</v>
          </cell>
          <cell r="C322" t="str">
            <v>Roane State Community College</v>
          </cell>
          <cell r="D322" t="str">
            <v>TN</v>
          </cell>
          <cell r="E322">
            <v>2938</v>
          </cell>
          <cell r="F322">
            <v>2197</v>
          </cell>
          <cell r="G322">
            <v>2079</v>
          </cell>
          <cell r="H322">
            <v>5.6758056758056757E-2</v>
          </cell>
          <cell r="I322">
            <v>3</v>
          </cell>
          <cell r="J322">
            <v>1</v>
          </cell>
        </row>
        <row r="323">
          <cell r="A323">
            <v>1709000000</v>
          </cell>
          <cell r="B323">
            <v>1709</v>
          </cell>
          <cell r="C323" t="str">
            <v>Central Georgia Technical College</v>
          </cell>
          <cell r="D323" t="str">
            <v>GA</v>
          </cell>
          <cell r="E323">
            <v>2682</v>
          </cell>
          <cell r="F323">
            <v>1146</v>
          </cell>
          <cell r="G323">
            <v>1061</v>
          </cell>
          <cell r="H323">
            <v>8.0113100848256361E-2</v>
          </cell>
          <cell r="I323">
            <v>3</v>
          </cell>
          <cell r="J323">
            <v>1</v>
          </cell>
        </row>
        <row r="324">
          <cell r="A324">
            <v>1721212200</v>
          </cell>
          <cell r="B324">
            <v>1721</v>
          </cell>
          <cell r="C324" t="str">
            <v>Snead State Community College</v>
          </cell>
          <cell r="D324" t="str">
            <v>AL</v>
          </cell>
          <cell r="E324">
            <v>1089</v>
          </cell>
          <cell r="F324">
            <v>2700</v>
          </cell>
          <cell r="G324">
            <v>2520</v>
          </cell>
          <cell r="H324">
            <v>7.1428571428571425E-2</v>
          </cell>
          <cell r="I324">
            <v>3</v>
          </cell>
          <cell r="J324">
            <v>1</v>
          </cell>
        </row>
        <row r="325">
          <cell r="A325">
            <v>1728080100</v>
          </cell>
          <cell r="B325">
            <v>1728</v>
          </cell>
          <cell r="C325" t="str">
            <v>Southern Union State Community College</v>
          </cell>
          <cell r="D325" t="str">
            <v>AL</v>
          </cell>
          <cell r="E325">
            <v>3004</v>
          </cell>
          <cell r="F325">
            <v>2700</v>
          </cell>
          <cell r="G325">
            <v>2520</v>
          </cell>
          <cell r="H325">
            <v>7.1428571428571425E-2</v>
          </cell>
          <cell r="I325">
            <v>3</v>
          </cell>
          <cell r="J325">
            <v>1</v>
          </cell>
        </row>
        <row r="326">
          <cell r="A326">
            <v>1729250700</v>
          </cell>
          <cell r="B326">
            <v>1729</v>
          </cell>
          <cell r="C326" t="str">
            <v>Southwest Mississippi Community College</v>
          </cell>
          <cell r="D326" t="str">
            <v>MS</v>
          </cell>
          <cell r="E326">
            <v>1448</v>
          </cell>
          <cell r="F326">
            <v>1600</v>
          </cell>
          <cell r="G326">
            <v>1350</v>
          </cell>
          <cell r="H326">
            <v>0.18518518518518517</v>
          </cell>
          <cell r="I326">
            <v>3</v>
          </cell>
          <cell r="J326">
            <v>1</v>
          </cell>
        </row>
        <row r="327">
          <cell r="A327">
            <v>1742011000</v>
          </cell>
          <cell r="B327">
            <v>1742</v>
          </cell>
          <cell r="C327" t="str">
            <v>Mississippi Delta Community College</v>
          </cell>
          <cell r="D327" t="str">
            <v>MS</v>
          </cell>
          <cell r="E327">
            <v>2921</v>
          </cell>
          <cell r="F327">
            <v>1600</v>
          </cell>
          <cell r="G327">
            <v>1550</v>
          </cell>
          <cell r="H327">
            <v>3.2258064516129031E-2</v>
          </cell>
          <cell r="I327">
            <v>3</v>
          </cell>
          <cell r="J327">
            <v>1</v>
          </cell>
        </row>
        <row r="328">
          <cell r="A328">
            <v>1746052600</v>
          </cell>
          <cell r="B328">
            <v>274</v>
          </cell>
          <cell r="C328" t="str">
            <v>Southwest Tennessee Community College</v>
          </cell>
          <cell r="D328" t="str">
            <v>TN</v>
          </cell>
          <cell r="E328">
            <v>4452</v>
          </cell>
          <cell r="F328">
            <v>2183</v>
          </cell>
          <cell r="G328">
            <v>2075</v>
          </cell>
          <cell r="H328">
            <v>5.2048192771084335E-2</v>
          </cell>
          <cell r="I328">
            <v>3</v>
          </cell>
          <cell r="J328">
            <v>1</v>
          </cell>
        </row>
        <row r="329">
          <cell r="A329">
            <v>1770034400</v>
          </cell>
          <cell r="B329">
            <v>1770</v>
          </cell>
          <cell r="C329" t="str">
            <v>Southeast Community College</v>
          </cell>
          <cell r="D329" t="str">
            <v>KY</v>
          </cell>
          <cell r="E329">
            <v>1906</v>
          </cell>
          <cell r="F329">
            <v>2780</v>
          </cell>
          <cell r="G329">
            <v>2370</v>
          </cell>
          <cell r="H329">
            <v>0.1729957805907173</v>
          </cell>
          <cell r="I329">
            <v>3</v>
          </cell>
          <cell r="J329">
            <v>1</v>
          </cell>
        </row>
        <row r="330">
          <cell r="A330">
            <v>1779033000</v>
          </cell>
          <cell r="B330">
            <v>1779</v>
          </cell>
          <cell r="C330" t="str">
            <v>Somerset Community College</v>
          </cell>
          <cell r="D330" t="str">
            <v>KY</v>
          </cell>
          <cell r="E330">
            <v>2990</v>
          </cell>
          <cell r="F330">
            <v>2780</v>
          </cell>
          <cell r="G330">
            <v>2370</v>
          </cell>
          <cell r="H330">
            <v>0.1729957805907173</v>
          </cell>
          <cell r="I330">
            <v>3</v>
          </cell>
          <cell r="J330">
            <v>1</v>
          </cell>
        </row>
        <row r="331">
          <cell r="A331">
            <v>1795308500</v>
          </cell>
          <cell r="B331">
            <v>319</v>
          </cell>
          <cell r="C331" t="str">
            <v>Pellissippi State Technical Community College</v>
          </cell>
          <cell r="D331" t="str">
            <v>TN</v>
          </cell>
          <cell r="E331">
            <v>2959</v>
          </cell>
          <cell r="F331">
            <v>2224</v>
          </cell>
          <cell r="G331">
            <v>2096</v>
          </cell>
          <cell r="H331">
            <v>6.1068702290076333E-2</v>
          </cell>
          <cell r="I331">
            <v>3</v>
          </cell>
          <cell r="J331">
            <v>1</v>
          </cell>
        </row>
        <row r="332">
          <cell r="A332">
            <v>1881186400</v>
          </cell>
          <cell r="B332">
            <v>1881</v>
          </cell>
          <cell r="C332" t="str">
            <v>Volunteer State Community College</v>
          </cell>
          <cell r="D332" t="str">
            <v>TN</v>
          </cell>
          <cell r="E332">
            <v>3017</v>
          </cell>
          <cell r="F332">
            <v>2189</v>
          </cell>
          <cell r="G332">
            <v>2065</v>
          </cell>
          <cell r="H332">
            <v>6.0048426150121063E-2</v>
          </cell>
          <cell r="I332">
            <v>3</v>
          </cell>
          <cell r="J332">
            <v>1</v>
          </cell>
        </row>
        <row r="333">
          <cell r="A333">
            <v>1893281900</v>
          </cell>
          <cell r="B333">
            <v>1893</v>
          </cell>
          <cell r="C333" t="str">
            <v>Walters State Community College</v>
          </cell>
          <cell r="D333" t="str">
            <v>TN</v>
          </cell>
          <cell r="E333">
            <v>3242</v>
          </cell>
          <cell r="F333">
            <v>2187</v>
          </cell>
          <cell r="G333">
            <v>2062</v>
          </cell>
          <cell r="H333">
            <v>6.0620756547041708E-2</v>
          </cell>
          <cell r="I333">
            <v>3</v>
          </cell>
          <cell r="J333">
            <v>1</v>
          </cell>
        </row>
        <row r="334">
          <cell r="A334">
            <v>1933081500</v>
          </cell>
          <cell r="B334">
            <v>1933</v>
          </cell>
          <cell r="C334" t="str">
            <v>Lawson State Community College</v>
          </cell>
          <cell r="D334" t="str">
            <v>AL</v>
          </cell>
          <cell r="E334">
            <v>1413</v>
          </cell>
          <cell r="F334">
            <v>2700</v>
          </cell>
          <cell r="G334">
            <v>2530</v>
          </cell>
          <cell r="H334">
            <v>6.7193675889328064E-2</v>
          </cell>
          <cell r="I334">
            <v>3</v>
          </cell>
          <cell r="J334">
            <v>1</v>
          </cell>
        </row>
        <row r="335">
          <cell r="A335">
            <v>1939210600</v>
          </cell>
          <cell r="B335">
            <v>1939</v>
          </cell>
          <cell r="C335" t="str">
            <v>James H. Faulkner State Community College</v>
          </cell>
          <cell r="D335" t="str">
            <v>AL</v>
          </cell>
          <cell r="E335">
            <v>1925</v>
          </cell>
          <cell r="F335">
            <v>2790</v>
          </cell>
          <cell r="G335">
            <v>2610</v>
          </cell>
          <cell r="H335">
            <v>6.8965517241379309E-2</v>
          </cell>
          <cell r="I335">
            <v>3</v>
          </cell>
          <cell r="J335">
            <v>1</v>
          </cell>
        </row>
        <row r="336">
          <cell r="A336">
            <v>1981081100</v>
          </cell>
          <cell r="B336">
            <v>2848</v>
          </cell>
          <cell r="C336" t="str">
            <v>Cleveland State Community College</v>
          </cell>
          <cell r="D336" t="str">
            <v>TN</v>
          </cell>
          <cell r="E336">
            <v>1576</v>
          </cell>
          <cell r="F336">
            <v>2195</v>
          </cell>
          <cell r="G336">
            <v>2077</v>
          </cell>
          <cell r="H336">
            <v>5.6812710640346653E-2</v>
          </cell>
          <cell r="I336">
            <v>3</v>
          </cell>
          <cell r="J336">
            <v>1</v>
          </cell>
        </row>
        <row r="337">
          <cell r="A337">
            <v>2622000000</v>
          </cell>
          <cell r="B337">
            <v>2620</v>
          </cell>
          <cell r="C337" t="str">
            <v>Augusta Technical Institute</v>
          </cell>
          <cell r="D337" t="str">
            <v>GA</v>
          </cell>
          <cell r="E337">
            <v>1813</v>
          </cell>
          <cell r="F337">
            <v>1140</v>
          </cell>
          <cell r="G337">
            <v>1086</v>
          </cell>
          <cell r="H337">
            <v>4.9723756906077346E-2</v>
          </cell>
          <cell r="I337">
            <v>3</v>
          </cell>
          <cell r="J337">
            <v>1</v>
          </cell>
        </row>
        <row r="338">
          <cell r="A338">
            <v>3146210900</v>
          </cell>
          <cell r="B338">
            <v>3146</v>
          </cell>
          <cell r="C338" t="str">
            <v>George C. Wallace State Community College at Selma</v>
          </cell>
          <cell r="D338" t="str">
            <v>AL</v>
          </cell>
          <cell r="E338">
            <v>1084</v>
          </cell>
          <cell r="F338">
            <v>2700</v>
          </cell>
          <cell r="G338">
            <v>2280</v>
          </cell>
          <cell r="H338">
            <v>0.18421052631578946</v>
          </cell>
          <cell r="I338">
            <v>3</v>
          </cell>
          <cell r="J338">
            <v>1</v>
          </cell>
        </row>
        <row r="339">
          <cell r="A339">
            <v>3226102500</v>
          </cell>
          <cell r="B339">
            <v>3226</v>
          </cell>
          <cell r="C339" t="str">
            <v>DeKalb Technical College</v>
          </cell>
          <cell r="D339" t="str">
            <v>GA</v>
          </cell>
          <cell r="E339">
            <v>5303</v>
          </cell>
          <cell r="F339">
            <v>1194</v>
          </cell>
          <cell r="G339">
            <v>1119</v>
          </cell>
          <cell r="H339">
            <v>6.7024128686327081E-2</v>
          </cell>
          <cell r="I339">
            <v>3</v>
          </cell>
          <cell r="J339">
            <v>1</v>
          </cell>
        </row>
        <row r="340">
          <cell r="A340">
            <v>3338250000</v>
          </cell>
          <cell r="B340">
            <v>3338</v>
          </cell>
          <cell r="C340" t="str">
            <v>Shelton State Community College</v>
          </cell>
          <cell r="D340" t="str">
            <v>AL</v>
          </cell>
          <cell r="E340">
            <v>3320</v>
          </cell>
          <cell r="F340">
            <v>2715</v>
          </cell>
          <cell r="G340">
            <v>2280</v>
          </cell>
          <cell r="H340">
            <v>0.19078947368421054</v>
          </cell>
          <cell r="I340">
            <v>3</v>
          </cell>
          <cell r="J340">
            <v>1</v>
          </cell>
        </row>
        <row r="341">
          <cell r="A341">
            <v>3627000000</v>
          </cell>
          <cell r="B341">
            <v>3627</v>
          </cell>
          <cell r="C341" t="str">
            <v>Southwest Georgia Technical College</v>
          </cell>
          <cell r="D341" t="str">
            <v>GA</v>
          </cell>
          <cell r="E341">
            <v>203</v>
          </cell>
          <cell r="F341">
            <v>1146</v>
          </cell>
          <cell r="G341">
            <v>1098</v>
          </cell>
          <cell r="H341">
            <v>4.3715846994535519E-2</v>
          </cell>
          <cell r="I341">
            <v>3</v>
          </cell>
          <cell r="J341">
            <v>1</v>
          </cell>
        </row>
        <row r="342">
          <cell r="A342">
            <v>3632000000</v>
          </cell>
          <cell r="B342">
            <v>3632</v>
          </cell>
          <cell r="C342" t="str">
            <v>West Georgia Technical College</v>
          </cell>
          <cell r="D342" t="str">
            <v>GA</v>
          </cell>
          <cell r="E342">
            <v>810</v>
          </cell>
          <cell r="F342">
            <v>1146</v>
          </cell>
          <cell r="G342">
            <v>1110</v>
          </cell>
          <cell r="H342">
            <v>3.2432432432432434E-2</v>
          </cell>
          <cell r="I342">
            <v>3</v>
          </cell>
          <cell r="J342">
            <v>1</v>
          </cell>
        </row>
        <row r="343">
          <cell r="A343">
            <v>3741000000</v>
          </cell>
          <cell r="B343">
            <v>3741</v>
          </cell>
          <cell r="C343" t="str">
            <v>Savannah Technical College</v>
          </cell>
          <cell r="D343" t="str">
            <v>GA</v>
          </cell>
          <cell r="E343">
            <v>1084</v>
          </cell>
          <cell r="F343">
            <v>1146</v>
          </cell>
          <cell r="G343">
            <v>1392</v>
          </cell>
          <cell r="H343">
            <v>-0.17672413793103448</v>
          </cell>
          <cell r="I343">
            <v>3</v>
          </cell>
          <cell r="J343">
            <v>1</v>
          </cell>
        </row>
        <row r="344">
          <cell r="A344">
            <v>5001084300</v>
          </cell>
          <cell r="B344">
            <v>5001</v>
          </cell>
          <cell r="C344" t="str">
            <v>Abraham Baldwin Agricultural College</v>
          </cell>
          <cell r="D344" t="str">
            <v>GA</v>
          </cell>
          <cell r="E344">
            <v>1954</v>
          </cell>
          <cell r="F344">
            <v>1922</v>
          </cell>
          <cell r="G344">
            <v>1836</v>
          </cell>
          <cell r="H344">
            <v>4.6840958605664486E-2</v>
          </cell>
          <cell r="I344">
            <v>3</v>
          </cell>
          <cell r="J344">
            <v>1</v>
          </cell>
        </row>
        <row r="345">
          <cell r="A345">
            <v>5020057000</v>
          </cell>
          <cell r="B345">
            <v>457</v>
          </cell>
          <cell r="C345" t="str">
            <v>South Piedmont Community College</v>
          </cell>
          <cell r="D345" t="str">
            <v>NC</v>
          </cell>
          <cell r="E345">
            <v>687</v>
          </cell>
          <cell r="F345">
            <v>1271</v>
          </cell>
          <cell r="G345">
            <v>1191</v>
          </cell>
          <cell r="H345">
            <v>6.7170445004198151E-2</v>
          </cell>
          <cell r="I345">
            <v>3</v>
          </cell>
          <cell r="J345">
            <v>1</v>
          </cell>
        </row>
        <row r="346">
          <cell r="A346">
            <v>5026008600</v>
          </cell>
          <cell r="B346">
            <v>5026</v>
          </cell>
          <cell r="C346" t="str">
            <v>Darton College</v>
          </cell>
          <cell r="D346" t="str">
            <v>GA</v>
          </cell>
          <cell r="E346">
            <v>1767</v>
          </cell>
          <cell r="F346">
            <v>1740</v>
          </cell>
          <cell r="G346">
            <v>1662</v>
          </cell>
          <cell r="H346">
            <v>4.6931407942238268E-2</v>
          </cell>
          <cell r="I346">
            <v>3</v>
          </cell>
          <cell r="J346">
            <v>1</v>
          </cell>
        </row>
        <row r="347">
          <cell r="A347">
            <v>5033264600</v>
          </cell>
          <cell r="B347">
            <v>5033</v>
          </cell>
          <cell r="C347" t="str">
            <v>Asheville Buncombe Technical Community College</v>
          </cell>
          <cell r="D347" t="str">
            <v>NC</v>
          </cell>
          <cell r="E347">
            <v>1808</v>
          </cell>
          <cell r="F347">
            <v>1246</v>
          </cell>
          <cell r="G347">
            <v>1166</v>
          </cell>
          <cell r="H347">
            <v>6.86106346483705E-2</v>
          </cell>
          <cell r="I347">
            <v>3</v>
          </cell>
          <cell r="J347">
            <v>1</v>
          </cell>
        </row>
        <row r="348">
          <cell r="A348">
            <v>5037278000</v>
          </cell>
          <cell r="B348">
            <v>5037</v>
          </cell>
          <cell r="C348" t="str">
            <v>Aiken Technical College</v>
          </cell>
          <cell r="D348" t="str">
            <v>SC</v>
          </cell>
          <cell r="E348">
            <v>1232</v>
          </cell>
          <cell r="F348">
            <v>2836</v>
          </cell>
          <cell r="G348">
            <v>2600</v>
          </cell>
          <cell r="H348">
            <v>9.0769230769230769E-2</v>
          </cell>
          <cell r="I348">
            <v>3</v>
          </cell>
          <cell r="J348">
            <v>1</v>
          </cell>
        </row>
        <row r="349">
          <cell r="A349">
            <v>5043264900</v>
          </cell>
          <cell r="B349">
            <v>5644</v>
          </cell>
          <cell r="C349" t="str">
            <v>Blue Ridge Community College</v>
          </cell>
          <cell r="D349" t="str">
            <v>NC</v>
          </cell>
          <cell r="E349">
            <v>865</v>
          </cell>
          <cell r="F349">
            <v>1283</v>
          </cell>
          <cell r="G349">
            <v>1167</v>
          </cell>
          <cell r="H349">
            <v>9.9400171379605828E-2</v>
          </cell>
          <cell r="I349">
            <v>3</v>
          </cell>
          <cell r="J349">
            <v>1</v>
          </cell>
        </row>
        <row r="350">
          <cell r="A350">
            <v>5044264800</v>
          </cell>
          <cell r="B350">
            <v>3082</v>
          </cell>
          <cell r="C350" t="str">
            <v>Bladen Community College</v>
          </cell>
          <cell r="D350" t="str">
            <v>NC</v>
          </cell>
          <cell r="E350">
            <v>806</v>
          </cell>
          <cell r="F350">
            <v>1282</v>
          </cell>
          <cell r="G350">
            <v>1184</v>
          </cell>
          <cell r="H350">
            <v>8.2770270270270271E-2</v>
          </cell>
          <cell r="I350">
            <v>3</v>
          </cell>
          <cell r="J350">
            <v>1</v>
          </cell>
        </row>
        <row r="351">
          <cell r="A351">
            <v>5047308100</v>
          </cell>
          <cell r="B351">
            <v>5047</v>
          </cell>
          <cell r="C351" t="str">
            <v>Technical College of the Lowcountry</v>
          </cell>
          <cell r="D351" t="str">
            <v>SC</v>
          </cell>
          <cell r="E351">
            <v>344</v>
          </cell>
          <cell r="F351">
            <v>2900</v>
          </cell>
          <cell r="G351">
            <v>2600</v>
          </cell>
          <cell r="H351">
            <v>0.11538461538461539</v>
          </cell>
          <cell r="I351">
            <v>3</v>
          </cell>
          <cell r="J351">
            <v>1</v>
          </cell>
        </row>
        <row r="352">
          <cell r="A352">
            <v>5049034100</v>
          </cell>
          <cell r="B352">
            <v>5049</v>
          </cell>
          <cell r="C352" t="str">
            <v>Trident Technical College</v>
          </cell>
          <cell r="D352" t="str">
            <v>SC</v>
          </cell>
          <cell r="E352">
            <v>3428</v>
          </cell>
          <cell r="F352">
            <v>2688</v>
          </cell>
          <cell r="G352">
            <v>2446</v>
          </cell>
          <cell r="H352">
            <v>9.8937040065412915E-2</v>
          </cell>
          <cell r="I352">
            <v>3</v>
          </cell>
          <cell r="J352">
            <v>1</v>
          </cell>
        </row>
        <row r="353">
          <cell r="A353">
            <v>5050563600</v>
          </cell>
          <cell r="B353">
            <v>3921</v>
          </cell>
          <cell r="C353" t="str">
            <v>Albany Technical College</v>
          </cell>
          <cell r="D353" t="str">
            <v>GA</v>
          </cell>
          <cell r="E353">
            <v>1394</v>
          </cell>
          <cell r="F353">
            <v>1146</v>
          </cell>
          <cell r="G353">
            <v>1112</v>
          </cell>
          <cell r="H353">
            <v>3.0575539568345324E-2</v>
          </cell>
          <cell r="I353">
            <v>3</v>
          </cell>
          <cell r="J353">
            <v>1</v>
          </cell>
        </row>
        <row r="354">
          <cell r="A354">
            <v>5062102600</v>
          </cell>
          <cell r="B354">
            <v>5062</v>
          </cell>
          <cell r="C354" t="str">
            <v>Bainbridge College</v>
          </cell>
          <cell r="D354" t="str">
            <v>GA</v>
          </cell>
          <cell r="E354">
            <v>1007</v>
          </cell>
          <cell r="F354">
            <v>1596</v>
          </cell>
          <cell r="G354">
            <v>1522</v>
          </cell>
          <cell r="H354">
            <v>4.862023653088042E-2</v>
          </cell>
          <cell r="I354">
            <v>3</v>
          </cell>
          <cell r="J354">
            <v>1</v>
          </cell>
        </row>
        <row r="355">
          <cell r="A355">
            <v>5073018300</v>
          </cell>
          <cell r="B355">
            <v>5073</v>
          </cell>
          <cell r="C355" t="str">
            <v>Brevard Community College</v>
          </cell>
          <cell r="D355" t="str">
            <v>FL</v>
          </cell>
          <cell r="E355">
            <v>5212</v>
          </cell>
          <cell r="F355">
            <v>1799</v>
          </cell>
          <cell r="G355">
            <v>1695</v>
          </cell>
          <cell r="H355">
            <v>6.135693215339233E-2</v>
          </cell>
          <cell r="I355">
            <v>3</v>
          </cell>
          <cell r="J355">
            <v>1</v>
          </cell>
        </row>
        <row r="356">
          <cell r="A356">
            <v>5074099500</v>
          </cell>
          <cell r="B356">
            <v>5074</v>
          </cell>
          <cell r="C356" t="str">
            <v>Broward Community College</v>
          </cell>
          <cell r="D356" t="str">
            <v>FL</v>
          </cell>
          <cell r="E356">
            <v>5896</v>
          </cell>
          <cell r="F356">
            <v>1755</v>
          </cell>
          <cell r="G356">
            <v>1646</v>
          </cell>
          <cell r="H356">
            <v>6.6221142162818949E-2</v>
          </cell>
          <cell r="I356">
            <v>3</v>
          </cell>
          <cell r="J356">
            <v>1</v>
          </cell>
        </row>
        <row r="357">
          <cell r="A357">
            <v>5078102400</v>
          </cell>
          <cell r="B357">
            <v>5078</v>
          </cell>
          <cell r="C357" t="str">
            <v>Coastal Georgia Community College</v>
          </cell>
          <cell r="D357" t="str">
            <v>GA</v>
          </cell>
          <cell r="E357">
            <v>1988</v>
          </cell>
          <cell r="F357">
            <v>1680</v>
          </cell>
          <cell r="G357">
            <v>1610</v>
          </cell>
          <cell r="H357">
            <v>4.3478260869565216E-2</v>
          </cell>
          <cell r="I357">
            <v>3</v>
          </cell>
          <cell r="J357">
            <v>1</v>
          </cell>
        </row>
        <row r="358">
          <cell r="A358">
            <v>5083286600</v>
          </cell>
          <cell r="B358">
            <v>5083</v>
          </cell>
          <cell r="C358" t="str">
            <v>Blue Ridge Community College</v>
          </cell>
          <cell r="D358" t="str">
            <v>VA</v>
          </cell>
          <cell r="E358">
            <v>1366</v>
          </cell>
          <cell r="F358">
            <v>2039</v>
          </cell>
          <cell r="G358">
            <v>1934</v>
          </cell>
          <cell r="H358">
            <v>5.4291623578076528E-2</v>
          </cell>
          <cell r="I358">
            <v>3</v>
          </cell>
          <cell r="J358">
            <v>1</v>
          </cell>
        </row>
        <row r="359">
          <cell r="A359">
            <v>5086041100</v>
          </cell>
          <cell r="B359">
            <v>7307</v>
          </cell>
          <cell r="C359" t="str">
            <v>Beaufort County Community College</v>
          </cell>
          <cell r="D359" t="str">
            <v>NC</v>
          </cell>
          <cell r="E359">
            <v>757</v>
          </cell>
          <cell r="F359">
            <v>1244</v>
          </cell>
          <cell r="G359">
            <v>1164</v>
          </cell>
          <cell r="H359">
            <v>6.8728522336769765E-2</v>
          </cell>
          <cell r="I359">
            <v>3</v>
          </cell>
          <cell r="J359">
            <v>1</v>
          </cell>
        </row>
        <row r="360">
          <cell r="A360">
            <v>5088297400</v>
          </cell>
          <cell r="B360">
            <v>5140</v>
          </cell>
          <cell r="C360" t="str">
            <v>Cleveland Community College</v>
          </cell>
          <cell r="D360" t="str">
            <v>NC</v>
          </cell>
          <cell r="E360">
            <v>836</v>
          </cell>
          <cell r="F360">
            <v>1254</v>
          </cell>
          <cell r="G360">
            <v>1174</v>
          </cell>
          <cell r="H360">
            <v>6.8143100511073251E-2</v>
          </cell>
          <cell r="I360">
            <v>3</v>
          </cell>
          <cell r="J360">
            <v>1</v>
          </cell>
        </row>
        <row r="361">
          <cell r="A361">
            <v>5092164900</v>
          </cell>
          <cell r="B361">
            <v>5092</v>
          </cell>
          <cell r="C361" t="str">
            <v>Carteret Community College</v>
          </cell>
          <cell r="D361" t="str">
            <v>NC</v>
          </cell>
          <cell r="E361">
            <v>677</v>
          </cell>
          <cell r="F361">
            <v>1263</v>
          </cell>
          <cell r="G361">
            <v>1180</v>
          </cell>
          <cell r="H361">
            <v>7.0338983050847459E-2</v>
          </cell>
          <cell r="I361">
            <v>3</v>
          </cell>
          <cell r="J361">
            <v>1</v>
          </cell>
        </row>
        <row r="362">
          <cell r="A362">
            <v>5094265100</v>
          </cell>
          <cell r="B362">
            <v>5094</v>
          </cell>
          <cell r="C362" t="str">
            <v>Cape Fear Community College</v>
          </cell>
          <cell r="D362" t="str">
            <v>NC</v>
          </cell>
          <cell r="E362">
            <v>3138</v>
          </cell>
          <cell r="F362">
            <v>1286</v>
          </cell>
          <cell r="G362">
            <v>1204</v>
          </cell>
          <cell r="H362">
            <v>6.8106312292358806E-2</v>
          </cell>
          <cell r="I362">
            <v>3</v>
          </cell>
          <cell r="J362">
            <v>1</v>
          </cell>
        </row>
        <row r="363">
          <cell r="A363">
            <v>5095064500</v>
          </cell>
          <cell r="B363">
            <v>5095</v>
          </cell>
          <cell r="C363" t="str">
            <v>Northeastern Technical College</v>
          </cell>
          <cell r="D363" t="str">
            <v>SC</v>
          </cell>
          <cell r="E363">
            <v>518</v>
          </cell>
          <cell r="F363">
            <v>2346</v>
          </cell>
          <cell r="G363">
            <v>2343</v>
          </cell>
          <cell r="H363">
            <v>1.2804097311139564E-3</v>
          </cell>
          <cell r="I363">
            <v>3</v>
          </cell>
          <cell r="J363">
            <v>1</v>
          </cell>
        </row>
        <row r="364">
          <cell r="A364">
            <v>5098165100</v>
          </cell>
          <cell r="B364">
            <v>5098</v>
          </cell>
          <cell r="C364" t="str">
            <v>Catawba Valley Community College</v>
          </cell>
          <cell r="D364" t="str">
            <v>NC</v>
          </cell>
          <cell r="E364">
            <v>2108</v>
          </cell>
          <cell r="F364">
            <v>1262</v>
          </cell>
          <cell r="G364">
            <v>1160</v>
          </cell>
          <cell r="H364">
            <v>8.7931034482758616E-2</v>
          </cell>
          <cell r="I364">
            <v>3</v>
          </cell>
          <cell r="J364">
            <v>1</v>
          </cell>
        </row>
        <row r="365">
          <cell r="A365">
            <v>5102265200</v>
          </cell>
          <cell r="B365">
            <v>5102</v>
          </cell>
          <cell r="C365" t="str">
            <v>Central Piedmont Community College</v>
          </cell>
          <cell r="D365" t="str">
            <v>NC</v>
          </cell>
          <cell r="E365">
            <v>4092</v>
          </cell>
          <cell r="F365">
            <v>1386</v>
          </cell>
          <cell r="G365">
            <v>1219</v>
          </cell>
          <cell r="H365">
            <v>0.13699753896636588</v>
          </cell>
          <cell r="I365">
            <v>3</v>
          </cell>
          <cell r="J365">
            <v>1</v>
          </cell>
        </row>
        <row r="366">
          <cell r="A366">
            <v>5106018900</v>
          </cell>
          <cell r="B366">
            <v>5106</v>
          </cell>
          <cell r="C366" t="str">
            <v>Chipola Junior College</v>
          </cell>
          <cell r="D366" t="str">
            <v>FL</v>
          </cell>
          <cell r="E366">
            <v>957</v>
          </cell>
          <cell r="F366">
            <v>1702</v>
          </cell>
          <cell r="G366">
            <v>1695</v>
          </cell>
          <cell r="H366">
            <v>4.1297935103244837E-3</v>
          </cell>
          <cell r="I366">
            <v>3</v>
          </cell>
          <cell r="J366">
            <v>1</v>
          </cell>
        </row>
        <row r="367">
          <cell r="A367">
            <v>5127226200</v>
          </cell>
          <cell r="B367">
            <v>5127</v>
          </cell>
          <cell r="C367" t="str">
            <v>Central Florida Community College</v>
          </cell>
          <cell r="D367" t="str">
            <v>FL</v>
          </cell>
          <cell r="E367">
            <v>2114</v>
          </cell>
          <cell r="F367">
            <v>1813</v>
          </cell>
          <cell r="G367">
            <v>1727</v>
          </cell>
          <cell r="H367">
            <v>4.9797336421540245E-2</v>
          </cell>
          <cell r="I367">
            <v>3</v>
          </cell>
          <cell r="J367">
            <v>1</v>
          </cell>
        </row>
        <row r="368">
          <cell r="A368">
            <v>5133265300</v>
          </cell>
          <cell r="B368">
            <v>5133</v>
          </cell>
          <cell r="C368" t="str">
            <v>College of the Albemarle</v>
          </cell>
          <cell r="D368" t="str">
            <v>NC</v>
          </cell>
          <cell r="E368">
            <v>636</v>
          </cell>
          <cell r="F368">
            <v>1286</v>
          </cell>
          <cell r="G368">
            <v>1206</v>
          </cell>
          <cell r="H368">
            <v>6.633499170812604E-2</v>
          </cell>
          <cell r="I368">
            <v>3</v>
          </cell>
          <cell r="J368">
            <v>1</v>
          </cell>
        </row>
        <row r="369">
          <cell r="A369">
            <v>5134116500</v>
          </cell>
          <cell r="B369">
            <v>5134</v>
          </cell>
          <cell r="C369" t="str">
            <v>Coastal Carolina Community College</v>
          </cell>
          <cell r="D369" t="str">
            <v>NC</v>
          </cell>
          <cell r="E369">
            <v>2047</v>
          </cell>
          <cell r="F369">
            <v>1246</v>
          </cell>
          <cell r="G369">
            <v>1166</v>
          </cell>
          <cell r="H369">
            <v>6.86106346483705E-2</v>
          </cell>
          <cell r="I369">
            <v>3</v>
          </cell>
          <cell r="J369">
            <v>1</v>
          </cell>
        </row>
        <row r="370">
          <cell r="A370">
            <v>5139000500</v>
          </cell>
          <cell r="B370">
            <v>5139</v>
          </cell>
          <cell r="C370" t="str">
            <v>Dabney S. Lancaster Community College</v>
          </cell>
          <cell r="D370" t="str">
            <v>VA</v>
          </cell>
          <cell r="E370">
            <v>423</v>
          </cell>
          <cell r="F370">
            <v>2042</v>
          </cell>
          <cell r="G370">
            <v>1919</v>
          </cell>
          <cell r="H370">
            <v>6.4095883272537776E-2</v>
          </cell>
          <cell r="I370">
            <v>3</v>
          </cell>
          <cell r="J370">
            <v>1</v>
          </cell>
        </row>
        <row r="371">
          <cell r="A371">
            <v>5141036100</v>
          </cell>
          <cell r="B371">
            <v>5141</v>
          </cell>
          <cell r="C371" t="str">
            <v>Central Virginia Community College</v>
          </cell>
          <cell r="D371" t="str">
            <v>VA</v>
          </cell>
          <cell r="E371">
            <v>1154</v>
          </cell>
          <cell r="F371">
            <v>2036</v>
          </cell>
          <cell r="G371">
            <v>1928</v>
          </cell>
          <cell r="H371">
            <v>5.6016597510373446E-2</v>
          </cell>
          <cell r="I371">
            <v>3</v>
          </cell>
          <cell r="J371">
            <v>1</v>
          </cell>
        </row>
        <row r="372">
          <cell r="A372">
            <v>5146265000</v>
          </cell>
          <cell r="B372">
            <v>5146</v>
          </cell>
          <cell r="C372" t="str">
            <v>Caldwell Community College and Technical Institute</v>
          </cell>
          <cell r="D372" t="str">
            <v>NC</v>
          </cell>
          <cell r="E372">
            <v>1180</v>
          </cell>
          <cell r="F372">
            <v>1256</v>
          </cell>
          <cell r="G372">
            <v>1168</v>
          </cell>
          <cell r="H372">
            <v>7.5342465753424653E-2</v>
          </cell>
          <cell r="I372">
            <v>3</v>
          </cell>
          <cell r="J372">
            <v>1</v>
          </cell>
        </row>
        <row r="373">
          <cell r="A373">
            <v>5146695600</v>
          </cell>
          <cell r="B373">
            <v>5035</v>
          </cell>
          <cell r="C373" t="str">
            <v>Middle Georgia Technical College</v>
          </cell>
          <cell r="D373" t="str">
            <v>GA</v>
          </cell>
          <cell r="E373">
            <v>1317</v>
          </cell>
          <cell r="F373">
            <v>1054</v>
          </cell>
          <cell r="G373">
            <v>0</v>
          </cell>
          <cell r="H373" t="e">
            <v>#DIV/0!</v>
          </cell>
          <cell r="I373">
            <v>3</v>
          </cell>
          <cell r="J373">
            <v>1</v>
          </cell>
        </row>
        <row r="374">
          <cell r="A374">
            <v>5147162700</v>
          </cell>
          <cell r="B374">
            <v>5147</v>
          </cell>
          <cell r="C374" t="str">
            <v>Central Carolina Community College</v>
          </cell>
          <cell r="D374" t="str">
            <v>NC</v>
          </cell>
          <cell r="E374">
            <v>1647</v>
          </cell>
          <cell r="F374">
            <v>1252</v>
          </cell>
          <cell r="G374">
            <v>1172</v>
          </cell>
          <cell r="H374">
            <v>6.8259385665529013E-2</v>
          </cell>
          <cell r="I374">
            <v>3</v>
          </cell>
          <cell r="J374">
            <v>1</v>
          </cell>
        </row>
        <row r="375">
          <cell r="A375">
            <v>5148051600</v>
          </cell>
          <cell r="B375">
            <v>5148</v>
          </cell>
          <cell r="C375" t="str">
            <v>Craven Community College</v>
          </cell>
          <cell r="D375" t="str">
            <v>NC</v>
          </cell>
          <cell r="E375">
            <v>824</v>
          </cell>
          <cell r="F375">
            <v>1286</v>
          </cell>
          <cell r="G375">
            <v>1164</v>
          </cell>
          <cell r="H375">
            <v>0.10481099656357389</v>
          </cell>
          <cell r="I375">
            <v>3</v>
          </cell>
          <cell r="J375">
            <v>1</v>
          </cell>
        </row>
        <row r="376">
          <cell r="A376">
            <v>5159055100</v>
          </cell>
          <cell r="B376">
            <v>5159</v>
          </cell>
          <cell r="C376" t="str">
            <v>Daytona Beach Community College</v>
          </cell>
          <cell r="D376" t="str">
            <v>FL</v>
          </cell>
          <cell r="E376">
            <v>4643</v>
          </cell>
          <cell r="F376">
            <v>1825</v>
          </cell>
          <cell r="G376">
            <v>1739</v>
          </cell>
          <cell r="H376">
            <v>4.9453709028177112E-2</v>
          </cell>
          <cell r="I376">
            <v>3</v>
          </cell>
          <cell r="J376">
            <v>1</v>
          </cell>
        </row>
        <row r="377">
          <cell r="A377">
            <v>5163027500</v>
          </cell>
          <cell r="B377">
            <v>5163</v>
          </cell>
          <cell r="C377" t="str">
            <v>Danville Community College</v>
          </cell>
          <cell r="D377" t="str">
            <v>VA</v>
          </cell>
          <cell r="E377">
            <v>1293</v>
          </cell>
          <cell r="F377">
            <v>2051</v>
          </cell>
          <cell r="G377">
            <v>1898</v>
          </cell>
          <cell r="H377">
            <v>8.0611169652265544E-2</v>
          </cell>
          <cell r="I377">
            <v>3</v>
          </cell>
          <cell r="J377">
            <v>1</v>
          </cell>
        </row>
        <row r="378">
          <cell r="A378">
            <v>5165026900</v>
          </cell>
          <cell r="B378">
            <v>5711</v>
          </cell>
          <cell r="C378" t="str">
            <v>Georgia Perimeter College</v>
          </cell>
          <cell r="D378" t="str">
            <v>GA</v>
          </cell>
          <cell r="E378">
            <v>7116</v>
          </cell>
          <cell r="F378">
            <v>1724</v>
          </cell>
          <cell r="G378">
            <v>1642</v>
          </cell>
          <cell r="H378">
            <v>4.9939098660170524E-2</v>
          </cell>
          <cell r="I378">
            <v>3</v>
          </cell>
          <cell r="J378">
            <v>1</v>
          </cell>
        </row>
        <row r="379">
          <cell r="A379">
            <v>5168000000</v>
          </cell>
          <cell r="B379">
            <v>5168</v>
          </cell>
          <cell r="C379" t="str">
            <v>Gwinnett Technical Institute</v>
          </cell>
          <cell r="D379" t="str">
            <v>GA</v>
          </cell>
          <cell r="E379">
            <v>2407</v>
          </cell>
          <cell r="F379">
            <v>1164</v>
          </cell>
          <cell r="G379">
            <v>1047.8485413043479</v>
          </cell>
          <cell r="H379">
            <v>0.11084756443051234</v>
          </cell>
          <cell r="I379">
            <v>3</v>
          </cell>
          <cell r="J379">
            <v>1</v>
          </cell>
        </row>
        <row r="380">
          <cell r="A380">
            <v>5170015300</v>
          </cell>
          <cell r="B380">
            <v>2860</v>
          </cell>
          <cell r="C380" t="str">
            <v>Northwestern Technical College</v>
          </cell>
          <cell r="D380" t="str">
            <v>GA</v>
          </cell>
          <cell r="E380">
            <v>1009</v>
          </cell>
          <cell r="F380">
            <v>1146</v>
          </cell>
          <cell r="G380">
            <v>1030.3924543478263</v>
          </cell>
          <cell r="H380">
            <v>0.11219758565229986</v>
          </cell>
          <cell r="I380">
            <v>3</v>
          </cell>
          <cell r="J380">
            <v>1</v>
          </cell>
        </row>
        <row r="381">
          <cell r="A381">
            <v>5170162800</v>
          </cell>
          <cell r="B381">
            <v>5170</v>
          </cell>
          <cell r="C381" t="str">
            <v>Davidson County Community College</v>
          </cell>
          <cell r="D381" t="str">
            <v>NC</v>
          </cell>
          <cell r="E381">
            <v>1118</v>
          </cell>
          <cell r="F381">
            <v>1257</v>
          </cell>
          <cell r="G381">
            <v>1177</v>
          </cell>
          <cell r="H381">
            <v>6.7969413763806288E-2</v>
          </cell>
          <cell r="I381">
            <v>3</v>
          </cell>
          <cell r="J381">
            <v>1</v>
          </cell>
        </row>
        <row r="382">
          <cell r="A382">
            <v>5172003800</v>
          </cell>
          <cell r="B382">
            <v>5172</v>
          </cell>
          <cell r="C382" t="str">
            <v>Durham Technical Community College</v>
          </cell>
          <cell r="D382" t="str">
            <v>NC</v>
          </cell>
          <cell r="E382">
            <v>1011</v>
          </cell>
          <cell r="F382">
            <v>1261</v>
          </cell>
          <cell r="G382">
            <v>1168</v>
          </cell>
          <cell r="H382">
            <v>7.9623287671232876E-2</v>
          </cell>
          <cell r="I382">
            <v>3</v>
          </cell>
          <cell r="J382">
            <v>1</v>
          </cell>
        </row>
        <row r="383">
          <cell r="A383">
            <v>5191099600</v>
          </cell>
          <cell r="B383">
            <v>5191</v>
          </cell>
          <cell r="C383" t="str">
            <v>Edison Community College</v>
          </cell>
          <cell r="D383" t="str">
            <v>FL</v>
          </cell>
          <cell r="E383">
            <v>3297</v>
          </cell>
          <cell r="F383">
            <v>1848</v>
          </cell>
          <cell r="G383">
            <v>1747</v>
          </cell>
          <cell r="H383">
            <v>5.7813394390383514E-2</v>
          </cell>
          <cell r="I383">
            <v>3</v>
          </cell>
          <cell r="J383">
            <v>1</v>
          </cell>
        </row>
        <row r="384">
          <cell r="A384">
            <v>5199265500</v>
          </cell>
          <cell r="B384">
            <v>5199</v>
          </cell>
          <cell r="C384" t="str">
            <v>Edgecombe Community College</v>
          </cell>
          <cell r="D384" t="str">
            <v>NC</v>
          </cell>
          <cell r="E384">
            <v>848</v>
          </cell>
          <cell r="F384">
            <v>1240</v>
          </cell>
          <cell r="G384">
            <v>1160</v>
          </cell>
          <cell r="H384">
            <v>6.8965517241379309E-2</v>
          </cell>
          <cell r="I384">
            <v>3</v>
          </cell>
          <cell r="J384">
            <v>1</v>
          </cell>
        </row>
        <row r="385">
          <cell r="A385">
            <v>5200102300</v>
          </cell>
          <cell r="B385">
            <v>5200</v>
          </cell>
          <cell r="C385" t="str">
            <v>East Georgia College</v>
          </cell>
          <cell r="D385" t="str">
            <v>GA</v>
          </cell>
          <cell r="E385">
            <v>863</v>
          </cell>
          <cell r="F385">
            <v>1600</v>
          </cell>
          <cell r="G385">
            <v>1524</v>
          </cell>
          <cell r="H385">
            <v>4.9868766404199474E-2</v>
          </cell>
          <cell r="I385">
            <v>3</v>
          </cell>
          <cell r="J385">
            <v>1</v>
          </cell>
        </row>
        <row r="386">
          <cell r="A386">
            <v>5207278600</v>
          </cell>
          <cell r="B386">
            <v>5207</v>
          </cell>
          <cell r="C386" t="str">
            <v>Florence-Darlington Technical College</v>
          </cell>
          <cell r="D386" t="str">
            <v>SC</v>
          </cell>
          <cell r="E386">
            <v>2104</v>
          </cell>
          <cell r="F386">
            <v>2986</v>
          </cell>
          <cell r="G386">
            <v>2530</v>
          </cell>
          <cell r="H386">
            <v>0.18023715415019761</v>
          </cell>
          <cell r="I386">
            <v>3</v>
          </cell>
          <cell r="J386">
            <v>1</v>
          </cell>
        </row>
        <row r="387">
          <cell r="A387">
            <v>5208034600</v>
          </cell>
          <cell r="B387">
            <v>5208</v>
          </cell>
          <cell r="C387" t="str">
            <v>Fayetteville Technical Community College</v>
          </cell>
          <cell r="D387" t="str">
            <v>NC</v>
          </cell>
          <cell r="E387">
            <v>4276</v>
          </cell>
          <cell r="F387">
            <v>1244</v>
          </cell>
          <cell r="G387">
            <v>1155</v>
          </cell>
          <cell r="H387">
            <v>7.7056277056277059E-2</v>
          </cell>
          <cell r="I387">
            <v>3</v>
          </cell>
          <cell r="J387">
            <v>1</v>
          </cell>
        </row>
        <row r="388">
          <cell r="A388">
            <v>5226287800</v>
          </cell>
          <cell r="B388">
            <v>5226</v>
          </cell>
          <cell r="C388" t="str">
            <v>Tidewater Community College</v>
          </cell>
          <cell r="D388" t="str">
            <v>VA</v>
          </cell>
          <cell r="E388">
            <v>6422</v>
          </cell>
          <cell r="F388">
            <v>2166</v>
          </cell>
          <cell r="G388">
            <v>2043</v>
          </cell>
          <cell r="H388">
            <v>6.0205580029368579E-2</v>
          </cell>
          <cell r="I388">
            <v>3</v>
          </cell>
          <cell r="J388">
            <v>1</v>
          </cell>
        </row>
        <row r="389">
          <cell r="A389">
            <v>5232101400</v>
          </cell>
          <cell r="B389">
            <v>5232</v>
          </cell>
          <cell r="C389" t="str">
            <v>Florida Community College at Jacksonville</v>
          </cell>
          <cell r="D389" t="str">
            <v>FL</v>
          </cell>
          <cell r="E389">
            <v>5445</v>
          </cell>
          <cell r="F389">
            <v>1808</v>
          </cell>
          <cell r="G389">
            <v>1707</v>
          </cell>
          <cell r="H389">
            <v>5.9168131224370243E-2</v>
          </cell>
          <cell r="I389">
            <v>3</v>
          </cell>
          <cell r="J389">
            <v>1</v>
          </cell>
        </row>
        <row r="390">
          <cell r="A390">
            <v>5234007200</v>
          </cell>
          <cell r="B390">
            <v>5234</v>
          </cell>
          <cell r="C390" t="str">
            <v>Forsyth Technical Community College</v>
          </cell>
          <cell r="D390" t="str">
            <v>NC</v>
          </cell>
          <cell r="E390">
            <v>1963</v>
          </cell>
          <cell r="F390">
            <v>1244</v>
          </cell>
          <cell r="G390">
            <v>1136</v>
          </cell>
          <cell r="H390">
            <v>9.5070422535211266E-2</v>
          </cell>
          <cell r="I390">
            <v>3</v>
          </cell>
          <cell r="J390">
            <v>1</v>
          </cell>
        </row>
        <row r="391">
          <cell r="A391">
            <v>5236098400</v>
          </cell>
          <cell r="B391">
            <v>5236</v>
          </cell>
          <cell r="C391" t="str">
            <v>Florida Keys Community College</v>
          </cell>
          <cell r="D391" t="str">
            <v>FL</v>
          </cell>
          <cell r="E391">
            <v>232</v>
          </cell>
          <cell r="F391">
            <v>1850</v>
          </cell>
          <cell r="G391">
            <v>1766</v>
          </cell>
          <cell r="H391">
            <v>4.7565118912797279E-2</v>
          </cell>
          <cell r="I391">
            <v>3</v>
          </cell>
          <cell r="J391">
            <v>1</v>
          </cell>
        </row>
        <row r="392">
          <cell r="A392">
            <v>5237229400</v>
          </cell>
          <cell r="B392">
            <v>5237</v>
          </cell>
          <cell r="C392" t="str">
            <v>Floyd College</v>
          </cell>
          <cell r="D392" t="str">
            <v>GA</v>
          </cell>
          <cell r="E392">
            <v>1554</v>
          </cell>
          <cell r="F392">
            <v>1652</v>
          </cell>
          <cell r="G392">
            <v>1582</v>
          </cell>
          <cell r="H392">
            <v>4.4247787610619468E-2</v>
          </cell>
          <cell r="I392">
            <v>3</v>
          </cell>
          <cell r="J392">
            <v>1</v>
          </cell>
        </row>
        <row r="393">
          <cell r="A393">
            <v>5249229600</v>
          </cell>
          <cell r="B393">
            <v>5249</v>
          </cell>
          <cell r="C393" t="str">
            <v>Georgia Military College</v>
          </cell>
          <cell r="D393" t="str">
            <v>GA</v>
          </cell>
          <cell r="E393">
            <v>2739</v>
          </cell>
          <cell r="F393">
            <v>11325</v>
          </cell>
          <cell r="G393">
            <v>11070</v>
          </cell>
          <cell r="H393">
            <v>2.3035230352303523E-2</v>
          </cell>
          <cell r="I393">
            <v>3</v>
          </cell>
          <cell r="J393">
            <v>1</v>
          </cell>
        </row>
        <row r="394">
          <cell r="A394">
            <v>5256229700</v>
          </cell>
          <cell r="B394">
            <v>5256</v>
          </cell>
          <cell r="C394" t="str">
            <v>Gordon College</v>
          </cell>
          <cell r="D394" t="str">
            <v>GA</v>
          </cell>
          <cell r="E394">
            <v>2201</v>
          </cell>
          <cell r="F394">
            <v>1656</v>
          </cell>
          <cell r="G394">
            <v>1578</v>
          </cell>
          <cell r="H394">
            <v>4.9429657794676805E-2</v>
          </cell>
          <cell r="I394">
            <v>3</v>
          </cell>
          <cell r="J394">
            <v>1</v>
          </cell>
        </row>
        <row r="395">
          <cell r="A395">
            <v>5262161600</v>
          </cell>
          <cell r="B395">
            <v>5262</v>
          </cell>
          <cell r="C395" t="str">
            <v>Gaston College</v>
          </cell>
          <cell r="D395" t="str">
            <v>NC</v>
          </cell>
          <cell r="E395">
            <v>1533</v>
          </cell>
          <cell r="F395">
            <v>1242</v>
          </cell>
          <cell r="G395">
            <v>1171</v>
          </cell>
          <cell r="H395">
            <v>6.0631938514090523E-2</v>
          </cell>
          <cell r="I395">
            <v>3</v>
          </cell>
          <cell r="J395">
            <v>1</v>
          </cell>
        </row>
        <row r="396">
          <cell r="A396">
            <v>5271101900</v>
          </cell>
          <cell r="B396">
            <v>5271</v>
          </cell>
          <cell r="C396" t="str">
            <v>Gulf Coast Community College</v>
          </cell>
          <cell r="D396" t="str">
            <v>FL</v>
          </cell>
          <cell r="E396">
            <v>2186</v>
          </cell>
          <cell r="F396">
            <v>1755</v>
          </cell>
          <cell r="G396">
            <v>1672</v>
          </cell>
          <cell r="H396">
            <v>4.9641148325358854E-2</v>
          </cell>
          <cell r="I396">
            <v>3</v>
          </cell>
          <cell r="J396">
            <v>1</v>
          </cell>
        </row>
        <row r="397">
          <cell r="A397">
            <v>5273123700</v>
          </cell>
          <cell r="B397">
            <v>5273</v>
          </cell>
          <cell r="C397" t="str">
            <v>Gainesville College</v>
          </cell>
          <cell r="D397" t="str">
            <v>GA</v>
          </cell>
          <cell r="E397">
            <v>2236</v>
          </cell>
          <cell r="F397">
            <v>1612</v>
          </cell>
          <cell r="G397">
            <v>1536</v>
          </cell>
          <cell r="H397">
            <v>4.9479166666666664E-2</v>
          </cell>
          <cell r="I397">
            <v>3</v>
          </cell>
          <cell r="J397">
            <v>1</v>
          </cell>
        </row>
        <row r="398">
          <cell r="A398">
            <v>5275265800</v>
          </cell>
          <cell r="B398">
            <v>5275</v>
          </cell>
          <cell r="C398" t="str">
            <v>Guilford Technical Community College</v>
          </cell>
          <cell r="D398" t="str">
            <v>NC</v>
          </cell>
          <cell r="E398">
            <v>4468</v>
          </cell>
          <cell r="F398">
            <v>1291</v>
          </cell>
          <cell r="G398">
            <v>1179</v>
          </cell>
          <cell r="H398">
            <v>9.4995759117896525E-2</v>
          </cell>
          <cell r="I398">
            <v>3</v>
          </cell>
          <cell r="J398">
            <v>1</v>
          </cell>
        </row>
        <row r="399">
          <cell r="A399">
            <v>5276191100</v>
          </cell>
          <cell r="B399">
            <v>5276</v>
          </cell>
          <cell r="C399" t="str">
            <v>Germanna Community College</v>
          </cell>
          <cell r="D399" t="str">
            <v>VA</v>
          </cell>
          <cell r="E399">
            <v>1313</v>
          </cell>
          <cell r="F399">
            <v>2051</v>
          </cell>
          <cell r="G399">
            <v>1913</v>
          </cell>
          <cell r="H399">
            <v>7.2138003136434925E-2</v>
          </cell>
          <cell r="I399">
            <v>3</v>
          </cell>
          <cell r="J399">
            <v>1</v>
          </cell>
        </row>
        <row r="400">
          <cell r="A400">
            <v>5278047000</v>
          </cell>
          <cell r="B400">
            <v>5278</v>
          </cell>
          <cell r="C400" t="str">
            <v>Greenville Technical College</v>
          </cell>
          <cell r="D400" t="str">
            <v>SC</v>
          </cell>
          <cell r="E400">
            <v>3818</v>
          </cell>
          <cell r="F400">
            <v>2900</v>
          </cell>
          <cell r="G400">
            <v>2600</v>
          </cell>
          <cell r="H400">
            <v>0.11538461538461539</v>
          </cell>
          <cell r="I400">
            <v>3</v>
          </cell>
          <cell r="J400">
            <v>1</v>
          </cell>
        </row>
        <row r="401">
          <cell r="A401">
            <v>5289151000</v>
          </cell>
          <cell r="B401">
            <v>5289</v>
          </cell>
          <cell r="C401" t="str">
            <v>Haywood Community College</v>
          </cell>
          <cell r="D401" t="str">
            <v>NC</v>
          </cell>
          <cell r="E401">
            <v>876</v>
          </cell>
          <cell r="F401">
            <v>1271</v>
          </cell>
          <cell r="G401">
            <v>1164</v>
          </cell>
          <cell r="H401">
            <v>9.192439862542956E-2</v>
          </cell>
          <cell r="I401">
            <v>3</v>
          </cell>
          <cell r="J401">
            <v>1</v>
          </cell>
        </row>
        <row r="402">
          <cell r="A402">
            <v>5300102100</v>
          </cell>
          <cell r="B402">
            <v>7314</v>
          </cell>
          <cell r="C402" t="str">
            <v>Brunswick Community College</v>
          </cell>
          <cell r="D402" t="str">
            <v>NC</v>
          </cell>
          <cell r="E402">
            <v>521</v>
          </cell>
          <cell r="F402">
            <v>1286</v>
          </cell>
          <cell r="G402">
            <v>1206</v>
          </cell>
          <cell r="H402">
            <v>6.633499170812604E-2</v>
          </cell>
          <cell r="I402">
            <v>3</v>
          </cell>
          <cell r="J402">
            <v>1</v>
          </cell>
        </row>
        <row r="403">
          <cell r="A403">
            <v>5304101500</v>
          </cell>
          <cell r="B403">
            <v>5304</v>
          </cell>
          <cell r="C403" t="str">
            <v>Hillsborough Community College</v>
          </cell>
          <cell r="D403" t="str">
            <v>FL</v>
          </cell>
          <cell r="E403">
            <v>6667</v>
          </cell>
          <cell r="F403">
            <v>1833</v>
          </cell>
          <cell r="G403">
            <v>1747</v>
          </cell>
          <cell r="H403">
            <v>4.9227246708643389E-2</v>
          </cell>
          <cell r="I403">
            <v>3</v>
          </cell>
          <cell r="J403">
            <v>1</v>
          </cell>
        </row>
        <row r="404">
          <cell r="A404">
            <v>5305278800</v>
          </cell>
          <cell r="B404">
            <v>5305</v>
          </cell>
          <cell r="C404" t="str">
            <v>Horry-Georgetown Technical College</v>
          </cell>
          <cell r="D404" t="str">
            <v>SC</v>
          </cell>
          <cell r="E404">
            <v>2200</v>
          </cell>
          <cell r="F404">
            <v>2720</v>
          </cell>
          <cell r="G404">
            <v>2394</v>
          </cell>
          <cell r="H404">
            <v>0.13617376775271511</v>
          </cell>
          <cell r="I404">
            <v>3</v>
          </cell>
          <cell r="J404">
            <v>1</v>
          </cell>
        </row>
        <row r="405">
          <cell r="A405">
            <v>5319018600</v>
          </cell>
          <cell r="B405">
            <v>5319</v>
          </cell>
          <cell r="C405" t="str">
            <v>Isothermal Community College</v>
          </cell>
          <cell r="D405" t="str">
            <v>NC</v>
          </cell>
          <cell r="E405">
            <v>778</v>
          </cell>
          <cell r="F405">
            <v>1244</v>
          </cell>
          <cell r="G405">
            <v>1168</v>
          </cell>
          <cell r="H405">
            <v>6.5068493150684928E-2</v>
          </cell>
          <cell r="I405">
            <v>3</v>
          </cell>
          <cell r="J405">
            <v>1</v>
          </cell>
        </row>
        <row r="406">
          <cell r="A406">
            <v>5322026000</v>
          </cell>
          <cell r="B406">
            <v>5322</v>
          </cell>
          <cell r="C406" t="str">
            <v>Indian River Community College</v>
          </cell>
          <cell r="D406" t="str">
            <v>FL</v>
          </cell>
          <cell r="E406">
            <v>2536</v>
          </cell>
          <cell r="F406">
            <v>1740</v>
          </cell>
          <cell r="G406">
            <v>1656</v>
          </cell>
          <cell r="H406">
            <v>5.0724637681159424E-2</v>
          </cell>
          <cell r="I406">
            <v>3</v>
          </cell>
          <cell r="J406">
            <v>1</v>
          </cell>
        </row>
        <row r="407">
          <cell r="A407">
            <v>5342287000</v>
          </cell>
          <cell r="B407">
            <v>5342</v>
          </cell>
          <cell r="C407" t="str">
            <v>John Tyler Community College</v>
          </cell>
          <cell r="D407" t="str">
            <v>VA</v>
          </cell>
          <cell r="E407">
            <v>1146</v>
          </cell>
          <cell r="F407">
            <v>2056</v>
          </cell>
          <cell r="G407">
            <v>1928</v>
          </cell>
          <cell r="H407">
            <v>6.6390041493775934E-2</v>
          </cell>
          <cell r="I407">
            <v>3</v>
          </cell>
          <cell r="J407">
            <v>1</v>
          </cell>
        </row>
        <row r="408">
          <cell r="A408">
            <v>5350162900</v>
          </cell>
          <cell r="B408">
            <v>6256</v>
          </cell>
          <cell r="C408" t="str">
            <v>James Sprunt Community College</v>
          </cell>
          <cell r="D408" t="str">
            <v>NC</v>
          </cell>
          <cell r="E408">
            <v>595</v>
          </cell>
          <cell r="F408">
            <v>1286</v>
          </cell>
          <cell r="G408">
            <v>1174</v>
          </cell>
          <cell r="H408">
            <v>9.540034071550256E-2</v>
          </cell>
          <cell r="I408">
            <v>3</v>
          </cell>
          <cell r="J408">
            <v>1</v>
          </cell>
        </row>
        <row r="409">
          <cell r="A409">
            <v>5351035300</v>
          </cell>
          <cell r="B409">
            <v>727</v>
          </cell>
          <cell r="C409" t="str">
            <v>Johnston Community College</v>
          </cell>
          <cell r="D409" t="str">
            <v>NC</v>
          </cell>
          <cell r="E409">
            <v>1657</v>
          </cell>
          <cell r="F409">
            <v>1286</v>
          </cell>
          <cell r="G409">
            <v>1174</v>
          </cell>
          <cell r="H409">
            <v>9.540034071550256E-2</v>
          </cell>
          <cell r="I409">
            <v>3</v>
          </cell>
          <cell r="J409">
            <v>1</v>
          </cell>
        </row>
        <row r="410">
          <cell r="A410">
            <v>5376018100</v>
          </cell>
          <cell r="B410">
            <v>5376</v>
          </cell>
          <cell r="C410" t="str">
            <v>Lake-Sumter Community College</v>
          </cell>
          <cell r="D410" t="str">
            <v>FL</v>
          </cell>
          <cell r="E410">
            <v>992</v>
          </cell>
          <cell r="F410">
            <v>1815</v>
          </cell>
          <cell r="G410">
            <v>1701</v>
          </cell>
          <cell r="H410">
            <v>6.7019400352733682E-2</v>
          </cell>
          <cell r="I410">
            <v>3</v>
          </cell>
          <cell r="J410">
            <v>1</v>
          </cell>
        </row>
        <row r="411">
          <cell r="A411">
            <v>5377082500</v>
          </cell>
          <cell r="B411">
            <v>5377</v>
          </cell>
          <cell r="C411" t="str">
            <v>Lake City Community College</v>
          </cell>
          <cell r="D411" t="str">
            <v>FL</v>
          </cell>
          <cell r="E411">
            <v>1006</v>
          </cell>
          <cell r="F411">
            <v>1755</v>
          </cell>
          <cell r="G411">
            <v>1666</v>
          </cell>
          <cell r="H411">
            <v>5.3421368547418968E-2</v>
          </cell>
          <cell r="I411">
            <v>3</v>
          </cell>
          <cell r="J411">
            <v>1</v>
          </cell>
        </row>
        <row r="412">
          <cell r="A412">
            <v>5378266000</v>
          </cell>
          <cell r="B412">
            <v>5378</v>
          </cell>
          <cell r="C412" t="str">
            <v>Lenoir Community College</v>
          </cell>
          <cell r="D412" t="str">
            <v>NC</v>
          </cell>
          <cell r="E412">
            <v>1225</v>
          </cell>
          <cell r="F412">
            <v>1291</v>
          </cell>
          <cell r="G412">
            <v>1174</v>
          </cell>
          <cell r="H412">
            <v>9.9659284497444628E-2</v>
          </cell>
          <cell r="I412">
            <v>3</v>
          </cell>
          <cell r="J412">
            <v>1</v>
          </cell>
        </row>
        <row r="413">
          <cell r="A413">
            <v>5381287100</v>
          </cell>
          <cell r="B413">
            <v>5381</v>
          </cell>
          <cell r="C413" t="str">
            <v>Lord Fairfax Community College</v>
          </cell>
          <cell r="D413" t="str">
            <v>VA</v>
          </cell>
          <cell r="E413">
            <v>914</v>
          </cell>
          <cell r="F413">
            <v>2126</v>
          </cell>
          <cell r="G413">
            <v>1923</v>
          </cell>
          <cell r="H413">
            <v>0.10556422256890276</v>
          </cell>
          <cell r="I413">
            <v>3</v>
          </cell>
          <cell r="J413">
            <v>1</v>
          </cell>
        </row>
        <row r="414">
          <cell r="A414">
            <v>5402485000</v>
          </cell>
          <cell r="B414">
            <v>6023</v>
          </cell>
          <cell r="C414" t="str">
            <v>Baton Rouge Community College</v>
          </cell>
          <cell r="D414" t="str">
            <v>LA</v>
          </cell>
          <cell r="E414">
            <v>3296</v>
          </cell>
          <cell r="F414">
            <v>1596</v>
          </cell>
          <cell r="G414">
            <v>1488</v>
          </cell>
          <cell r="H414">
            <v>7.2580645161290328E-2</v>
          </cell>
          <cell r="I414">
            <v>3</v>
          </cell>
          <cell r="J414">
            <v>1</v>
          </cell>
        </row>
        <row r="415">
          <cell r="A415">
            <v>5411026500</v>
          </cell>
          <cell r="B415">
            <v>5411</v>
          </cell>
          <cell r="C415" t="str">
            <v>Middle Georgia College</v>
          </cell>
          <cell r="D415" t="str">
            <v>GA</v>
          </cell>
          <cell r="E415">
            <v>1572</v>
          </cell>
          <cell r="F415">
            <v>1961</v>
          </cell>
          <cell r="G415">
            <v>1802</v>
          </cell>
          <cell r="H415">
            <v>8.8235294117647065E-2</v>
          </cell>
          <cell r="I415">
            <v>3</v>
          </cell>
          <cell r="J415">
            <v>1</v>
          </cell>
        </row>
        <row r="416">
          <cell r="A416">
            <v>5412163500</v>
          </cell>
          <cell r="B416">
            <v>5412</v>
          </cell>
          <cell r="C416" t="str">
            <v>Mitchell Community College</v>
          </cell>
          <cell r="D416" t="str">
            <v>NC</v>
          </cell>
          <cell r="E416">
            <v>902</v>
          </cell>
          <cell r="F416">
            <v>1276</v>
          </cell>
          <cell r="G416">
            <v>1168</v>
          </cell>
          <cell r="H416">
            <v>9.2465753424657529E-2</v>
          </cell>
          <cell r="I416">
            <v>3</v>
          </cell>
          <cell r="J416">
            <v>1</v>
          </cell>
        </row>
        <row r="417">
          <cell r="A417">
            <v>5427227500</v>
          </cell>
          <cell r="B417">
            <v>5427</v>
          </cell>
          <cell r="C417" t="str">
            <v>Manatee Community College</v>
          </cell>
          <cell r="D417" t="str">
            <v>FL</v>
          </cell>
          <cell r="E417">
            <v>3409</v>
          </cell>
          <cell r="F417">
            <v>1833</v>
          </cell>
          <cell r="G417">
            <v>1741</v>
          </cell>
          <cell r="H417">
            <v>5.2843193566915567E-2</v>
          </cell>
          <cell r="I417">
            <v>3</v>
          </cell>
          <cell r="J417">
            <v>1</v>
          </cell>
        </row>
        <row r="418">
          <cell r="A418">
            <v>5441000000</v>
          </cell>
          <cell r="B418">
            <v>5441</v>
          </cell>
          <cell r="C418" t="str">
            <v>Chattahoochee Technical College</v>
          </cell>
          <cell r="D418" t="str">
            <v>GA</v>
          </cell>
          <cell r="E418">
            <v>1368</v>
          </cell>
          <cell r="F418">
            <v>1167</v>
          </cell>
          <cell r="G418">
            <v>1050.7578891304349</v>
          </cell>
          <cell r="H418">
            <v>0.11062692183616378</v>
          </cell>
          <cell r="I418">
            <v>3</v>
          </cell>
          <cell r="J418">
            <v>1</v>
          </cell>
        </row>
        <row r="419">
          <cell r="A419">
            <v>5445266100</v>
          </cell>
          <cell r="B419">
            <v>5445</v>
          </cell>
          <cell r="C419" t="str">
            <v>Martin Community College</v>
          </cell>
          <cell r="D419" t="str">
            <v>NC</v>
          </cell>
          <cell r="E419">
            <v>525</v>
          </cell>
          <cell r="F419">
            <v>1254</v>
          </cell>
          <cell r="G419">
            <v>1174</v>
          </cell>
          <cell r="H419">
            <v>6.8143100511073251E-2</v>
          </cell>
          <cell r="I419">
            <v>3</v>
          </cell>
          <cell r="J419">
            <v>1</v>
          </cell>
        </row>
        <row r="420">
          <cell r="A420">
            <v>5451191300</v>
          </cell>
          <cell r="B420">
            <v>5451</v>
          </cell>
          <cell r="C420" t="str">
            <v>Mountain Empire Community College</v>
          </cell>
          <cell r="D420" t="str">
            <v>VA</v>
          </cell>
          <cell r="E420">
            <v>1028</v>
          </cell>
          <cell r="F420">
            <v>2186</v>
          </cell>
          <cell r="G420">
            <v>1973</v>
          </cell>
          <cell r="H420">
            <v>0.10795742524075012</v>
          </cell>
          <cell r="I420">
            <v>3</v>
          </cell>
          <cell r="J420">
            <v>1</v>
          </cell>
        </row>
        <row r="421">
          <cell r="A421">
            <v>5453293400</v>
          </cell>
          <cell r="B421">
            <v>785</v>
          </cell>
          <cell r="C421" t="str">
            <v>Montgomery Community College</v>
          </cell>
          <cell r="D421" t="str">
            <v>NC</v>
          </cell>
          <cell r="E421">
            <v>385</v>
          </cell>
          <cell r="F421">
            <v>1273</v>
          </cell>
          <cell r="G421">
            <v>1193</v>
          </cell>
          <cell r="H421">
            <v>6.7057837384744343E-2</v>
          </cell>
          <cell r="I421">
            <v>3</v>
          </cell>
          <cell r="J421">
            <v>1</v>
          </cell>
        </row>
        <row r="422">
          <cell r="A422">
            <v>5454153600</v>
          </cell>
          <cell r="B422">
            <v>789</v>
          </cell>
          <cell r="C422" t="str">
            <v>McDowell Technical Community College</v>
          </cell>
          <cell r="D422" t="str">
            <v>NC</v>
          </cell>
          <cell r="E422">
            <v>462</v>
          </cell>
          <cell r="F422">
            <v>1234</v>
          </cell>
          <cell r="G422">
            <v>1154</v>
          </cell>
          <cell r="H422">
            <v>6.9324090121317156E-2</v>
          </cell>
          <cell r="I422">
            <v>3</v>
          </cell>
          <cell r="J422">
            <v>1</v>
          </cell>
        </row>
        <row r="423">
          <cell r="A423">
            <v>5457099400</v>
          </cell>
          <cell r="B423">
            <v>5458</v>
          </cell>
          <cell r="C423" t="str">
            <v>Miami Dade College</v>
          </cell>
          <cell r="D423" t="str">
            <v>FL</v>
          </cell>
          <cell r="E423">
            <v>20789</v>
          </cell>
          <cell r="F423">
            <v>1765</v>
          </cell>
          <cell r="G423">
            <v>1695</v>
          </cell>
          <cell r="H423">
            <v>4.1297935103244837E-2</v>
          </cell>
          <cell r="I423">
            <v>3</v>
          </cell>
          <cell r="J423">
            <v>1</v>
          </cell>
        </row>
        <row r="424">
          <cell r="A424">
            <v>5459015200</v>
          </cell>
          <cell r="B424">
            <v>795</v>
          </cell>
          <cell r="C424" t="str">
            <v>Mayland Community College</v>
          </cell>
          <cell r="D424" t="str">
            <v>NC</v>
          </cell>
          <cell r="E424">
            <v>562</v>
          </cell>
          <cell r="F424">
            <v>1261</v>
          </cell>
          <cell r="G424">
            <v>1164</v>
          </cell>
          <cell r="H424">
            <v>8.3333333333333329E-2</v>
          </cell>
          <cell r="I424">
            <v>3</v>
          </cell>
          <cell r="J424">
            <v>1</v>
          </cell>
        </row>
        <row r="425">
          <cell r="A425">
            <v>5491266200</v>
          </cell>
          <cell r="B425">
            <v>5881</v>
          </cell>
          <cell r="C425" t="str">
            <v>Nash Community College</v>
          </cell>
          <cell r="D425" t="str">
            <v>NC</v>
          </cell>
          <cell r="E425">
            <v>719</v>
          </cell>
          <cell r="F425">
            <v>1248</v>
          </cell>
          <cell r="G425">
            <v>1166</v>
          </cell>
          <cell r="H425">
            <v>7.0325900514579764E-2</v>
          </cell>
          <cell r="I425">
            <v>3</v>
          </cell>
          <cell r="J425">
            <v>1</v>
          </cell>
        </row>
        <row r="426">
          <cell r="A426">
            <v>5503227600</v>
          </cell>
          <cell r="B426">
            <v>5503</v>
          </cell>
          <cell r="C426" t="str">
            <v>North Florida Community College</v>
          </cell>
          <cell r="D426" t="str">
            <v>FL</v>
          </cell>
          <cell r="E426">
            <v>877</v>
          </cell>
          <cell r="F426">
            <v>1740</v>
          </cell>
          <cell r="G426">
            <v>1671</v>
          </cell>
          <cell r="H426">
            <v>4.1292639138240578E-2</v>
          </cell>
          <cell r="I426">
            <v>3</v>
          </cell>
          <cell r="J426">
            <v>1</v>
          </cell>
        </row>
        <row r="427">
          <cell r="A427">
            <v>5510191500</v>
          </cell>
          <cell r="B427">
            <v>5515</v>
          </cell>
          <cell r="C427" t="str">
            <v>Northern Virginia Community College</v>
          </cell>
          <cell r="D427" t="str">
            <v>VA</v>
          </cell>
          <cell r="E427">
            <v>10478</v>
          </cell>
          <cell r="F427">
            <v>2031</v>
          </cell>
          <cell r="G427">
            <v>1907</v>
          </cell>
          <cell r="H427">
            <v>6.502359727320399E-2</v>
          </cell>
          <cell r="I427">
            <v>3</v>
          </cell>
          <cell r="J427">
            <v>1</v>
          </cell>
        </row>
        <row r="428">
          <cell r="A428">
            <v>5513287300</v>
          </cell>
          <cell r="B428">
            <v>5513</v>
          </cell>
          <cell r="C428" t="str">
            <v>New River Community College</v>
          </cell>
          <cell r="D428" t="str">
            <v>VA</v>
          </cell>
          <cell r="E428">
            <v>1455</v>
          </cell>
          <cell r="F428">
            <v>2055</v>
          </cell>
          <cell r="G428">
            <v>1932</v>
          </cell>
          <cell r="H428">
            <v>6.3664596273291921E-2</v>
          </cell>
          <cell r="I428">
            <v>3</v>
          </cell>
          <cell r="J428">
            <v>1</v>
          </cell>
        </row>
        <row r="429">
          <cell r="A429">
            <v>5518040200</v>
          </cell>
          <cell r="B429">
            <v>5518</v>
          </cell>
          <cell r="C429" t="str">
            <v>Piedmont Community College</v>
          </cell>
          <cell r="D429" t="str">
            <v>NC</v>
          </cell>
          <cell r="E429">
            <v>890</v>
          </cell>
          <cell r="F429">
            <v>1249</v>
          </cell>
          <cell r="G429">
            <v>1169</v>
          </cell>
          <cell r="H429">
            <v>6.8434559452523525E-2</v>
          </cell>
          <cell r="I429">
            <v>3</v>
          </cell>
          <cell r="J429">
            <v>1</v>
          </cell>
        </row>
        <row r="430">
          <cell r="A430">
            <v>5526227700</v>
          </cell>
          <cell r="B430">
            <v>5526</v>
          </cell>
          <cell r="C430" t="str">
            <v>Okaloosa-Walton Community College</v>
          </cell>
          <cell r="D430" t="str">
            <v>FL</v>
          </cell>
          <cell r="E430">
            <v>1665</v>
          </cell>
          <cell r="F430">
            <v>1536</v>
          </cell>
          <cell r="G430">
            <v>1454</v>
          </cell>
          <cell r="H430">
            <v>5.6396148555708389E-2</v>
          </cell>
          <cell r="I430">
            <v>3</v>
          </cell>
          <cell r="J430">
            <v>1</v>
          </cell>
        </row>
        <row r="431">
          <cell r="A431">
            <v>5527279300</v>
          </cell>
          <cell r="B431">
            <v>5527</v>
          </cell>
          <cell r="C431" t="str">
            <v>Orangeburg-Calhoun Technical College</v>
          </cell>
          <cell r="D431" t="str">
            <v>SC</v>
          </cell>
          <cell r="E431">
            <v>1377</v>
          </cell>
          <cell r="F431">
            <v>2640</v>
          </cell>
          <cell r="G431">
            <v>2415</v>
          </cell>
          <cell r="H431">
            <v>9.3167701863354033E-2</v>
          </cell>
          <cell r="I431">
            <v>3</v>
          </cell>
          <cell r="J431">
            <v>1</v>
          </cell>
        </row>
        <row r="432">
          <cell r="A432">
            <v>5529051500</v>
          </cell>
          <cell r="B432">
            <v>864</v>
          </cell>
          <cell r="C432" t="str">
            <v>Pamlico Community College</v>
          </cell>
          <cell r="D432" t="str">
            <v>NC</v>
          </cell>
          <cell r="E432">
            <v>339</v>
          </cell>
          <cell r="F432">
            <v>1231</v>
          </cell>
          <cell r="G432">
            <v>1151</v>
          </cell>
          <cell r="H432">
            <v>6.9504778453518684E-2</v>
          </cell>
          <cell r="I432">
            <v>3</v>
          </cell>
          <cell r="J432">
            <v>1</v>
          </cell>
        </row>
        <row r="433">
          <cell r="A433">
            <v>5531101700</v>
          </cell>
          <cell r="B433">
            <v>5531</v>
          </cell>
          <cell r="C433" t="str">
            <v>Palm Beach Community College</v>
          </cell>
          <cell r="D433" t="str">
            <v>FL</v>
          </cell>
          <cell r="E433">
            <v>5308</v>
          </cell>
          <cell r="F433">
            <v>1740</v>
          </cell>
          <cell r="G433">
            <v>1650</v>
          </cell>
          <cell r="H433">
            <v>5.4545454545454543E-2</v>
          </cell>
          <cell r="I433">
            <v>3</v>
          </cell>
          <cell r="J433">
            <v>1</v>
          </cell>
        </row>
        <row r="434">
          <cell r="A434">
            <v>5535099200</v>
          </cell>
          <cell r="B434">
            <v>5535</v>
          </cell>
          <cell r="C434" t="str">
            <v>Pensacola Junior College</v>
          </cell>
          <cell r="D434" t="str">
            <v>FL</v>
          </cell>
          <cell r="E434">
            <v>2910</v>
          </cell>
          <cell r="F434">
            <v>1755</v>
          </cell>
          <cell r="G434">
            <v>1671</v>
          </cell>
          <cell r="H434">
            <v>5.0269299820466788E-2</v>
          </cell>
          <cell r="I434">
            <v>3</v>
          </cell>
          <cell r="J434">
            <v>1</v>
          </cell>
        </row>
        <row r="435">
          <cell r="A435">
            <v>5548108100</v>
          </cell>
          <cell r="B435">
            <v>5548</v>
          </cell>
          <cell r="C435" t="str">
            <v>Polk Community College</v>
          </cell>
          <cell r="D435" t="str">
            <v>FL</v>
          </cell>
          <cell r="E435">
            <v>1902</v>
          </cell>
          <cell r="F435">
            <v>1740</v>
          </cell>
          <cell r="G435">
            <v>1672</v>
          </cell>
          <cell r="H435">
            <v>4.0669856459330141E-2</v>
          </cell>
          <cell r="I435">
            <v>3</v>
          </cell>
          <cell r="J435">
            <v>1</v>
          </cell>
        </row>
        <row r="436">
          <cell r="A436">
            <v>5549006000</v>
          </cell>
          <cell r="B436">
            <v>5549</v>
          </cell>
          <cell r="C436" t="str">
            <v>Patrick Henry Community College</v>
          </cell>
          <cell r="D436" t="str">
            <v>VA</v>
          </cell>
          <cell r="E436">
            <v>1133</v>
          </cell>
          <cell r="F436">
            <v>2016</v>
          </cell>
          <cell r="G436">
            <v>1913</v>
          </cell>
          <cell r="H436">
            <v>5.3842132775744907E-2</v>
          </cell>
          <cell r="I436">
            <v>3</v>
          </cell>
          <cell r="J436">
            <v>1</v>
          </cell>
        </row>
        <row r="437">
          <cell r="A437">
            <v>5550016900</v>
          </cell>
          <cell r="B437">
            <v>5550</v>
          </cell>
          <cell r="C437" t="str">
            <v>Piedmont Technical College</v>
          </cell>
          <cell r="D437" t="str">
            <v>SC</v>
          </cell>
          <cell r="E437">
            <v>1288</v>
          </cell>
          <cell r="F437">
            <v>2740</v>
          </cell>
          <cell r="G437">
            <v>2596</v>
          </cell>
          <cell r="H437">
            <v>5.5469953775038522E-2</v>
          </cell>
          <cell r="I437">
            <v>3</v>
          </cell>
          <cell r="J437">
            <v>1</v>
          </cell>
        </row>
        <row r="438">
          <cell r="A438">
            <v>5556000800</v>
          </cell>
          <cell r="B438">
            <v>5556</v>
          </cell>
          <cell r="C438" t="str">
            <v>Pitt Community College</v>
          </cell>
          <cell r="D438" t="str">
            <v>NC</v>
          </cell>
          <cell r="E438">
            <v>3020</v>
          </cell>
          <cell r="F438">
            <v>1289</v>
          </cell>
          <cell r="G438">
            <v>1181</v>
          </cell>
          <cell r="H438">
            <v>9.1447925486875525E-2</v>
          </cell>
          <cell r="I438">
            <v>3</v>
          </cell>
          <cell r="J438">
            <v>1</v>
          </cell>
        </row>
        <row r="439">
          <cell r="A439">
            <v>5557007300</v>
          </cell>
          <cell r="B439">
            <v>5557</v>
          </cell>
          <cell r="C439" t="str">
            <v>Paul D. Camp Community College</v>
          </cell>
          <cell r="D439" t="str">
            <v>VA</v>
          </cell>
          <cell r="E439">
            <v>293</v>
          </cell>
          <cell r="F439">
            <v>2006</v>
          </cell>
          <cell r="G439">
            <v>1883</v>
          </cell>
          <cell r="H439">
            <v>6.5321295804567178E-2</v>
          </cell>
          <cell r="I439">
            <v>3</v>
          </cell>
          <cell r="J439">
            <v>1</v>
          </cell>
        </row>
        <row r="440">
          <cell r="A440">
            <v>5561072100</v>
          </cell>
          <cell r="B440">
            <v>5561</v>
          </cell>
          <cell r="C440" t="str">
            <v>Piedmont Virginia Community College</v>
          </cell>
          <cell r="D440" t="str">
            <v>VA</v>
          </cell>
          <cell r="E440">
            <v>912</v>
          </cell>
          <cell r="F440">
            <v>2045</v>
          </cell>
          <cell r="G440">
            <v>1922</v>
          </cell>
          <cell r="H440">
            <v>6.3995837669094696E-2</v>
          </cell>
          <cell r="I440">
            <v>3</v>
          </cell>
          <cell r="J440">
            <v>1</v>
          </cell>
        </row>
        <row r="441">
          <cell r="A441">
            <v>5562064100</v>
          </cell>
          <cell r="B441">
            <v>5562</v>
          </cell>
          <cell r="C441" t="str">
            <v>Pasco-Hernando Community College</v>
          </cell>
          <cell r="D441" t="str">
            <v>FL</v>
          </cell>
          <cell r="E441">
            <v>2044</v>
          </cell>
          <cell r="F441">
            <v>1722</v>
          </cell>
          <cell r="G441">
            <v>1646</v>
          </cell>
          <cell r="H441">
            <v>4.6172539489671933E-2</v>
          </cell>
          <cell r="I441">
            <v>3</v>
          </cell>
          <cell r="J441">
            <v>1</v>
          </cell>
        </row>
        <row r="442">
          <cell r="A442">
            <v>5564266400</v>
          </cell>
          <cell r="B442">
            <v>5564</v>
          </cell>
          <cell r="C442" t="str">
            <v>Roanoke-Chowan Community College</v>
          </cell>
          <cell r="D442" t="str">
            <v>NC</v>
          </cell>
          <cell r="E442">
            <v>502</v>
          </cell>
          <cell r="F442">
            <v>1286</v>
          </cell>
          <cell r="G442">
            <v>1173</v>
          </cell>
          <cell r="H442">
            <v>9.6334185848252346E-2</v>
          </cell>
          <cell r="I442">
            <v>3</v>
          </cell>
          <cell r="J442">
            <v>1</v>
          </cell>
        </row>
        <row r="443">
          <cell r="A443">
            <v>5574181100</v>
          </cell>
          <cell r="B443">
            <v>5574</v>
          </cell>
          <cell r="C443" t="str">
            <v>Richard Bland College</v>
          </cell>
          <cell r="D443" t="str">
            <v>VA</v>
          </cell>
          <cell r="E443">
            <v>778</v>
          </cell>
          <cell r="F443">
            <v>2364</v>
          </cell>
          <cell r="G443">
            <v>2080</v>
          </cell>
          <cell r="H443">
            <v>0.13653846153846153</v>
          </cell>
          <cell r="I443">
            <v>3</v>
          </cell>
          <cell r="J443">
            <v>1</v>
          </cell>
        </row>
        <row r="444">
          <cell r="A444">
            <v>5582266600</v>
          </cell>
          <cell r="B444">
            <v>5582</v>
          </cell>
          <cell r="C444" t="str">
            <v>Rockingham Community College</v>
          </cell>
          <cell r="D444" t="str">
            <v>NC</v>
          </cell>
          <cell r="E444">
            <v>958</v>
          </cell>
          <cell r="F444">
            <v>1305</v>
          </cell>
          <cell r="G444">
            <v>1225</v>
          </cell>
          <cell r="H444">
            <v>6.5306122448979598E-2</v>
          </cell>
          <cell r="I444">
            <v>3</v>
          </cell>
          <cell r="J444">
            <v>1</v>
          </cell>
        </row>
        <row r="445">
          <cell r="A445">
            <v>5584279100</v>
          </cell>
          <cell r="B445">
            <v>5584</v>
          </cell>
          <cell r="C445" t="str">
            <v>Midlands Technical College</v>
          </cell>
          <cell r="D445" t="str">
            <v>SC</v>
          </cell>
          <cell r="E445">
            <v>4799</v>
          </cell>
          <cell r="F445">
            <v>2908</v>
          </cell>
          <cell r="G445">
            <v>2761</v>
          </cell>
          <cell r="H445">
            <v>5.3241579137993482E-2</v>
          </cell>
          <cell r="I445">
            <v>3</v>
          </cell>
          <cell r="J445">
            <v>1</v>
          </cell>
        </row>
        <row r="446">
          <cell r="A446">
            <v>5585266300</v>
          </cell>
          <cell r="B446">
            <v>5585</v>
          </cell>
          <cell r="C446" t="str">
            <v>Randolph Community College</v>
          </cell>
          <cell r="D446" t="str">
            <v>NC</v>
          </cell>
          <cell r="E446">
            <v>1919</v>
          </cell>
          <cell r="F446">
            <v>1280</v>
          </cell>
          <cell r="G446">
            <v>1166</v>
          </cell>
          <cell r="H446">
            <v>9.7770154373927956E-2</v>
          </cell>
          <cell r="I446">
            <v>3</v>
          </cell>
          <cell r="J446">
            <v>1</v>
          </cell>
        </row>
        <row r="447">
          <cell r="A447">
            <v>5588031600</v>
          </cell>
          <cell r="B447">
            <v>5588</v>
          </cell>
          <cell r="C447" t="str">
            <v>Richmond Community College</v>
          </cell>
          <cell r="D447" t="str">
            <v>NC</v>
          </cell>
          <cell r="E447">
            <v>463</v>
          </cell>
          <cell r="F447">
            <v>1254</v>
          </cell>
          <cell r="G447">
            <v>1174</v>
          </cell>
          <cell r="H447">
            <v>6.8143100511073251E-2</v>
          </cell>
          <cell r="I447">
            <v>3</v>
          </cell>
          <cell r="J447">
            <v>1</v>
          </cell>
        </row>
        <row r="448">
          <cell r="A448">
            <v>5589266700</v>
          </cell>
          <cell r="B448">
            <v>5589</v>
          </cell>
          <cell r="C448" t="str">
            <v>Rowan-Cabarrus Community College</v>
          </cell>
          <cell r="D448" t="str">
            <v>NC</v>
          </cell>
          <cell r="E448">
            <v>2255</v>
          </cell>
          <cell r="F448">
            <v>1280</v>
          </cell>
          <cell r="G448">
            <v>1168</v>
          </cell>
          <cell r="H448">
            <v>9.5890410958904104E-2</v>
          </cell>
          <cell r="I448">
            <v>3</v>
          </cell>
          <cell r="J448">
            <v>1</v>
          </cell>
        </row>
        <row r="449">
          <cell r="A449">
            <v>5590287500</v>
          </cell>
          <cell r="B449">
            <v>5590</v>
          </cell>
          <cell r="C449" t="str">
            <v>Rappahannock Community College</v>
          </cell>
          <cell r="D449" t="str">
            <v>VA</v>
          </cell>
          <cell r="E449">
            <v>414</v>
          </cell>
          <cell r="F449">
            <v>2036</v>
          </cell>
          <cell r="G449">
            <v>1909</v>
          </cell>
          <cell r="H449">
            <v>6.6526977475117863E-2</v>
          </cell>
          <cell r="I449">
            <v>3</v>
          </cell>
          <cell r="J449">
            <v>1</v>
          </cell>
        </row>
        <row r="450">
          <cell r="A450">
            <v>5594266500</v>
          </cell>
          <cell r="B450">
            <v>5594</v>
          </cell>
          <cell r="C450" t="str">
            <v>Robeson Community College</v>
          </cell>
          <cell r="D450" t="str">
            <v>NC</v>
          </cell>
          <cell r="E450">
            <v>1254</v>
          </cell>
          <cell r="F450">
            <v>1276</v>
          </cell>
          <cell r="G450">
            <v>1164</v>
          </cell>
          <cell r="H450">
            <v>9.6219931271477668E-2</v>
          </cell>
          <cell r="I450">
            <v>3</v>
          </cell>
          <cell r="J450">
            <v>1</v>
          </cell>
        </row>
        <row r="451">
          <cell r="A451">
            <v>5606016400</v>
          </cell>
          <cell r="B451">
            <v>5606</v>
          </cell>
          <cell r="C451" t="str">
            <v>St. Petersburg College</v>
          </cell>
          <cell r="D451" t="str">
            <v>FL</v>
          </cell>
          <cell r="E451">
            <v>7394</v>
          </cell>
          <cell r="F451">
            <v>1833</v>
          </cell>
          <cell r="G451">
            <v>1747</v>
          </cell>
          <cell r="H451">
            <v>4.9227246708643389E-2</v>
          </cell>
          <cell r="I451">
            <v>3</v>
          </cell>
          <cell r="J451">
            <v>1</v>
          </cell>
        </row>
        <row r="452">
          <cell r="A452">
            <v>5619230400</v>
          </cell>
          <cell r="B452">
            <v>5619</v>
          </cell>
          <cell r="C452" t="str">
            <v>South Georgia College</v>
          </cell>
          <cell r="D452" t="str">
            <v>GA</v>
          </cell>
          <cell r="E452">
            <v>1431</v>
          </cell>
          <cell r="F452">
            <v>1756</v>
          </cell>
          <cell r="G452">
            <v>1654</v>
          </cell>
          <cell r="H452">
            <v>6.1668681983071343E-2</v>
          </cell>
          <cell r="I452">
            <v>3</v>
          </cell>
          <cell r="J452">
            <v>1</v>
          </cell>
        </row>
        <row r="453">
          <cell r="A453">
            <v>5641099700</v>
          </cell>
          <cell r="B453">
            <v>5641</v>
          </cell>
          <cell r="C453" t="str">
            <v>St. Johns River Community College</v>
          </cell>
          <cell r="D453" t="str">
            <v>FL</v>
          </cell>
          <cell r="E453">
            <v>1496</v>
          </cell>
          <cell r="F453">
            <v>1860</v>
          </cell>
          <cell r="G453">
            <v>1694</v>
          </cell>
          <cell r="H453">
            <v>9.7992916174734351E-2</v>
          </cell>
          <cell r="I453">
            <v>3</v>
          </cell>
          <cell r="J453">
            <v>1</v>
          </cell>
        </row>
        <row r="454">
          <cell r="A454">
            <v>5644267100</v>
          </cell>
          <cell r="B454">
            <v>496</v>
          </cell>
          <cell r="C454" t="str">
            <v>Stanly Community College</v>
          </cell>
          <cell r="D454" t="str">
            <v>NC</v>
          </cell>
          <cell r="E454">
            <v>798</v>
          </cell>
          <cell r="F454">
            <v>1286</v>
          </cell>
          <cell r="G454">
            <v>1194</v>
          </cell>
          <cell r="H454">
            <v>7.705192629815745E-2</v>
          </cell>
          <cell r="I454">
            <v>3</v>
          </cell>
          <cell r="J454">
            <v>1</v>
          </cell>
        </row>
        <row r="455">
          <cell r="A455">
            <v>5649266900</v>
          </cell>
          <cell r="B455">
            <v>5649</v>
          </cell>
          <cell r="C455" t="str">
            <v>Sandhills Community College</v>
          </cell>
          <cell r="D455" t="str">
            <v>NC</v>
          </cell>
          <cell r="E455">
            <v>1745</v>
          </cell>
          <cell r="F455">
            <v>1286</v>
          </cell>
          <cell r="G455">
            <v>1166</v>
          </cell>
          <cell r="H455">
            <v>0.10291595197255575</v>
          </cell>
          <cell r="I455">
            <v>3</v>
          </cell>
          <cell r="J455">
            <v>1</v>
          </cell>
        </row>
        <row r="456">
          <cell r="A456">
            <v>5651158500</v>
          </cell>
          <cell r="B456">
            <v>5651</v>
          </cell>
          <cell r="C456" t="str">
            <v>Southeastern Community College</v>
          </cell>
          <cell r="D456" t="str">
            <v>NC</v>
          </cell>
          <cell r="E456">
            <v>936</v>
          </cell>
          <cell r="F456">
            <v>1280</v>
          </cell>
          <cell r="G456">
            <v>1199</v>
          </cell>
          <cell r="H456">
            <v>6.7556296914095079E-2</v>
          </cell>
          <cell r="I456">
            <v>3</v>
          </cell>
          <cell r="J456">
            <v>1</v>
          </cell>
        </row>
        <row r="457">
          <cell r="A457">
            <v>5653228000</v>
          </cell>
          <cell r="B457">
            <v>5653</v>
          </cell>
          <cell r="C457" t="str">
            <v>Santa Fe Community College</v>
          </cell>
          <cell r="D457" t="str">
            <v>FL</v>
          </cell>
          <cell r="E457">
            <v>6186</v>
          </cell>
          <cell r="F457">
            <v>1740</v>
          </cell>
          <cell r="G457">
            <v>1672</v>
          </cell>
          <cell r="H457">
            <v>4.0669856459330141E-2</v>
          </cell>
          <cell r="I457">
            <v>3</v>
          </cell>
          <cell r="J457">
            <v>1</v>
          </cell>
        </row>
        <row r="458">
          <cell r="A458">
            <v>5656001000</v>
          </cell>
          <cell r="B458">
            <v>5656</v>
          </cell>
          <cell r="C458" t="str">
            <v>Surry Community College</v>
          </cell>
          <cell r="D458" t="str">
            <v>NC</v>
          </cell>
          <cell r="E458">
            <v>1280</v>
          </cell>
          <cell r="F458">
            <v>1290</v>
          </cell>
          <cell r="G458">
            <v>1164</v>
          </cell>
          <cell r="H458">
            <v>0.10824742268041238</v>
          </cell>
          <cell r="I458">
            <v>3</v>
          </cell>
          <cell r="J458">
            <v>1</v>
          </cell>
        </row>
        <row r="459">
          <cell r="A459">
            <v>5659192600</v>
          </cell>
          <cell r="B459">
            <v>5659</v>
          </cell>
          <cell r="C459" t="str">
            <v>Southwest Virginia Community College</v>
          </cell>
          <cell r="D459" t="str">
            <v>VA</v>
          </cell>
          <cell r="E459">
            <v>1669</v>
          </cell>
          <cell r="F459">
            <v>2051</v>
          </cell>
          <cell r="G459">
            <v>1928</v>
          </cell>
          <cell r="H459">
            <v>6.3796680497925307E-2</v>
          </cell>
          <cell r="I459">
            <v>3</v>
          </cell>
          <cell r="J459">
            <v>1</v>
          </cell>
        </row>
        <row r="460">
          <cell r="A460">
            <v>5660049200</v>
          </cell>
          <cell r="B460">
            <v>5660</v>
          </cell>
          <cell r="C460" t="str">
            <v>Southside Virginia Community College</v>
          </cell>
          <cell r="D460" t="str">
            <v>VA</v>
          </cell>
          <cell r="E460">
            <v>1146</v>
          </cell>
          <cell r="F460">
            <v>2066</v>
          </cell>
          <cell r="G460">
            <v>1942</v>
          </cell>
          <cell r="H460">
            <v>6.3851699279093718E-2</v>
          </cell>
          <cell r="I460">
            <v>3</v>
          </cell>
          <cell r="J460">
            <v>1</v>
          </cell>
        </row>
        <row r="461">
          <cell r="A461">
            <v>5661163300</v>
          </cell>
          <cell r="B461">
            <v>505</v>
          </cell>
          <cell r="C461" t="str">
            <v>Sampson Community College</v>
          </cell>
          <cell r="D461" t="str">
            <v>NC</v>
          </cell>
          <cell r="E461">
            <v>491</v>
          </cell>
          <cell r="F461">
            <v>1285</v>
          </cell>
          <cell r="G461">
            <v>1165</v>
          </cell>
          <cell r="H461">
            <v>0.10300429184549356</v>
          </cell>
          <cell r="I461">
            <v>3</v>
          </cell>
          <cell r="J461">
            <v>1</v>
          </cell>
        </row>
        <row r="462">
          <cell r="A462">
            <v>5662228200</v>
          </cell>
          <cell r="B462">
            <v>5662</v>
          </cell>
          <cell r="C462" t="str">
            <v>Seminole Community College</v>
          </cell>
          <cell r="D462" t="str">
            <v>FL</v>
          </cell>
          <cell r="E462">
            <v>4089</v>
          </cell>
          <cell r="F462">
            <v>1931</v>
          </cell>
          <cell r="G462">
            <v>1747</v>
          </cell>
          <cell r="H462">
            <v>0.10532341156267888</v>
          </cell>
          <cell r="I462">
            <v>3</v>
          </cell>
          <cell r="J462">
            <v>1</v>
          </cell>
        </row>
        <row r="463">
          <cell r="A463">
            <v>5665014800</v>
          </cell>
          <cell r="B463">
            <v>5665</v>
          </cell>
          <cell r="C463" t="str">
            <v>Central Carolina Technical College</v>
          </cell>
          <cell r="D463" t="str">
            <v>SC</v>
          </cell>
          <cell r="E463">
            <v>662</v>
          </cell>
          <cell r="F463">
            <v>2600</v>
          </cell>
          <cell r="G463">
            <v>2350</v>
          </cell>
          <cell r="H463">
            <v>0.10638297872340426</v>
          </cell>
          <cell r="I463">
            <v>3</v>
          </cell>
          <cell r="J463">
            <v>1</v>
          </cell>
        </row>
        <row r="464">
          <cell r="A464">
            <v>5666009200</v>
          </cell>
          <cell r="B464">
            <v>5666</v>
          </cell>
          <cell r="C464" t="str">
            <v>South Florida Community College</v>
          </cell>
          <cell r="D464" t="str">
            <v>FL</v>
          </cell>
          <cell r="E464">
            <v>693</v>
          </cell>
          <cell r="F464">
            <v>1820</v>
          </cell>
          <cell r="G464">
            <v>1968</v>
          </cell>
          <cell r="H464">
            <v>-7.5203252032520332E-2</v>
          </cell>
          <cell r="I464">
            <v>3</v>
          </cell>
          <cell r="J464">
            <v>1</v>
          </cell>
        </row>
        <row r="465">
          <cell r="A465">
            <v>5667165000</v>
          </cell>
          <cell r="B465">
            <v>5667</v>
          </cell>
          <cell r="C465" t="str">
            <v>Southwestern Community College</v>
          </cell>
          <cell r="D465" t="str">
            <v>NC</v>
          </cell>
          <cell r="E465">
            <v>910</v>
          </cell>
          <cell r="F465">
            <v>1280</v>
          </cell>
          <cell r="G465">
            <v>1168</v>
          </cell>
          <cell r="H465">
            <v>9.5890410958904104E-2</v>
          </cell>
          <cell r="I465">
            <v>3</v>
          </cell>
          <cell r="J465">
            <v>1</v>
          </cell>
        </row>
        <row r="466">
          <cell r="A466">
            <v>5668279500</v>
          </cell>
          <cell r="B466">
            <v>5668</v>
          </cell>
          <cell r="C466" t="str">
            <v>Spartanburg Technical College</v>
          </cell>
          <cell r="D466" t="str">
            <v>SC</v>
          </cell>
          <cell r="E466">
            <v>2091</v>
          </cell>
          <cell r="F466">
            <v>2806</v>
          </cell>
          <cell r="G466">
            <v>2660</v>
          </cell>
          <cell r="H466">
            <v>5.4887218045112783E-2</v>
          </cell>
          <cell r="I466">
            <v>3</v>
          </cell>
          <cell r="J466">
            <v>1</v>
          </cell>
        </row>
        <row r="467">
          <cell r="A467">
            <v>5670000000</v>
          </cell>
          <cell r="B467">
            <v>5670</v>
          </cell>
          <cell r="C467" t="str">
            <v>Griffin Technical College</v>
          </cell>
          <cell r="D467" t="str">
            <v>GA</v>
          </cell>
          <cell r="E467">
            <v>925</v>
          </cell>
          <cell r="F467">
            <v>1146</v>
          </cell>
          <cell r="G467">
            <v>1110</v>
          </cell>
          <cell r="H467">
            <v>3.2432432432432434E-2</v>
          </cell>
          <cell r="I467">
            <v>3</v>
          </cell>
          <cell r="J467">
            <v>1</v>
          </cell>
        </row>
        <row r="468">
          <cell r="A468">
            <v>5676036600</v>
          </cell>
          <cell r="B468">
            <v>5676</v>
          </cell>
          <cell r="C468" t="str">
            <v>J. Sargeant Reynolds Community College</v>
          </cell>
          <cell r="D468" t="str">
            <v>VA</v>
          </cell>
          <cell r="E468">
            <v>2475</v>
          </cell>
          <cell r="F468">
            <v>2213</v>
          </cell>
          <cell r="G468">
            <v>2000</v>
          </cell>
          <cell r="H468">
            <v>0.1065</v>
          </cell>
          <cell r="I468">
            <v>3</v>
          </cell>
          <cell r="J468">
            <v>1</v>
          </cell>
        </row>
        <row r="469">
          <cell r="A469">
            <v>5725229100</v>
          </cell>
          <cell r="B469">
            <v>5725</v>
          </cell>
          <cell r="C469" t="str">
            <v>Atlanta Metropolitan College</v>
          </cell>
          <cell r="D469" t="str">
            <v>GA</v>
          </cell>
          <cell r="E469">
            <v>831</v>
          </cell>
          <cell r="F469">
            <v>1678</v>
          </cell>
          <cell r="G469">
            <v>1598</v>
          </cell>
          <cell r="H469">
            <v>5.0062578222778473E-2</v>
          </cell>
          <cell r="I469">
            <v>3</v>
          </cell>
          <cell r="J469">
            <v>1</v>
          </cell>
        </row>
        <row r="470">
          <cell r="A470">
            <v>5744316700</v>
          </cell>
          <cell r="B470">
            <v>5744</v>
          </cell>
          <cell r="C470" t="str">
            <v>Denmark Technical College</v>
          </cell>
          <cell r="D470" t="str">
            <v>SC</v>
          </cell>
          <cell r="E470">
            <v>724</v>
          </cell>
          <cell r="F470">
            <v>2278</v>
          </cell>
          <cell r="G470">
            <v>2248</v>
          </cell>
          <cell r="H470">
            <v>1.3345195729537367E-2</v>
          </cell>
          <cell r="I470">
            <v>3</v>
          </cell>
          <cell r="J470">
            <v>1</v>
          </cell>
        </row>
        <row r="471">
          <cell r="A471">
            <v>5752000000</v>
          </cell>
          <cell r="B471">
            <v>462</v>
          </cell>
          <cell r="C471" t="str">
            <v>Athens Technical College</v>
          </cell>
          <cell r="D471" t="str">
            <v>GA</v>
          </cell>
          <cell r="E471">
            <v>1111</v>
          </cell>
          <cell r="F471">
            <v>1146</v>
          </cell>
          <cell r="G471">
            <v>1353</v>
          </cell>
          <cell r="H471">
            <v>-0.15299334811529933</v>
          </cell>
          <cell r="I471">
            <v>3</v>
          </cell>
          <cell r="J471">
            <v>1</v>
          </cell>
        </row>
        <row r="472">
          <cell r="A472">
            <v>5785267200</v>
          </cell>
          <cell r="B472">
            <v>5785</v>
          </cell>
          <cell r="C472" t="str">
            <v>Tri-County Community College</v>
          </cell>
          <cell r="D472" t="str">
            <v>NC</v>
          </cell>
          <cell r="E472">
            <v>0</v>
          </cell>
          <cell r="F472">
            <v>1275</v>
          </cell>
          <cell r="G472">
            <v>1165</v>
          </cell>
          <cell r="H472">
            <v>9.4420600858369105E-2</v>
          </cell>
          <cell r="I472">
            <v>3</v>
          </cell>
          <cell r="J472">
            <v>1</v>
          </cell>
        </row>
        <row r="473">
          <cell r="A473">
            <v>5789279600</v>
          </cell>
          <cell r="B473">
            <v>5789</v>
          </cell>
          <cell r="C473" t="str">
            <v>Tri-County Technical College</v>
          </cell>
          <cell r="D473" t="str">
            <v>SC</v>
          </cell>
          <cell r="E473">
            <v>2115</v>
          </cell>
          <cell r="F473">
            <v>2546</v>
          </cell>
          <cell r="G473">
            <v>2465</v>
          </cell>
          <cell r="H473">
            <v>3.2860040567951318E-2</v>
          </cell>
          <cell r="I473">
            <v>3</v>
          </cell>
          <cell r="J473">
            <v>1</v>
          </cell>
        </row>
        <row r="474">
          <cell r="A474">
            <v>5790151100</v>
          </cell>
          <cell r="B474">
            <v>5790</v>
          </cell>
          <cell r="C474" t="str">
            <v>Alamance Community College</v>
          </cell>
          <cell r="D474" t="str">
            <v>NC</v>
          </cell>
          <cell r="E474">
            <v>1570</v>
          </cell>
          <cell r="F474">
            <v>1246</v>
          </cell>
          <cell r="G474">
            <v>1166</v>
          </cell>
          <cell r="H474">
            <v>6.86106346483705E-2</v>
          </cell>
          <cell r="I474">
            <v>3</v>
          </cell>
          <cell r="J474">
            <v>1</v>
          </cell>
        </row>
        <row r="475">
          <cell r="A475">
            <v>5793287700</v>
          </cell>
          <cell r="B475">
            <v>5793</v>
          </cell>
          <cell r="C475" t="str">
            <v>Thomas Nelson Community College</v>
          </cell>
          <cell r="D475" t="str">
            <v>VA</v>
          </cell>
          <cell r="E475">
            <v>2647</v>
          </cell>
          <cell r="F475">
            <v>2047</v>
          </cell>
          <cell r="G475">
            <v>1908</v>
          </cell>
          <cell r="H475">
            <v>7.2851153039832278E-2</v>
          </cell>
          <cell r="I475">
            <v>3</v>
          </cell>
          <cell r="J475">
            <v>1</v>
          </cell>
        </row>
        <row r="476">
          <cell r="A476">
            <v>5794228300</v>
          </cell>
          <cell r="B476">
            <v>5794</v>
          </cell>
          <cell r="C476" t="str">
            <v>Tallahassee Community College</v>
          </cell>
          <cell r="D476" t="str">
            <v>FL</v>
          </cell>
          <cell r="E476">
            <v>5703</v>
          </cell>
          <cell r="F476">
            <v>1650</v>
          </cell>
          <cell r="G476">
            <v>1520</v>
          </cell>
          <cell r="H476">
            <v>8.5526315789473686E-2</v>
          </cell>
          <cell r="I476">
            <v>3</v>
          </cell>
          <cell r="J476">
            <v>1</v>
          </cell>
        </row>
        <row r="477">
          <cell r="A477">
            <v>5821294300</v>
          </cell>
          <cell r="B477">
            <v>5821</v>
          </cell>
          <cell r="C477" t="str">
            <v>University of South Carolina at Sumter</v>
          </cell>
          <cell r="D477" t="str">
            <v>SC</v>
          </cell>
          <cell r="E477">
            <v>588</v>
          </cell>
          <cell r="F477">
            <v>4128</v>
          </cell>
          <cell r="G477">
            <v>3656</v>
          </cell>
          <cell r="H477">
            <v>0.12910284463894967</v>
          </cell>
          <cell r="I477">
            <v>3</v>
          </cell>
          <cell r="J477">
            <v>1</v>
          </cell>
        </row>
        <row r="478">
          <cell r="A478">
            <v>5844286700</v>
          </cell>
          <cell r="B478">
            <v>5844</v>
          </cell>
          <cell r="C478" t="str">
            <v>Eastern Shore Community College</v>
          </cell>
          <cell r="D478" t="str">
            <v>VA</v>
          </cell>
          <cell r="E478">
            <v>237</v>
          </cell>
          <cell r="F478">
            <v>2051</v>
          </cell>
          <cell r="G478">
            <v>1928</v>
          </cell>
          <cell r="H478">
            <v>6.3796680497925307E-2</v>
          </cell>
          <cell r="I478">
            <v>3</v>
          </cell>
          <cell r="J478">
            <v>1</v>
          </cell>
        </row>
        <row r="479">
          <cell r="A479">
            <v>5845279800</v>
          </cell>
          <cell r="B479">
            <v>5845</v>
          </cell>
          <cell r="C479" t="str">
            <v>University of South Carolina at Beaufort</v>
          </cell>
          <cell r="D479" t="str">
            <v>SC</v>
          </cell>
          <cell r="E479">
            <v>486</v>
          </cell>
          <cell r="F479">
            <v>4740</v>
          </cell>
          <cell r="G479">
            <v>4258</v>
          </cell>
          <cell r="H479">
            <v>0.11319868482855801</v>
          </cell>
          <cell r="I479">
            <v>3</v>
          </cell>
          <cell r="J479">
            <v>1</v>
          </cell>
        </row>
        <row r="480">
          <cell r="A480">
            <v>5846279900</v>
          </cell>
          <cell r="B480">
            <v>5846</v>
          </cell>
          <cell r="C480" t="str">
            <v>University of South Carolina at Union</v>
          </cell>
          <cell r="D480" t="str">
            <v>SC</v>
          </cell>
          <cell r="E480">
            <v>100</v>
          </cell>
          <cell r="F480">
            <v>4108</v>
          </cell>
          <cell r="G480">
            <v>3606</v>
          </cell>
          <cell r="H480">
            <v>0.13921242373821408</v>
          </cell>
          <cell r="I480">
            <v>3</v>
          </cell>
          <cell r="J480">
            <v>1</v>
          </cell>
        </row>
        <row r="481">
          <cell r="A481">
            <v>5847279700</v>
          </cell>
          <cell r="B481">
            <v>5847</v>
          </cell>
          <cell r="C481" t="str">
            <v>University of South Carolina: Salkehatchie Regiona</v>
          </cell>
          <cell r="D481" t="str">
            <v>SC</v>
          </cell>
          <cell r="E481">
            <v>0</v>
          </cell>
          <cell r="F481">
            <v>4128</v>
          </cell>
          <cell r="G481">
            <v>3706</v>
          </cell>
          <cell r="H481">
            <v>0.11386940097139774</v>
          </cell>
          <cell r="I481">
            <v>3</v>
          </cell>
          <cell r="J481">
            <v>1</v>
          </cell>
        </row>
        <row r="482">
          <cell r="A482">
            <v>5849061200</v>
          </cell>
          <cell r="B482">
            <v>5849</v>
          </cell>
          <cell r="C482" t="str">
            <v>University of South Carolina at Lancaster</v>
          </cell>
          <cell r="D482" t="str">
            <v>SC</v>
          </cell>
          <cell r="E482">
            <v>79</v>
          </cell>
          <cell r="F482">
            <v>4128</v>
          </cell>
          <cell r="G482">
            <v>3706</v>
          </cell>
          <cell r="H482">
            <v>0.11386940097139774</v>
          </cell>
          <cell r="I482">
            <v>3</v>
          </cell>
          <cell r="J482">
            <v>1</v>
          </cell>
        </row>
        <row r="483">
          <cell r="A483">
            <v>5868017200</v>
          </cell>
          <cell r="B483">
            <v>5868</v>
          </cell>
          <cell r="C483" t="str">
            <v>Virginia Western Community College</v>
          </cell>
          <cell r="D483" t="str">
            <v>VA</v>
          </cell>
          <cell r="E483">
            <v>2529</v>
          </cell>
          <cell r="F483">
            <v>2053</v>
          </cell>
          <cell r="G483">
            <v>1930</v>
          </cell>
          <cell r="H483">
            <v>6.373056994818653E-2</v>
          </cell>
          <cell r="I483">
            <v>3</v>
          </cell>
          <cell r="J483">
            <v>1</v>
          </cell>
        </row>
        <row r="484">
          <cell r="A484">
            <v>5869228800</v>
          </cell>
          <cell r="B484">
            <v>5869</v>
          </cell>
          <cell r="C484" t="str">
            <v>Valencia Community College</v>
          </cell>
          <cell r="D484" t="str">
            <v>FL</v>
          </cell>
          <cell r="E484">
            <v>9731</v>
          </cell>
          <cell r="F484">
            <v>1814</v>
          </cell>
          <cell r="G484">
            <v>1729</v>
          </cell>
          <cell r="H484">
            <v>4.9161364950838636E-2</v>
          </cell>
          <cell r="I484">
            <v>3</v>
          </cell>
          <cell r="J484">
            <v>1</v>
          </cell>
        </row>
        <row r="485">
          <cell r="A485">
            <v>5876066100</v>
          </cell>
          <cell r="B485">
            <v>617</v>
          </cell>
          <cell r="C485" t="str">
            <v>Vance-Granville Community College</v>
          </cell>
          <cell r="D485" t="str">
            <v>NC</v>
          </cell>
          <cell r="E485">
            <v>3083</v>
          </cell>
          <cell r="F485">
            <v>1254</v>
          </cell>
          <cell r="G485">
            <v>1174</v>
          </cell>
          <cell r="H485">
            <v>6.8143100511073251E-2</v>
          </cell>
          <cell r="I485">
            <v>3</v>
          </cell>
          <cell r="J485">
            <v>1</v>
          </cell>
        </row>
        <row r="486">
          <cell r="A486">
            <v>5889230600</v>
          </cell>
          <cell r="B486">
            <v>5889</v>
          </cell>
          <cell r="C486" t="str">
            <v>Waycross College</v>
          </cell>
          <cell r="D486" t="str">
            <v>GA</v>
          </cell>
          <cell r="E486">
            <v>326</v>
          </cell>
          <cell r="F486">
            <v>1622</v>
          </cell>
          <cell r="G486">
            <v>1552</v>
          </cell>
          <cell r="H486">
            <v>4.5103092783505154E-2</v>
          </cell>
          <cell r="I486">
            <v>3</v>
          </cell>
          <cell r="J486">
            <v>1</v>
          </cell>
        </row>
        <row r="487">
          <cell r="A487">
            <v>5892317000</v>
          </cell>
          <cell r="B487">
            <v>5892</v>
          </cell>
          <cell r="C487" t="str">
            <v>Williamsburg Technical College</v>
          </cell>
          <cell r="D487" t="str">
            <v>SC</v>
          </cell>
          <cell r="E487">
            <v>70</v>
          </cell>
          <cell r="F487">
            <v>2692</v>
          </cell>
          <cell r="G487">
            <v>2730</v>
          </cell>
          <cell r="H487">
            <v>-1.391941391941392E-2</v>
          </cell>
          <cell r="I487">
            <v>3</v>
          </cell>
          <cell r="J487">
            <v>1</v>
          </cell>
        </row>
        <row r="488">
          <cell r="A488">
            <v>5917192700</v>
          </cell>
          <cell r="B488">
            <v>5917</v>
          </cell>
          <cell r="C488" t="str">
            <v>Wytheville Community College</v>
          </cell>
          <cell r="D488" t="str">
            <v>VA</v>
          </cell>
          <cell r="E488">
            <v>841</v>
          </cell>
          <cell r="F488">
            <v>2036</v>
          </cell>
          <cell r="G488">
            <v>1913</v>
          </cell>
          <cell r="H488">
            <v>6.4296915838996341E-2</v>
          </cell>
          <cell r="I488">
            <v>3</v>
          </cell>
          <cell r="J488">
            <v>1</v>
          </cell>
        </row>
        <row r="489">
          <cell r="A489">
            <v>5921011700</v>
          </cell>
          <cell r="B489">
            <v>5921</v>
          </cell>
          <cell r="C489" t="str">
            <v>Wilkes Community College</v>
          </cell>
          <cell r="D489" t="str">
            <v>NC</v>
          </cell>
          <cell r="E489">
            <v>1424</v>
          </cell>
          <cell r="F489">
            <v>1261</v>
          </cell>
          <cell r="G489">
            <v>1181</v>
          </cell>
          <cell r="H489">
            <v>6.7739204064352243E-2</v>
          </cell>
          <cell r="I489">
            <v>3</v>
          </cell>
          <cell r="J489">
            <v>1</v>
          </cell>
        </row>
        <row r="490">
          <cell r="A490">
            <v>5922104600</v>
          </cell>
          <cell r="B490">
            <v>5922</v>
          </cell>
          <cell r="C490" t="str">
            <v>Western Piedmont Community College</v>
          </cell>
          <cell r="D490" t="str">
            <v>NC</v>
          </cell>
          <cell r="E490">
            <v>1221</v>
          </cell>
          <cell r="F490">
            <v>1243</v>
          </cell>
          <cell r="G490">
            <v>1190</v>
          </cell>
          <cell r="H490">
            <v>4.4537815126050422E-2</v>
          </cell>
          <cell r="I490">
            <v>3</v>
          </cell>
          <cell r="J490">
            <v>1</v>
          </cell>
        </row>
        <row r="491">
          <cell r="A491">
            <v>5926036300</v>
          </cell>
          <cell r="B491">
            <v>5926</v>
          </cell>
          <cell r="C491" t="str">
            <v>Wayne Community College</v>
          </cell>
          <cell r="D491" t="str">
            <v>NC</v>
          </cell>
          <cell r="E491">
            <v>968</v>
          </cell>
          <cell r="F491">
            <v>1248</v>
          </cell>
          <cell r="G491">
            <v>1168</v>
          </cell>
          <cell r="H491">
            <v>6.8493150684931503E-2</v>
          </cell>
          <cell r="I491">
            <v>3</v>
          </cell>
          <cell r="J491">
            <v>1</v>
          </cell>
        </row>
        <row r="492">
          <cell r="A492">
            <v>5927288100</v>
          </cell>
          <cell r="B492">
            <v>5927</v>
          </cell>
          <cell r="C492" t="str">
            <v>Virginia Highlands Community College</v>
          </cell>
          <cell r="D492" t="str">
            <v>VA</v>
          </cell>
          <cell r="E492">
            <v>956</v>
          </cell>
          <cell r="F492">
            <v>2038</v>
          </cell>
          <cell r="G492">
            <v>1905</v>
          </cell>
          <cell r="H492">
            <v>6.9816272965879264E-2</v>
          </cell>
          <cell r="I492">
            <v>3</v>
          </cell>
          <cell r="J492">
            <v>1</v>
          </cell>
        </row>
        <row r="493">
          <cell r="A493">
            <v>5928267300</v>
          </cell>
          <cell r="B493">
            <v>5928</v>
          </cell>
          <cell r="C493" t="str">
            <v>Wake Technical Community College</v>
          </cell>
          <cell r="D493" t="str">
            <v>NC</v>
          </cell>
          <cell r="E493">
            <v>2278</v>
          </cell>
          <cell r="F493">
            <v>1276</v>
          </cell>
          <cell r="G493">
            <v>1202</v>
          </cell>
          <cell r="H493">
            <v>6.156405990016639E-2</v>
          </cell>
          <cell r="I493">
            <v>3</v>
          </cell>
          <cell r="J493">
            <v>1</v>
          </cell>
        </row>
        <row r="494">
          <cell r="A494">
            <v>5930012300</v>
          </cell>
          <cell r="B494">
            <v>5930</v>
          </cell>
          <cell r="C494" t="str">
            <v>Wilson Technical Community College</v>
          </cell>
          <cell r="D494" t="str">
            <v>NC</v>
          </cell>
          <cell r="E494">
            <v>896</v>
          </cell>
          <cell r="F494">
            <v>1254</v>
          </cell>
          <cell r="G494">
            <v>1160</v>
          </cell>
          <cell r="H494">
            <v>8.1034482758620685E-2</v>
          </cell>
          <cell r="I494">
            <v>3</v>
          </cell>
          <cell r="J494">
            <v>1</v>
          </cell>
        </row>
        <row r="495">
          <cell r="A495">
            <v>5989280000</v>
          </cell>
          <cell r="B495">
            <v>5989</v>
          </cell>
          <cell r="C495" t="str">
            <v>York Technical College</v>
          </cell>
          <cell r="D495" t="str">
            <v>SC</v>
          </cell>
          <cell r="E495">
            <v>1257</v>
          </cell>
          <cell r="F495">
            <v>2886</v>
          </cell>
          <cell r="G495">
            <v>2736</v>
          </cell>
          <cell r="H495">
            <v>5.4824561403508769E-2</v>
          </cell>
          <cell r="I495">
            <v>3</v>
          </cell>
          <cell r="J495">
            <v>1</v>
          </cell>
        </row>
        <row r="496">
          <cell r="A496">
            <v>6073292600</v>
          </cell>
          <cell r="B496">
            <v>787</v>
          </cell>
          <cell r="C496" t="str">
            <v>Bossier Parish Community College</v>
          </cell>
          <cell r="D496" t="str">
            <v>LA</v>
          </cell>
          <cell r="E496">
            <v>1984</v>
          </cell>
          <cell r="F496">
            <v>1682</v>
          </cell>
          <cell r="G496">
            <v>1596</v>
          </cell>
          <cell r="H496">
            <v>5.3884711779448619E-2</v>
          </cell>
          <cell r="I496">
            <v>3</v>
          </cell>
          <cell r="J496">
            <v>1</v>
          </cell>
        </row>
        <row r="497">
          <cell r="A497">
            <v>6176241000</v>
          </cell>
          <cell r="B497">
            <v>6176</v>
          </cell>
          <cell r="C497" t="str">
            <v>Delgado Community College</v>
          </cell>
          <cell r="D497" t="str">
            <v>LA</v>
          </cell>
          <cell r="E497">
            <v>7043</v>
          </cell>
          <cell r="F497">
            <v>1651</v>
          </cell>
          <cell r="G497">
            <v>1582</v>
          </cell>
          <cell r="H497">
            <v>4.3615676359039193E-2</v>
          </cell>
          <cell r="I497">
            <v>3</v>
          </cell>
          <cell r="J497">
            <v>1</v>
          </cell>
        </row>
        <row r="498">
          <cell r="A498">
            <v>6211000000</v>
          </cell>
          <cell r="B498">
            <v>6211</v>
          </cell>
          <cell r="C498" t="str">
            <v>Carolinas College of Health Sciences</v>
          </cell>
          <cell r="D498" t="str">
            <v>NC</v>
          </cell>
          <cell r="E498">
            <v>121</v>
          </cell>
          <cell r="F498">
            <v>3915</v>
          </cell>
          <cell r="G498">
            <v>3715.720497826087</v>
          </cell>
          <cell r="H498">
            <v>5.3631456480782963E-2</v>
          </cell>
          <cell r="I498">
            <v>3</v>
          </cell>
          <cell r="J498">
            <v>1</v>
          </cell>
        </row>
        <row r="499">
          <cell r="A499">
            <v>6386023300</v>
          </cell>
          <cell r="B499">
            <v>6386</v>
          </cell>
          <cell r="C499" t="str">
            <v>Louisiana State University at Eunice</v>
          </cell>
          <cell r="D499" t="str">
            <v>LA</v>
          </cell>
          <cell r="E499">
            <v>1871</v>
          </cell>
          <cell r="F499">
            <v>1988</v>
          </cell>
          <cell r="G499">
            <v>1764</v>
          </cell>
          <cell r="H499">
            <v>0.12698412698412698</v>
          </cell>
          <cell r="I499">
            <v>3</v>
          </cell>
          <cell r="J499">
            <v>1</v>
          </cell>
        </row>
        <row r="500">
          <cell r="A500">
            <v>6715241600</v>
          </cell>
          <cell r="B500">
            <v>295</v>
          </cell>
          <cell r="C500" t="str">
            <v>Nunez Community College</v>
          </cell>
          <cell r="D500" t="str">
            <v>LA</v>
          </cell>
          <cell r="E500">
            <v>1232</v>
          </cell>
          <cell r="F500">
            <v>1718</v>
          </cell>
          <cell r="G500">
            <v>1604</v>
          </cell>
          <cell r="H500">
            <v>7.1072319201995013E-2</v>
          </cell>
          <cell r="I500">
            <v>3</v>
          </cell>
          <cell r="J500">
            <v>1</v>
          </cell>
        </row>
        <row r="501">
          <cell r="A501">
            <v>6719241700</v>
          </cell>
          <cell r="B501">
            <v>322</v>
          </cell>
          <cell r="C501" t="str">
            <v>Southern University in Shreveport</v>
          </cell>
          <cell r="D501" t="str">
            <v>LA</v>
          </cell>
          <cell r="E501">
            <v>783</v>
          </cell>
          <cell r="F501">
            <v>2188</v>
          </cell>
          <cell r="G501">
            <v>1964</v>
          </cell>
          <cell r="H501">
            <v>0.11405295315682282</v>
          </cell>
          <cell r="I501">
            <v>3</v>
          </cell>
          <cell r="J501">
            <v>1</v>
          </cell>
        </row>
        <row r="502">
          <cell r="A502">
            <v>7157308900</v>
          </cell>
          <cell r="B502">
            <v>1175</v>
          </cell>
          <cell r="C502" t="str">
            <v>Community College of the Air Force</v>
          </cell>
          <cell r="D502" t="str">
            <v>AL</v>
          </cell>
          <cell r="E502">
            <v>0</v>
          </cell>
          <cell r="F502">
            <v>0</v>
          </cell>
          <cell r="G502">
            <v>0</v>
          </cell>
          <cell r="H502" t="e">
            <v>#DIV/0!</v>
          </cell>
          <cell r="I502">
            <v>3</v>
          </cell>
          <cell r="J502">
            <v>1</v>
          </cell>
        </row>
        <row r="503">
          <cell r="A503">
            <v>7189210300</v>
          </cell>
          <cell r="B503">
            <v>1187</v>
          </cell>
          <cell r="C503" t="str">
            <v>Chattahoochee Valley Community College</v>
          </cell>
          <cell r="D503" t="str">
            <v>AL</v>
          </cell>
          <cell r="E503">
            <v>958</v>
          </cell>
          <cell r="F503">
            <v>2700</v>
          </cell>
          <cell r="G503">
            <v>2520</v>
          </cell>
          <cell r="H503">
            <v>7.1428571428571425E-2</v>
          </cell>
          <cell r="I503">
            <v>3</v>
          </cell>
          <cell r="J503">
            <v>1</v>
          </cell>
        </row>
        <row r="504">
          <cell r="A504">
            <v>8685210800</v>
          </cell>
          <cell r="B504">
            <v>528</v>
          </cell>
          <cell r="C504" t="str">
            <v>Wallace State Community College at Hanceville</v>
          </cell>
          <cell r="D504" t="str">
            <v>AL</v>
          </cell>
          <cell r="E504">
            <v>2748</v>
          </cell>
          <cell r="F504">
            <v>2700</v>
          </cell>
          <cell r="G504">
            <v>2520</v>
          </cell>
          <cell r="H504">
            <v>7.1428571428571425E-2</v>
          </cell>
          <cell r="I504">
            <v>3</v>
          </cell>
          <cell r="J504">
            <v>1</v>
          </cell>
        </row>
        <row r="505">
          <cell r="A505">
            <v>8777158900</v>
          </cell>
          <cell r="B505">
            <v>621</v>
          </cell>
          <cell r="C505" t="str">
            <v>Halifax Community College</v>
          </cell>
          <cell r="D505" t="str">
            <v>NC</v>
          </cell>
          <cell r="E505">
            <v>838</v>
          </cell>
          <cell r="F505">
            <v>1296</v>
          </cell>
          <cell r="G505">
            <v>1158</v>
          </cell>
          <cell r="H505">
            <v>0.11917098445595854</v>
          </cell>
          <cell r="I505">
            <v>3</v>
          </cell>
          <cell r="J505">
            <v>1</v>
          </cell>
        </row>
        <row r="506">
          <cell r="A506">
            <v>9868000000</v>
          </cell>
          <cell r="B506">
            <v>7005</v>
          </cell>
          <cell r="C506" t="str">
            <v>Columbus Technical College</v>
          </cell>
          <cell r="D506" t="str">
            <v>GA</v>
          </cell>
          <cell r="E506">
            <v>1529</v>
          </cell>
          <cell r="F506">
            <v>1600</v>
          </cell>
          <cell r="G506">
            <v>1388</v>
          </cell>
          <cell r="H506">
            <v>0.15273775216138327</v>
          </cell>
          <cell r="I506">
            <v>3</v>
          </cell>
          <cell r="J506">
            <v>1</v>
          </cell>
        </row>
        <row r="507">
          <cell r="A507">
            <v>9946102800</v>
          </cell>
          <cell r="B507">
            <v>453</v>
          </cell>
          <cell r="C507" t="str">
            <v>Northeast State Technical Community College</v>
          </cell>
          <cell r="D507" t="str">
            <v>TN</v>
          </cell>
          <cell r="E507">
            <v>2284</v>
          </cell>
          <cell r="F507">
            <v>2203</v>
          </cell>
          <cell r="G507">
            <v>2086</v>
          </cell>
          <cell r="H507">
            <v>5.6088207094918505E-2</v>
          </cell>
          <cell r="I507">
            <v>3</v>
          </cell>
          <cell r="J507">
            <v>1</v>
          </cell>
        </row>
        <row r="508">
          <cell r="A508">
            <v>335000000</v>
          </cell>
          <cell r="B508">
            <v>168</v>
          </cell>
          <cell r="C508" t="str">
            <v>St. Charles Community College</v>
          </cell>
          <cell r="D508" t="str">
            <v>MO</v>
          </cell>
          <cell r="E508">
            <v>2725</v>
          </cell>
          <cell r="F508">
            <v>1950</v>
          </cell>
          <cell r="G508">
            <v>1740</v>
          </cell>
          <cell r="H508">
            <v>0.1206896551724138</v>
          </cell>
          <cell r="I508">
            <v>3</v>
          </cell>
          <cell r="J508">
            <v>1</v>
          </cell>
        </row>
        <row r="509">
          <cell r="A509">
            <v>379000000</v>
          </cell>
          <cell r="B509">
            <v>7054</v>
          </cell>
          <cell r="C509" t="str">
            <v>Southeast Technical Institute</v>
          </cell>
          <cell r="D509" t="str">
            <v>SD</v>
          </cell>
          <cell r="E509">
            <v>1840</v>
          </cell>
          <cell r="F509">
            <v>2921</v>
          </cell>
          <cell r="G509">
            <v>3115</v>
          </cell>
          <cell r="H509">
            <v>-6.2279293739967899E-2</v>
          </cell>
          <cell r="I509">
            <v>3</v>
          </cell>
          <cell r="J509">
            <v>1</v>
          </cell>
        </row>
        <row r="510">
          <cell r="A510">
            <v>534310100</v>
          </cell>
          <cell r="B510">
            <v>534</v>
          </cell>
          <cell r="C510" t="str">
            <v>St. Paul College - A Community and Technical Colle</v>
          </cell>
          <cell r="D510" t="str">
            <v>MN</v>
          </cell>
          <cell r="E510">
            <v>1483</v>
          </cell>
          <cell r="F510">
            <v>3499</v>
          </cell>
          <cell r="G510">
            <v>3202</v>
          </cell>
          <cell r="H510">
            <v>9.2754528419737664E-2</v>
          </cell>
          <cell r="I510">
            <v>3</v>
          </cell>
          <cell r="J510">
            <v>1</v>
          </cell>
        </row>
        <row r="511">
          <cell r="A511">
            <v>717000000</v>
          </cell>
          <cell r="B511">
            <v>717</v>
          </cell>
          <cell r="C511" t="str">
            <v>Lake Area Technical Institute</v>
          </cell>
          <cell r="D511" t="str">
            <v>SD</v>
          </cell>
          <cell r="E511">
            <v>1170</v>
          </cell>
          <cell r="F511">
            <v>3200</v>
          </cell>
          <cell r="G511">
            <v>3022.3259326086959</v>
          </cell>
          <cell r="H511">
            <v>5.8787196137362392E-2</v>
          </cell>
          <cell r="I511">
            <v>3</v>
          </cell>
          <cell r="J511">
            <v>1</v>
          </cell>
        </row>
        <row r="512">
          <cell r="A512">
            <v>805331900</v>
          </cell>
          <cell r="B512">
            <v>7149</v>
          </cell>
          <cell r="C512" t="str">
            <v>Dakota County Technical College</v>
          </cell>
          <cell r="D512" t="str">
            <v>MN</v>
          </cell>
          <cell r="E512">
            <v>1383</v>
          </cell>
          <cell r="F512">
            <v>3974</v>
          </cell>
          <cell r="G512">
            <v>3521</v>
          </cell>
          <cell r="H512">
            <v>0.128656631638739</v>
          </cell>
          <cell r="I512">
            <v>3</v>
          </cell>
          <cell r="J512">
            <v>1</v>
          </cell>
        </row>
        <row r="513">
          <cell r="A513">
            <v>1011065200</v>
          </cell>
          <cell r="B513">
            <v>1011</v>
          </cell>
          <cell r="C513" t="str">
            <v>Alpena Community College</v>
          </cell>
          <cell r="D513" t="str">
            <v>MI</v>
          </cell>
          <cell r="E513">
            <v>977</v>
          </cell>
          <cell r="F513">
            <v>2532</v>
          </cell>
          <cell r="G513">
            <v>2470</v>
          </cell>
          <cell r="H513">
            <v>2.5101214574898785E-2</v>
          </cell>
          <cell r="I513">
            <v>3</v>
          </cell>
          <cell r="J513">
            <v>1</v>
          </cell>
        </row>
        <row r="514">
          <cell r="A514">
            <v>1043041900</v>
          </cell>
          <cell r="B514">
            <v>7319</v>
          </cell>
          <cell r="C514" t="str">
            <v>Blackhawk Technical College</v>
          </cell>
          <cell r="D514" t="str">
            <v>WI</v>
          </cell>
          <cell r="E514">
            <v>1015</v>
          </cell>
          <cell r="F514">
            <v>2394</v>
          </cell>
          <cell r="G514">
            <v>2240.6811499999999</v>
          </cell>
          <cell r="H514">
            <v>6.842510814178096E-2</v>
          </cell>
          <cell r="I514">
            <v>3</v>
          </cell>
          <cell r="J514">
            <v>1</v>
          </cell>
        </row>
        <row r="515">
          <cell r="A515">
            <v>1045164700</v>
          </cell>
          <cell r="B515">
            <v>749</v>
          </cell>
          <cell r="C515" t="str">
            <v>Bowling Green State University: Firelands College</v>
          </cell>
          <cell r="D515" t="str">
            <v>OH</v>
          </cell>
          <cell r="E515">
            <v>872</v>
          </cell>
          <cell r="F515">
            <v>3960</v>
          </cell>
          <cell r="G515">
            <v>3790</v>
          </cell>
          <cell r="H515">
            <v>4.4854881266490766E-2</v>
          </cell>
          <cell r="I515">
            <v>3</v>
          </cell>
          <cell r="J515">
            <v>1</v>
          </cell>
        </row>
        <row r="516">
          <cell r="A516">
            <v>1049245400</v>
          </cell>
          <cell r="B516">
            <v>1049</v>
          </cell>
          <cell r="C516" t="str">
            <v>Bay de Noc Community College</v>
          </cell>
          <cell r="D516" t="str">
            <v>MI</v>
          </cell>
          <cell r="E516">
            <v>1392</v>
          </cell>
          <cell r="F516">
            <v>2013</v>
          </cell>
          <cell r="G516">
            <v>1871.1939760869566</v>
          </cell>
          <cell r="H516">
            <v>7.5783711216080532E-2</v>
          </cell>
          <cell r="I516">
            <v>3</v>
          </cell>
          <cell r="J516">
            <v>1</v>
          </cell>
        </row>
        <row r="517">
          <cell r="A517">
            <v>1057231500</v>
          </cell>
          <cell r="B517">
            <v>1057</v>
          </cell>
          <cell r="C517" t="str">
            <v>Southwestern Illinois College</v>
          </cell>
          <cell r="D517" t="str">
            <v>IL</v>
          </cell>
          <cell r="E517">
            <v>4602</v>
          </cell>
          <cell r="F517">
            <v>1650</v>
          </cell>
          <cell r="G517">
            <v>1519.1628891304349</v>
          </cell>
          <cell r="H517">
            <v>8.6124478030434201E-2</v>
          </cell>
          <cell r="I517">
            <v>3</v>
          </cell>
          <cell r="J517">
            <v>1</v>
          </cell>
        </row>
        <row r="518">
          <cell r="A518">
            <v>1072267900</v>
          </cell>
          <cell r="B518">
            <v>1072</v>
          </cell>
          <cell r="C518" t="str">
            <v>Belmont Technical College</v>
          </cell>
          <cell r="D518" t="str">
            <v>OH</v>
          </cell>
          <cell r="E518">
            <v>1000</v>
          </cell>
          <cell r="F518">
            <v>3386</v>
          </cell>
          <cell r="G518">
            <v>3210</v>
          </cell>
          <cell r="H518">
            <v>5.4828660436137072E-2</v>
          </cell>
          <cell r="I518">
            <v>3</v>
          </cell>
          <cell r="J518">
            <v>1</v>
          </cell>
        </row>
        <row r="519">
          <cell r="A519">
            <v>1077234500</v>
          </cell>
          <cell r="B519">
            <v>1077</v>
          </cell>
          <cell r="C519" t="str">
            <v>Prairie State College</v>
          </cell>
          <cell r="D519" t="str">
            <v>IL</v>
          </cell>
          <cell r="E519">
            <v>4697</v>
          </cell>
          <cell r="F519">
            <v>2300</v>
          </cell>
          <cell r="G519">
            <v>2120</v>
          </cell>
          <cell r="H519">
            <v>8.4905660377358486E-2</v>
          </cell>
          <cell r="I519">
            <v>3</v>
          </cell>
          <cell r="J519">
            <v>1</v>
          </cell>
        </row>
        <row r="520">
          <cell r="A520">
            <v>1083112800</v>
          </cell>
          <cell r="B520">
            <v>1083</v>
          </cell>
          <cell r="C520" t="str">
            <v>College of DuPage</v>
          </cell>
          <cell r="D520" t="str">
            <v>IL</v>
          </cell>
          <cell r="E520">
            <v>10151</v>
          </cell>
          <cell r="F520">
            <v>2250</v>
          </cell>
          <cell r="G520">
            <v>2070</v>
          </cell>
          <cell r="H520">
            <v>8.6956521739130432E-2</v>
          </cell>
          <cell r="I520">
            <v>3</v>
          </cell>
          <cell r="J520">
            <v>1</v>
          </cell>
        </row>
        <row r="521">
          <cell r="A521">
            <v>1086060000</v>
          </cell>
          <cell r="B521">
            <v>7331</v>
          </cell>
          <cell r="C521" t="str">
            <v>Central Ohio Technical College</v>
          </cell>
          <cell r="D521" t="str">
            <v>OH</v>
          </cell>
          <cell r="E521">
            <v>1149</v>
          </cell>
          <cell r="F521">
            <v>3456</v>
          </cell>
          <cell r="G521">
            <v>3144</v>
          </cell>
          <cell r="H521">
            <v>9.9236641221374045E-2</v>
          </cell>
          <cell r="I521">
            <v>3</v>
          </cell>
          <cell r="J521">
            <v>1</v>
          </cell>
        </row>
        <row r="522">
          <cell r="A522">
            <v>1087291300</v>
          </cell>
          <cell r="B522">
            <v>1087</v>
          </cell>
          <cell r="C522" t="str">
            <v>Western Wisconsin Technical College</v>
          </cell>
          <cell r="D522" t="str">
            <v>WI</v>
          </cell>
          <cell r="E522">
            <v>1999</v>
          </cell>
          <cell r="F522">
            <v>2442</v>
          </cell>
          <cell r="G522">
            <v>2331</v>
          </cell>
          <cell r="H522">
            <v>4.7619047619047616E-2</v>
          </cell>
          <cell r="I522">
            <v>3</v>
          </cell>
          <cell r="J522">
            <v>1</v>
          </cell>
        </row>
        <row r="523">
          <cell r="A523">
            <v>1089232100</v>
          </cell>
          <cell r="B523">
            <v>1089</v>
          </cell>
          <cell r="C523" t="str">
            <v>City Colleges of Chicago: Harold Washington Colleg</v>
          </cell>
          <cell r="D523" t="str">
            <v>IL</v>
          </cell>
          <cell r="E523">
            <v>3263</v>
          </cell>
          <cell r="F523">
            <v>2110</v>
          </cell>
          <cell r="G523">
            <v>1810</v>
          </cell>
          <cell r="H523">
            <v>0.16574585635359115</v>
          </cell>
          <cell r="I523">
            <v>3</v>
          </cell>
          <cell r="J523">
            <v>1</v>
          </cell>
        </row>
        <row r="524">
          <cell r="A524">
            <v>1093302200</v>
          </cell>
          <cell r="B524">
            <v>1093</v>
          </cell>
          <cell r="C524" t="str">
            <v>City Colleges of Chicago: Richard J. Daley College</v>
          </cell>
          <cell r="D524" t="str">
            <v>IL</v>
          </cell>
          <cell r="E524">
            <v>1737</v>
          </cell>
          <cell r="F524">
            <v>2110</v>
          </cell>
          <cell r="G524">
            <v>1810</v>
          </cell>
          <cell r="H524">
            <v>0.16574585635359115</v>
          </cell>
          <cell r="I524">
            <v>3</v>
          </cell>
          <cell r="J524">
            <v>1</v>
          </cell>
        </row>
        <row r="525">
          <cell r="A525">
            <v>1108122900</v>
          </cell>
          <cell r="B525">
            <v>1108</v>
          </cell>
          <cell r="C525" t="str">
            <v>Kaskaskia College</v>
          </cell>
          <cell r="D525" t="str">
            <v>IL</v>
          </cell>
          <cell r="E525">
            <v>1609</v>
          </cell>
          <cell r="F525">
            <v>1650</v>
          </cell>
          <cell r="G525">
            <v>1570</v>
          </cell>
          <cell r="H525">
            <v>5.0955414012738856E-2</v>
          </cell>
          <cell r="I525">
            <v>3</v>
          </cell>
          <cell r="J525">
            <v>1</v>
          </cell>
        </row>
        <row r="526">
          <cell r="A526">
            <v>1111232300</v>
          </cell>
          <cell r="B526">
            <v>1111</v>
          </cell>
          <cell r="C526" t="str">
            <v>City Colleges of Chicago: Harry S. Truman College</v>
          </cell>
          <cell r="D526" t="str">
            <v>IL</v>
          </cell>
          <cell r="E526">
            <v>1716</v>
          </cell>
          <cell r="F526">
            <v>2110</v>
          </cell>
          <cell r="G526">
            <v>1810</v>
          </cell>
          <cell r="H526">
            <v>0.16574585635359115</v>
          </cell>
          <cell r="I526">
            <v>3</v>
          </cell>
          <cell r="J526">
            <v>1</v>
          </cell>
        </row>
        <row r="527">
          <cell r="A527">
            <v>1127033700</v>
          </cell>
          <cell r="B527">
            <v>777</v>
          </cell>
          <cell r="C527" t="str">
            <v>Clark State Community College</v>
          </cell>
          <cell r="D527" t="str">
            <v>OH</v>
          </cell>
          <cell r="E527">
            <v>3309</v>
          </cell>
          <cell r="F527">
            <v>3150</v>
          </cell>
          <cell r="G527">
            <v>2967</v>
          </cell>
          <cell r="H527">
            <v>6.167846309403438E-2</v>
          </cell>
          <cell r="I527">
            <v>3</v>
          </cell>
          <cell r="J527">
            <v>1</v>
          </cell>
        </row>
        <row r="528">
          <cell r="A528">
            <v>1137147300</v>
          </cell>
          <cell r="B528">
            <v>1137</v>
          </cell>
          <cell r="C528" t="str">
            <v>Lake Michigan College</v>
          </cell>
          <cell r="D528" t="str">
            <v>MI</v>
          </cell>
          <cell r="E528">
            <v>1001</v>
          </cell>
          <cell r="F528">
            <v>2280</v>
          </cell>
          <cell r="G528">
            <v>2280</v>
          </cell>
          <cell r="H528">
            <v>0</v>
          </cell>
          <cell r="I528">
            <v>3</v>
          </cell>
          <cell r="J528">
            <v>1</v>
          </cell>
        </row>
        <row r="529">
          <cell r="A529">
            <v>1144232200</v>
          </cell>
          <cell r="B529">
            <v>1144</v>
          </cell>
          <cell r="C529" t="str">
            <v>City Colleges of Chicago: Malcolm X College</v>
          </cell>
          <cell r="D529" t="str">
            <v>IL</v>
          </cell>
          <cell r="E529">
            <v>1751</v>
          </cell>
          <cell r="F529">
            <v>2110</v>
          </cell>
          <cell r="G529">
            <v>1810</v>
          </cell>
          <cell r="H529">
            <v>0.16574585635359115</v>
          </cell>
          <cell r="I529">
            <v>3</v>
          </cell>
          <cell r="J529">
            <v>1</v>
          </cell>
        </row>
        <row r="530">
          <cell r="A530">
            <v>1148164600</v>
          </cell>
          <cell r="B530">
            <v>1148</v>
          </cell>
          <cell r="C530" t="str">
            <v>Columbus State Community College</v>
          </cell>
          <cell r="D530" t="str">
            <v>OH</v>
          </cell>
          <cell r="E530">
            <v>7525</v>
          </cell>
          <cell r="F530">
            <v>2880</v>
          </cell>
          <cell r="G530">
            <v>3105</v>
          </cell>
          <cell r="H530">
            <v>-7.2463768115942032E-2</v>
          </cell>
          <cell r="I530">
            <v>3</v>
          </cell>
          <cell r="J530">
            <v>1</v>
          </cell>
        </row>
        <row r="531">
          <cell r="A531">
            <v>1154235400</v>
          </cell>
          <cell r="B531">
            <v>1154</v>
          </cell>
          <cell r="C531" t="str">
            <v>Spoon River College</v>
          </cell>
          <cell r="D531" t="str">
            <v>IL</v>
          </cell>
          <cell r="E531">
            <v>1016</v>
          </cell>
          <cell r="F531">
            <v>1965</v>
          </cell>
          <cell r="G531">
            <v>1824.6444108695653</v>
          </cell>
          <cell r="H531">
            <v>7.692215989829268E-2</v>
          </cell>
          <cell r="I531">
            <v>3</v>
          </cell>
          <cell r="J531">
            <v>1</v>
          </cell>
        </row>
        <row r="532">
          <cell r="A532">
            <v>1158179200</v>
          </cell>
          <cell r="B532">
            <v>1985</v>
          </cell>
          <cell r="C532" t="str">
            <v>Cuyahoga Community College: Western Campus</v>
          </cell>
          <cell r="D532" t="str">
            <v>OH</v>
          </cell>
          <cell r="E532">
            <v>2235</v>
          </cell>
          <cell r="F532">
            <v>2192</v>
          </cell>
          <cell r="G532">
            <v>2088</v>
          </cell>
          <cell r="H532">
            <v>4.9808429118773943E-2</v>
          </cell>
          <cell r="I532">
            <v>3</v>
          </cell>
          <cell r="J532">
            <v>1</v>
          </cell>
        </row>
        <row r="533">
          <cell r="A533">
            <v>1159179100</v>
          </cell>
          <cell r="B533">
            <v>1159</v>
          </cell>
          <cell r="C533" t="str">
            <v>Cuyahoga Community College: Metropolitan Campus</v>
          </cell>
          <cell r="D533" t="str">
            <v>OH</v>
          </cell>
          <cell r="E533">
            <v>1708</v>
          </cell>
          <cell r="F533">
            <v>2192</v>
          </cell>
          <cell r="G533">
            <v>2088</v>
          </cell>
          <cell r="H533">
            <v>4.9808429118773943E-2</v>
          </cell>
          <cell r="I533">
            <v>3</v>
          </cell>
          <cell r="J533">
            <v>1</v>
          </cell>
        </row>
        <row r="534">
          <cell r="A534">
            <v>1160232800</v>
          </cell>
          <cell r="B534">
            <v>1160</v>
          </cell>
          <cell r="C534" t="str">
            <v>Danville Area Community College</v>
          </cell>
          <cell r="D534" t="str">
            <v>IL</v>
          </cell>
          <cell r="E534">
            <v>1232</v>
          </cell>
          <cell r="F534">
            <v>1680</v>
          </cell>
          <cell r="G534">
            <v>1620</v>
          </cell>
          <cell r="H534">
            <v>3.7037037037037035E-2</v>
          </cell>
          <cell r="I534">
            <v>3</v>
          </cell>
          <cell r="J534">
            <v>1</v>
          </cell>
        </row>
        <row r="535">
          <cell r="A535">
            <v>1172289900</v>
          </cell>
          <cell r="B535">
            <v>786</v>
          </cell>
          <cell r="C535" t="str">
            <v>Chippewa Valley Technical College</v>
          </cell>
          <cell r="D535" t="str">
            <v>WI</v>
          </cell>
          <cell r="E535">
            <v>2085</v>
          </cell>
          <cell r="F535">
            <v>2396</v>
          </cell>
          <cell r="G535">
            <v>2216</v>
          </cell>
          <cell r="H535">
            <v>8.1227436823104696E-2</v>
          </cell>
          <cell r="I535">
            <v>3</v>
          </cell>
          <cell r="J535">
            <v>1</v>
          </cell>
        </row>
        <row r="536">
          <cell r="A536">
            <v>1191154300</v>
          </cell>
          <cell r="B536">
            <v>1191</v>
          </cell>
          <cell r="C536" t="str">
            <v>Edison State Community College</v>
          </cell>
          <cell r="D536" t="str">
            <v>OH</v>
          </cell>
          <cell r="E536">
            <v>1177</v>
          </cell>
          <cell r="F536">
            <v>3090</v>
          </cell>
          <cell r="G536">
            <v>2926</v>
          </cell>
          <cell r="H536">
            <v>5.6049213943950786E-2</v>
          </cell>
          <cell r="I536">
            <v>3</v>
          </cell>
          <cell r="J536">
            <v>1</v>
          </cell>
        </row>
        <row r="537">
          <cell r="A537">
            <v>1203113900</v>
          </cell>
          <cell r="B537">
            <v>1203</v>
          </cell>
          <cell r="C537" t="str">
            <v>Elgin Community College</v>
          </cell>
          <cell r="D537" t="str">
            <v>IL</v>
          </cell>
          <cell r="E537">
            <v>2506</v>
          </cell>
          <cell r="F537">
            <v>2100</v>
          </cell>
          <cell r="G537">
            <v>1955.5650630434784</v>
          </cell>
          <cell r="H537">
            <v>7.3858415496406496E-2</v>
          </cell>
          <cell r="I537">
            <v>3</v>
          </cell>
          <cell r="J537">
            <v>1</v>
          </cell>
        </row>
        <row r="538">
          <cell r="A538">
            <v>1217197900</v>
          </cell>
          <cell r="B538">
            <v>747</v>
          </cell>
          <cell r="C538" t="str">
            <v>Fox Valley Technical College</v>
          </cell>
          <cell r="D538" t="str">
            <v>WI</v>
          </cell>
          <cell r="E538">
            <v>1624</v>
          </cell>
          <cell r="F538">
            <v>2640</v>
          </cell>
          <cell r="G538">
            <v>2325</v>
          </cell>
          <cell r="H538">
            <v>0.13548387096774195</v>
          </cell>
          <cell r="I538">
            <v>3</v>
          </cell>
          <cell r="J538">
            <v>1</v>
          </cell>
        </row>
        <row r="539">
          <cell r="A539">
            <v>1225245500</v>
          </cell>
          <cell r="B539">
            <v>1225</v>
          </cell>
          <cell r="C539" t="str">
            <v>Mott Community College</v>
          </cell>
          <cell r="D539" t="str">
            <v>MI</v>
          </cell>
          <cell r="E539">
            <v>2543</v>
          </cell>
          <cell r="F539">
            <v>2212</v>
          </cell>
          <cell r="G539">
            <v>2163</v>
          </cell>
          <cell r="H539">
            <v>2.2653721682847898E-2</v>
          </cell>
          <cell r="I539">
            <v>3</v>
          </cell>
          <cell r="J539">
            <v>1</v>
          </cell>
        </row>
        <row r="540">
          <cell r="A540">
            <v>1233111000</v>
          </cell>
          <cell r="B540">
            <v>1233</v>
          </cell>
          <cell r="C540" t="str">
            <v>Highland Community College</v>
          </cell>
          <cell r="D540" t="str">
            <v>IL</v>
          </cell>
          <cell r="E540">
            <v>1147</v>
          </cell>
          <cell r="F540">
            <v>1920</v>
          </cell>
          <cell r="G540">
            <v>1710</v>
          </cell>
          <cell r="H540">
            <v>0.12280701754385964</v>
          </cell>
          <cell r="I540">
            <v>3</v>
          </cell>
          <cell r="J540">
            <v>1</v>
          </cell>
        </row>
        <row r="541">
          <cell r="A541">
            <v>1235270000</v>
          </cell>
          <cell r="B541">
            <v>1235</v>
          </cell>
          <cell r="C541" t="str">
            <v>Northwest State Community College</v>
          </cell>
          <cell r="D541" t="str">
            <v>OH</v>
          </cell>
          <cell r="E541">
            <v>901</v>
          </cell>
          <cell r="F541">
            <v>3540</v>
          </cell>
          <cell r="G541">
            <v>3380</v>
          </cell>
          <cell r="H541">
            <v>4.7337278106508875E-2</v>
          </cell>
          <cell r="I541">
            <v>3</v>
          </cell>
          <cell r="J541">
            <v>1</v>
          </cell>
        </row>
        <row r="542">
          <cell r="A542">
            <v>1241269500</v>
          </cell>
          <cell r="B542">
            <v>754</v>
          </cell>
          <cell r="C542" t="str">
            <v>James A. Rhodes State College</v>
          </cell>
          <cell r="D542" t="str">
            <v>OH</v>
          </cell>
          <cell r="E542">
            <v>1462</v>
          </cell>
          <cell r="F542">
            <v>3758</v>
          </cell>
          <cell r="G542">
            <v>3465</v>
          </cell>
          <cell r="H542">
            <v>8.4559884559884557E-2</v>
          </cell>
          <cell r="I542">
            <v>3</v>
          </cell>
          <cell r="J542">
            <v>1</v>
          </cell>
        </row>
        <row r="543">
          <cell r="A543">
            <v>1242232900</v>
          </cell>
          <cell r="B543">
            <v>758</v>
          </cell>
          <cell r="C543" t="str">
            <v>Illinois Eastern Community Colleges: Lincoln Trail</v>
          </cell>
          <cell r="D543" t="str">
            <v>IL</v>
          </cell>
          <cell r="E543">
            <v>443</v>
          </cell>
          <cell r="F543">
            <v>1530</v>
          </cell>
          <cell r="G543">
            <v>1450</v>
          </cell>
          <cell r="H543">
            <v>5.5172413793103448E-2</v>
          </cell>
          <cell r="I543">
            <v>3</v>
          </cell>
          <cell r="J543">
            <v>1</v>
          </cell>
        </row>
        <row r="544">
          <cell r="A544">
            <v>1243187500</v>
          </cell>
          <cell r="B544">
            <v>761</v>
          </cell>
          <cell r="C544" t="str">
            <v>Gateway Technical College</v>
          </cell>
          <cell r="D544" t="str">
            <v>WI</v>
          </cell>
          <cell r="E544">
            <v>1171</v>
          </cell>
          <cell r="F544">
            <v>2394</v>
          </cell>
          <cell r="G544">
            <v>2205</v>
          </cell>
          <cell r="H544">
            <v>8.5714285714285715E-2</v>
          </cell>
          <cell r="I544">
            <v>3</v>
          </cell>
          <cell r="J544">
            <v>1</v>
          </cell>
        </row>
        <row r="545">
          <cell r="A545">
            <v>1254024600</v>
          </cell>
          <cell r="B545">
            <v>1254</v>
          </cell>
          <cell r="C545" t="str">
            <v>Grand Rapids Community College</v>
          </cell>
          <cell r="D545" t="str">
            <v>MI</v>
          </cell>
          <cell r="E545">
            <v>5807</v>
          </cell>
          <cell r="F545">
            <v>2070</v>
          </cell>
          <cell r="G545">
            <v>2030</v>
          </cell>
          <cell r="H545">
            <v>1.9704433497536946E-2</v>
          </cell>
          <cell r="I545">
            <v>3</v>
          </cell>
          <cell r="J545">
            <v>1</v>
          </cell>
        </row>
        <row r="546">
          <cell r="A546">
            <v>1261246100</v>
          </cell>
          <cell r="B546">
            <v>1261</v>
          </cell>
          <cell r="C546" t="str">
            <v>Glen Oaks Community College</v>
          </cell>
          <cell r="D546" t="str">
            <v>MI</v>
          </cell>
          <cell r="E546">
            <v>592</v>
          </cell>
          <cell r="F546">
            <v>2025</v>
          </cell>
          <cell r="G546">
            <v>2090</v>
          </cell>
          <cell r="H546">
            <v>-3.1100478468899521E-2</v>
          </cell>
          <cell r="I546">
            <v>3</v>
          </cell>
          <cell r="J546">
            <v>1</v>
          </cell>
        </row>
        <row r="547">
          <cell r="A547">
            <v>1273302800</v>
          </cell>
          <cell r="B547">
            <v>1273</v>
          </cell>
          <cell r="C547" t="str">
            <v>Ivy Tech State College: South Central</v>
          </cell>
          <cell r="D547" t="str">
            <v>IN</v>
          </cell>
          <cell r="E547">
            <v>788</v>
          </cell>
          <cell r="F547">
            <v>2469</v>
          </cell>
          <cell r="G547">
            <v>2378</v>
          </cell>
          <cell r="H547">
            <v>3.8267451640033645E-2</v>
          </cell>
          <cell r="I547">
            <v>3</v>
          </cell>
          <cell r="J547">
            <v>1</v>
          </cell>
        </row>
        <row r="548">
          <cell r="A548">
            <v>1277022500</v>
          </cell>
          <cell r="B548">
            <v>1277</v>
          </cell>
          <cell r="C548" t="str">
            <v>Ivy Tech State College: Southwest</v>
          </cell>
          <cell r="D548" t="str">
            <v>IN</v>
          </cell>
          <cell r="E548">
            <v>1335</v>
          </cell>
          <cell r="F548">
            <v>2469</v>
          </cell>
          <cell r="G548">
            <v>2378</v>
          </cell>
          <cell r="H548">
            <v>3.8267451640033645E-2</v>
          </cell>
          <cell r="I548">
            <v>3</v>
          </cell>
          <cell r="J548">
            <v>1</v>
          </cell>
        </row>
        <row r="549">
          <cell r="A549">
            <v>1278236400</v>
          </cell>
          <cell r="B549">
            <v>1278</v>
          </cell>
          <cell r="C549" t="str">
            <v>Ivy Tech State College: Northeast</v>
          </cell>
          <cell r="D549" t="str">
            <v>IN</v>
          </cell>
          <cell r="E549">
            <v>1500</v>
          </cell>
          <cell r="F549">
            <v>2469</v>
          </cell>
          <cell r="G549">
            <v>2378</v>
          </cell>
          <cell r="H549">
            <v>3.8267451640033645E-2</v>
          </cell>
          <cell r="I549">
            <v>3</v>
          </cell>
          <cell r="J549">
            <v>1</v>
          </cell>
        </row>
        <row r="550">
          <cell r="A550">
            <v>1279325000</v>
          </cell>
          <cell r="B550">
            <v>1279</v>
          </cell>
          <cell r="C550" t="str">
            <v>Ivy Tech State College: East Central</v>
          </cell>
          <cell r="D550" t="str">
            <v>IN</v>
          </cell>
          <cell r="E550">
            <v>2353</v>
          </cell>
          <cell r="F550">
            <v>2469</v>
          </cell>
          <cell r="G550">
            <v>2378</v>
          </cell>
          <cell r="H550">
            <v>3.8267451640033645E-2</v>
          </cell>
          <cell r="I550">
            <v>3</v>
          </cell>
          <cell r="J550">
            <v>1</v>
          </cell>
        </row>
        <row r="551">
          <cell r="A551">
            <v>1280017600</v>
          </cell>
          <cell r="B551">
            <v>1280</v>
          </cell>
          <cell r="C551" t="str">
            <v>Ivy Tech State College: North Central</v>
          </cell>
          <cell r="D551" t="str">
            <v>IN</v>
          </cell>
          <cell r="E551">
            <v>1121</v>
          </cell>
          <cell r="F551">
            <v>2469</v>
          </cell>
          <cell r="G551">
            <v>2378</v>
          </cell>
          <cell r="H551">
            <v>3.8267451640033645E-2</v>
          </cell>
          <cell r="I551">
            <v>3</v>
          </cell>
          <cell r="J551">
            <v>1</v>
          </cell>
        </row>
        <row r="552">
          <cell r="A552">
            <v>1281324900</v>
          </cell>
          <cell r="B552">
            <v>1281</v>
          </cell>
          <cell r="C552" t="str">
            <v>Ivy Tech State College: Northwest</v>
          </cell>
          <cell r="D552" t="str">
            <v>IN</v>
          </cell>
          <cell r="E552">
            <v>1741</v>
          </cell>
          <cell r="F552">
            <v>2469</v>
          </cell>
          <cell r="G552">
            <v>2378</v>
          </cell>
          <cell r="H552">
            <v>3.8267451640033645E-2</v>
          </cell>
          <cell r="I552">
            <v>3</v>
          </cell>
          <cell r="J552">
            <v>1</v>
          </cell>
        </row>
        <row r="553">
          <cell r="A553">
            <v>1282236500</v>
          </cell>
          <cell r="B553">
            <v>1282</v>
          </cell>
          <cell r="C553" t="str">
            <v>Ivy Tech State College: Lafayette</v>
          </cell>
          <cell r="D553" t="str">
            <v>IN</v>
          </cell>
          <cell r="E553">
            <v>1907</v>
          </cell>
          <cell r="F553">
            <v>2469</v>
          </cell>
          <cell r="G553">
            <v>2378</v>
          </cell>
          <cell r="H553">
            <v>3.8267451640033645E-2</v>
          </cell>
          <cell r="I553">
            <v>3</v>
          </cell>
          <cell r="J553">
            <v>1</v>
          </cell>
        </row>
        <row r="554">
          <cell r="A554">
            <v>1283324700</v>
          </cell>
          <cell r="B554">
            <v>1283</v>
          </cell>
          <cell r="C554" t="str">
            <v>Ivy Tech State College: Whitewater</v>
          </cell>
          <cell r="D554" t="str">
            <v>IN</v>
          </cell>
          <cell r="E554">
            <v>416</v>
          </cell>
          <cell r="F554">
            <v>2469</v>
          </cell>
          <cell r="G554">
            <v>2378</v>
          </cell>
          <cell r="H554">
            <v>3.8267451640033645E-2</v>
          </cell>
          <cell r="I554">
            <v>3</v>
          </cell>
          <cell r="J554">
            <v>1</v>
          </cell>
        </row>
        <row r="555">
          <cell r="A555">
            <v>1284236600</v>
          </cell>
          <cell r="B555">
            <v>1284</v>
          </cell>
          <cell r="C555" t="str">
            <v>Ivy Tech State College: Wabash Valley</v>
          </cell>
          <cell r="D555" t="str">
            <v>IN</v>
          </cell>
          <cell r="E555">
            <v>1735</v>
          </cell>
          <cell r="F555">
            <v>2469</v>
          </cell>
          <cell r="G555">
            <v>2378</v>
          </cell>
          <cell r="H555">
            <v>3.8267451640033645E-2</v>
          </cell>
          <cell r="I555">
            <v>3</v>
          </cell>
          <cell r="J555">
            <v>1</v>
          </cell>
        </row>
        <row r="556">
          <cell r="A556">
            <v>1286236300</v>
          </cell>
          <cell r="B556">
            <v>1286</v>
          </cell>
          <cell r="C556" t="str">
            <v>Ivy Tech State College: Columbus</v>
          </cell>
          <cell r="D556" t="str">
            <v>IN</v>
          </cell>
          <cell r="E556">
            <v>514</v>
          </cell>
          <cell r="F556">
            <v>2469</v>
          </cell>
          <cell r="G556">
            <v>2378</v>
          </cell>
          <cell r="H556">
            <v>3.8267451640033645E-2</v>
          </cell>
          <cell r="I556">
            <v>3</v>
          </cell>
          <cell r="J556">
            <v>1</v>
          </cell>
        </row>
        <row r="557">
          <cell r="A557">
            <v>1293246400</v>
          </cell>
          <cell r="B557">
            <v>1293</v>
          </cell>
          <cell r="C557" t="str">
            <v>Henry Ford Community College</v>
          </cell>
          <cell r="D557" t="str">
            <v>MI</v>
          </cell>
          <cell r="E557">
            <v>3454</v>
          </cell>
          <cell r="F557">
            <v>2112</v>
          </cell>
          <cell r="G557">
            <v>2112</v>
          </cell>
          <cell r="H557">
            <v>0</v>
          </cell>
          <cell r="I557">
            <v>3</v>
          </cell>
          <cell r="J557">
            <v>1</v>
          </cell>
        </row>
        <row r="558">
          <cell r="A558">
            <v>1305000000</v>
          </cell>
          <cell r="B558">
            <v>1305</v>
          </cell>
          <cell r="C558" t="str">
            <v>Nebraska College of Technical Agriculture</v>
          </cell>
          <cell r="D558" t="str">
            <v>NE</v>
          </cell>
          <cell r="E558">
            <v>199</v>
          </cell>
          <cell r="F558">
            <v>2878</v>
          </cell>
          <cell r="G558">
            <v>2515</v>
          </cell>
          <cell r="H558">
            <v>0.14433399602385685</v>
          </cell>
          <cell r="I558">
            <v>3</v>
          </cell>
          <cell r="J558">
            <v>1</v>
          </cell>
        </row>
        <row r="559">
          <cell r="A559">
            <v>1311009600</v>
          </cell>
          <cell r="B559">
            <v>1311</v>
          </cell>
          <cell r="C559" t="str">
            <v>Ivy Tech State College: Central Indiana</v>
          </cell>
          <cell r="D559" t="str">
            <v>IN</v>
          </cell>
          <cell r="E559">
            <v>2700</v>
          </cell>
          <cell r="F559">
            <v>2469</v>
          </cell>
          <cell r="G559">
            <v>2378</v>
          </cell>
          <cell r="H559">
            <v>3.8267451640033645E-2</v>
          </cell>
          <cell r="I559">
            <v>3</v>
          </cell>
          <cell r="J559">
            <v>1</v>
          </cell>
        </row>
        <row r="560">
          <cell r="A560">
            <v>1312119200</v>
          </cell>
          <cell r="B560">
            <v>1312</v>
          </cell>
          <cell r="C560" t="str">
            <v>Illinois Central College</v>
          </cell>
          <cell r="D560" t="str">
            <v>IL</v>
          </cell>
          <cell r="E560">
            <v>4725</v>
          </cell>
          <cell r="F560">
            <v>1800</v>
          </cell>
          <cell r="G560">
            <v>1620</v>
          </cell>
          <cell r="H560">
            <v>0.1111111111111111</v>
          </cell>
          <cell r="I560">
            <v>3</v>
          </cell>
          <cell r="J560">
            <v>1</v>
          </cell>
        </row>
        <row r="561">
          <cell r="A561">
            <v>1329012700</v>
          </cell>
          <cell r="B561">
            <v>1329</v>
          </cell>
          <cell r="C561" t="str">
            <v>Ivy Tech State College: Kokomo</v>
          </cell>
          <cell r="D561" t="str">
            <v>IN</v>
          </cell>
          <cell r="E561">
            <v>795</v>
          </cell>
          <cell r="F561">
            <v>2469</v>
          </cell>
          <cell r="G561">
            <v>2378</v>
          </cell>
          <cell r="H561">
            <v>3.8267451640033645E-2</v>
          </cell>
          <cell r="I561">
            <v>3</v>
          </cell>
          <cell r="J561">
            <v>1</v>
          </cell>
        </row>
        <row r="562">
          <cell r="A562">
            <v>1333164500</v>
          </cell>
          <cell r="B562">
            <v>2264</v>
          </cell>
          <cell r="C562" t="str">
            <v>Jefferson Community College</v>
          </cell>
          <cell r="D562" t="str">
            <v>OH</v>
          </cell>
          <cell r="E562">
            <v>851</v>
          </cell>
          <cell r="F562">
            <v>2430</v>
          </cell>
          <cell r="G562">
            <v>2310</v>
          </cell>
          <cell r="H562">
            <v>5.1948051948051951E-2</v>
          </cell>
          <cell r="I562">
            <v>3</v>
          </cell>
          <cell r="J562">
            <v>1</v>
          </cell>
        </row>
        <row r="563">
          <cell r="A563">
            <v>1334324800</v>
          </cell>
          <cell r="B563">
            <v>1334</v>
          </cell>
          <cell r="C563" t="str">
            <v>Ivy Tech State College: Southeast</v>
          </cell>
          <cell r="D563" t="str">
            <v>IN</v>
          </cell>
          <cell r="E563">
            <v>545</v>
          </cell>
          <cell r="F563">
            <v>2469</v>
          </cell>
          <cell r="G563">
            <v>2378</v>
          </cell>
          <cell r="H563">
            <v>3.8267451640033645E-2</v>
          </cell>
          <cell r="I563">
            <v>3</v>
          </cell>
          <cell r="J563">
            <v>1</v>
          </cell>
        </row>
        <row r="564">
          <cell r="A564">
            <v>1340145900</v>
          </cell>
          <cell r="B564">
            <v>1340</v>
          </cell>
          <cell r="C564" t="str">
            <v>Jackson Community College</v>
          </cell>
          <cell r="D564" t="str">
            <v>MI</v>
          </cell>
          <cell r="E564">
            <v>1973</v>
          </cell>
          <cell r="F564">
            <v>2268</v>
          </cell>
          <cell r="G564">
            <v>2220</v>
          </cell>
          <cell r="H564">
            <v>2.1621621621621623E-2</v>
          </cell>
          <cell r="I564">
            <v>3</v>
          </cell>
          <cell r="J564">
            <v>1</v>
          </cell>
        </row>
        <row r="565">
          <cell r="A565">
            <v>1346155000</v>
          </cell>
          <cell r="B565">
            <v>1346</v>
          </cell>
          <cell r="C565" t="str">
            <v>Joliet Junior College</v>
          </cell>
          <cell r="D565" t="str">
            <v>IL</v>
          </cell>
          <cell r="E565">
            <v>4421</v>
          </cell>
          <cell r="F565">
            <v>2040</v>
          </cell>
          <cell r="G565">
            <v>1897.3781065217393</v>
          </cell>
          <cell r="H565">
            <v>7.5167881925081462E-2</v>
          </cell>
          <cell r="I565">
            <v>3</v>
          </cell>
          <cell r="J565">
            <v>1</v>
          </cell>
        </row>
        <row r="566">
          <cell r="A566">
            <v>1357233400</v>
          </cell>
          <cell r="B566">
            <v>1357</v>
          </cell>
          <cell r="C566" t="str">
            <v>John A. Logan College</v>
          </cell>
          <cell r="D566" t="str">
            <v>IL</v>
          </cell>
          <cell r="E566">
            <v>2483</v>
          </cell>
          <cell r="F566">
            <v>1710</v>
          </cell>
          <cell r="G566">
            <v>1577.3498456521741</v>
          </cell>
          <cell r="H566">
            <v>8.4096850621607128E-2</v>
          </cell>
          <cell r="I566">
            <v>3</v>
          </cell>
          <cell r="J566">
            <v>1</v>
          </cell>
        </row>
        <row r="567">
          <cell r="A567">
            <v>1361000000</v>
          </cell>
          <cell r="B567">
            <v>1361</v>
          </cell>
          <cell r="C567" t="str">
            <v>Heartland Community College</v>
          </cell>
          <cell r="D567" t="str">
            <v>IL</v>
          </cell>
          <cell r="E567">
            <v>1963</v>
          </cell>
          <cell r="F567">
            <v>1800</v>
          </cell>
          <cell r="G567">
            <v>1650</v>
          </cell>
          <cell r="H567">
            <v>9.0909090909090912E-2</v>
          </cell>
          <cell r="I567">
            <v>3</v>
          </cell>
          <cell r="J567">
            <v>1</v>
          </cell>
        </row>
        <row r="568">
          <cell r="A568">
            <v>1362005400</v>
          </cell>
          <cell r="B568">
            <v>585</v>
          </cell>
          <cell r="C568" t="str">
            <v>Kent State University: Stark Campus</v>
          </cell>
          <cell r="D568" t="str">
            <v>OH</v>
          </cell>
          <cell r="E568">
            <v>2039</v>
          </cell>
          <cell r="F568">
            <v>4326</v>
          </cell>
          <cell r="G568">
            <v>3968</v>
          </cell>
          <cell r="H568">
            <v>9.022177419354839E-2</v>
          </cell>
          <cell r="I568">
            <v>3</v>
          </cell>
          <cell r="J568">
            <v>1</v>
          </cell>
        </row>
        <row r="569">
          <cell r="A569">
            <v>1374233500</v>
          </cell>
          <cell r="B569">
            <v>1374</v>
          </cell>
          <cell r="C569" t="str">
            <v>John Wood Community College</v>
          </cell>
          <cell r="D569" t="str">
            <v>IL</v>
          </cell>
          <cell r="E569">
            <v>1043</v>
          </cell>
          <cell r="F569">
            <v>2400</v>
          </cell>
          <cell r="G569">
            <v>2130</v>
          </cell>
          <cell r="H569">
            <v>0.12676056338028169</v>
          </cell>
          <cell r="I569">
            <v>3</v>
          </cell>
          <cell r="J569">
            <v>1</v>
          </cell>
        </row>
        <row r="570">
          <cell r="A570">
            <v>1375246500</v>
          </cell>
          <cell r="B570">
            <v>1375</v>
          </cell>
          <cell r="C570" t="str">
            <v>Kellogg Community College</v>
          </cell>
          <cell r="D570" t="str">
            <v>MI</v>
          </cell>
          <cell r="E570">
            <v>1472</v>
          </cell>
          <cell r="F570">
            <v>1920</v>
          </cell>
          <cell r="G570">
            <v>1883</v>
          </cell>
          <cell r="H570">
            <v>1.9649495485926712E-2</v>
          </cell>
          <cell r="I570">
            <v>3</v>
          </cell>
          <cell r="J570">
            <v>1</v>
          </cell>
        </row>
        <row r="571">
          <cell r="A571">
            <v>1378046800</v>
          </cell>
          <cell r="B571">
            <v>1378</v>
          </cell>
          <cell r="C571" t="str">
            <v>Kalamazoo Valley Community College</v>
          </cell>
          <cell r="D571" t="str">
            <v>MI</v>
          </cell>
          <cell r="E571">
            <v>3510</v>
          </cell>
          <cell r="F571">
            <v>1565</v>
          </cell>
          <cell r="G571">
            <v>1530</v>
          </cell>
          <cell r="H571">
            <v>2.2875816993464051E-2</v>
          </cell>
          <cell r="I571">
            <v>3</v>
          </cell>
          <cell r="J571">
            <v>1</v>
          </cell>
        </row>
        <row r="572">
          <cell r="A572">
            <v>1380233600</v>
          </cell>
          <cell r="B572">
            <v>1380</v>
          </cell>
          <cell r="C572" t="str">
            <v>Kankakee Community College</v>
          </cell>
          <cell r="D572" t="str">
            <v>IL</v>
          </cell>
          <cell r="E572">
            <v>977</v>
          </cell>
          <cell r="F572">
            <v>1800</v>
          </cell>
          <cell r="G572">
            <v>1664.6302804347827</v>
          </cell>
          <cell r="H572">
            <v>8.13211925532559E-2</v>
          </cell>
          <cell r="I572">
            <v>3</v>
          </cell>
          <cell r="J572">
            <v>1</v>
          </cell>
        </row>
        <row r="573">
          <cell r="A573">
            <v>1381269100</v>
          </cell>
          <cell r="B573">
            <v>593</v>
          </cell>
          <cell r="C573" t="str">
            <v>Kent State University: Trumbull Campus</v>
          </cell>
          <cell r="D573" t="str">
            <v>OH</v>
          </cell>
          <cell r="E573">
            <v>967</v>
          </cell>
          <cell r="F573">
            <v>4326</v>
          </cell>
          <cell r="G573">
            <v>3968</v>
          </cell>
          <cell r="H573">
            <v>9.022177419354839E-2</v>
          </cell>
          <cell r="I573">
            <v>3</v>
          </cell>
          <cell r="J573">
            <v>1</v>
          </cell>
        </row>
        <row r="574">
          <cell r="A574">
            <v>1382146600</v>
          </cell>
          <cell r="B574">
            <v>1382</v>
          </cell>
          <cell r="C574" t="str">
            <v>Kirtland Community College</v>
          </cell>
          <cell r="D574" t="str">
            <v>MI</v>
          </cell>
          <cell r="E574">
            <v>576</v>
          </cell>
          <cell r="F574">
            <v>2153</v>
          </cell>
          <cell r="G574">
            <v>2111</v>
          </cell>
          <cell r="H574">
            <v>1.9895783988630979E-2</v>
          </cell>
          <cell r="I574">
            <v>3</v>
          </cell>
          <cell r="J574">
            <v>1</v>
          </cell>
        </row>
        <row r="575">
          <cell r="A575">
            <v>1385233700</v>
          </cell>
          <cell r="B575">
            <v>511</v>
          </cell>
          <cell r="C575" t="str">
            <v>Kishwaukee College</v>
          </cell>
          <cell r="D575" t="str">
            <v>IL</v>
          </cell>
          <cell r="E575">
            <v>1853</v>
          </cell>
          <cell r="F575">
            <v>2150</v>
          </cell>
          <cell r="G575">
            <v>1830</v>
          </cell>
          <cell r="H575">
            <v>0.17486338797814208</v>
          </cell>
          <cell r="I575">
            <v>3</v>
          </cell>
          <cell r="J575">
            <v>1</v>
          </cell>
        </row>
        <row r="576">
          <cell r="A576">
            <v>1396185000</v>
          </cell>
          <cell r="B576">
            <v>618</v>
          </cell>
          <cell r="C576" t="str">
            <v>Lakeshore Technical College</v>
          </cell>
          <cell r="D576" t="str">
            <v>WI</v>
          </cell>
          <cell r="E576">
            <v>807</v>
          </cell>
          <cell r="F576">
            <v>2405</v>
          </cell>
          <cell r="G576">
            <v>2216</v>
          </cell>
          <cell r="H576">
            <v>8.5288808664259932E-2</v>
          </cell>
          <cell r="I576">
            <v>3</v>
          </cell>
          <cell r="J576">
            <v>1</v>
          </cell>
        </row>
        <row r="577">
          <cell r="A577">
            <v>1397031800</v>
          </cell>
          <cell r="B577">
            <v>1397</v>
          </cell>
          <cell r="C577" t="str">
            <v>Illinois Valley Community College</v>
          </cell>
          <cell r="D577" t="str">
            <v>IL</v>
          </cell>
          <cell r="E577">
            <v>1500</v>
          </cell>
          <cell r="F577">
            <v>1742</v>
          </cell>
          <cell r="G577">
            <v>1608.3828891304349</v>
          </cell>
          <cell r="H577">
            <v>8.3075436683987952E-2</v>
          </cell>
          <cell r="I577">
            <v>3</v>
          </cell>
          <cell r="J577">
            <v>1</v>
          </cell>
        </row>
        <row r="578">
          <cell r="A578">
            <v>1414246600</v>
          </cell>
          <cell r="B578">
            <v>1414</v>
          </cell>
          <cell r="C578" t="str">
            <v>Lansing Community College</v>
          </cell>
          <cell r="D578" t="str">
            <v>MI</v>
          </cell>
          <cell r="E578">
            <v>3273</v>
          </cell>
          <cell r="F578">
            <v>1705</v>
          </cell>
          <cell r="G578">
            <v>1675</v>
          </cell>
          <cell r="H578">
            <v>1.7910447761194031E-2</v>
          </cell>
          <cell r="I578">
            <v>3</v>
          </cell>
          <cell r="J578">
            <v>1</v>
          </cell>
        </row>
        <row r="579">
          <cell r="A579">
            <v>1417073300</v>
          </cell>
          <cell r="B579">
            <v>1417</v>
          </cell>
          <cell r="C579" t="str">
            <v>Lorain County Community College</v>
          </cell>
          <cell r="D579" t="str">
            <v>OH</v>
          </cell>
          <cell r="E579">
            <v>3560</v>
          </cell>
          <cell r="F579">
            <v>2217</v>
          </cell>
          <cell r="G579">
            <v>2130</v>
          </cell>
          <cell r="H579">
            <v>4.0845070422535212E-2</v>
          </cell>
          <cell r="I579">
            <v>3</v>
          </cell>
          <cell r="J579">
            <v>1</v>
          </cell>
        </row>
        <row r="580">
          <cell r="A580">
            <v>1422269400</v>
          </cell>
          <cell r="B580">
            <v>1422</v>
          </cell>
          <cell r="C580" t="str">
            <v>Lakeland Community College</v>
          </cell>
          <cell r="D580" t="str">
            <v>OH</v>
          </cell>
          <cell r="E580">
            <v>2500</v>
          </cell>
          <cell r="F580">
            <v>2432</v>
          </cell>
          <cell r="G580">
            <v>2312</v>
          </cell>
          <cell r="H580">
            <v>5.1903114186851208E-2</v>
          </cell>
          <cell r="I580">
            <v>3</v>
          </cell>
          <cell r="J580">
            <v>1</v>
          </cell>
        </row>
        <row r="581">
          <cell r="A581">
            <v>1424106100</v>
          </cell>
          <cell r="B581">
            <v>1424</v>
          </cell>
          <cell r="C581" t="str">
            <v>Lake Land College</v>
          </cell>
          <cell r="D581" t="str">
            <v>IL</v>
          </cell>
          <cell r="E581">
            <v>3177</v>
          </cell>
          <cell r="F581">
            <v>1904</v>
          </cell>
          <cell r="G581">
            <v>1770</v>
          </cell>
          <cell r="H581">
            <v>7.5706214689265541E-2</v>
          </cell>
          <cell r="I581">
            <v>3</v>
          </cell>
          <cell r="J581">
            <v>1</v>
          </cell>
        </row>
        <row r="582">
          <cell r="A582">
            <v>1428127400</v>
          </cell>
          <cell r="B582">
            <v>1428</v>
          </cell>
          <cell r="C582" t="str">
            <v>Lincoln Land Community College</v>
          </cell>
          <cell r="D582" t="str">
            <v>IL</v>
          </cell>
          <cell r="E582">
            <v>2261</v>
          </cell>
          <cell r="F582">
            <v>1770</v>
          </cell>
          <cell r="G582">
            <v>1575</v>
          </cell>
          <cell r="H582">
            <v>0.12380952380952381</v>
          </cell>
          <cell r="I582">
            <v>3</v>
          </cell>
          <cell r="J582">
            <v>1</v>
          </cell>
        </row>
        <row r="583">
          <cell r="A583">
            <v>1430233800</v>
          </cell>
          <cell r="B583">
            <v>623</v>
          </cell>
          <cell r="C583" t="str">
            <v>Lewis and Clark Community College</v>
          </cell>
          <cell r="D583" t="str">
            <v>IL</v>
          </cell>
          <cell r="E583">
            <v>1844</v>
          </cell>
          <cell r="F583">
            <v>2010</v>
          </cell>
          <cell r="G583">
            <v>1890</v>
          </cell>
          <cell r="H583">
            <v>6.3492063492063489E-2</v>
          </cell>
          <cell r="I583">
            <v>3</v>
          </cell>
          <cell r="J583">
            <v>1</v>
          </cell>
        </row>
        <row r="584">
          <cell r="A584">
            <v>1436290000</v>
          </cell>
          <cell r="B584">
            <v>635</v>
          </cell>
          <cell r="C584" t="str">
            <v>Mid-State Technical College</v>
          </cell>
          <cell r="D584" t="str">
            <v>WI</v>
          </cell>
          <cell r="E584">
            <v>920</v>
          </cell>
          <cell r="F584">
            <v>2394</v>
          </cell>
          <cell r="G584">
            <v>2240.6811499999999</v>
          </cell>
          <cell r="H584">
            <v>6.842510814178096E-2</v>
          </cell>
          <cell r="I584">
            <v>3</v>
          </cell>
          <cell r="J584">
            <v>1</v>
          </cell>
        </row>
        <row r="585">
          <cell r="A585">
            <v>1455020000</v>
          </cell>
          <cell r="B585">
            <v>1455</v>
          </cell>
          <cell r="C585" t="str">
            <v>Ivy Tech State College: Bloomington</v>
          </cell>
          <cell r="D585" t="str">
            <v>IN</v>
          </cell>
          <cell r="E585">
            <v>1143</v>
          </cell>
          <cell r="F585">
            <v>2469</v>
          </cell>
          <cell r="G585">
            <v>2378</v>
          </cell>
          <cell r="H585">
            <v>3.8267451640033645E-2</v>
          </cell>
          <cell r="I585">
            <v>3</v>
          </cell>
          <cell r="J585">
            <v>1</v>
          </cell>
        </row>
        <row r="586">
          <cell r="A586">
            <v>1475100200</v>
          </cell>
          <cell r="B586">
            <v>1475</v>
          </cell>
          <cell r="C586" t="str">
            <v>Milwaukee Area Technical College</v>
          </cell>
          <cell r="D586" t="str">
            <v>WI</v>
          </cell>
          <cell r="E586">
            <v>2124</v>
          </cell>
          <cell r="F586">
            <v>2511</v>
          </cell>
          <cell r="G586">
            <v>2340</v>
          </cell>
          <cell r="H586">
            <v>7.3076923076923081E-2</v>
          </cell>
          <cell r="I586">
            <v>3</v>
          </cell>
          <cell r="J586">
            <v>1</v>
          </cell>
        </row>
        <row r="587">
          <cell r="A587">
            <v>1483297200</v>
          </cell>
          <cell r="B587">
            <v>1483</v>
          </cell>
          <cell r="C587" t="str">
            <v>Black Hawk College</v>
          </cell>
          <cell r="D587" t="str">
            <v>IL</v>
          </cell>
          <cell r="E587">
            <v>3017</v>
          </cell>
          <cell r="F587">
            <v>1920</v>
          </cell>
          <cell r="G587">
            <v>1740</v>
          </cell>
          <cell r="H587">
            <v>0.10344827586206896</v>
          </cell>
          <cell r="I587">
            <v>3</v>
          </cell>
          <cell r="J587">
            <v>1</v>
          </cell>
        </row>
        <row r="588">
          <cell r="A588">
            <v>1489234200</v>
          </cell>
          <cell r="B588">
            <v>1489</v>
          </cell>
          <cell r="C588" t="str">
            <v>Morton College</v>
          </cell>
          <cell r="D588" t="str">
            <v>IL</v>
          </cell>
          <cell r="E588">
            <v>882</v>
          </cell>
          <cell r="F588">
            <v>1770</v>
          </cell>
          <cell r="G588">
            <v>1635.5368021739132</v>
          </cell>
          <cell r="H588">
            <v>8.2213495683717899E-2</v>
          </cell>
          <cell r="I588">
            <v>3</v>
          </cell>
          <cell r="J588">
            <v>1</v>
          </cell>
        </row>
        <row r="589">
          <cell r="A589">
            <v>1495247000</v>
          </cell>
          <cell r="B589">
            <v>1495</v>
          </cell>
          <cell r="C589" t="str">
            <v>Muskegon Community College</v>
          </cell>
          <cell r="D589" t="str">
            <v>MI</v>
          </cell>
          <cell r="E589">
            <v>1382</v>
          </cell>
          <cell r="F589">
            <v>1760</v>
          </cell>
          <cell r="G589">
            <v>1730</v>
          </cell>
          <cell r="H589">
            <v>1.7341040462427744E-2</v>
          </cell>
          <cell r="I589">
            <v>3</v>
          </cell>
          <cell r="J589">
            <v>1</v>
          </cell>
        </row>
        <row r="590">
          <cell r="A590">
            <v>1499018200</v>
          </cell>
          <cell r="B590">
            <v>667</v>
          </cell>
          <cell r="C590" t="str">
            <v>Moraine Park Technical College</v>
          </cell>
          <cell r="D590" t="str">
            <v>WI</v>
          </cell>
          <cell r="E590">
            <v>1700</v>
          </cell>
          <cell r="F590">
            <v>2394</v>
          </cell>
          <cell r="G590">
            <v>2205</v>
          </cell>
          <cell r="H590">
            <v>8.5714285714285715E-2</v>
          </cell>
          <cell r="I590">
            <v>3</v>
          </cell>
          <cell r="J590">
            <v>1</v>
          </cell>
        </row>
        <row r="591">
          <cell r="A591">
            <v>1509013500</v>
          </cell>
          <cell r="B591">
            <v>1509</v>
          </cell>
          <cell r="C591" t="str">
            <v>Miami University: Middletown Campus</v>
          </cell>
          <cell r="D591" t="str">
            <v>OH</v>
          </cell>
          <cell r="E591">
            <v>1325</v>
          </cell>
          <cell r="F591">
            <v>3840</v>
          </cell>
          <cell r="G591">
            <v>3498</v>
          </cell>
          <cell r="H591">
            <v>9.7770154373927956E-2</v>
          </cell>
          <cell r="I591">
            <v>3</v>
          </cell>
          <cell r="J591">
            <v>1</v>
          </cell>
        </row>
        <row r="592">
          <cell r="A592">
            <v>1514246800</v>
          </cell>
          <cell r="B592">
            <v>1514</v>
          </cell>
          <cell r="C592" t="str">
            <v>Monroe County Community College</v>
          </cell>
          <cell r="D592" t="str">
            <v>MI</v>
          </cell>
          <cell r="E592">
            <v>618</v>
          </cell>
          <cell r="F592">
            <v>1850</v>
          </cell>
          <cell r="G592">
            <v>1758</v>
          </cell>
          <cell r="H592">
            <v>5.2332195676905571E-2</v>
          </cell>
          <cell r="I592">
            <v>3</v>
          </cell>
          <cell r="J592">
            <v>1</v>
          </cell>
        </row>
        <row r="593">
          <cell r="A593">
            <v>1521147100</v>
          </cell>
          <cell r="B593">
            <v>1722</v>
          </cell>
          <cell r="C593" t="str">
            <v>Macomb Community College</v>
          </cell>
          <cell r="D593" t="str">
            <v>MI</v>
          </cell>
          <cell r="E593">
            <v>4255</v>
          </cell>
          <cell r="F593">
            <v>1860</v>
          </cell>
          <cell r="G593">
            <v>1830</v>
          </cell>
          <cell r="H593">
            <v>1.6393442622950821E-2</v>
          </cell>
          <cell r="I593">
            <v>3</v>
          </cell>
          <cell r="J593">
            <v>1</v>
          </cell>
        </row>
        <row r="594">
          <cell r="A594">
            <v>1522036700</v>
          </cell>
          <cell r="B594">
            <v>1522</v>
          </cell>
          <cell r="C594" t="str">
            <v>Montcalm Community College</v>
          </cell>
          <cell r="D594" t="str">
            <v>MI</v>
          </cell>
          <cell r="E594">
            <v>425</v>
          </cell>
          <cell r="F594">
            <v>1995</v>
          </cell>
          <cell r="G594">
            <v>1900</v>
          </cell>
          <cell r="H594">
            <v>0.05</v>
          </cell>
          <cell r="I594">
            <v>3</v>
          </cell>
          <cell r="J594">
            <v>1</v>
          </cell>
        </row>
        <row r="595">
          <cell r="A595">
            <v>1523144300</v>
          </cell>
          <cell r="B595">
            <v>1523</v>
          </cell>
          <cell r="C595" t="str">
            <v>Mid Michigan Community College</v>
          </cell>
          <cell r="D595" t="str">
            <v>MI</v>
          </cell>
          <cell r="E595">
            <v>411</v>
          </cell>
          <cell r="F595">
            <v>1936</v>
          </cell>
          <cell r="G595">
            <v>1905</v>
          </cell>
          <cell r="H595">
            <v>1.6272965879265092E-2</v>
          </cell>
          <cell r="I595">
            <v>3</v>
          </cell>
          <cell r="J595">
            <v>1</v>
          </cell>
        </row>
        <row r="596">
          <cell r="A596">
            <v>1524234100</v>
          </cell>
          <cell r="B596">
            <v>1524</v>
          </cell>
          <cell r="C596" t="str">
            <v>Moraine Valley Community College</v>
          </cell>
          <cell r="D596" t="str">
            <v>IL</v>
          </cell>
          <cell r="E596">
            <v>6193</v>
          </cell>
          <cell r="F596">
            <v>1920</v>
          </cell>
          <cell r="G596">
            <v>1741</v>
          </cell>
          <cell r="H596">
            <v>0.10281447443997703</v>
          </cell>
          <cell r="I596">
            <v>3</v>
          </cell>
          <cell r="J596">
            <v>1</v>
          </cell>
        </row>
        <row r="597">
          <cell r="A597">
            <v>1525127300</v>
          </cell>
          <cell r="B597">
            <v>1525</v>
          </cell>
          <cell r="C597" t="str">
            <v>McHenry County College</v>
          </cell>
          <cell r="D597" t="str">
            <v>IL</v>
          </cell>
          <cell r="E597">
            <v>2047</v>
          </cell>
          <cell r="F597">
            <v>2024</v>
          </cell>
          <cell r="G597">
            <v>1874</v>
          </cell>
          <cell r="H597">
            <v>8.0042689434364989E-2</v>
          </cell>
          <cell r="I597">
            <v>3</v>
          </cell>
          <cell r="J597">
            <v>1</v>
          </cell>
        </row>
        <row r="598">
          <cell r="A598">
            <v>1526165300</v>
          </cell>
          <cell r="B598">
            <v>1526</v>
          </cell>
          <cell r="C598" t="str">
            <v>Miami University: Hamilton Campus</v>
          </cell>
          <cell r="D598" t="str">
            <v>OH</v>
          </cell>
          <cell r="E598">
            <v>1383</v>
          </cell>
          <cell r="F598">
            <v>3840</v>
          </cell>
          <cell r="G598">
            <v>3498</v>
          </cell>
          <cell r="H598">
            <v>9.7770154373927956E-2</v>
          </cell>
          <cell r="I598">
            <v>3</v>
          </cell>
          <cell r="J598">
            <v>1</v>
          </cell>
        </row>
        <row r="599">
          <cell r="A599">
            <v>1529079000</v>
          </cell>
          <cell r="B599">
            <v>683</v>
          </cell>
          <cell r="C599" t="str">
            <v>Kent State University: Salem Regional Campus</v>
          </cell>
          <cell r="D599" t="str">
            <v>OH</v>
          </cell>
          <cell r="E599">
            <v>642</v>
          </cell>
          <cell r="F599">
            <v>4326</v>
          </cell>
          <cell r="G599">
            <v>3968</v>
          </cell>
          <cell r="H599">
            <v>9.022177419354839E-2</v>
          </cell>
          <cell r="I599">
            <v>3</v>
          </cell>
          <cell r="J599">
            <v>1</v>
          </cell>
        </row>
        <row r="600">
          <cell r="A600">
            <v>1535269800</v>
          </cell>
          <cell r="B600">
            <v>1535</v>
          </cell>
          <cell r="C600" t="str">
            <v>Zane State College</v>
          </cell>
          <cell r="D600" t="str">
            <v>OH</v>
          </cell>
          <cell r="E600">
            <v>903</v>
          </cell>
          <cell r="F600">
            <v>3420</v>
          </cell>
          <cell r="G600">
            <v>3240</v>
          </cell>
          <cell r="H600">
            <v>5.5555555555555552E-2</v>
          </cell>
          <cell r="I600">
            <v>3</v>
          </cell>
          <cell r="J600">
            <v>1</v>
          </cell>
        </row>
        <row r="601">
          <cell r="A601">
            <v>1536187600</v>
          </cell>
          <cell r="B601">
            <v>1536</v>
          </cell>
          <cell r="C601" t="str">
            <v>Madison Area Technical College</v>
          </cell>
          <cell r="D601" t="str">
            <v>WI</v>
          </cell>
          <cell r="E601">
            <v>4610</v>
          </cell>
          <cell r="F601">
            <v>2280</v>
          </cell>
          <cell r="G601">
            <v>2295</v>
          </cell>
          <cell r="H601">
            <v>-6.5359477124183009E-3</v>
          </cell>
          <cell r="I601">
            <v>3</v>
          </cell>
          <cell r="J601">
            <v>1</v>
          </cell>
        </row>
        <row r="602">
          <cell r="A602">
            <v>1537127100</v>
          </cell>
          <cell r="B602">
            <v>690</v>
          </cell>
          <cell r="C602" t="str">
            <v>Black Hawk College: East Campus</v>
          </cell>
          <cell r="D602" t="str">
            <v>IL</v>
          </cell>
          <cell r="E602">
            <v>520</v>
          </cell>
          <cell r="F602">
            <v>1920</v>
          </cell>
          <cell r="G602">
            <v>1740</v>
          </cell>
          <cell r="H602">
            <v>0.10344827586206896</v>
          </cell>
          <cell r="I602">
            <v>3</v>
          </cell>
          <cell r="J602">
            <v>1</v>
          </cell>
        </row>
        <row r="603">
          <cell r="A603">
            <v>1546269700</v>
          </cell>
          <cell r="B603">
            <v>699</v>
          </cell>
          <cell r="C603" t="str">
            <v>Marion Technical College</v>
          </cell>
          <cell r="D603" t="str">
            <v>OH</v>
          </cell>
          <cell r="E603">
            <v>594</v>
          </cell>
          <cell r="F603">
            <v>3300</v>
          </cell>
          <cell r="G603">
            <v>3120</v>
          </cell>
          <cell r="H603">
            <v>5.7692307692307696E-2</v>
          </cell>
          <cell r="I603">
            <v>3</v>
          </cell>
          <cell r="J603">
            <v>1</v>
          </cell>
        </row>
        <row r="604">
          <cell r="A604">
            <v>1549000200</v>
          </cell>
          <cell r="B604">
            <v>713</v>
          </cell>
          <cell r="C604" t="str">
            <v>Nicolet Area Technical College</v>
          </cell>
          <cell r="D604" t="str">
            <v>WI</v>
          </cell>
          <cell r="E604">
            <v>466</v>
          </cell>
          <cell r="F604">
            <v>2370</v>
          </cell>
          <cell r="G604">
            <v>2184</v>
          </cell>
          <cell r="H604">
            <v>8.5164835164835168E-2</v>
          </cell>
          <cell r="I604">
            <v>3</v>
          </cell>
          <cell r="J604">
            <v>1</v>
          </cell>
        </row>
        <row r="605">
          <cell r="A605">
            <v>1564065100</v>
          </cell>
          <cell r="B605">
            <v>1564</v>
          </cell>
          <cell r="C605" t="str">
            <v>Northwestern Michigan College</v>
          </cell>
          <cell r="D605" t="str">
            <v>MI</v>
          </cell>
          <cell r="E605">
            <v>1618</v>
          </cell>
          <cell r="F605">
            <v>2245</v>
          </cell>
          <cell r="G605">
            <v>2151</v>
          </cell>
          <cell r="H605">
            <v>4.3700604370060438E-2</v>
          </cell>
          <cell r="I605">
            <v>3</v>
          </cell>
          <cell r="J605">
            <v>1</v>
          </cell>
        </row>
        <row r="606">
          <cell r="A606">
            <v>1569007500</v>
          </cell>
          <cell r="B606">
            <v>1569</v>
          </cell>
          <cell r="C606" t="str">
            <v>North Central Michigan College</v>
          </cell>
          <cell r="D606" t="str">
            <v>MI</v>
          </cell>
          <cell r="E606">
            <v>567</v>
          </cell>
          <cell r="F606">
            <v>1929</v>
          </cell>
          <cell r="G606">
            <v>1890</v>
          </cell>
          <cell r="H606">
            <v>2.0634920634920634E-2</v>
          </cell>
          <cell r="I606">
            <v>3</v>
          </cell>
          <cell r="J606">
            <v>1</v>
          </cell>
        </row>
        <row r="607">
          <cell r="A607">
            <v>1573008900</v>
          </cell>
          <cell r="B607">
            <v>1573</v>
          </cell>
          <cell r="C607" t="str">
            <v>Oakton Community College</v>
          </cell>
          <cell r="D607" t="str">
            <v>IL</v>
          </cell>
          <cell r="E607">
            <v>3199</v>
          </cell>
          <cell r="F607">
            <v>1993</v>
          </cell>
          <cell r="G607">
            <v>1851.7983239130435</v>
          </cell>
          <cell r="H607">
            <v>7.6251109131896477E-2</v>
          </cell>
          <cell r="I607">
            <v>3</v>
          </cell>
          <cell r="J607">
            <v>1</v>
          </cell>
        </row>
        <row r="608">
          <cell r="A608">
            <v>1575269900</v>
          </cell>
          <cell r="B608">
            <v>721</v>
          </cell>
          <cell r="C608" t="str">
            <v>North Central State College</v>
          </cell>
          <cell r="D608" t="str">
            <v>OH</v>
          </cell>
          <cell r="E608">
            <v>808</v>
          </cell>
          <cell r="F608">
            <v>3299</v>
          </cell>
          <cell r="G608">
            <v>3003</v>
          </cell>
          <cell r="H608">
            <v>9.8568098568098575E-2</v>
          </cell>
          <cell r="I608">
            <v>3</v>
          </cell>
          <cell r="J608">
            <v>1</v>
          </cell>
        </row>
        <row r="609">
          <cell r="A609">
            <v>1579290100</v>
          </cell>
          <cell r="B609">
            <v>735</v>
          </cell>
          <cell r="C609" t="str">
            <v>Northcentral Technical College</v>
          </cell>
          <cell r="D609" t="str">
            <v>WI</v>
          </cell>
          <cell r="E609">
            <v>1043</v>
          </cell>
          <cell r="F609">
            <v>2280</v>
          </cell>
          <cell r="G609">
            <v>2234</v>
          </cell>
          <cell r="H609">
            <v>2.0590868397493287E-2</v>
          </cell>
          <cell r="I609">
            <v>3</v>
          </cell>
          <cell r="J609">
            <v>1</v>
          </cell>
        </row>
        <row r="610">
          <cell r="A610">
            <v>1584232400</v>
          </cell>
          <cell r="B610">
            <v>1584</v>
          </cell>
          <cell r="C610" t="str">
            <v>City Colleges of Chicago: Olive-Harvey College</v>
          </cell>
          <cell r="D610" t="str">
            <v>IL</v>
          </cell>
          <cell r="E610">
            <v>3342</v>
          </cell>
          <cell r="F610">
            <v>2110</v>
          </cell>
          <cell r="G610">
            <v>1810</v>
          </cell>
          <cell r="H610">
            <v>0.16574585635359115</v>
          </cell>
          <cell r="I610">
            <v>3</v>
          </cell>
          <cell r="J610">
            <v>1</v>
          </cell>
        </row>
        <row r="611">
          <cell r="A611">
            <v>1610270700</v>
          </cell>
          <cell r="B611">
            <v>826</v>
          </cell>
          <cell r="C611" t="str">
            <v>Ohio University: Lancaster Campus</v>
          </cell>
          <cell r="D611" t="str">
            <v>OH</v>
          </cell>
          <cell r="E611">
            <v>880</v>
          </cell>
          <cell r="F611">
            <v>4248</v>
          </cell>
          <cell r="G611">
            <v>4008</v>
          </cell>
          <cell r="H611">
            <v>5.9880239520958084E-2</v>
          </cell>
          <cell r="I611">
            <v>3</v>
          </cell>
          <cell r="J611">
            <v>1</v>
          </cell>
        </row>
        <row r="612">
          <cell r="A612">
            <v>1613233000</v>
          </cell>
          <cell r="B612">
            <v>827</v>
          </cell>
          <cell r="C612" t="str">
            <v>Illinois Eastern Community Colleges: Olney Central</v>
          </cell>
          <cell r="D612" t="str">
            <v>IL</v>
          </cell>
          <cell r="E612">
            <v>824</v>
          </cell>
          <cell r="F612">
            <v>1530</v>
          </cell>
          <cell r="G612">
            <v>1450</v>
          </cell>
          <cell r="H612">
            <v>5.5172413793103448E-2</v>
          </cell>
          <cell r="I612">
            <v>3</v>
          </cell>
          <cell r="J612">
            <v>1</v>
          </cell>
        </row>
        <row r="613">
          <cell r="A613">
            <v>1619234400</v>
          </cell>
          <cell r="B613">
            <v>1619</v>
          </cell>
          <cell r="C613" t="str">
            <v>Parkland College</v>
          </cell>
          <cell r="D613" t="str">
            <v>IL</v>
          </cell>
          <cell r="E613">
            <v>4676</v>
          </cell>
          <cell r="F613">
            <v>2010</v>
          </cell>
          <cell r="G613">
            <v>1860</v>
          </cell>
          <cell r="H613">
            <v>8.0645161290322578E-2</v>
          </cell>
          <cell r="I613">
            <v>3</v>
          </cell>
          <cell r="J613">
            <v>1</v>
          </cell>
        </row>
        <row r="614">
          <cell r="A614">
            <v>1628146300</v>
          </cell>
          <cell r="B614">
            <v>1628</v>
          </cell>
          <cell r="C614" t="str">
            <v>St. Clair County Community College</v>
          </cell>
          <cell r="D614" t="str">
            <v>MI</v>
          </cell>
          <cell r="E614">
            <v>1485</v>
          </cell>
          <cell r="F614">
            <v>2097</v>
          </cell>
          <cell r="G614">
            <v>2075</v>
          </cell>
          <cell r="H614">
            <v>1.0602409638554217E-2</v>
          </cell>
          <cell r="I614">
            <v>3</v>
          </cell>
          <cell r="J614">
            <v>1</v>
          </cell>
        </row>
        <row r="615">
          <cell r="A615">
            <v>1643164800</v>
          </cell>
          <cell r="B615">
            <v>1643</v>
          </cell>
          <cell r="C615" t="str">
            <v>Owens Community College: Toledo</v>
          </cell>
          <cell r="D615" t="str">
            <v>OH</v>
          </cell>
          <cell r="E615">
            <v>5751</v>
          </cell>
          <cell r="F615">
            <v>2640</v>
          </cell>
          <cell r="G615">
            <v>2438</v>
          </cell>
          <cell r="H615">
            <v>8.2854799015586553E-2</v>
          </cell>
          <cell r="I615">
            <v>3</v>
          </cell>
          <cell r="J615">
            <v>1</v>
          </cell>
        </row>
        <row r="616">
          <cell r="A616">
            <v>1662014400</v>
          </cell>
          <cell r="B616">
            <v>1662</v>
          </cell>
          <cell r="C616" t="str">
            <v>University of Wisconsin-Richland</v>
          </cell>
          <cell r="D616" t="str">
            <v>WI</v>
          </cell>
          <cell r="E616">
            <v>338</v>
          </cell>
          <cell r="F616">
            <v>4078</v>
          </cell>
          <cell r="G616">
            <v>3561</v>
          </cell>
          <cell r="H616">
            <v>0.14518393709632127</v>
          </cell>
          <cell r="I616">
            <v>3</v>
          </cell>
          <cell r="J616">
            <v>1</v>
          </cell>
        </row>
        <row r="617">
          <cell r="A617">
            <v>1673006300</v>
          </cell>
          <cell r="B617">
            <v>1673</v>
          </cell>
          <cell r="C617" t="str">
            <v>Rend Lake College</v>
          </cell>
          <cell r="D617" t="str">
            <v>IL</v>
          </cell>
          <cell r="E617">
            <v>1403</v>
          </cell>
          <cell r="F617">
            <v>1710</v>
          </cell>
          <cell r="G617">
            <v>1536</v>
          </cell>
          <cell r="H617">
            <v>0.11328125</v>
          </cell>
          <cell r="I617">
            <v>3</v>
          </cell>
          <cell r="J617">
            <v>1</v>
          </cell>
        </row>
        <row r="618">
          <cell r="A618">
            <v>1674234600</v>
          </cell>
          <cell r="B618">
            <v>1674</v>
          </cell>
          <cell r="C618" t="str">
            <v>Rock Valley College</v>
          </cell>
          <cell r="D618" t="str">
            <v>IL</v>
          </cell>
          <cell r="E618">
            <v>1681</v>
          </cell>
          <cell r="F618">
            <v>1786</v>
          </cell>
          <cell r="G618">
            <v>1560</v>
          </cell>
          <cell r="H618">
            <v>0.14487179487179488</v>
          </cell>
          <cell r="I618">
            <v>3</v>
          </cell>
          <cell r="J618">
            <v>1</v>
          </cell>
        </row>
        <row r="619">
          <cell r="A619">
            <v>1683235000</v>
          </cell>
          <cell r="B619">
            <v>882</v>
          </cell>
          <cell r="C619" t="str">
            <v>Shawnee Community College</v>
          </cell>
          <cell r="D619" t="str">
            <v>IL</v>
          </cell>
          <cell r="E619">
            <v>903</v>
          </cell>
          <cell r="F619">
            <v>1463</v>
          </cell>
          <cell r="G619">
            <v>1350</v>
          </cell>
          <cell r="H619">
            <v>8.3703703703703697E-2</v>
          </cell>
          <cell r="I619">
            <v>3</v>
          </cell>
          <cell r="J619">
            <v>1</v>
          </cell>
        </row>
        <row r="620">
          <cell r="A620">
            <v>1688154400</v>
          </cell>
          <cell r="B620">
            <v>1688</v>
          </cell>
          <cell r="C620" t="str">
            <v>Stark State College of Technology</v>
          </cell>
          <cell r="D620" t="str">
            <v>OH</v>
          </cell>
          <cell r="E620">
            <v>1221</v>
          </cell>
          <cell r="F620">
            <v>2940</v>
          </cell>
          <cell r="G620">
            <v>3240</v>
          </cell>
          <cell r="H620">
            <v>-9.2592592592592587E-2</v>
          </cell>
          <cell r="I620">
            <v>3</v>
          </cell>
          <cell r="J620">
            <v>1</v>
          </cell>
        </row>
        <row r="621">
          <cell r="A621">
            <v>1694198100</v>
          </cell>
          <cell r="B621">
            <v>900</v>
          </cell>
          <cell r="C621" t="str">
            <v>Southwest Wisconsin Technical College</v>
          </cell>
          <cell r="D621" t="str">
            <v>WI</v>
          </cell>
          <cell r="E621">
            <v>796</v>
          </cell>
          <cell r="F621">
            <v>2337</v>
          </cell>
          <cell r="G621">
            <v>2151</v>
          </cell>
          <cell r="H621">
            <v>8.6471408647140868E-2</v>
          </cell>
          <cell r="I621">
            <v>3</v>
          </cell>
          <cell r="J621">
            <v>1</v>
          </cell>
        </row>
        <row r="622">
          <cell r="A622">
            <v>1720149800</v>
          </cell>
          <cell r="B622">
            <v>1720</v>
          </cell>
          <cell r="C622" t="str">
            <v>Sinclair Community College</v>
          </cell>
          <cell r="D622" t="str">
            <v>OH</v>
          </cell>
          <cell r="E622">
            <v>6937</v>
          </cell>
          <cell r="F622">
            <v>1802</v>
          </cell>
          <cell r="G622">
            <v>1620</v>
          </cell>
          <cell r="H622">
            <v>0.11234567901234568</v>
          </cell>
          <cell r="I622">
            <v>3</v>
          </cell>
          <cell r="J622">
            <v>1</v>
          </cell>
        </row>
        <row r="623">
          <cell r="A623">
            <v>1722127200</v>
          </cell>
          <cell r="B623">
            <v>1607</v>
          </cell>
          <cell r="C623" t="str">
            <v>Oakland Community College</v>
          </cell>
          <cell r="D623" t="str">
            <v>MI</v>
          </cell>
          <cell r="E623">
            <v>2841</v>
          </cell>
          <cell r="F623">
            <v>1681</v>
          </cell>
          <cell r="G623">
            <v>1549.2261500000002</v>
          </cell>
          <cell r="H623">
            <v>8.5057852915792695E-2</v>
          </cell>
          <cell r="I623">
            <v>3</v>
          </cell>
          <cell r="J623">
            <v>1</v>
          </cell>
        </row>
        <row r="624">
          <cell r="A624">
            <v>1752312000</v>
          </cell>
          <cell r="B624">
            <v>1752</v>
          </cell>
          <cell r="C624" t="str">
            <v>Southern State Community College</v>
          </cell>
          <cell r="D624" t="str">
            <v>OH</v>
          </cell>
          <cell r="E624">
            <v>1103</v>
          </cell>
          <cell r="F624">
            <v>3120</v>
          </cell>
          <cell r="G624">
            <v>3015</v>
          </cell>
          <cell r="H624">
            <v>3.482587064676617E-2</v>
          </cell>
          <cell r="I624">
            <v>3</v>
          </cell>
          <cell r="J624">
            <v>1</v>
          </cell>
        </row>
        <row r="625">
          <cell r="A625">
            <v>1764071100</v>
          </cell>
          <cell r="B625">
            <v>1764</v>
          </cell>
          <cell r="C625" t="str">
            <v>Schoolcraft College</v>
          </cell>
          <cell r="D625" t="str">
            <v>MI</v>
          </cell>
          <cell r="E625">
            <v>2836</v>
          </cell>
          <cell r="F625">
            <v>1940</v>
          </cell>
          <cell r="G625">
            <v>1940</v>
          </cell>
          <cell r="H625">
            <v>0</v>
          </cell>
          <cell r="I625">
            <v>3</v>
          </cell>
          <cell r="J625">
            <v>1</v>
          </cell>
        </row>
        <row r="626">
          <cell r="A626">
            <v>1772290400</v>
          </cell>
          <cell r="B626">
            <v>1772</v>
          </cell>
          <cell r="C626" t="str">
            <v>University of Wisconsin-Barron County</v>
          </cell>
          <cell r="D626" t="str">
            <v>WI</v>
          </cell>
          <cell r="E626">
            <v>325</v>
          </cell>
          <cell r="F626">
            <v>3950</v>
          </cell>
          <cell r="G626">
            <v>3528</v>
          </cell>
          <cell r="H626">
            <v>0.11961451247165533</v>
          </cell>
          <cell r="I626">
            <v>3</v>
          </cell>
          <cell r="J626">
            <v>1</v>
          </cell>
        </row>
        <row r="627">
          <cell r="A627">
            <v>1777028700</v>
          </cell>
          <cell r="B627">
            <v>1777</v>
          </cell>
          <cell r="C627" t="str">
            <v>Southeastern Illinois College</v>
          </cell>
          <cell r="D627" t="str">
            <v>IL</v>
          </cell>
          <cell r="E627">
            <v>1152</v>
          </cell>
          <cell r="F627">
            <v>0</v>
          </cell>
          <cell r="G627">
            <v>1470</v>
          </cell>
          <cell r="H627">
            <v>-1</v>
          </cell>
          <cell r="I627">
            <v>3</v>
          </cell>
          <cell r="J627">
            <v>1</v>
          </cell>
        </row>
        <row r="628">
          <cell r="A628">
            <v>1780234900</v>
          </cell>
          <cell r="B628">
            <v>1780</v>
          </cell>
          <cell r="C628" t="str">
            <v>Sauk Valley Community College</v>
          </cell>
          <cell r="D628" t="str">
            <v>IL</v>
          </cell>
          <cell r="E628">
            <v>1102</v>
          </cell>
          <cell r="F628">
            <v>1980</v>
          </cell>
          <cell r="G628">
            <v>1839.1911500000001</v>
          </cell>
          <cell r="H628">
            <v>7.6560204196284815E-2</v>
          </cell>
          <cell r="I628">
            <v>3</v>
          </cell>
          <cell r="J628">
            <v>1</v>
          </cell>
        </row>
        <row r="629">
          <cell r="A629">
            <v>1783130000</v>
          </cell>
          <cell r="B629">
            <v>1783</v>
          </cell>
          <cell r="C629" t="str">
            <v>Southwestern Michigan College</v>
          </cell>
          <cell r="D629" t="str">
            <v>MI</v>
          </cell>
          <cell r="E629">
            <v>1047</v>
          </cell>
          <cell r="F629">
            <v>2370</v>
          </cell>
          <cell r="G629">
            <v>2258</v>
          </cell>
          <cell r="H629">
            <v>4.9601417183348095E-2</v>
          </cell>
          <cell r="I629">
            <v>3</v>
          </cell>
          <cell r="J629">
            <v>1</v>
          </cell>
        </row>
        <row r="630">
          <cell r="A630">
            <v>1806235600</v>
          </cell>
          <cell r="B630">
            <v>1806</v>
          </cell>
          <cell r="C630" t="str">
            <v>South Suburban College of Cook County</v>
          </cell>
          <cell r="D630" t="str">
            <v>IL</v>
          </cell>
          <cell r="E630">
            <v>2371</v>
          </cell>
          <cell r="F630">
            <v>2340</v>
          </cell>
          <cell r="G630">
            <v>2040</v>
          </cell>
          <cell r="H630">
            <v>0.14705882352941177</v>
          </cell>
          <cell r="I630">
            <v>3</v>
          </cell>
          <cell r="J630">
            <v>1</v>
          </cell>
        </row>
        <row r="631">
          <cell r="A631">
            <v>1814268900</v>
          </cell>
          <cell r="B631">
            <v>328</v>
          </cell>
          <cell r="C631" t="str">
            <v>Kent State University: East Liverpool Regional Cam</v>
          </cell>
          <cell r="D631" t="str">
            <v>OH</v>
          </cell>
          <cell r="E631">
            <v>337</v>
          </cell>
          <cell r="F631">
            <v>4326</v>
          </cell>
          <cell r="G631">
            <v>3968</v>
          </cell>
          <cell r="H631">
            <v>9.022177419354839E-2</v>
          </cell>
          <cell r="I631">
            <v>3</v>
          </cell>
          <cell r="J631">
            <v>1</v>
          </cell>
        </row>
        <row r="632">
          <cell r="A632">
            <v>1816245700</v>
          </cell>
          <cell r="B632">
            <v>1816</v>
          </cell>
          <cell r="C632" t="str">
            <v>Delta College</v>
          </cell>
          <cell r="D632" t="str">
            <v>MI</v>
          </cell>
          <cell r="E632">
            <v>2580</v>
          </cell>
          <cell r="F632">
            <v>2330</v>
          </cell>
          <cell r="G632">
            <v>2178.6150630434781</v>
          </cell>
          <cell r="H632">
            <v>6.9486776036993145E-2</v>
          </cell>
          <cell r="I632">
            <v>3</v>
          </cell>
          <cell r="J632">
            <v>1</v>
          </cell>
        </row>
        <row r="633">
          <cell r="A633">
            <v>1821118500</v>
          </cell>
          <cell r="B633">
            <v>1821</v>
          </cell>
          <cell r="C633" t="str">
            <v>Triton College</v>
          </cell>
          <cell r="D633" t="str">
            <v>IL</v>
          </cell>
          <cell r="E633">
            <v>3172</v>
          </cell>
          <cell r="F633">
            <v>1980</v>
          </cell>
          <cell r="G633">
            <v>1839.1911500000001</v>
          </cell>
          <cell r="H633">
            <v>7.6560204196284815E-2</v>
          </cell>
          <cell r="I633">
            <v>3</v>
          </cell>
          <cell r="J633">
            <v>1</v>
          </cell>
        </row>
        <row r="634">
          <cell r="A634">
            <v>1822268700</v>
          </cell>
          <cell r="B634">
            <v>1822</v>
          </cell>
          <cell r="C634" t="str">
            <v>Hocking Technical College</v>
          </cell>
          <cell r="D634" t="str">
            <v>OH</v>
          </cell>
          <cell r="E634">
            <v>3450</v>
          </cell>
          <cell r="F634">
            <v>3168</v>
          </cell>
          <cell r="G634">
            <v>3024</v>
          </cell>
          <cell r="H634">
            <v>4.7619047619047616E-2</v>
          </cell>
          <cell r="I634">
            <v>3</v>
          </cell>
          <cell r="J634">
            <v>1</v>
          </cell>
        </row>
        <row r="635">
          <cell r="A635">
            <v>1823161200</v>
          </cell>
          <cell r="B635">
            <v>1892</v>
          </cell>
          <cell r="C635" t="str">
            <v>University of Akron: Wayne College</v>
          </cell>
          <cell r="D635" t="str">
            <v>OH</v>
          </cell>
          <cell r="E635">
            <v>1163</v>
          </cell>
          <cell r="F635">
            <v>4745</v>
          </cell>
          <cell r="G635">
            <v>4317</v>
          </cell>
          <cell r="H635">
            <v>9.9142923326384066E-2</v>
          </cell>
          <cell r="I635">
            <v>3</v>
          </cell>
          <cell r="J635">
            <v>1</v>
          </cell>
        </row>
        <row r="636">
          <cell r="A636">
            <v>1849031400</v>
          </cell>
          <cell r="B636">
            <v>354</v>
          </cell>
          <cell r="C636" t="str">
            <v>University of Cincinnati: Raymond Walters College</v>
          </cell>
          <cell r="D636" t="str">
            <v>OH</v>
          </cell>
          <cell r="E636">
            <v>1948</v>
          </cell>
          <cell r="F636">
            <v>4659</v>
          </cell>
          <cell r="G636">
            <v>4335</v>
          </cell>
          <cell r="H636">
            <v>7.4740484429065737E-2</v>
          </cell>
          <cell r="I636">
            <v>3</v>
          </cell>
          <cell r="J636">
            <v>1</v>
          </cell>
        </row>
        <row r="637">
          <cell r="A637">
            <v>1877065000</v>
          </cell>
          <cell r="B637">
            <v>1877</v>
          </cell>
          <cell r="C637" t="str">
            <v>Vincennes University</v>
          </cell>
          <cell r="D637" t="str">
            <v>IN</v>
          </cell>
          <cell r="E637">
            <v>4197</v>
          </cell>
          <cell r="F637">
            <v>3124</v>
          </cell>
          <cell r="G637">
            <v>2948.6224543478261</v>
          </cell>
          <cell r="H637">
            <v>5.9477789499152334E-2</v>
          </cell>
          <cell r="I637">
            <v>3</v>
          </cell>
          <cell r="J637">
            <v>1</v>
          </cell>
        </row>
        <row r="638">
          <cell r="A638">
            <v>1885159500</v>
          </cell>
          <cell r="B638">
            <v>365</v>
          </cell>
          <cell r="C638" t="str">
            <v>Terra State Community College</v>
          </cell>
          <cell r="D638" t="str">
            <v>OH</v>
          </cell>
          <cell r="E638">
            <v>1543</v>
          </cell>
          <cell r="F638">
            <v>3227</v>
          </cell>
          <cell r="G638">
            <v>3003</v>
          </cell>
          <cell r="H638">
            <v>7.4592074592074592E-2</v>
          </cell>
          <cell r="I638">
            <v>3</v>
          </cell>
          <cell r="J638">
            <v>1</v>
          </cell>
        </row>
        <row r="639">
          <cell r="A639">
            <v>1889290500</v>
          </cell>
          <cell r="B639">
            <v>1889</v>
          </cell>
          <cell r="C639" t="str">
            <v>University of Wisconsin-Fox Valley</v>
          </cell>
          <cell r="D639" t="str">
            <v>WI</v>
          </cell>
          <cell r="E639">
            <v>910</v>
          </cell>
          <cell r="F639">
            <v>3924</v>
          </cell>
          <cell r="G639">
            <v>3412</v>
          </cell>
          <cell r="H639">
            <v>0.15005861664712777</v>
          </cell>
          <cell r="I639">
            <v>3</v>
          </cell>
          <cell r="J639">
            <v>1</v>
          </cell>
        </row>
        <row r="640">
          <cell r="A640">
            <v>1890290600</v>
          </cell>
          <cell r="B640">
            <v>1890</v>
          </cell>
          <cell r="C640" t="str">
            <v>University of Wisconsin-Manitowoc</v>
          </cell>
          <cell r="D640" t="str">
            <v>WI</v>
          </cell>
          <cell r="E640">
            <v>451</v>
          </cell>
          <cell r="F640">
            <v>3878</v>
          </cell>
          <cell r="G640">
            <v>3368</v>
          </cell>
          <cell r="H640">
            <v>0.15142517814726841</v>
          </cell>
          <cell r="I640">
            <v>3</v>
          </cell>
          <cell r="J640">
            <v>1</v>
          </cell>
        </row>
        <row r="641">
          <cell r="A641">
            <v>1891032800</v>
          </cell>
          <cell r="B641">
            <v>1891</v>
          </cell>
          <cell r="C641" t="str">
            <v>University of Wisconsin-Marinette</v>
          </cell>
          <cell r="D641" t="str">
            <v>WI</v>
          </cell>
          <cell r="E641">
            <v>277</v>
          </cell>
          <cell r="F641">
            <v>3868</v>
          </cell>
          <cell r="G641">
            <v>3367</v>
          </cell>
          <cell r="H641">
            <v>0.14879714879714881</v>
          </cell>
          <cell r="I641">
            <v>3</v>
          </cell>
          <cell r="J641">
            <v>1</v>
          </cell>
        </row>
        <row r="642">
          <cell r="A642">
            <v>1897154700</v>
          </cell>
          <cell r="B642">
            <v>381</v>
          </cell>
          <cell r="C642" t="str">
            <v>Washington State Community College</v>
          </cell>
          <cell r="D642" t="str">
            <v>OH</v>
          </cell>
          <cell r="E642">
            <v>1045</v>
          </cell>
          <cell r="F642">
            <v>3375</v>
          </cell>
          <cell r="G642">
            <v>3195</v>
          </cell>
          <cell r="H642">
            <v>5.6338028169014086E-2</v>
          </cell>
          <cell r="I642">
            <v>3</v>
          </cell>
          <cell r="J642">
            <v>1</v>
          </cell>
        </row>
        <row r="643">
          <cell r="A643">
            <v>1910232000</v>
          </cell>
          <cell r="B643">
            <v>1910</v>
          </cell>
          <cell r="C643" t="str">
            <v>City Colleges of Chicago: Kennedy-King College</v>
          </cell>
          <cell r="D643" t="str">
            <v>IL</v>
          </cell>
          <cell r="E643">
            <v>2095</v>
          </cell>
          <cell r="F643">
            <v>2110</v>
          </cell>
          <cell r="G643">
            <v>1810</v>
          </cell>
          <cell r="H643">
            <v>0.16574585635359115</v>
          </cell>
          <cell r="I643">
            <v>3</v>
          </cell>
          <cell r="J643">
            <v>1</v>
          </cell>
        </row>
        <row r="644">
          <cell r="A644">
            <v>1925232600</v>
          </cell>
          <cell r="B644">
            <v>1925</v>
          </cell>
          <cell r="C644" t="str">
            <v>City Colleges of Chicago: Wright College</v>
          </cell>
          <cell r="D644" t="str">
            <v>IL</v>
          </cell>
          <cell r="E644">
            <v>2385</v>
          </cell>
          <cell r="F644">
            <v>2110</v>
          </cell>
          <cell r="G644">
            <v>1810</v>
          </cell>
          <cell r="H644">
            <v>0.16574585635359115</v>
          </cell>
          <cell r="I644">
            <v>3</v>
          </cell>
          <cell r="J644">
            <v>1</v>
          </cell>
        </row>
        <row r="645">
          <cell r="A645">
            <v>1932020300</v>
          </cell>
          <cell r="B645">
            <v>1932</v>
          </cell>
          <cell r="C645" t="str">
            <v>William Rainey Harper College</v>
          </cell>
          <cell r="D645" t="str">
            <v>IL</v>
          </cell>
          <cell r="E645">
            <v>5303</v>
          </cell>
          <cell r="F645">
            <v>2544</v>
          </cell>
          <cell r="G645">
            <v>2292</v>
          </cell>
          <cell r="H645">
            <v>0.1099476439790576</v>
          </cell>
          <cell r="I645">
            <v>3</v>
          </cell>
          <cell r="J645">
            <v>1</v>
          </cell>
        </row>
        <row r="646">
          <cell r="A646">
            <v>1935147000</v>
          </cell>
          <cell r="B646">
            <v>1935</v>
          </cell>
          <cell r="C646" t="str">
            <v>Washtenaw Community College</v>
          </cell>
          <cell r="D646" t="str">
            <v>MI</v>
          </cell>
          <cell r="E646">
            <v>3139</v>
          </cell>
          <cell r="F646">
            <v>2040</v>
          </cell>
          <cell r="G646">
            <v>1966</v>
          </cell>
          <cell r="H646">
            <v>3.7639877924720247E-2</v>
          </cell>
          <cell r="I646">
            <v>3</v>
          </cell>
          <cell r="J646">
            <v>1</v>
          </cell>
        </row>
        <row r="647">
          <cell r="A647">
            <v>1936233100</v>
          </cell>
          <cell r="B647">
            <v>1936</v>
          </cell>
          <cell r="C647" t="str">
            <v>Illinois Eastern Community Colleges: Wabash Valley</v>
          </cell>
          <cell r="D647" t="str">
            <v>IL</v>
          </cell>
          <cell r="E647">
            <v>634</v>
          </cell>
          <cell r="F647">
            <v>1530</v>
          </cell>
          <cell r="G647">
            <v>1450</v>
          </cell>
          <cell r="H647">
            <v>5.5172413793103448E-2</v>
          </cell>
          <cell r="I647">
            <v>3</v>
          </cell>
          <cell r="J647">
            <v>1</v>
          </cell>
        </row>
        <row r="648">
          <cell r="A648">
            <v>1937247400</v>
          </cell>
          <cell r="B648">
            <v>1937</v>
          </cell>
          <cell r="C648" t="str">
            <v>Wayne County Community College</v>
          </cell>
          <cell r="D648" t="str">
            <v>MI</v>
          </cell>
          <cell r="E648">
            <v>2817</v>
          </cell>
          <cell r="F648">
            <v>1710</v>
          </cell>
          <cell r="G648">
            <v>1710</v>
          </cell>
          <cell r="H648">
            <v>0</v>
          </cell>
          <cell r="I648">
            <v>3</v>
          </cell>
          <cell r="J648">
            <v>1</v>
          </cell>
        </row>
        <row r="649">
          <cell r="A649">
            <v>1938236000</v>
          </cell>
          <cell r="B649">
            <v>1938</v>
          </cell>
          <cell r="C649" t="str">
            <v>Waubonsee Community College</v>
          </cell>
          <cell r="D649" t="str">
            <v>IL</v>
          </cell>
          <cell r="E649">
            <v>2389</v>
          </cell>
          <cell r="F649">
            <v>1663</v>
          </cell>
          <cell r="G649">
            <v>1566</v>
          </cell>
          <cell r="H649">
            <v>6.194125159642401E-2</v>
          </cell>
          <cell r="I649">
            <v>3</v>
          </cell>
          <cell r="J649">
            <v>1</v>
          </cell>
        </row>
        <row r="650">
          <cell r="A650">
            <v>1941058400</v>
          </cell>
          <cell r="B650">
            <v>1941</v>
          </cell>
          <cell r="C650" t="str">
            <v>West Shore Community College</v>
          </cell>
          <cell r="D650" t="str">
            <v>MI</v>
          </cell>
          <cell r="E650">
            <v>482</v>
          </cell>
          <cell r="F650">
            <v>2025</v>
          </cell>
          <cell r="G650">
            <v>1980</v>
          </cell>
          <cell r="H650">
            <v>2.2727272727272728E-2</v>
          </cell>
          <cell r="I650">
            <v>3</v>
          </cell>
          <cell r="J650">
            <v>1</v>
          </cell>
        </row>
        <row r="651">
          <cell r="A651">
            <v>1942198200</v>
          </cell>
          <cell r="B651">
            <v>1942</v>
          </cell>
          <cell r="C651" t="str">
            <v>University of Wisconsin-Fond du Lac</v>
          </cell>
          <cell r="D651" t="str">
            <v>WI</v>
          </cell>
          <cell r="E651">
            <v>554</v>
          </cell>
          <cell r="F651">
            <v>3950</v>
          </cell>
          <cell r="G651">
            <v>3438</v>
          </cell>
          <cell r="H651">
            <v>0.14892379290285049</v>
          </cell>
          <cell r="I651">
            <v>3</v>
          </cell>
          <cell r="J651">
            <v>1</v>
          </cell>
        </row>
        <row r="652">
          <cell r="A652">
            <v>1944291200</v>
          </cell>
          <cell r="B652">
            <v>724</v>
          </cell>
          <cell r="C652" t="str">
            <v>Waukesha County Technical College</v>
          </cell>
          <cell r="D652" t="str">
            <v>WI</v>
          </cell>
          <cell r="E652">
            <v>1306</v>
          </cell>
          <cell r="F652">
            <v>2402</v>
          </cell>
          <cell r="G652">
            <v>2222</v>
          </cell>
          <cell r="H652">
            <v>8.1008100810081002E-2</v>
          </cell>
          <cell r="I652">
            <v>3</v>
          </cell>
          <cell r="J652">
            <v>1</v>
          </cell>
        </row>
        <row r="653">
          <cell r="A653">
            <v>1947271700</v>
          </cell>
          <cell r="B653">
            <v>1947</v>
          </cell>
          <cell r="C653" t="str">
            <v>Wright State University: Lake Campus</v>
          </cell>
          <cell r="D653" t="str">
            <v>OH</v>
          </cell>
          <cell r="E653">
            <v>584</v>
          </cell>
          <cell r="F653">
            <v>4356</v>
          </cell>
          <cell r="G653">
            <v>3978</v>
          </cell>
          <cell r="H653">
            <v>9.5022624434389136E-2</v>
          </cell>
          <cell r="I653">
            <v>3</v>
          </cell>
          <cell r="J653">
            <v>1</v>
          </cell>
        </row>
        <row r="654">
          <cell r="A654">
            <v>1976302600</v>
          </cell>
          <cell r="B654">
            <v>738</v>
          </cell>
          <cell r="C654" t="str">
            <v>Richland Community College</v>
          </cell>
          <cell r="D654" t="str">
            <v>IL</v>
          </cell>
          <cell r="E654">
            <v>1195</v>
          </cell>
          <cell r="F654">
            <v>1665</v>
          </cell>
          <cell r="G654">
            <v>1635</v>
          </cell>
          <cell r="H654">
            <v>1.834862385321101E-2</v>
          </cell>
          <cell r="I654">
            <v>3</v>
          </cell>
          <cell r="J654">
            <v>1</v>
          </cell>
        </row>
        <row r="655">
          <cell r="A655">
            <v>1978179300</v>
          </cell>
          <cell r="B655">
            <v>1978</v>
          </cell>
          <cell r="C655" t="str">
            <v>Cuyahoga Community College: Eastern Campus</v>
          </cell>
          <cell r="D655" t="str">
            <v>OH</v>
          </cell>
          <cell r="E655">
            <v>1247</v>
          </cell>
          <cell r="F655">
            <v>2192</v>
          </cell>
          <cell r="G655">
            <v>2088</v>
          </cell>
          <cell r="H655">
            <v>4.9808429118773943E-2</v>
          </cell>
          <cell r="I655">
            <v>3</v>
          </cell>
          <cell r="J655">
            <v>1</v>
          </cell>
        </row>
        <row r="656">
          <cell r="A656">
            <v>1982231800</v>
          </cell>
          <cell r="B656">
            <v>1982</v>
          </cell>
          <cell r="C656" t="str">
            <v>Carl Sandburg College</v>
          </cell>
          <cell r="D656" t="str">
            <v>IL</v>
          </cell>
          <cell r="E656">
            <v>988</v>
          </cell>
          <cell r="F656">
            <v>2670</v>
          </cell>
          <cell r="G656">
            <v>2640</v>
          </cell>
          <cell r="H656">
            <v>1.1363636363636364E-2</v>
          </cell>
          <cell r="I656">
            <v>3</v>
          </cell>
          <cell r="J656">
            <v>1</v>
          </cell>
        </row>
        <row r="657">
          <cell r="A657">
            <v>1983127200</v>
          </cell>
          <cell r="B657">
            <v>1983</v>
          </cell>
          <cell r="C657" t="str">
            <v>College of Lake County</v>
          </cell>
          <cell r="D657" t="str">
            <v>IL</v>
          </cell>
          <cell r="E657">
            <v>2914</v>
          </cell>
          <cell r="F657">
            <v>1921</v>
          </cell>
          <cell r="G657">
            <v>1757</v>
          </cell>
          <cell r="H657">
            <v>9.3340922026180995E-2</v>
          </cell>
          <cell r="I657">
            <v>3</v>
          </cell>
          <cell r="J657">
            <v>1</v>
          </cell>
        </row>
        <row r="658">
          <cell r="A658">
            <v>1984268300</v>
          </cell>
          <cell r="B658">
            <v>1984</v>
          </cell>
          <cell r="C658" t="str">
            <v>Cincinnati State Technical and Community College</v>
          </cell>
          <cell r="D658" t="str">
            <v>OH</v>
          </cell>
          <cell r="E658">
            <v>2851</v>
          </cell>
          <cell r="F658">
            <v>3316</v>
          </cell>
          <cell r="G658">
            <v>3018</v>
          </cell>
          <cell r="H658">
            <v>9.8740888005301522E-2</v>
          </cell>
          <cell r="I658">
            <v>3</v>
          </cell>
          <cell r="J658">
            <v>1</v>
          </cell>
        </row>
        <row r="659">
          <cell r="A659">
            <v>1986000000</v>
          </cell>
          <cell r="B659">
            <v>1986</v>
          </cell>
          <cell r="C659" t="str">
            <v>St. Cloud Technical College</v>
          </cell>
          <cell r="D659" t="str">
            <v>MN</v>
          </cell>
          <cell r="E659">
            <v>2111</v>
          </cell>
          <cell r="F659">
            <v>3810</v>
          </cell>
          <cell r="G659">
            <v>3336</v>
          </cell>
          <cell r="H659">
            <v>0.1420863309352518</v>
          </cell>
          <cell r="I659">
            <v>3</v>
          </cell>
          <cell r="J659">
            <v>1</v>
          </cell>
        </row>
        <row r="660">
          <cell r="A660">
            <v>1993202200</v>
          </cell>
          <cell r="B660">
            <v>1993</v>
          </cell>
          <cell r="C660" t="str">
            <v>University of Wisconsin-Washington County</v>
          </cell>
          <cell r="D660" t="str">
            <v>WI</v>
          </cell>
          <cell r="E660">
            <v>604</v>
          </cell>
          <cell r="F660">
            <v>3947</v>
          </cell>
          <cell r="G660">
            <v>3439</v>
          </cell>
          <cell r="H660">
            <v>0.14771735969758651</v>
          </cell>
          <cell r="I660">
            <v>3</v>
          </cell>
          <cell r="J660">
            <v>1</v>
          </cell>
        </row>
        <row r="661">
          <cell r="A661">
            <v>1994291000</v>
          </cell>
          <cell r="B661">
            <v>1994</v>
          </cell>
          <cell r="C661" t="str">
            <v>University of Wisconsin-Sheboygan</v>
          </cell>
          <cell r="D661" t="str">
            <v>WI</v>
          </cell>
          <cell r="E661">
            <v>0</v>
          </cell>
          <cell r="F661">
            <v>3952</v>
          </cell>
          <cell r="G661">
            <v>3431</v>
          </cell>
          <cell r="H661">
            <v>0.15185077236957156</v>
          </cell>
          <cell r="I661">
            <v>3</v>
          </cell>
          <cell r="J661">
            <v>1</v>
          </cell>
        </row>
        <row r="662">
          <cell r="A662">
            <v>1995290700</v>
          </cell>
          <cell r="B662">
            <v>1995</v>
          </cell>
          <cell r="C662" t="str">
            <v>University of Wisconsin-Marathon County</v>
          </cell>
          <cell r="D662" t="str">
            <v>WI</v>
          </cell>
          <cell r="E662">
            <v>780</v>
          </cell>
          <cell r="F662">
            <v>3914</v>
          </cell>
          <cell r="G662">
            <v>3406</v>
          </cell>
          <cell r="H662">
            <v>0.14914856136230181</v>
          </cell>
          <cell r="I662">
            <v>3</v>
          </cell>
          <cell r="J662">
            <v>1</v>
          </cell>
        </row>
        <row r="663">
          <cell r="A663">
            <v>1996290300</v>
          </cell>
          <cell r="B663">
            <v>1996</v>
          </cell>
          <cell r="C663" t="str">
            <v>University of Wisconsin-Baraboo/Sauk County</v>
          </cell>
          <cell r="D663" t="str">
            <v>WI</v>
          </cell>
          <cell r="E663">
            <v>328</v>
          </cell>
          <cell r="F663">
            <v>3981</v>
          </cell>
          <cell r="G663">
            <v>3458</v>
          </cell>
          <cell r="H663">
            <v>0.1512434933487565</v>
          </cell>
          <cell r="I663">
            <v>3</v>
          </cell>
          <cell r="J663">
            <v>1</v>
          </cell>
        </row>
        <row r="664">
          <cell r="A664">
            <v>1997290800</v>
          </cell>
          <cell r="B664">
            <v>1997</v>
          </cell>
          <cell r="C664" t="str">
            <v>University of Wisconsin-Marshfield/Wood County</v>
          </cell>
          <cell r="D664" t="str">
            <v>WI</v>
          </cell>
          <cell r="E664">
            <v>0</v>
          </cell>
          <cell r="F664">
            <v>3921</v>
          </cell>
          <cell r="G664">
            <v>3419</v>
          </cell>
          <cell r="H664">
            <v>0.14682655747294532</v>
          </cell>
          <cell r="I664">
            <v>3</v>
          </cell>
          <cell r="J664">
            <v>1</v>
          </cell>
        </row>
        <row r="665">
          <cell r="A665">
            <v>1998029300</v>
          </cell>
          <cell r="B665">
            <v>1998</v>
          </cell>
          <cell r="C665" t="str">
            <v>University of Wisconsin-Rock County</v>
          </cell>
          <cell r="D665" t="str">
            <v>WI</v>
          </cell>
          <cell r="E665">
            <v>0</v>
          </cell>
          <cell r="F665">
            <v>3913</v>
          </cell>
          <cell r="G665">
            <v>3401</v>
          </cell>
          <cell r="H665">
            <v>0.1505439576595119</v>
          </cell>
          <cell r="I665">
            <v>3</v>
          </cell>
          <cell r="J665">
            <v>1</v>
          </cell>
        </row>
        <row r="666">
          <cell r="A666">
            <v>1999291100</v>
          </cell>
          <cell r="B666">
            <v>1999</v>
          </cell>
          <cell r="C666" t="str">
            <v>University of Wisconsin-Waukesha</v>
          </cell>
          <cell r="D666" t="str">
            <v>WI</v>
          </cell>
          <cell r="E666">
            <v>1273</v>
          </cell>
          <cell r="F666">
            <v>3919</v>
          </cell>
          <cell r="G666">
            <v>3394</v>
          </cell>
          <cell r="H666">
            <v>0.15468473777253977</v>
          </cell>
          <cell r="I666">
            <v>3</v>
          </cell>
          <cell r="J666">
            <v>1</v>
          </cell>
        </row>
        <row r="667">
          <cell r="A667">
            <v>2101039500</v>
          </cell>
          <cell r="B667">
            <v>2101</v>
          </cell>
          <cell r="C667" t="str">
            <v>Bay Mills Community College</v>
          </cell>
          <cell r="D667" t="str">
            <v>MI</v>
          </cell>
          <cell r="E667">
            <v>152</v>
          </cell>
          <cell r="F667">
            <v>2830</v>
          </cell>
          <cell r="G667">
            <v>2663.5063673913046</v>
          </cell>
          <cell r="H667">
            <v>6.2509192636833397E-2</v>
          </cell>
          <cell r="I667">
            <v>3</v>
          </cell>
          <cell r="J667">
            <v>1</v>
          </cell>
        </row>
        <row r="668">
          <cell r="A668">
            <v>2583030800</v>
          </cell>
          <cell r="B668">
            <v>2583</v>
          </cell>
          <cell r="C668" t="str">
            <v>Ozarks Technical Community College</v>
          </cell>
          <cell r="D668" t="str">
            <v>MO</v>
          </cell>
          <cell r="E668">
            <v>4114</v>
          </cell>
          <cell r="F668">
            <v>2550</v>
          </cell>
          <cell r="G668">
            <v>2430</v>
          </cell>
          <cell r="H668">
            <v>4.9382716049382713E-2</v>
          </cell>
          <cell r="I668">
            <v>3</v>
          </cell>
          <cell r="J668">
            <v>1</v>
          </cell>
        </row>
        <row r="669">
          <cell r="A669">
            <v>2816280000</v>
          </cell>
          <cell r="B669">
            <v>3403</v>
          </cell>
          <cell r="C669" t="str">
            <v>Sisseton Wahpeton College</v>
          </cell>
          <cell r="D669" t="str">
            <v>SD</v>
          </cell>
          <cell r="E669">
            <v>162</v>
          </cell>
          <cell r="F669">
            <v>3370</v>
          </cell>
          <cell r="G669">
            <v>3370</v>
          </cell>
          <cell r="H669">
            <v>0</v>
          </cell>
          <cell r="I669">
            <v>3</v>
          </cell>
          <cell r="J669">
            <v>1</v>
          </cell>
        </row>
        <row r="670">
          <cell r="A670">
            <v>3183712300</v>
          </cell>
          <cell r="B670">
            <v>771</v>
          </cell>
          <cell r="C670" t="str">
            <v>Alexandria Technical College</v>
          </cell>
          <cell r="D670" t="str">
            <v>MN</v>
          </cell>
          <cell r="E670">
            <v>1565</v>
          </cell>
          <cell r="F670">
            <v>3608</v>
          </cell>
          <cell r="G670">
            <v>3223</v>
          </cell>
          <cell r="H670">
            <v>0.11945392491467577</v>
          </cell>
          <cell r="I670">
            <v>3</v>
          </cell>
          <cell r="J670">
            <v>1</v>
          </cell>
        </row>
        <row r="671">
          <cell r="A671">
            <v>3626059700</v>
          </cell>
          <cell r="B671">
            <v>3626</v>
          </cell>
          <cell r="C671" t="str">
            <v>Northwest Technical College</v>
          </cell>
          <cell r="D671" t="str">
            <v>MN</v>
          </cell>
          <cell r="E671">
            <v>3317</v>
          </cell>
          <cell r="F671">
            <v>3901</v>
          </cell>
          <cell r="G671">
            <v>3428</v>
          </cell>
          <cell r="H671">
            <v>0.13798133022170361</v>
          </cell>
          <cell r="I671">
            <v>3</v>
          </cell>
          <cell r="J671">
            <v>1</v>
          </cell>
        </row>
        <row r="672">
          <cell r="A672">
            <v>3837020000</v>
          </cell>
          <cell r="B672">
            <v>3837</v>
          </cell>
          <cell r="C672" t="str">
            <v>Eastern West Virginia Community and Technical Coll</v>
          </cell>
          <cell r="D672" t="str">
            <v>WV</v>
          </cell>
          <cell r="E672">
            <v>48</v>
          </cell>
          <cell r="F672">
            <v>1634</v>
          </cell>
          <cell r="G672">
            <v>1560</v>
          </cell>
          <cell r="H672">
            <v>4.7435897435897434E-2</v>
          </cell>
          <cell r="I672">
            <v>3</v>
          </cell>
          <cell r="J672">
            <v>1</v>
          </cell>
        </row>
        <row r="673">
          <cell r="A673">
            <v>4167050400</v>
          </cell>
          <cell r="B673">
            <v>1009</v>
          </cell>
          <cell r="C673" t="str">
            <v>Ohio State University Agricultural Technical Insti</v>
          </cell>
          <cell r="D673" t="str">
            <v>OH</v>
          </cell>
          <cell r="E673">
            <v>730</v>
          </cell>
          <cell r="F673">
            <v>5115</v>
          </cell>
          <cell r="G673">
            <v>4452</v>
          </cell>
          <cell r="H673">
            <v>0.14892183288409702</v>
          </cell>
          <cell r="I673">
            <v>3</v>
          </cell>
          <cell r="J673">
            <v>1</v>
          </cell>
        </row>
        <row r="674">
          <cell r="A674">
            <v>4190003700</v>
          </cell>
          <cell r="B674">
            <v>4190</v>
          </cell>
          <cell r="C674" t="str">
            <v>Northeast Wisconsin Technical College</v>
          </cell>
          <cell r="D674" t="str">
            <v>WI</v>
          </cell>
          <cell r="E674">
            <v>2078</v>
          </cell>
          <cell r="F674">
            <v>2372</v>
          </cell>
          <cell r="G674">
            <v>2192</v>
          </cell>
          <cell r="H674">
            <v>8.211678832116788E-2</v>
          </cell>
          <cell r="I674">
            <v>3</v>
          </cell>
          <cell r="J674">
            <v>1</v>
          </cell>
        </row>
        <row r="675">
          <cell r="A675">
            <v>5398685400</v>
          </cell>
          <cell r="B675">
            <v>2616</v>
          </cell>
          <cell r="C675" t="str">
            <v>North Central Kansas Technical College</v>
          </cell>
          <cell r="D675" t="str">
            <v>KS</v>
          </cell>
          <cell r="E675">
            <v>112</v>
          </cell>
          <cell r="F675">
            <v>0</v>
          </cell>
          <cell r="G675">
            <v>0</v>
          </cell>
          <cell r="H675" t="e">
            <v>#DIV/0!</v>
          </cell>
          <cell r="I675">
            <v>3</v>
          </cell>
          <cell r="J675">
            <v>1</v>
          </cell>
        </row>
        <row r="676">
          <cell r="A676">
            <v>5446289600</v>
          </cell>
          <cell r="B676">
            <v>770</v>
          </cell>
          <cell r="C676" t="str">
            <v>Southern West Virginia Community and Technical Col</v>
          </cell>
          <cell r="D676" t="str">
            <v>WV</v>
          </cell>
          <cell r="E676">
            <v>1552</v>
          </cell>
          <cell r="F676">
            <v>1634</v>
          </cell>
          <cell r="G676">
            <v>1560</v>
          </cell>
          <cell r="H676">
            <v>4.7435897435897434E-2</v>
          </cell>
          <cell r="I676">
            <v>3</v>
          </cell>
          <cell r="J676">
            <v>1</v>
          </cell>
        </row>
        <row r="677">
          <cell r="A677">
            <v>5487000000</v>
          </cell>
          <cell r="B677">
            <v>5487</v>
          </cell>
          <cell r="C677" t="str">
            <v>Owens Community College: Findlay Campus</v>
          </cell>
          <cell r="D677" t="str">
            <v>OH</v>
          </cell>
          <cell r="E677">
            <v>1117</v>
          </cell>
          <cell r="F677">
            <v>2640</v>
          </cell>
          <cell r="G677">
            <v>2438</v>
          </cell>
          <cell r="H677">
            <v>8.2854799015586553E-2</v>
          </cell>
          <cell r="I677">
            <v>3</v>
          </cell>
          <cell r="J677">
            <v>1</v>
          </cell>
        </row>
        <row r="678">
          <cell r="A678">
            <v>5539199900</v>
          </cell>
          <cell r="B678">
            <v>5539</v>
          </cell>
          <cell r="C678" t="str">
            <v>Potomac State College of West Virginia University</v>
          </cell>
          <cell r="D678" t="str">
            <v>WV</v>
          </cell>
          <cell r="E678">
            <v>842</v>
          </cell>
          <cell r="F678">
            <v>2238</v>
          </cell>
          <cell r="G678">
            <v>2238</v>
          </cell>
          <cell r="H678">
            <v>0</v>
          </cell>
          <cell r="I678">
            <v>3</v>
          </cell>
          <cell r="J678">
            <v>1</v>
          </cell>
        </row>
        <row r="679">
          <cell r="A679">
            <v>5654474800</v>
          </cell>
          <cell r="B679">
            <v>352</v>
          </cell>
          <cell r="C679" t="str">
            <v>Turtle Mountain Community College</v>
          </cell>
          <cell r="D679" t="str">
            <v>ND</v>
          </cell>
          <cell r="E679">
            <v>556</v>
          </cell>
          <cell r="F679">
            <v>1776</v>
          </cell>
          <cell r="G679">
            <v>1776</v>
          </cell>
          <cell r="H679">
            <v>0</v>
          </cell>
          <cell r="I679">
            <v>3</v>
          </cell>
          <cell r="J679">
            <v>1</v>
          </cell>
        </row>
        <row r="680">
          <cell r="A680">
            <v>5942193500</v>
          </cell>
          <cell r="B680">
            <v>674</v>
          </cell>
          <cell r="C680" t="str">
            <v>West Virginia Northern Community College</v>
          </cell>
          <cell r="D680" t="str">
            <v>WV</v>
          </cell>
          <cell r="E680">
            <v>1209</v>
          </cell>
          <cell r="F680">
            <v>1752</v>
          </cell>
          <cell r="G680">
            <v>1680</v>
          </cell>
          <cell r="H680">
            <v>4.2857142857142858E-2</v>
          </cell>
          <cell r="I680">
            <v>3</v>
          </cell>
          <cell r="J680">
            <v>1</v>
          </cell>
        </row>
        <row r="681">
          <cell r="A681">
            <v>6008239000</v>
          </cell>
          <cell r="B681">
            <v>6008</v>
          </cell>
          <cell r="C681" t="str">
            <v>Cowley County Community College</v>
          </cell>
          <cell r="D681" t="str">
            <v>KS</v>
          </cell>
          <cell r="E681">
            <v>1586</v>
          </cell>
          <cell r="F681">
            <v>1800</v>
          </cell>
          <cell r="G681">
            <v>1740</v>
          </cell>
          <cell r="H681">
            <v>3.4482758620689655E-2</v>
          </cell>
          <cell r="I681">
            <v>3</v>
          </cell>
          <cell r="J681">
            <v>1</v>
          </cell>
        </row>
        <row r="682">
          <cell r="A682">
            <v>6017156700</v>
          </cell>
          <cell r="B682">
            <v>6017</v>
          </cell>
          <cell r="C682" t="str">
            <v>Riverland Community College: A Technical and Commu</v>
          </cell>
          <cell r="D682" t="str">
            <v>MN</v>
          </cell>
          <cell r="E682">
            <v>1786</v>
          </cell>
          <cell r="F682">
            <v>3871</v>
          </cell>
          <cell r="G682">
            <v>3473</v>
          </cell>
          <cell r="H682">
            <v>0.11459832997408581</v>
          </cell>
          <cell r="I682">
            <v>3</v>
          </cell>
          <cell r="J682">
            <v>1</v>
          </cell>
        </row>
        <row r="683">
          <cell r="A683">
            <v>6024024700</v>
          </cell>
          <cell r="B683">
            <v>6024</v>
          </cell>
          <cell r="C683" t="str">
            <v>Anoka-Ramsey Community College</v>
          </cell>
          <cell r="D683" t="str">
            <v>MN</v>
          </cell>
          <cell r="E683">
            <v>2615</v>
          </cell>
          <cell r="F683">
            <v>3456</v>
          </cell>
          <cell r="G683">
            <v>3170</v>
          </cell>
          <cell r="H683">
            <v>9.022082018927445E-2</v>
          </cell>
          <cell r="I683">
            <v>3</v>
          </cell>
          <cell r="J683">
            <v>1</v>
          </cell>
        </row>
        <row r="684">
          <cell r="A684">
            <v>6027013400</v>
          </cell>
          <cell r="B684">
            <v>6027</v>
          </cell>
          <cell r="C684" t="str">
            <v>Kirkwood Community College</v>
          </cell>
          <cell r="D684" t="str">
            <v>IA</v>
          </cell>
          <cell r="E684">
            <v>8319</v>
          </cell>
          <cell r="F684">
            <v>2400</v>
          </cell>
          <cell r="G684">
            <v>2246.4998456521739</v>
          </cell>
          <cell r="H684">
            <v>6.8328584417624988E-2</v>
          </cell>
          <cell r="I684">
            <v>3</v>
          </cell>
          <cell r="J684">
            <v>1</v>
          </cell>
        </row>
        <row r="685">
          <cell r="A685">
            <v>6041024500</v>
          </cell>
          <cell r="B685">
            <v>6041</v>
          </cell>
          <cell r="C685" t="str">
            <v>Bismarck State College</v>
          </cell>
          <cell r="D685" t="str">
            <v>ND</v>
          </cell>
          <cell r="E685">
            <v>2287</v>
          </cell>
          <cell r="F685">
            <v>3128</v>
          </cell>
          <cell r="G685">
            <v>2628</v>
          </cell>
          <cell r="H685">
            <v>0.19025875190258751</v>
          </cell>
          <cell r="I685">
            <v>3</v>
          </cell>
          <cell r="J685">
            <v>1</v>
          </cell>
        </row>
        <row r="686">
          <cell r="A686">
            <v>6045030300</v>
          </cell>
          <cell r="B686">
            <v>6045</v>
          </cell>
          <cell r="C686" t="str">
            <v>Central Lakes College</v>
          </cell>
          <cell r="D686" t="str">
            <v>MN</v>
          </cell>
          <cell r="E686">
            <v>1497</v>
          </cell>
          <cell r="F686">
            <v>3712</v>
          </cell>
          <cell r="G686">
            <v>3242</v>
          </cell>
          <cell r="H686">
            <v>0.14497223935842074</v>
          </cell>
          <cell r="I686">
            <v>3</v>
          </cell>
          <cell r="J686">
            <v>1</v>
          </cell>
        </row>
        <row r="687">
          <cell r="A687">
            <v>6048238100</v>
          </cell>
          <cell r="B687">
            <v>6048</v>
          </cell>
          <cell r="C687" t="str">
            <v>Southeastern Community College: North Campus</v>
          </cell>
          <cell r="D687" t="str">
            <v>IA</v>
          </cell>
          <cell r="E687">
            <v>1529</v>
          </cell>
          <cell r="F687">
            <v>2790</v>
          </cell>
          <cell r="G687">
            <v>2624.7150630434785</v>
          </cell>
          <cell r="H687">
            <v>6.2972525773851415E-2</v>
          </cell>
          <cell r="I687">
            <v>3</v>
          </cell>
          <cell r="J687">
            <v>1</v>
          </cell>
        </row>
        <row r="688">
          <cell r="A688">
            <v>6060020000</v>
          </cell>
          <cell r="B688">
            <v>6060</v>
          </cell>
          <cell r="C688" t="str">
            <v>Blue River Community College</v>
          </cell>
          <cell r="D688" t="str">
            <v>MO</v>
          </cell>
          <cell r="E688">
            <v>898</v>
          </cell>
          <cell r="F688">
            <v>2220</v>
          </cell>
          <cell r="G688">
            <v>1980</v>
          </cell>
          <cell r="H688">
            <v>0.12121212121212122</v>
          </cell>
          <cell r="I688">
            <v>3</v>
          </cell>
          <cell r="J688">
            <v>1</v>
          </cell>
        </row>
        <row r="689">
          <cell r="A689">
            <v>6060138200</v>
          </cell>
          <cell r="B689">
            <v>784</v>
          </cell>
          <cell r="C689" t="str">
            <v>Barton County Community College</v>
          </cell>
          <cell r="D689" t="str">
            <v>KS</v>
          </cell>
          <cell r="E689">
            <v>834</v>
          </cell>
          <cell r="F689">
            <v>1890</v>
          </cell>
          <cell r="G689">
            <v>1770</v>
          </cell>
          <cell r="H689">
            <v>6.7796610169491525E-2</v>
          </cell>
          <cell r="I689">
            <v>3</v>
          </cell>
          <cell r="J689">
            <v>1</v>
          </cell>
        </row>
        <row r="690">
          <cell r="A690">
            <v>6084059700</v>
          </cell>
          <cell r="B690">
            <v>6084</v>
          </cell>
          <cell r="C690" t="str">
            <v>Anoka Technical College</v>
          </cell>
          <cell r="D690" t="str">
            <v>MN</v>
          </cell>
          <cell r="E690">
            <v>1040</v>
          </cell>
          <cell r="F690">
            <v>4053</v>
          </cell>
          <cell r="G690">
            <v>3565</v>
          </cell>
          <cell r="H690">
            <v>0.13688639551192147</v>
          </cell>
          <cell r="I690">
            <v>3</v>
          </cell>
          <cell r="J690">
            <v>1</v>
          </cell>
        </row>
        <row r="691">
          <cell r="A691">
            <v>6093139700</v>
          </cell>
          <cell r="B691">
            <v>6093</v>
          </cell>
          <cell r="C691" t="str">
            <v>Neosho County Community College</v>
          </cell>
          <cell r="D691" t="str">
            <v>KS</v>
          </cell>
          <cell r="E691">
            <v>623</v>
          </cell>
          <cell r="F691">
            <v>1650</v>
          </cell>
          <cell r="G691">
            <v>1650</v>
          </cell>
          <cell r="H691">
            <v>0</v>
          </cell>
          <cell r="I691">
            <v>3</v>
          </cell>
          <cell r="J691">
            <v>1</v>
          </cell>
        </row>
        <row r="692">
          <cell r="A692">
            <v>6100034200</v>
          </cell>
          <cell r="B692">
            <v>6100</v>
          </cell>
          <cell r="C692" t="str">
            <v>Clinton Community College</v>
          </cell>
          <cell r="D692" t="str">
            <v>IA</v>
          </cell>
          <cell r="E692">
            <v>587</v>
          </cell>
          <cell r="F692">
            <v>2550</v>
          </cell>
          <cell r="G692">
            <v>2250</v>
          </cell>
          <cell r="H692">
            <v>0.13333333333333333</v>
          </cell>
          <cell r="I692">
            <v>3</v>
          </cell>
          <cell r="J692">
            <v>1</v>
          </cell>
        </row>
        <row r="693">
          <cell r="A693">
            <v>6102238900</v>
          </cell>
          <cell r="B693">
            <v>6102</v>
          </cell>
          <cell r="C693" t="str">
            <v>Coffeyville Community College</v>
          </cell>
          <cell r="D693" t="str">
            <v>KS</v>
          </cell>
          <cell r="E693">
            <v>605</v>
          </cell>
          <cell r="F693">
            <v>1320</v>
          </cell>
          <cell r="G693">
            <v>1260</v>
          </cell>
          <cell r="H693">
            <v>4.7619047619047616E-2</v>
          </cell>
          <cell r="I693">
            <v>3</v>
          </cell>
          <cell r="J693">
            <v>1</v>
          </cell>
        </row>
        <row r="694">
          <cell r="A694">
            <v>6122238100</v>
          </cell>
          <cell r="B694">
            <v>6122</v>
          </cell>
          <cell r="C694" t="str">
            <v>Southwestern Community College</v>
          </cell>
          <cell r="D694" t="str">
            <v>IA</v>
          </cell>
          <cell r="E694">
            <v>718</v>
          </cell>
          <cell r="F694">
            <v>3090</v>
          </cell>
          <cell r="G694">
            <v>2910</v>
          </cell>
          <cell r="H694">
            <v>6.1855670103092786E-2</v>
          </cell>
          <cell r="I694">
            <v>3</v>
          </cell>
          <cell r="J694">
            <v>1</v>
          </cell>
        </row>
        <row r="695">
          <cell r="A695">
            <v>6129066700</v>
          </cell>
          <cell r="B695">
            <v>6129</v>
          </cell>
          <cell r="C695" t="str">
            <v>Colby Community College</v>
          </cell>
          <cell r="D695" t="str">
            <v>KS</v>
          </cell>
          <cell r="E695">
            <v>675</v>
          </cell>
          <cell r="F695">
            <v>1800</v>
          </cell>
          <cell r="G695">
            <v>1680</v>
          </cell>
          <cell r="H695">
            <v>7.1428571428571425E-2</v>
          </cell>
          <cell r="I695">
            <v>3</v>
          </cell>
          <cell r="J695">
            <v>1</v>
          </cell>
        </row>
        <row r="696">
          <cell r="A696">
            <v>6136252800</v>
          </cell>
          <cell r="B696">
            <v>6136</v>
          </cell>
          <cell r="C696" t="str">
            <v>Central Community College</v>
          </cell>
          <cell r="D696" t="str">
            <v>NE</v>
          </cell>
          <cell r="E696">
            <v>1704</v>
          </cell>
          <cell r="F696">
            <v>1740</v>
          </cell>
          <cell r="G696">
            <v>1620</v>
          </cell>
          <cell r="H696">
            <v>7.407407407407407E-2</v>
          </cell>
          <cell r="I696">
            <v>3</v>
          </cell>
          <cell r="J696">
            <v>1</v>
          </cell>
        </row>
        <row r="697">
          <cell r="A697">
            <v>6137238800</v>
          </cell>
          <cell r="B697">
            <v>6137</v>
          </cell>
          <cell r="C697" t="str">
            <v>Cloud County Community College</v>
          </cell>
          <cell r="D697" t="str">
            <v>KS</v>
          </cell>
          <cell r="E697">
            <v>796</v>
          </cell>
          <cell r="F697">
            <v>1950</v>
          </cell>
          <cell r="G697">
            <v>1860</v>
          </cell>
          <cell r="H697">
            <v>4.8387096774193547E-2</v>
          </cell>
          <cell r="I697">
            <v>3</v>
          </cell>
          <cell r="J697">
            <v>1</v>
          </cell>
        </row>
        <row r="698">
          <cell r="A698">
            <v>6138178900</v>
          </cell>
          <cell r="B698">
            <v>6138</v>
          </cell>
          <cell r="C698" t="str">
            <v>Crowder College</v>
          </cell>
          <cell r="D698" t="str">
            <v>MO</v>
          </cell>
          <cell r="E698">
            <v>1369</v>
          </cell>
          <cell r="F698">
            <v>1950</v>
          </cell>
          <cell r="G698">
            <v>1890</v>
          </cell>
          <cell r="H698">
            <v>3.1746031746031744E-2</v>
          </cell>
          <cell r="I698">
            <v>3</v>
          </cell>
          <cell r="J698">
            <v>1</v>
          </cell>
        </row>
        <row r="699">
          <cell r="A699">
            <v>6163022300</v>
          </cell>
          <cell r="B699">
            <v>6163</v>
          </cell>
          <cell r="C699" t="str">
            <v>Lake Region State College</v>
          </cell>
          <cell r="D699" t="str">
            <v>ND</v>
          </cell>
          <cell r="E699">
            <v>397</v>
          </cell>
          <cell r="F699">
            <v>3065</v>
          </cell>
          <cell r="G699">
            <v>2723</v>
          </cell>
          <cell r="H699">
            <v>0.12559676827029012</v>
          </cell>
          <cell r="I699">
            <v>3</v>
          </cell>
          <cell r="J699">
            <v>1</v>
          </cell>
        </row>
        <row r="700">
          <cell r="A700">
            <v>6166120200</v>
          </cell>
          <cell r="B700">
            <v>6166</v>
          </cell>
          <cell r="C700" t="str">
            <v>Dodge City Community College</v>
          </cell>
          <cell r="D700" t="str">
            <v>KS</v>
          </cell>
          <cell r="E700">
            <v>762</v>
          </cell>
          <cell r="F700">
            <v>1650</v>
          </cell>
          <cell r="G700">
            <v>1500</v>
          </cell>
          <cell r="H700">
            <v>0.1</v>
          </cell>
          <cell r="I700">
            <v>3</v>
          </cell>
          <cell r="J700">
            <v>1</v>
          </cell>
        </row>
        <row r="701">
          <cell r="A701">
            <v>6177132500</v>
          </cell>
          <cell r="B701">
            <v>6177</v>
          </cell>
          <cell r="C701" t="str">
            <v>Des Moines Area Community College</v>
          </cell>
          <cell r="D701" t="str">
            <v>IA</v>
          </cell>
          <cell r="E701">
            <v>6002</v>
          </cell>
          <cell r="F701">
            <v>2742</v>
          </cell>
          <cell r="G701">
            <v>2502</v>
          </cell>
          <cell r="H701">
            <v>9.5923261390887291E-2</v>
          </cell>
          <cell r="I701">
            <v>3</v>
          </cell>
          <cell r="J701">
            <v>1</v>
          </cell>
        </row>
        <row r="702">
          <cell r="A702">
            <v>6191238600</v>
          </cell>
          <cell r="B702">
            <v>6191</v>
          </cell>
          <cell r="C702" t="str">
            <v>Butler County Community College</v>
          </cell>
          <cell r="D702" t="str">
            <v>KS</v>
          </cell>
          <cell r="E702">
            <v>2825</v>
          </cell>
          <cell r="F702">
            <v>1763</v>
          </cell>
          <cell r="G702">
            <v>1688</v>
          </cell>
          <cell r="H702">
            <v>4.4431279620853081E-2</v>
          </cell>
          <cell r="I702">
            <v>3</v>
          </cell>
          <cell r="J702">
            <v>1</v>
          </cell>
        </row>
        <row r="703">
          <cell r="A703">
            <v>6193237100</v>
          </cell>
          <cell r="B703">
            <v>5528</v>
          </cell>
          <cell r="C703" t="str">
            <v>Ellsworth Community College</v>
          </cell>
          <cell r="D703" t="str">
            <v>IA</v>
          </cell>
          <cell r="E703">
            <v>647</v>
          </cell>
          <cell r="F703">
            <v>3525</v>
          </cell>
          <cell r="G703">
            <v>3330</v>
          </cell>
          <cell r="H703">
            <v>5.8558558558558557E-2</v>
          </cell>
          <cell r="I703">
            <v>3</v>
          </cell>
          <cell r="J703">
            <v>1</v>
          </cell>
        </row>
        <row r="704">
          <cell r="A704">
            <v>6194248300</v>
          </cell>
          <cell r="B704">
            <v>6194</v>
          </cell>
          <cell r="C704" t="str">
            <v>Vermilion Community College</v>
          </cell>
          <cell r="D704" t="str">
            <v>MN</v>
          </cell>
          <cell r="E704">
            <v>540</v>
          </cell>
          <cell r="F704">
            <v>4044</v>
          </cell>
          <cell r="G704">
            <v>3578</v>
          </cell>
          <cell r="H704">
            <v>0.13024035774175516</v>
          </cell>
          <cell r="I704">
            <v>3</v>
          </cell>
          <cell r="J704">
            <v>1</v>
          </cell>
        </row>
        <row r="705">
          <cell r="A705">
            <v>6196237500</v>
          </cell>
          <cell r="B705">
            <v>6196</v>
          </cell>
          <cell r="C705" t="str">
            <v>Iowa Lakes Community College</v>
          </cell>
          <cell r="D705" t="str">
            <v>IA</v>
          </cell>
          <cell r="E705">
            <v>1363</v>
          </cell>
          <cell r="F705">
            <v>3285</v>
          </cell>
          <cell r="G705">
            <v>3104.7574543478258</v>
          </cell>
          <cell r="H705">
            <v>5.8053663869867496E-2</v>
          </cell>
          <cell r="I705">
            <v>3</v>
          </cell>
          <cell r="J705">
            <v>1</v>
          </cell>
        </row>
        <row r="706">
          <cell r="A706">
            <v>6200251100</v>
          </cell>
          <cell r="B706">
            <v>845</v>
          </cell>
          <cell r="C706" t="str">
            <v>East Central College</v>
          </cell>
          <cell r="D706" t="str">
            <v>MO</v>
          </cell>
          <cell r="E706">
            <v>1492</v>
          </cell>
          <cell r="F706">
            <v>2070</v>
          </cell>
          <cell r="G706">
            <v>2070</v>
          </cell>
          <cell r="H706">
            <v>0</v>
          </cell>
          <cell r="I706">
            <v>3</v>
          </cell>
          <cell r="J706">
            <v>1</v>
          </cell>
        </row>
        <row r="707">
          <cell r="A707">
            <v>6213150000</v>
          </cell>
          <cell r="B707">
            <v>6795</v>
          </cell>
          <cell r="C707" t="str">
            <v>Southeast Community College: Beatrice Campus</v>
          </cell>
          <cell r="D707" t="str">
            <v>NE</v>
          </cell>
          <cell r="E707">
            <v>550</v>
          </cell>
          <cell r="F707">
            <v>1665</v>
          </cell>
          <cell r="G707">
            <v>1583</v>
          </cell>
          <cell r="H707">
            <v>5.1800379027163612E-2</v>
          </cell>
          <cell r="I707">
            <v>3</v>
          </cell>
          <cell r="J707">
            <v>1</v>
          </cell>
        </row>
        <row r="708">
          <cell r="A708">
            <v>6217237400</v>
          </cell>
          <cell r="B708">
            <v>6217</v>
          </cell>
          <cell r="C708" t="str">
            <v>Iowa Central Community College</v>
          </cell>
          <cell r="D708" t="str">
            <v>IA</v>
          </cell>
          <cell r="E708">
            <v>2056</v>
          </cell>
          <cell r="F708">
            <v>2910</v>
          </cell>
          <cell r="G708">
            <v>2741.0889760869568</v>
          </cell>
          <cell r="H708">
            <v>6.1621868310955834E-2</v>
          </cell>
          <cell r="I708">
            <v>3</v>
          </cell>
          <cell r="J708">
            <v>1</v>
          </cell>
        </row>
        <row r="709">
          <cell r="A709">
            <v>6219239100</v>
          </cell>
          <cell r="B709">
            <v>6219</v>
          </cell>
          <cell r="C709" t="str">
            <v>Fort Scott Community College</v>
          </cell>
          <cell r="D709" t="str">
            <v>KS</v>
          </cell>
          <cell r="E709">
            <v>763</v>
          </cell>
          <cell r="F709">
            <v>1680</v>
          </cell>
          <cell r="G709">
            <v>1620</v>
          </cell>
          <cell r="H709">
            <v>3.7037037037037035E-2</v>
          </cell>
          <cell r="I709">
            <v>3</v>
          </cell>
          <cell r="J709">
            <v>1</v>
          </cell>
        </row>
        <row r="710">
          <cell r="A710">
            <v>6225157500</v>
          </cell>
          <cell r="B710">
            <v>6225</v>
          </cell>
          <cell r="C710" t="str">
            <v>St. Louis Community College at Florissant Valley</v>
          </cell>
          <cell r="D710" t="str">
            <v>MO</v>
          </cell>
          <cell r="E710">
            <v>2457</v>
          </cell>
          <cell r="F710">
            <v>2160</v>
          </cell>
          <cell r="G710">
            <v>1920</v>
          </cell>
          <cell r="H710">
            <v>0.125</v>
          </cell>
          <cell r="I710">
            <v>3</v>
          </cell>
          <cell r="J710">
            <v>1</v>
          </cell>
        </row>
        <row r="711">
          <cell r="A711">
            <v>6226251300</v>
          </cell>
          <cell r="B711">
            <v>6226</v>
          </cell>
          <cell r="C711" t="str">
            <v>St. Louis Community College at Forest Park</v>
          </cell>
          <cell r="D711" t="str">
            <v>MO</v>
          </cell>
          <cell r="E711">
            <v>2284</v>
          </cell>
          <cell r="F711">
            <v>2160</v>
          </cell>
          <cell r="G711">
            <v>1920</v>
          </cell>
          <cell r="H711">
            <v>0.125</v>
          </cell>
          <cell r="I711">
            <v>3</v>
          </cell>
          <cell r="J711">
            <v>1</v>
          </cell>
        </row>
        <row r="712">
          <cell r="A712">
            <v>6227247500</v>
          </cell>
          <cell r="B712">
            <v>2110</v>
          </cell>
          <cell r="C712" t="str">
            <v>Minnesota State Community and Technical College -</v>
          </cell>
          <cell r="D712" t="str">
            <v>MN</v>
          </cell>
          <cell r="E712">
            <v>908</v>
          </cell>
          <cell r="F712">
            <v>4149</v>
          </cell>
          <cell r="G712">
            <v>3676</v>
          </cell>
          <cell r="H712">
            <v>0.12867247007616975</v>
          </cell>
          <cell r="I712">
            <v>3</v>
          </cell>
          <cell r="J712">
            <v>1</v>
          </cell>
        </row>
        <row r="713">
          <cell r="A713">
            <v>6246062700</v>
          </cell>
          <cell r="B713">
            <v>6246</v>
          </cell>
          <cell r="C713" t="str">
            <v>Garden City Community College</v>
          </cell>
          <cell r="D713" t="str">
            <v>KS</v>
          </cell>
          <cell r="E713">
            <v>910</v>
          </cell>
          <cell r="F713">
            <v>1740</v>
          </cell>
          <cell r="G713">
            <v>1680</v>
          </cell>
          <cell r="H713">
            <v>3.5714285714285712E-2</v>
          </cell>
          <cell r="I713">
            <v>3</v>
          </cell>
          <cell r="J713">
            <v>1</v>
          </cell>
        </row>
        <row r="714">
          <cell r="A714">
            <v>6275247600</v>
          </cell>
          <cell r="B714">
            <v>6275</v>
          </cell>
          <cell r="C714" t="str">
            <v>Hibbing Community College: A Technical and Communi</v>
          </cell>
          <cell r="D714" t="str">
            <v>MN</v>
          </cell>
          <cell r="E714">
            <v>1158</v>
          </cell>
          <cell r="F714">
            <v>3758</v>
          </cell>
          <cell r="G714">
            <v>3301</v>
          </cell>
          <cell r="H714">
            <v>0.13844289609209331</v>
          </cell>
          <cell r="I714">
            <v>3</v>
          </cell>
          <cell r="J714">
            <v>1</v>
          </cell>
        </row>
        <row r="715">
          <cell r="A715">
            <v>6276140300</v>
          </cell>
          <cell r="B715">
            <v>6276</v>
          </cell>
          <cell r="C715" t="str">
            <v>Highland Community College</v>
          </cell>
          <cell r="D715" t="str">
            <v>KS</v>
          </cell>
          <cell r="E715">
            <v>674</v>
          </cell>
          <cell r="F715">
            <v>2040</v>
          </cell>
          <cell r="G715">
            <v>1920</v>
          </cell>
          <cell r="H715">
            <v>6.25E-2</v>
          </cell>
          <cell r="I715">
            <v>3</v>
          </cell>
          <cell r="J715">
            <v>1</v>
          </cell>
        </row>
        <row r="716">
          <cell r="A716">
            <v>6281239200</v>
          </cell>
          <cell r="B716">
            <v>6281</v>
          </cell>
          <cell r="C716" t="str">
            <v>Hutchinson Community College</v>
          </cell>
          <cell r="D716" t="str">
            <v>KS</v>
          </cell>
          <cell r="E716">
            <v>2066</v>
          </cell>
          <cell r="F716">
            <v>1890</v>
          </cell>
          <cell r="G716">
            <v>1830</v>
          </cell>
          <cell r="H716">
            <v>3.2786885245901641E-2</v>
          </cell>
          <cell r="I716">
            <v>3</v>
          </cell>
          <cell r="J716">
            <v>1</v>
          </cell>
        </row>
        <row r="717">
          <cell r="A717">
            <v>6288237200</v>
          </cell>
          <cell r="B717">
            <v>6288</v>
          </cell>
          <cell r="C717" t="str">
            <v>Hawkeye Community College</v>
          </cell>
          <cell r="D717" t="str">
            <v>IA</v>
          </cell>
          <cell r="E717">
            <v>3999</v>
          </cell>
          <cell r="F717">
            <v>3090</v>
          </cell>
          <cell r="G717">
            <v>2910</v>
          </cell>
          <cell r="H717">
            <v>6.1855670103092786E-2</v>
          </cell>
          <cell r="I717">
            <v>3</v>
          </cell>
          <cell r="J717">
            <v>1</v>
          </cell>
        </row>
        <row r="718">
          <cell r="A718">
            <v>6290059700</v>
          </cell>
          <cell r="B718">
            <v>6290</v>
          </cell>
          <cell r="C718" t="str">
            <v>Hennepin Technical College</v>
          </cell>
          <cell r="D718" t="str">
            <v>MN</v>
          </cell>
          <cell r="E718">
            <v>1771</v>
          </cell>
          <cell r="F718">
            <v>3488</v>
          </cell>
          <cell r="G718">
            <v>3164</v>
          </cell>
          <cell r="H718">
            <v>0.10240202275600506</v>
          </cell>
          <cell r="I718">
            <v>3</v>
          </cell>
          <cell r="J718">
            <v>1</v>
          </cell>
        </row>
        <row r="719">
          <cell r="A719">
            <v>6302132200</v>
          </cell>
          <cell r="B719">
            <v>6302</v>
          </cell>
          <cell r="C719" t="str">
            <v>Iowa Western Community College</v>
          </cell>
          <cell r="D719" t="str">
            <v>IA</v>
          </cell>
          <cell r="E719">
            <v>2131</v>
          </cell>
          <cell r="F719">
            <v>3530</v>
          </cell>
          <cell r="G719">
            <v>3050</v>
          </cell>
          <cell r="H719">
            <v>0.15737704918032788</v>
          </cell>
          <cell r="I719">
            <v>3</v>
          </cell>
          <cell r="J719">
            <v>1</v>
          </cell>
        </row>
        <row r="720">
          <cell r="A720">
            <v>6304239300</v>
          </cell>
          <cell r="B720">
            <v>6304</v>
          </cell>
          <cell r="C720" t="str">
            <v>Independence Community College</v>
          </cell>
          <cell r="D720" t="str">
            <v>KS</v>
          </cell>
          <cell r="E720">
            <v>476</v>
          </cell>
          <cell r="F720">
            <v>1680</v>
          </cell>
          <cell r="G720">
            <v>1770</v>
          </cell>
          <cell r="H720">
            <v>-5.0847457627118647E-2</v>
          </cell>
          <cell r="I720">
            <v>3</v>
          </cell>
          <cell r="J720">
            <v>1</v>
          </cell>
        </row>
        <row r="721">
          <cell r="A721">
            <v>6305238400</v>
          </cell>
          <cell r="B721">
            <v>6305</v>
          </cell>
          <cell r="C721" t="str">
            <v>Allen County Community College</v>
          </cell>
          <cell r="D721" t="str">
            <v>KS</v>
          </cell>
          <cell r="E721">
            <v>968</v>
          </cell>
          <cell r="F721">
            <v>1470</v>
          </cell>
          <cell r="G721">
            <v>1410</v>
          </cell>
          <cell r="H721">
            <v>4.2553191489361701E-2</v>
          </cell>
          <cell r="I721">
            <v>3</v>
          </cell>
          <cell r="J721">
            <v>1</v>
          </cell>
        </row>
        <row r="722">
          <cell r="A722">
            <v>6309038400</v>
          </cell>
          <cell r="B722">
            <v>6309</v>
          </cell>
          <cell r="C722" t="str">
            <v>Itasca Community College</v>
          </cell>
          <cell r="D722" t="str">
            <v>MN</v>
          </cell>
          <cell r="E722">
            <v>837</v>
          </cell>
          <cell r="F722">
            <v>3925</v>
          </cell>
          <cell r="G722">
            <v>3548</v>
          </cell>
          <cell r="H722">
            <v>0.10625704622322435</v>
          </cell>
          <cell r="I722">
            <v>3</v>
          </cell>
          <cell r="J722">
            <v>1</v>
          </cell>
        </row>
        <row r="723">
          <cell r="A723">
            <v>6312237300</v>
          </cell>
          <cell r="B723">
            <v>6312</v>
          </cell>
          <cell r="C723" t="str">
            <v>Indian Hills Community College</v>
          </cell>
          <cell r="D723" t="str">
            <v>IA</v>
          </cell>
          <cell r="E723">
            <v>479</v>
          </cell>
          <cell r="F723">
            <v>2727</v>
          </cell>
          <cell r="G723">
            <v>2610</v>
          </cell>
          <cell r="H723">
            <v>4.4827586206896551E-2</v>
          </cell>
          <cell r="I723">
            <v>3</v>
          </cell>
          <cell r="J723">
            <v>1</v>
          </cell>
        </row>
        <row r="724">
          <cell r="A724">
            <v>6314157200</v>
          </cell>
          <cell r="B724">
            <v>6300</v>
          </cell>
          <cell r="C724" t="str">
            <v>Inver Hills Community College</v>
          </cell>
          <cell r="D724" t="str">
            <v>MN</v>
          </cell>
          <cell r="E724">
            <v>2117</v>
          </cell>
          <cell r="F724">
            <v>3925</v>
          </cell>
          <cell r="G724">
            <v>3526</v>
          </cell>
          <cell r="H724">
            <v>0.11315938740782756</v>
          </cell>
          <cell r="I724">
            <v>3</v>
          </cell>
          <cell r="J724">
            <v>1</v>
          </cell>
        </row>
        <row r="725">
          <cell r="A725">
            <v>6320011800</v>
          </cell>
          <cell r="B725">
            <v>6320</v>
          </cell>
          <cell r="C725" t="str">
            <v>Jefferson College</v>
          </cell>
          <cell r="D725" t="str">
            <v>MO</v>
          </cell>
          <cell r="E725">
            <v>2085</v>
          </cell>
          <cell r="F725">
            <v>1830</v>
          </cell>
          <cell r="G725">
            <v>1620</v>
          </cell>
          <cell r="H725">
            <v>0.12962962962962962</v>
          </cell>
          <cell r="I725">
            <v>3</v>
          </cell>
          <cell r="J725">
            <v>1</v>
          </cell>
        </row>
        <row r="726">
          <cell r="A726">
            <v>6323251800</v>
          </cell>
          <cell r="B726">
            <v>6323</v>
          </cell>
          <cell r="C726" t="str">
            <v>Mineral Area College</v>
          </cell>
          <cell r="D726" t="str">
            <v>MO</v>
          </cell>
          <cell r="E726">
            <v>1648</v>
          </cell>
          <cell r="F726">
            <v>1980</v>
          </cell>
          <cell r="G726">
            <v>1740</v>
          </cell>
          <cell r="H726">
            <v>0.13793103448275862</v>
          </cell>
          <cell r="I726">
            <v>3</v>
          </cell>
          <cell r="J726">
            <v>1</v>
          </cell>
        </row>
        <row r="727">
          <cell r="A727">
            <v>6324125400</v>
          </cell>
          <cell r="B727">
            <v>6324</v>
          </cell>
          <cell r="C727" t="str">
            <v>Penn Valley Community College</v>
          </cell>
          <cell r="D727" t="str">
            <v>MO</v>
          </cell>
          <cell r="E727">
            <v>1272</v>
          </cell>
          <cell r="F727">
            <v>2220</v>
          </cell>
          <cell r="G727">
            <v>1980</v>
          </cell>
          <cell r="H727">
            <v>0.12121212121212122</v>
          </cell>
          <cell r="I727">
            <v>3</v>
          </cell>
          <cell r="J727">
            <v>1</v>
          </cell>
        </row>
        <row r="728">
          <cell r="A728">
            <v>6325239400</v>
          </cell>
          <cell r="B728">
            <v>6325</v>
          </cell>
          <cell r="C728" t="str">
            <v>Johnson County Community College</v>
          </cell>
          <cell r="D728" t="str">
            <v>KS</v>
          </cell>
          <cell r="E728">
            <v>3984</v>
          </cell>
          <cell r="F728">
            <v>1860</v>
          </cell>
          <cell r="G728">
            <v>1740</v>
          </cell>
          <cell r="H728">
            <v>6.8965517241379309E-2</v>
          </cell>
          <cell r="I728">
            <v>3</v>
          </cell>
          <cell r="J728">
            <v>1</v>
          </cell>
        </row>
        <row r="729">
          <cell r="A729">
            <v>6333239500</v>
          </cell>
          <cell r="B729">
            <v>6333</v>
          </cell>
          <cell r="C729" t="str">
            <v>Kansas City Kansas Community College</v>
          </cell>
          <cell r="D729" t="str">
            <v>KS</v>
          </cell>
          <cell r="E729">
            <v>1596</v>
          </cell>
          <cell r="F729">
            <v>1740</v>
          </cell>
          <cell r="G729">
            <v>1680</v>
          </cell>
          <cell r="H729">
            <v>3.5714285714285712E-2</v>
          </cell>
          <cell r="I729">
            <v>3</v>
          </cell>
          <cell r="J729">
            <v>1</v>
          </cell>
        </row>
        <row r="730">
          <cell r="A730">
            <v>6340238000</v>
          </cell>
          <cell r="B730">
            <v>6340</v>
          </cell>
          <cell r="C730" t="str">
            <v>Southeastern Community College: South Campus</v>
          </cell>
          <cell r="D730" t="str">
            <v>IA</v>
          </cell>
          <cell r="E730">
            <v>0</v>
          </cell>
          <cell r="F730">
            <v>2790</v>
          </cell>
          <cell r="G730">
            <v>2550</v>
          </cell>
          <cell r="H730">
            <v>9.4117647058823528E-2</v>
          </cell>
          <cell r="I730">
            <v>3</v>
          </cell>
          <cell r="J730">
            <v>1</v>
          </cell>
        </row>
        <row r="731">
          <cell r="A731">
            <v>6349156200</v>
          </cell>
          <cell r="B731">
            <v>1189</v>
          </cell>
          <cell r="C731" t="str">
            <v>Southeast Community College: Lincoln Campus</v>
          </cell>
          <cell r="D731" t="str">
            <v>NE</v>
          </cell>
          <cell r="E731">
            <v>3395</v>
          </cell>
          <cell r="F731">
            <v>1665</v>
          </cell>
          <cell r="G731">
            <v>1553</v>
          </cell>
          <cell r="H731">
            <v>7.2118480360592402E-2</v>
          </cell>
          <cell r="I731">
            <v>3</v>
          </cell>
          <cell r="J731">
            <v>1</v>
          </cell>
        </row>
        <row r="732">
          <cell r="A732">
            <v>6352059700</v>
          </cell>
          <cell r="B732">
            <v>6352</v>
          </cell>
          <cell r="C732" t="str">
            <v>Lake Superior College: A Community and Technical C</v>
          </cell>
          <cell r="D732" t="str">
            <v>MN</v>
          </cell>
          <cell r="E732">
            <v>2136</v>
          </cell>
          <cell r="F732">
            <v>3478</v>
          </cell>
          <cell r="G732">
            <v>3196</v>
          </cell>
          <cell r="H732">
            <v>8.8235294117647065E-2</v>
          </cell>
          <cell r="I732">
            <v>3</v>
          </cell>
          <cell r="J732">
            <v>1</v>
          </cell>
        </row>
        <row r="733">
          <cell r="A733">
            <v>6359251600</v>
          </cell>
          <cell r="B733">
            <v>6359</v>
          </cell>
          <cell r="C733" t="str">
            <v>Longview Community College</v>
          </cell>
          <cell r="D733" t="str">
            <v>MO</v>
          </cell>
          <cell r="E733">
            <v>1808</v>
          </cell>
          <cell r="F733">
            <v>2220</v>
          </cell>
          <cell r="G733">
            <v>1980</v>
          </cell>
          <cell r="H733">
            <v>0.12121212121212122</v>
          </cell>
          <cell r="I733">
            <v>3</v>
          </cell>
          <cell r="J733">
            <v>1</v>
          </cell>
        </row>
        <row r="734">
          <cell r="A734">
            <v>6388247800</v>
          </cell>
          <cell r="B734">
            <v>6388</v>
          </cell>
          <cell r="C734" t="str">
            <v>Century Community and Technical College</v>
          </cell>
          <cell r="D734" t="str">
            <v>MN</v>
          </cell>
          <cell r="E734">
            <v>3915</v>
          </cell>
          <cell r="F734">
            <v>3618</v>
          </cell>
          <cell r="G734">
            <v>3292</v>
          </cell>
          <cell r="H734">
            <v>9.9027946537059541E-2</v>
          </cell>
          <cell r="I734">
            <v>3</v>
          </cell>
          <cell r="J734">
            <v>1</v>
          </cell>
        </row>
        <row r="735">
          <cell r="A735">
            <v>6393000000</v>
          </cell>
          <cell r="B735">
            <v>6393</v>
          </cell>
          <cell r="C735" t="str">
            <v>Western Dakota Technical Institute</v>
          </cell>
          <cell r="D735" t="str">
            <v>SD</v>
          </cell>
          <cell r="E735">
            <v>752</v>
          </cell>
          <cell r="F735">
            <v>3310</v>
          </cell>
          <cell r="G735">
            <v>0</v>
          </cell>
          <cell r="H735" t="e">
            <v>#DIV/0!</v>
          </cell>
          <cell r="I735">
            <v>3</v>
          </cell>
          <cell r="J735">
            <v>1</v>
          </cell>
        </row>
        <row r="736">
          <cell r="A736">
            <v>6394008400</v>
          </cell>
          <cell r="B736">
            <v>6394</v>
          </cell>
          <cell r="C736" t="str">
            <v>Marshalltown Community College</v>
          </cell>
          <cell r="D736" t="str">
            <v>IA</v>
          </cell>
          <cell r="E736">
            <v>903</v>
          </cell>
          <cell r="F736">
            <v>3510</v>
          </cell>
          <cell r="G736">
            <v>3075</v>
          </cell>
          <cell r="H736">
            <v>0.14146341463414633</v>
          </cell>
          <cell r="I736">
            <v>3</v>
          </cell>
          <cell r="J736">
            <v>1</v>
          </cell>
        </row>
        <row r="737">
          <cell r="A737">
            <v>6400126100</v>
          </cell>
          <cell r="B737">
            <v>6400</v>
          </cell>
          <cell r="C737" t="str">
            <v>North Iowa Area Community College</v>
          </cell>
          <cell r="D737" t="str">
            <v>IA</v>
          </cell>
          <cell r="E737">
            <v>1746</v>
          </cell>
          <cell r="F737">
            <v>3000</v>
          </cell>
          <cell r="G737">
            <v>2772</v>
          </cell>
          <cell r="H737">
            <v>8.2251082251082255E-2</v>
          </cell>
          <cell r="I737">
            <v>3</v>
          </cell>
          <cell r="J737">
            <v>1</v>
          </cell>
        </row>
        <row r="738">
          <cell r="A738">
            <v>6414251900</v>
          </cell>
          <cell r="B738">
            <v>6414</v>
          </cell>
          <cell r="C738" t="str">
            <v>Moberly Area Community College</v>
          </cell>
          <cell r="D738" t="str">
            <v>MO</v>
          </cell>
          <cell r="E738">
            <v>1680</v>
          </cell>
          <cell r="F738">
            <v>1830</v>
          </cell>
          <cell r="G738">
            <v>1650</v>
          </cell>
          <cell r="H738">
            <v>0.10909090909090909</v>
          </cell>
          <cell r="I738">
            <v>3</v>
          </cell>
          <cell r="J738">
            <v>1</v>
          </cell>
        </row>
        <row r="739">
          <cell r="A739">
            <v>6422102200</v>
          </cell>
          <cell r="B739">
            <v>6422</v>
          </cell>
          <cell r="C739" t="str">
            <v>Muscatine Community College</v>
          </cell>
          <cell r="D739" t="str">
            <v>IA</v>
          </cell>
          <cell r="E739">
            <v>509</v>
          </cell>
          <cell r="F739">
            <v>2550</v>
          </cell>
          <cell r="G739">
            <v>2400</v>
          </cell>
          <cell r="H739">
            <v>6.25E-2</v>
          </cell>
          <cell r="I739">
            <v>3</v>
          </cell>
          <cell r="J739">
            <v>1</v>
          </cell>
        </row>
        <row r="740">
          <cell r="A740">
            <v>6430024800</v>
          </cell>
          <cell r="B740">
            <v>6430</v>
          </cell>
          <cell r="C740" t="str">
            <v>St. Louis Community College at Meramec</v>
          </cell>
          <cell r="D740" t="str">
            <v>MO</v>
          </cell>
          <cell r="E740">
            <v>3860</v>
          </cell>
          <cell r="F740">
            <v>2160</v>
          </cell>
          <cell r="G740">
            <v>1920</v>
          </cell>
          <cell r="H740">
            <v>0.125</v>
          </cell>
          <cell r="I740">
            <v>3</v>
          </cell>
          <cell r="J740">
            <v>1</v>
          </cell>
        </row>
        <row r="741">
          <cell r="A741">
            <v>6432247900</v>
          </cell>
          <cell r="B741">
            <v>6432</v>
          </cell>
          <cell r="C741" t="str">
            <v>Mesabi Range Community and Technical College</v>
          </cell>
          <cell r="D741" t="str">
            <v>MN</v>
          </cell>
          <cell r="E741">
            <v>1544</v>
          </cell>
          <cell r="F741">
            <v>3461</v>
          </cell>
          <cell r="G741">
            <v>3437</v>
          </cell>
          <cell r="H741">
            <v>6.9828338667442535E-3</v>
          </cell>
          <cell r="I741">
            <v>3</v>
          </cell>
          <cell r="J741">
            <v>1</v>
          </cell>
        </row>
        <row r="742">
          <cell r="A742">
            <v>6434248000</v>
          </cell>
          <cell r="B742">
            <v>6434</v>
          </cell>
          <cell r="C742" t="str">
            <v>Minneapolis Community and Technical College</v>
          </cell>
          <cell r="D742" t="str">
            <v>MN</v>
          </cell>
          <cell r="E742">
            <v>1080</v>
          </cell>
          <cell r="F742">
            <v>3886</v>
          </cell>
          <cell r="G742">
            <v>3466</v>
          </cell>
          <cell r="H742">
            <v>0.12117714945181765</v>
          </cell>
          <cell r="I742">
            <v>3</v>
          </cell>
          <cell r="J742">
            <v>1</v>
          </cell>
        </row>
        <row r="743">
          <cell r="A743">
            <v>6436251700</v>
          </cell>
          <cell r="B743">
            <v>6436</v>
          </cell>
          <cell r="C743" t="str">
            <v>Maple Woods Community College</v>
          </cell>
          <cell r="D743" t="str">
            <v>MO</v>
          </cell>
          <cell r="E743">
            <v>1569</v>
          </cell>
          <cell r="F743">
            <v>2220</v>
          </cell>
          <cell r="G743">
            <v>1980</v>
          </cell>
          <cell r="H743">
            <v>0.12121212121212122</v>
          </cell>
          <cell r="I743">
            <v>3</v>
          </cell>
          <cell r="J743">
            <v>1</v>
          </cell>
        </row>
        <row r="744">
          <cell r="A744">
            <v>6458140400</v>
          </cell>
          <cell r="B744">
            <v>5755</v>
          </cell>
          <cell r="C744" t="str">
            <v>Metropolitan Community College</v>
          </cell>
          <cell r="D744" t="str">
            <v>NE</v>
          </cell>
          <cell r="E744">
            <v>2178</v>
          </cell>
          <cell r="F744">
            <v>1733</v>
          </cell>
          <cell r="G744">
            <v>1553</v>
          </cell>
          <cell r="H744">
            <v>0.1159047005795235</v>
          </cell>
          <cell r="I744">
            <v>3</v>
          </cell>
          <cell r="J744">
            <v>1</v>
          </cell>
        </row>
        <row r="745">
          <cell r="A745">
            <v>6463000000</v>
          </cell>
          <cell r="B745">
            <v>1306</v>
          </cell>
          <cell r="C745" t="str">
            <v>Cankdeska Cikana Community College</v>
          </cell>
          <cell r="D745" t="str">
            <v>ND</v>
          </cell>
          <cell r="E745">
            <v>0</v>
          </cell>
          <cell r="F745">
            <v>2140</v>
          </cell>
          <cell r="G745">
            <v>1994.3563673913045</v>
          </cell>
          <cell r="H745">
            <v>7.3027887588216253E-2</v>
          </cell>
          <cell r="I745">
            <v>3</v>
          </cell>
          <cell r="J745">
            <v>1</v>
          </cell>
        </row>
        <row r="746">
          <cell r="A746">
            <v>6473019100</v>
          </cell>
          <cell r="B746">
            <v>6473</v>
          </cell>
          <cell r="C746" t="str">
            <v>Northeast Community College</v>
          </cell>
          <cell r="D746" t="str">
            <v>NE</v>
          </cell>
          <cell r="E746">
            <v>1832</v>
          </cell>
          <cell r="F746">
            <v>1845</v>
          </cell>
          <cell r="G746">
            <v>1785</v>
          </cell>
          <cell r="H746">
            <v>3.3613445378151259E-2</v>
          </cell>
          <cell r="I746">
            <v>3</v>
          </cell>
          <cell r="J746">
            <v>1</v>
          </cell>
        </row>
        <row r="747">
          <cell r="A747">
            <v>6476163900</v>
          </cell>
          <cell r="B747">
            <v>6476</v>
          </cell>
          <cell r="C747" t="str">
            <v>North Dakota State College of Science</v>
          </cell>
          <cell r="D747" t="str">
            <v>ND</v>
          </cell>
          <cell r="E747">
            <v>1871</v>
          </cell>
          <cell r="F747">
            <v>3074</v>
          </cell>
          <cell r="G747">
            <v>2402</v>
          </cell>
          <cell r="H747">
            <v>0.279766860949209</v>
          </cell>
          <cell r="I747">
            <v>3</v>
          </cell>
          <cell r="J747">
            <v>1</v>
          </cell>
        </row>
        <row r="748">
          <cell r="A748">
            <v>6497304400</v>
          </cell>
          <cell r="B748">
            <v>6497</v>
          </cell>
          <cell r="C748" t="str">
            <v>Mid Plains Community College Area</v>
          </cell>
          <cell r="D748" t="str">
            <v>NE</v>
          </cell>
          <cell r="E748">
            <v>1058</v>
          </cell>
          <cell r="F748">
            <v>1800</v>
          </cell>
          <cell r="G748">
            <v>1710</v>
          </cell>
          <cell r="H748">
            <v>5.2631578947368418E-2</v>
          </cell>
          <cell r="I748">
            <v>3</v>
          </cell>
          <cell r="J748">
            <v>1</v>
          </cell>
        </row>
        <row r="749">
          <cell r="A749">
            <v>6498028500</v>
          </cell>
          <cell r="B749">
            <v>6498</v>
          </cell>
          <cell r="C749" t="str">
            <v>North Hennepin Community College</v>
          </cell>
          <cell r="D749" t="str">
            <v>MN</v>
          </cell>
          <cell r="E749">
            <v>2003</v>
          </cell>
          <cell r="F749">
            <v>3931</v>
          </cell>
          <cell r="G749">
            <v>3573</v>
          </cell>
          <cell r="H749">
            <v>0.10019591379792891</v>
          </cell>
          <cell r="I749">
            <v>3</v>
          </cell>
          <cell r="J749">
            <v>1</v>
          </cell>
        </row>
        <row r="750">
          <cell r="A750">
            <v>6500006800</v>
          </cell>
          <cell r="B750">
            <v>6500</v>
          </cell>
          <cell r="C750" t="str">
            <v>Northland Community &amp; Technical College</v>
          </cell>
          <cell r="D750" t="str">
            <v>MN</v>
          </cell>
          <cell r="E750">
            <v>998</v>
          </cell>
          <cell r="F750">
            <v>4096</v>
          </cell>
          <cell r="G750">
            <v>3599</v>
          </cell>
          <cell r="H750">
            <v>0.13809391497638232</v>
          </cell>
          <cell r="I750">
            <v>3</v>
          </cell>
          <cell r="J750">
            <v>1</v>
          </cell>
        </row>
        <row r="751">
          <cell r="A751">
            <v>6501152800</v>
          </cell>
          <cell r="B751">
            <v>6501</v>
          </cell>
          <cell r="C751" t="str">
            <v>Normandale Community College</v>
          </cell>
          <cell r="D751" t="str">
            <v>MN</v>
          </cell>
          <cell r="E751">
            <v>3248</v>
          </cell>
          <cell r="F751">
            <v>3675</v>
          </cell>
          <cell r="G751">
            <v>3545</v>
          </cell>
          <cell r="H751">
            <v>3.6671368124118475E-2</v>
          </cell>
          <cell r="I751">
            <v>3</v>
          </cell>
          <cell r="J751">
            <v>1</v>
          </cell>
        </row>
        <row r="752">
          <cell r="A752">
            <v>6502253100</v>
          </cell>
          <cell r="B752">
            <v>6502</v>
          </cell>
          <cell r="C752" t="str">
            <v>Southeast Community College: Milford Campus</v>
          </cell>
          <cell r="D752" t="str">
            <v>NE</v>
          </cell>
          <cell r="E752">
            <v>883</v>
          </cell>
          <cell r="F752">
            <v>1665</v>
          </cell>
          <cell r="G752">
            <v>1553</v>
          </cell>
          <cell r="H752">
            <v>7.2118480360592402E-2</v>
          </cell>
          <cell r="I752">
            <v>3</v>
          </cell>
          <cell r="J752">
            <v>1</v>
          </cell>
        </row>
        <row r="753">
          <cell r="A753">
            <v>6504004600</v>
          </cell>
          <cell r="B753">
            <v>1359</v>
          </cell>
          <cell r="C753" t="str">
            <v>Northwest Iowa Community College</v>
          </cell>
          <cell r="D753" t="str">
            <v>IA</v>
          </cell>
          <cell r="E753">
            <v>521</v>
          </cell>
          <cell r="F753">
            <v>2985</v>
          </cell>
          <cell r="G753">
            <v>2595</v>
          </cell>
          <cell r="H753">
            <v>0.15028901734104047</v>
          </cell>
          <cell r="I753">
            <v>3</v>
          </cell>
          <cell r="J753">
            <v>1</v>
          </cell>
        </row>
        <row r="754">
          <cell r="A754">
            <v>6525101800</v>
          </cell>
          <cell r="B754">
            <v>1431</v>
          </cell>
          <cell r="C754" t="str">
            <v>Nebraska Indian Community College</v>
          </cell>
          <cell r="D754" t="str">
            <v>NE</v>
          </cell>
          <cell r="E754">
            <v>97</v>
          </cell>
          <cell r="F754">
            <v>3028</v>
          </cell>
          <cell r="G754">
            <v>2935</v>
          </cell>
          <cell r="H754">
            <v>3.1686541737649065E-2</v>
          </cell>
          <cell r="I754">
            <v>2</v>
          </cell>
          <cell r="J754">
            <v>1</v>
          </cell>
        </row>
        <row r="755">
          <cell r="A755">
            <v>6576006400</v>
          </cell>
          <cell r="B755">
            <v>6576</v>
          </cell>
          <cell r="C755" t="str">
            <v>Labette Community College</v>
          </cell>
          <cell r="D755" t="str">
            <v>KS</v>
          </cell>
          <cell r="E755">
            <v>353</v>
          </cell>
          <cell r="F755">
            <v>2010</v>
          </cell>
          <cell r="G755">
            <v>1800</v>
          </cell>
          <cell r="H755">
            <v>0.11666666666666667</v>
          </cell>
          <cell r="I755">
            <v>3</v>
          </cell>
          <cell r="J755">
            <v>1</v>
          </cell>
        </row>
        <row r="756">
          <cell r="A756">
            <v>6581023600</v>
          </cell>
          <cell r="B756">
            <v>6581</v>
          </cell>
          <cell r="C756" t="str">
            <v>Pratt Community College</v>
          </cell>
          <cell r="D756" t="str">
            <v>KS</v>
          </cell>
          <cell r="E756">
            <v>568</v>
          </cell>
          <cell r="F756">
            <v>2040</v>
          </cell>
          <cell r="G756">
            <v>1800</v>
          </cell>
          <cell r="H756">
            <v>0.13333333333333333</v>
          </cell>
          <cell r="I756">
            <v>3</v>
          </cell>
          <cell r="J756">
            <v>1</v>
          </cell>
        </row>
        <row r="757">
          <cell r="A757">
            <v>6610083900</v>
          </cell>
          <cell r="B757">
            <v>6610</v>
          </cell>
          <cell r="C757" t="str">
            <v>Rochester Community and Technical College</v>
          </cell>
          <cell r="D757" t="str">
            <v>MN</v>
          </cell>
          <cell r="E757">
            <v>2956</v>
          </cell>
          <cell r="F757">
            <v>4013</v>
          </cell>
          <cell r="G757">
            <v>3529</v>
          </cell>
          <cell r="H757">
            <v>0.13714933408897706</v>
          </cell>
          <cell r="I757">
            <v>3</v>
          </cell>
          <cell r="J757">
            <v>1</v>
          </cell>
        </row>
        <row r="758">
          <cell r="A758">
            <v>6613036000</v>
          </cell>
          <cell r="B758">
            <v>1637</v>
          </cell>
          <cell r="C758" t="str">
            <v>Rainy River Community College</v>
          </cell>
          <cell r="D758" t="str">
            <v>MN</v>
          </cell>
          <cell r="E758">
            <v>251</v>
          </cell>
          <cell r="F758">
            <v>4003</v>
          </cell>
          <cell r="G758">
            <v>3546</v>
          </cell>
          <cell r="H758">
            <v>0.12887760857304004</v>
          </cell>
          <cell r="I758">
            <v>3</v>
          </cell>
          <cell r="J758">
            <v>1</v>
          </cell>
        </row>
        <row r="759">
          <cell r="A759">
            <v>6648008700</v>
          </cell>
          <cell r="B759">
            <v>6648</v>
          </cell>
          <cell r="C759" t="str">
            <v>Western Nebraska Community College</v>
          </cell>
          <cell r="D759" t="str">
            <v>NE</v>
          </cell>
          <cell r="E759">
            <v>995</v>
          </cell>
          <cell r="F759">
            <v>1770</v>
          </cell>
          <cell r="G759">
            <v>1635</v>
          </cell>
          <cell r="H759">
            <v>8.2568807339449546E-2</v>
          </cell>
          <cell r="I759">
            <v>3</v>
          </cell>
          <cell r="J759">
            <v>1</v>
          </cell>
        </row>
        <row r="760">
          <cell r="A760">
            <v>6662000000</v>
          </cell>
          <cell r="B760">
            <v>6662</v>
          </cell>
          <cell r="C760" t="str">
            <v>Southwest Missouri State University: West Plains C</v>
          </cell>
          <cell r="D760" t="str">
            <v>MO</v>
          </cell>
          <cell r="E760">
            <v>925</v>
          </cell>
          <cell r="F760">
            <v>3120</v>
          </cell>
          <cell r="G760">
            <v>2910</v>
          </cell>
          <cell r="H760">
            <v>7.2164948453608241E-2</v>
          </cell>
          <cell r="I760">
            <v>3</v>
          </cell>
          <cell r="J760">
            <v>1</v>
          </cell>
        </row>
        <row r="761">
          <cell r="A761">
            <v>6709114700</v>
          </cell>
          <cell r="B761">
            <v>6709</v>
          </cell>
          <cell r="C761" t="str">
            <v>State Fair Community College</v>
          </cell>
          <cell r="D761" t="str">
            <v>MO</v>
          </cell>
          <cell r="E761">
            <v>1306</v>
          </cell>
          <cell r="F761">
            <v>2100</v>
          </cell>
          <cell r="G761">
            <v>1980</v>
          </cell>
          <cell r="H761">
            <v>6.0606060606060608E-2</v>
          </cell>
          <cell r="I761">
            <v>3</v>
          </cell>
          <cell r="J761">
            <v>1</v>
          </cell>
        </row>
        <row r="762">
          <cell r="A762">
            <v>6712015700</v>
          </cell>
          <cell r="B762">
            <v>282</v>
          </cell>
          <cell r="C762" t="str">
            <v>Scott Community College</v>
          </cell>
          <cell r="D762" t="str">
            <v>IA</v>
          </cell>
          <cell r="E762">
            <v>1973</v>
          </cell>
          <cell r="F762">
            <v>2550</v>
          </cell>
          <cell r="G762">
            <v>2400</v>
          </cell>
          <cell r="H762">
            <v>6.25E-2</v>
          </cell>
          <cell r="I762">
            <v>3</v>
          </cell>
          <cell r="J762">
            <v>1</v>
          </cell>
        </row>
        <row r="763">
          <cell r="A763">
            <v>6714026600</v>
          </cell>
          <cell r="B763">
            <v>286</v>
          </cell>
          <cell r="C763" t="str">
            <v>Seward County Community College</v>
          </cell>
          <cell r="D763" t="str">
            <v>KS</v>
          </cell>
          <cell r="E763">
            <v>687</v>
          </cell>
          <cell r="F763">
            <v>1710</v>
          </cell>
          <cell r="G763">
            <v>1710</v>
          </cell>
          <cell r="H763">
            <v>0</v>
          </cell>
          <cell r="I763">
            <v>3</v>
          </cell>
          <cell r="J763">
            <v>1</v>
          </cell>
        </row>
        <row r="764">
          <cell r="A764">
            <v>6716316400</v>
          </cell>
          <cell r="B764">
            <v>310</v>
          </cell>
          <cell r="C764" t="str">
            <v>Sitting Bull College</v>
          </cell>
          <cell r="D764" t="str">
            <v>ND</v>
          </cell>
          <cell r="E764">
            <v>135</v>
          </cell>
          <cell r="F764">
            <v>2540</v>
          </cell>
          <cell r="G764">
            <v>2540</v>
          </cell>
          <cell r="H764">
            <v>0</v>
          </cell>
          <cell r="I764">
            <v>3</v>
          </cell>
          <cell r="J764">
            <v>1</v>
          </cell>
        </row>
        <row r="765">
          <cell r="A765">
            <v>6751237800</v>
          </cell>
          <cell r="B765">
            <v>6751</v>
          </cell>
          <cell r="C765" t="str">
            <v>Northeast Iowa Community College</v>
          </cell>
          <cell r="D765" t="str">
            <v>IA</v>
          </cell>
          <cell r="E765">
            <v>2196</v>
          </cell>
          <cell r="F765">
            <v>3360</v>
          </cell>
          <cell r="G765">
            <v>3150</v>
          </cell>
          <cell r="H765">
            <v>6.6666666666666666E-2</v>
          </cell>
          <cell r="I765">
            <v>3</v>
          </cell>
          <cell r="J765">
            <v>1</v>
          </cell>
        </row>
        <row r="766">
          <cell r="A766">
            <v>6830252300</v>
          </cell>
          <cell r="B766">
            <v>6830</v>
          </cell>
          <cell r="C766" t="str">
            <v>North Central Missouri College</v>
          </cell>
          <cell r="D766" t="str">
            <v>MO</v>
          </cell>
          <cell r="E766">
            <v>747</v>
          </cell>
          <cell r="F766">
            <v>2010</v>
          </cell>
          <cell r="G766">
            <v>1920</v>
          </cell>
          <cell r="H766">
            <v>4.6875E-2</v>
          </cell>
          <cell r="I766">
            <v>3</v>
          </cell>
          <cell r="J766">
            <v>1</v>
          </cell>
        </row>
        <row r="767">
          <cell r="A767">
            <v>6836252200</v>
          </cell>
          <cell r="B767">
            <v>6836</v>
          </cell>
          <cell r="C767" t="str">
            <v>Three Rivers Community College</v>
          </cell>
          <cell r="D767" t="str">
            <v>MO</v>
          </cell>
          <cell r="E767">
            <v>1657</v>
          </cell>
          <cell r="F767">
            <v>1980</v>
          </cell>
          <cell r="G767">
            <v>1860</v>
          </cell>
          <cell r="H767">
            <v>6.4516129032258063E-2</v>
          </cell>
          <cell r="I767">
            <v>3</v>
          </cell>
          <cell r="J767">
            <v>1</v>
          </cell>
        </row>
        <row r="768">
          <cell r="A768">
            <v>6905163700</v>
          </cell>
          <cell r="B768">
            <v>6905</v>
          </cell>
          <cell r="C768" t="str">
            <v>Williston State College</v>
          </cell>
          <cell r="D768" t="str">
            <v>ND</v>
          </cell>
          <cell r="E768">
            <v>601</v>
          </cell>
          <cell r="F768">
            <v>2580</v>
          </cell>
          <cell r="G768">
            <v>2374</v>
          </cell>
          <cell r="H768">
            <v>8.6773378264532436E-2</v>
          </cell>
          <cell r="I768">
            <v>3</v>
          </cell>
          <cell r="J768">
            <v>1</v>
          </cell>
        </row>
        <row r="769">
          <cell r="A769">
            <v>6906163700</v>
          </cell>
          <cell r="B769">
            <v>7304</v>
          </cell>
          <cell r="C769" t="str">
            <v>Fort Berthold Community College</v>
          </cell>
          <cell r="D769" t="str">
            <v>ND</v>
          </cell>
          <cell r="E769">
            <v>39</v>
          </cell>
          <cell r="F769">
            <v>2750</v>
          </cell>
          <cell r="G769">
            <v>3240</v>
          </cell>
          <cell r="H769">
            <v>-0.15123456790123457</v>
          </cell>
          <cell r="I769">
            <v>3</v>
          </cell>
          <cell r="J769">
            <v>1</v>
          </cell>
        </row>
        <row r="770">
          <cell r="A770">
            <v>6945066900</v>
          </cell>
          <cell r="B770">
            <v>6945</v>
          </cell>
          <cell r="C770" t="str">
            <v>Minnesota West Community and Technical College: Wo</v>
          </cell>
          <cell r="D770" t="str">
            <v>MN</v>
          </cell>
          <cell r="E770">
            <v>591</v>
          </cell>
          <cell r="F770">
            <v>3898</v>
          </cell>
          <cell r="G770">
            <v>3441</v>
          </cell>
          <cell r="H770">
            <v>0.13281022958442312</v>
          </cell>
          <cell r="I770">
            <v>3</v>
          </cell>
          <cell r="J770">
            <v>1</v>
          </cell>
        </row>
        <row r="771">
          <cell r="A771">
            <v>6949149100</v>
          </cell>
          <cell r="B771">
            <v>6949</v>
          </cell>
          <cell r="C771" t="str">
            <v>Ridgewater College: A Community and Technical Coll</v>
          </cell>
          <cell r="D771" t="str">
            <v>MN</v>
          </cell>
          <cell r="E771">
            <v>2611</v>
          </cell>
          <cell r="F771">
            <v>3991</v>
          </cell>
          <cell r="G771">
            <v>3571</v>
          </cell>
          <cell r="H771">
            <v>0.11761411369364323</v>
          </cell>
          <cell r="I771">
            <v>3</v>
          </cell>
          <cell r="J771">
            <v>1</v>
          </cell>
        </row>
        <row r="772">
          <cell r="A772">
            <v>6950238300</v>
          </cell>
          <cell r="B772">
            <v>6950</v>
          </cell>
          <cell r="C772" t="str">
            <v>Western Iowa Tech Community College</v>
          </cell>
          <cell r="D772" t="str">
            <v>IA</v>
          </cell>
          <cell r="E772">
            <v>1621</v>
          </cell>
          <cell r="F772">
            <v>3150</v>
          </cell>
          <cell r="G772">
            <v>2910</v>
          </cell>
          <cell r="H772">
            <v>8.247422680412371E-2</v>
          </cell>
          <cell r="I772">
            <v>3</v>
          </cell>
          <cell r="J772">
            <v>1</v>
          </cell>
        </row>
        <row r="773">
          <cell r="A773">
            <v>7038000000</v>
          </cell>
          <cell r="B773">
            <v>7038</v>
          </cell>
          <cell r="C773" t="str">
            <v>Mitchell Technical Institute</v>
          </cell>
          <cell r="D773" t="str">
            <v>SD</v>
          </cell>
          <cell r="E773">
            <v>653</v>
          </cell>
          <cell r="F773">
            <v>3000</v>
          </cell>
          <cell r="G773">
            <v>0</v>
          </cell>
          <cell r="H773" t="e">
            <v>#DIV/0!</v>
          </cell>
          <cell r="I773">
            <v>3</v>
          </cell>
          <cell r="J773">
            <v>1</v>
          </cell>
        </row>
        <row r="774">
          <cell r="A774">
            <v>7118030800</v>
          </cell>
          <cell r="B774">
            <v>7118</v>
          </cell>
          <cell r="C774" t="str">
            <v>Pine Technical College</v>
          </cell>
          <cell r="D774" t="str">
            <v>MN</v>
          </cell>
          <cell r="E774">
            <v>250</v>
          </cell>
          <cell r="F774">
            <v>3571</v>
          </cell>
          <cell r="G774">
            <v>3421</v>
          </cell>
          <cell r="H774">
            <v>4.3846828412744815E-2</v>
          </cell>
          <cell r="I774">
            <v>3</v>
          </cell>
          <cell r="J774">
            <v>1</v>
          </cell>
        </row>
        <row r="775">
          <cell r="A775">
            <v>7119030800</v>
          </cell>
          <cell r="B775">
            <v>7119</v>
          </cell>
          <cell r="C775" t="str">
            <v>Fond Du Lac Tribal and Community College</v>
          </cell>
          <cell r="D775" t="str">
            <v>MN</v>
          </cell>
          <cell r="E775">
            <v>723</v>
          </cell>
          <cell r="F775">
            <v>3750</v>
          </cell>
          <cell r="G775">
            <v>3368</v>
          </cell>
          <cell r="H775">
            <v>0.11342042755344418</v>
          </cell>
          <cell r="I775">
            <v>3</v>
          </cell>
          <cell r="J775">
            <v>1</v>
          </cell>
        </row>
        <row r="776">
          <cell r="A776">
            <v>7123030800</v>
          </cell>
          <cell r="B776">
            <v>7123</v>
          </cell>
          <cell r="C776" t="str">
            <v>Minnesota State College - Southeast Technical</v>
          </cell>
          <cell r="D776" t="str">
            <v>MN</v>
          </cell>
          <cell r="E776">
            <v>965</v>
          </cell>
          <cell r="F776">
            <v>3812</v>
          </cell>
          <cell r="G776">
            <v>3442</v>
          </cell>
          <cell r="H776">
            <v>0.10749564206856478</v>
          </cell>
          <cell r="I776">
            <v>3</v>
          </cell>
          <cell r="J776">
            <v>1</v>
          </cell>
        </row>
        <row r="777">
          <cell r="A777">
            <v>7124030800</v>
          </cell>
          <cell r="B777">
            <v>7124</v>
          </cell>
          <cell r="C777" t="str">
            <v>South Central Technical College</v>
          </cell>
          <cell r="D777" t="str">
            <v>MN</v>
          </cell>
          <cell r="E777">
            <v>1141</v>
          </cell>
          <cell r="F777">
            <v>3532</v>
          </cell>
          <cell r="G777">
            <v>3165</v>
          </cell>
          <cell r="H777">
            <v>0.11595576619273301</v>
          </cell>
          <cell r="I777">
            <v>3</v>
          </cell>
          <cell r="J777">
            <v>1</v>
          </cell>
        </row>
        <row r="778">
          <cell r="A778">
            <v>7318302800</v>
          </cell>
          <cell r="B778">
            <v>1894</v>
          </cell>
          <cell r="C778" t="str">
            <v>Illinois Eastern Community Colleges: Frontier Comm</v>
          </cell>
          <cell r="D778" t="str">
            <v>IL</v>
          </cell>
          <cell r="E778">
            <v>209</v>
          </cell>
          <cell r="F778">
            <v>1530</v>
          </cell>
          <cell r="G778">
            <v>1450</v>
          </cell>
          <cell r="H778">
            <v>5.5172413793103448E-2</v>
          </cell>
          <cell r="I778">
            <v>3</v>
          </cell>
          <cell r="J778">
            <v>1</v>
          </cell>
        </row>
        <row r="779">
          <cell r="A779">
            <v>7527269200</v>
          </cell>
          <cell r="B779">
            <v>1434</v>
          </cell>
          <cell r="C779" t="str">
            <v>Kent State University: Tuscarawas Campus</v>
          </cell>
          <cell r="D779" t="str">
            <v>OH</v>
          </cell>
          <cell r="E779">
            <v>1004</v>
          </cell>
          <cell r="F779">
            <v>4326</v>
          </cell>
          <cell r="G779">
            <v>3968</v>
          </cell>
          <cell r="H779">
            <v>9.022177419354839E-2</v>
          </cell>
          <cell r="I779">
            <v>3</v>
          </cell>
          <cell r="J779">
            <v>1</v>
          </cell>
        </row>
        <row r="780">
          <cell r="A780">
            <v>7528268800</v>
          </cell>
          <cell r="B780">
            <v>1485</v>
          </cell>
          <cell r="C780" t="str">
            <v>Kent State University: Ashtabula Regional Campus</v>
          </cell>
          <cell r="D780" t="str">
            <v>OH</v>
          </cell>
          <cell r="E780">
            <v>626</v>
          </cell>
          <cell r="F780">
            <v>4326</v>
          </cell>
          <cell r="G780">
            <v>3968</v>
          </cell>
          <cell r="H780">
            <v>9.022177419354839E-2</v>
          </cell>
          <cell r="I780">
            <v>3</v>
          </cell>
          <cell r="J780">
            <v>1</v>
          </cell>
        </row>
        <row r="781">
          <cell r="A781">
            <v>7666011600</v>
          </cell>
          <cell r="B781">
            <v>1540</v>
          </cell>
          <cell r="C781" t="str">
            <v>Minot State University: Bottineau Campus</v>
          </cell>
          <cell r="D781" t="str">
            <v>ND</v>
          </cell>
          <cell r="E781">
            <v>387</v>
          </cell>
          <cell r="F781">
            <v>2938</v>
          </cell>
          <cell r="G781">
            <v>2554</v>
          </cell>
          <cell r="H781">
            <v>0.15035238841033674</v>
          </cell>
          <cell r="I781">
            <v>3</v>
          </cell>
          <cell r="J781">
            <v>1</v>
          </cell>
        </row>
        <row r="782">
          <cell r="A782">
            <v>7887271300</v>
          </cell>
          <cell r="B782">
            <v>3073</v>
          </cell>
          <cell r="C782" t="str">
            <v>University of Cincinnati: Clermont College</v>
          </cell>
          <cell r="D782" t="str">
            <v>OH</v>
          </cell>
          <cell r="E782">
            <v>1406</v>
          </cell>
          <cell r="F782">
            <v>4056</v>
          </cell>
          <cell r="G782">
            <v>3765</v>
          </cell>
          <cell r="H782">
            <v>7.7290836653386458E-2</v>
          </cell>
          <cell r="I782">
            <v>3</v>
          </cell>
          <cell r="J782">
            <v>1</v>
          </cell>
        </row>
        <row r="783">
          <cell r="A783">
            <v>7955327700</v>
          </cell>
          <cell r="B783">
            <v>1580</v>
          </cell>
          <cell r="C783" t="str">
            <v>Wisconsin Indianhead Technical College</v>
          </cell>
          <cell r="D783" t="str">
            <v>WI</v>
          </cell>
          <cell r="E783">
            <v>1659</v>
          </cell>
          <cell r="F783">
            <v>2536</v>
          </cell>
          <cell r="G783">
            <v>2208</v>
          </cell>
          <cell r="H783">
            <v>0.14855072463768115</v>
          </cell>
          <cell r="I783">
            <v>3</v>
          </cell>
          <cell r="J783">
            <v>1</v>
          </cell>
        </row>
        <row r="784">
          <cell r="A784">
            <v>9857000000</v>
          </cell>
          <cell r="B784">
            <v>7351</v>
          </cell>
          <cell r="C784" t="str">
            <v>Lac Courte Oreilles Ojibwa Community College</v>
          </cell>
          <cell r="D784" t="str">
            <v>WI</v>
          </cell>
          <cell r="E784">
            <v>252</v>
          </cell>
          <cell r="F784">
            <v>3540</v>
          </cell>
          <cell r="G784">
            <v>3540</v>
          </cell>
          <cell r="H784">
            <v>0</v>
          </cell>
          <cell r="I784">
            <v>3</v>
          </cell>
          <cell r="J784">
            <v>1</v>
          </cell>
        </row>
        <row r="785">
          <cell r="A785">
            <v>226001500</v>
          </cell>
          <cell r="B785">
            <v>226</v>
          </cell>
          <cell r="C785" t="str">
            <v>Rich Mountain Community College</v>
          </cell>
          <cell r="D785" t="str">
            <v>AR</v>
          </cell>
          <cell r="E785">
            <v>441</v>
          </cell>
          <cell r="F785">
            <v>1290</v>
          </cell>
          <cell r="G785">
            <v>1170</v>
          </cell>
          <cell r="H785">
            <v>0.10256410256410256</v>
          </cell>
          <cell r="I785">
            <v>3</v>
          </cell>
          <cell r="J785">
            <v>1</v>
          </cell>
        </row>
        <row r="786">
          <cell r="A786">
            <v>1694030800</v>
          </cell>
          <cell r="B786">
            <v>1694</v>
          </cell>
          <cell r="C786" t="str">
            <v>Lamar State College at Orange</v>
          </cell>
          <cell r="D786" t="str">
            <v>TX</v>
          </cell>
          <cell r="E786">
            <v>918</v>
          </cell>
          <cell r="F786">
            <v>2930</v>
          </cell>
          <cell r="G786">
            <v>2810</v>
          </cell>
          <cell r="H786">
            <v>4.2704626334519574E-2</v>
          </cell>
          <cell r="I786">
            <v>3</v>
          </cell>
          <cell r="J786">
            <v>1</v>
          </cell>
        </row>
        <row r="787">
          <cell r="A787">
            <v>1951271800</v>
          </cell>
          <cell r="B787">
            <v>1951</v>
          </cell>
          <cell r="C787" t="str">
            <v>Collin County Community College District</v>
          </cell>
          <cell r="D787" t="str">
            <v>TX</v>
          </cell>
          <cell r="E787">
            <v>6562</v>
          </cell>
          <cell r="F787">
            <v>1054</v>
          </cell>
          <cell r="G787">
            <v>994</v>
          </cell>
          <cell r="H787">
            <v>6.0362173038229376E-2</v>
          </cell>
          <cell r="I787">
            <v>3</v>
          </cell>
          <cell r="J787">
            <v>1</v>
          </cell>
        </row>
        <row r="788">
          <cell r="A788">
            <v>2033822600</v>
          </cell>
          <cell r="B788">
            <v>3387</v>
          </cell>
          <cell r="C788" t="str">
            <v>Albuquerque Technical-Vocational Institute</v>
          </cell>
          <cell r="D788" t="str">
            <v>NM</v>
          </cell>
          <cell r="E788">
            <v>6356</v>
          </cell>
          <cell r="F788">
            <v>984</v>
          </cell>
          <cell r="G788">
            <v>940</v>
          </cell>
          <cell r="H788">
            <v>4.6808510638297871E-2</v>
          </cell>
          <cell r="I788">
            <v>3</v>
          </cell>
          <cell r="J788">
            <v>1</v>
          </cell>
        </row>
        <row r="789">
          <cell r="A789">
            <v>2591000000</v>
          </cell>
          <cell r="B789">
            <v>2591</v>
          </cell>
          <cell r="C789" t="str">
            <v>Luna Community College</v>
          </cell>
          <cell r="D789" t="str">
            <v>NM</v>
          </cell>
          <cell r="E789">
            <v>381</v>
          </cell>
          <cell r="F789">
            <v>644</v>
          </cell>
          <cell r="G789">
            <v>543.56158478260886</v>
          </cell>
          <cell r="H789">
            <v>0.18477835452179778</v>
          </cell>
          <cell r="I789">
            <v>3</v>
          </cell>
          <cell r="J789">
            <v>1</v>
          </cell>
        </row>
        <row r="790">
          <cell r="A790">
            <v>3613000000</v>
          </cell>
          <cell r="B790">
            <v>3613</v>
          </cell>
          <cell r="C790" t="str">
            <v>Cossatot Community College of the University of Ar</v>
          </cell>
          <cell r="D790" t="str">
            <v>AR</v>
          </cell>
          <cell r="E790">
            <v>332</v>
          </cell>
          <cell r="F790">
            <v>1396</v>
          </cell>
          <cell r="G790">
            <v>1274</v>
          </cell>
          <cell r="H790">
            <v>9.5761381475667193E-2</v>
          </cell>
          <cell r="I790">
            <v>3</v>
          </cell>
          <cell r="J790">
            <v>1</v>
          </cell>
        </row>
        <row r="791">
          <cell r="A791">
            <v>3618000000</v>
          </cell>
          <cell r="B791">
            <v>3618</v>
          </cell>
          <cell r="C791" t="str">
            <v>Mesalands Community College</v>
          </cell>
          <cell r="D791" t="str">
            <v>NM</v>
          </cell>
          <cell r="E791">
            <v>202</v>
          </cell>
          <cell r="F791">
            <v>1320</v>
          </cell>
          <cell r="G791">
            <v>1260</v>
          </cell>
          <cell r="H791">
            <v>4.7619047619047616E-2</v>
          </cell>
          <cell r="I791">
            <v>3</v>
          </cell>
          <cell r="J791">
            <v>1</v>
          </cell>
        </row>
        <row r="792">
          <cell r="A792">
            <v>3619000000</v>
          </cell>
          <cell r="B792">
            <v>3619</v>
          </cell>
          <cell r="C792" t="str">
            <v>Ouachita Technical College</v>
          </cell>
          <cell r="D792" t="str">
            <v>AR</v>
          </cell>
          <cell r="E792">
            <v>549</v>
          </cell>
          <cell r="F792">
            <v>1860</v>
          </cell>
          <cell r="G792">
            <v>1770</v>
          </cell>
          <cell r="H792">
            <v>5.0847457627118647E-2</v>
          </cell>
          <cell r="I792">
            <v>3</v>
          </cell>
          <cell r="J792">
            <v>1</v>
          </cell>
        </row>
        <row r="793">
          <cell r="A793">
            <v>3621000000</v>
          </cell>
          <cell r="B793">
            <v>3621</v>
          </cell>
          <cell r="C793" t="str">
            <v>Ozarka College</v>
          </cell>
          <cell r="D793" t="str">
            <v>AR</v>
          </cell>
          <cell r="E793">
            <v>513</v>
          </cell>
          <cell r="F793">
            <v>2162.2999087931712</v>
          </cell>
          <cell r="G793">
            <v>2015</v>
          </cell>
          <cell r="H793">
            <v>7.3101691708769831E-2</v>
          </cell>
          <cell r="I793">
            <v>2</v>
          </cell>
          <cell r="J793">
            <v>1</v>
          </cell>
        </row>
        <row r="794">
          <cell r="A794">
            <v>3622000000</v>
          </cell>
          <cell r="B794">
            <v>3622</v>
          </cell>
          <cell r="C794" t="str">
            <v>Pulaski Technical College</v>
          </cell>
          <cell r="D794" t="str">
            <v>AR</v>
          </cell>
          <cell r="E794">
            <v>601</v>
          </cell>
          <cell r="F794">
            <v>2160</v>
          </cell>
          <cell r="G794">
            <v>2010</v>
          </cell>
          <cell r="H794">
            <v>7.4626865671641784E-2</v>
          </cell>
          <cell r="I794">
            <v>3</v>
          </cell>
          <cell r="J794">
            <v>1</v>
          </cell>
        </row>
        <row r="795">
          <cell r="A795">
            <v>3624000000</v>
          </cell>
          <cell r="B795">
            <v>3624</v>
          </cell>
          <cell r="C795" t="str">
            <v>Southeast Arkansas College</v>
          </cell>
          <cell r="D795" t="str">
            <v>AR</v>
          </cell>
          <cell r="E795">
            <v>968</v>
          </cell>
          <cell r="F795">
            <v>1600</v>
          </cell>
          <cell r="G795">
            <v>1600</v>
          </cell>
          <cell r="H795">
            <v>0</v>
          </cell>
          <cell r="I795">
            <v>3</v>
          </cell>
          <cell r="J795">
            <v>1</v>
          </cell>
        </row>
        <row r="796">
          <cell r="A796">
            <v>3628000000</v>
          </cell>
          <cell r="B796">
            <v>3628</v>
          </cell>
          <cell r="C796" t="str">
            <v>University of Arkansas: Community College at Bates</v>
          </cell>
          <cell r="D796" t="str">
            <v>AR</v>
          </cell>
          <cell r="E796">
            <v>624</v>
          </cell>
          <cell r="F796">
            <v>1750</v>
          </cell>
          <cell r="G796">
            <v>1570</v>
          </cell>
          <cell r="H796">
            <v>0.11464968152866242</v>
          </cell>
          <cell r="I796">
            <v>3</v>
          </cell>
          <cell r="J796">
            <v>1</v>
          </cell>
        </row>
        <row r="797">
          <cell r="A797">
            <v>3629000000</v>
          </cell>
          <cell r="B797">
            <v>3629</v>
          </cell>
          <cell r="C797" t="str">
            <v>University of Arkansas: Community College at Hope</v>
          </cell>
          <cell r="D797" t="str">
            <v>AR</v>
          </cell>
          <cell r="E797">
            <v>545</v>
          </cell>
          <cell r="F797">
            <v>1690</v>
          </cell>
          <cell r="G797">
            <v>1690</v>
          </cell>
          <cell r="H797">
            <v>0</v>
          </cell>
          <cell r="I797">
            <v>3</v>
          </cell>
          <cell r="J797">
            <v>1</v>
          </cell>
        </row>
        <row r="798">
          <cell r="A798">
            <v>3730063200</v>
          </cell>
          <cell r="B798">
            <v>3730</v>
          </cell>
          <cell r="C798" t="str">
            <v>Palo Alto College</v>
          </cell>
          <cell r="D798" t="str">
            <v>TX</v>
          </cell>
          <cell r="E798">
            <v>2446</v>
          </cell>
          <cell r="F798">
            <v>1398</v>
          </cell>
          <cell r="G798">
            <v>1268</v>
          </cell>
          <cell r="H798">
            <v>0.10252365930599369</v>
          </cell>
          <cell r="I798">
            <v>3</v>
          </cell>
          <cell r="J798">
            <v>1</v>
          </cell>
        </row>
        <row r="799">
          <cell r="A799">
            <v>4012255100</v>
          </cell>
          <cell r="B799">
            <v>4012</v>
          </cell>
          <cell r="C799" t="str">
            <v>New Mexico State University at Alamogordo</v>
          </cell>
          <cell r="D799" t="str">
            <v>NM</v>
          </cell>
          <cell r="E799">
            <v>636</v>
          </cell>
          <cell r="F799">
            <v>1080</v>
          </cell>
          <cell r="G799">
            <v>984</v>
          </cell>
          <cell r="H799">
            <v>9.7560975609756101E-2</v>
          </cell>
          <cell r="I799">
            <v>3</v>
          </cell>
          <cell r="J799">
            <v>1</v>
          </cell>
        </row>
        <row r="800">
          <cell r="A800">
            <v>4148969700</v>
          </cell>
          <cell r="B800">
            <v>3879</v>
          </cell>
          <cell r="C800" t="str">
            <v>Black River Technical College</v>
          </cell>
          <cell r="D800" t="str">
            <v>AR</v>
          </cell>
          <cell r="E800">
            <v>573</v>
          </cell>
          <cell r="F800">
            <v>1650</v>
          </cell>
          <cell r="G800">
            <v>1650</v>
          </cell>
          <cell r="H800">
            <v>0</v>
          </cell>
          <cell r="I800">
            <v>3</v>
          </cell>
          <cell r="J800">
            <v>1</v>
          </cell>
        </row>
        <row r="801">
          <cell r="A801">
            <v>4281507800</v>
          </cell>
          <cell r="B801">
            <v>3880</v>
          </cell>
          <cell r="C801" t="str">
            <v>Mid-South Community College</v>
          </cell>
          <cell r="D801" t="str">
            <v>AR</v>
          </cell>
          <cell r="E801">
            <v>258</v>
          </cell>
          <cell r="F801">
            <v>1500</v>
          </cell>
          <cell r="G801">
            <v>1272</v>
          </cell>
          <cell r="H801">
            <v>0.17924528301886791</v>
          </cell>
          <cell r="I801">
            <v>3</v>
          </cell>
          <cell r="J801">
            <v>1</v>
          </cell>
        </row>
        <row r="802">
          <cell r="A802">
            <v>4340053400</v>
          </cell>
          <cell r="B802">
            <v>3881</v>
          </cell>
          <cell r="C802" t="str">
            <v>University of Arkansas Community College at Morril</v>
          </cell>
          <cell r="D802" t="str">
            <v>AR</v>
          </cell>
          <cell r="E802">
            <v>1089</v>
          </cell>
          <cell r="F802">
            <v>2048</v>
          </cell>
          <cell r="G802">
            <v>1810</v>
          </cell>
          <cell r="H802">
            <v>0.13149171270718232</v>
          </cell>
          <cell r="I802">
            <v>3</v>
          </cell>
          <cell r="J802">
            <v>1</v>
          </cell>
        </row>
        <row r="803">
          <cell r="A803">
            <v>4534065700</v>
          </cell>
          <cell r="B803">
            <v>4534</v>
          </cell>
          <cell r="C803" t="str">
            <v>New Mexico Military Institute</v>
          </cell>
          <cell r="D803" t="str">
            <v>NM</v>
          </cell>
          <cell r="E803">
            <v>408</v>
          </cell>
          <cell r="F803">
            <v>7669</v>
          </cell>
          <cell r="G803">
            <v>7541</v>
          </cell>
          <cell r="H803">
            <v>1.6973876143747513E-2</v>
          </cell>
          <cell r="I803">
            <v>3</v>
          </cell>
          <cell r="J803">
            <v>1</v>
          </cell>
        </row>
        <row r="804">
          <cell r="A804">
            <v>4547255200</v>
          </cell>
          <cell r="B804">
            <v>4547</v>
          </cell>
          <cell r="C804" t="str">
            <v>New Mexico State University at Carlsbad</v>
          </cell>
          <cell r="D804" t="str">
            <v>NM</v>
          </cell>
          <cell r="E804">
            <v>577</v>
          </cell>
          <cell r="F804">
            <v>1008</v>
          </cell>
          <cell r="G804">
            <v>1008</v>
          </cell>
          <cell r="H804">
            <v>0</v>
          </cell>
          <cell r="I804">
            <v>3</v>
          </cell>
          <cell r="J804">
            <v>1</v>
          </cell>
        </row>
        <row r="805">
          <cell r="A805">
            <v>4552255300</v>
          </cell>
          <cell r="B805">
            <v>461</v>
          </cell>
          <cell r="C805" t="str">
            <v>New Mexico State University at Grants</v>
          </cell>
          <cell r="D805" t="str">
            <v>NM</v>
          </cell>
          <cell r="E805">
            <v>254</v>
          </cell>
          <cell r="F805">
            <v>1032</v>
          </cell>
          <cell r="G805">
            <v>919.83723695652179</v>
          </cell>
          <cell r="H805">
            <v>0.1219376195451629</v>
          </cell>
          <cell r="I805">
            <v>3</v>
          </cell>
          <cell r="J805">
            <v>1</v>
          </cell>
        </row>
        <row r="806">
          <cell r="A806">
            <v>4553001400</v>
          </cell>
          <cell r="B806">
            <v>4553</v>
          </cell>
          <cell r="C806" t="str">
            <v>New Mexico Junior College</v>
          </cell>
          <cell r="D806" t="str">
            <v>NM</v>
          </cell>
          <cell r="E806">
            <v>1250</v>
          </cell>
          <cell r="F806">
            <v>458</v>
          </cell>
          <cell r="G806">
            <v>363.18201956521762</v>
          </cell>
          <cell r="H806">
            <v>0.26107564616853413</v>
          </cell>
          <cell r="I806">
            <v>3</v>
          </cell>
          <cell r="J806">
            <v>1</v>
          </cell>
        </row>
        <row r="807">
          <cell r="A807">
            <v>4662006100</v>
          </cell>
          <cell r="B807">
            <v>4662</v>
          </cell>
          <cell r="C807" t="str">
            <v>Eastern New Mexico University: Roswell Campus</v>
          </cell>
          <cell r="D807" t="str">
            <v>NM</v>
          </cell>
          <cell r="E807">
            <v>1197</v>
          </cell>
          <cell r="F807">
            <v>944</v>
          </cell>
          <cell r="G807">
            <v>834.49636739130437</v>
          </cell>
          <cell r="H807">
            <v>0.13122122143085158</v>
          </cell>
          <cell r="I807">
            <v>3</v>
          </cell>
          <cell r="J807">
            <v>1</v>
          </cell>
        </row>
        <row r="808">
          <cell r="A808">
            <v>4732255400</v>
          </cell>
          <cell r="B808">
            <v>4732</v>
          </cell>
          <cell r="C808" t="str">
            <v>San Juan College</v>
          </cell>
          <cell r="D808" t="str">
            <v>NM</v>
          </cell>
          <cell r="E808">
            <v>2403</v>
          </cell>
          <cell r="F808">
            <v>600</v>
          </cell>
          <cell r="G808">
            <v>600</v>
          </cell>
          <cell r="H808">
            <v>0</v>
          </cell>
          <cell r="I808">
            <v>3</v>
          </cell>
          <cell r="J808">
            <v>1</v>
          </cell>
        </row>
        <row r="809">
          <cell r="A809">
            <v>4816418700</v>
          </cell>
          <cell r="B809">
            <v>4816</v>
          </cell>
          <cell r="C809" t="str">
            <v>Santa Fe Community College</v>
          </cell>
          <cell r="D809" t="str">
            <v>NM</v>
          </cell>
          <cell r="E809">
            <v>453</v>
          </cell>
          <cell r="F809">
            <v>982</v>
          </cell>
          <cell r="G809">
            <v>929</v>
          </cell>
          <cell r="H809">
            <v>5.7050592034445638E-2</v>
          </cell>
          <cell r="I809">
            <v>3</v>
          </cell>
          <cell r="J809">
            <v>1</v>
          </cell>
        </row>
        <row r="810">
          <cell r="A810">
            <v>4921039300</v>
          </cell>
          <cell r="B810">
            <v>4921</v>
          </cell>
          <cell r="C810" t="str">
            <v>Clovis Community College</v>
          </cell>
          <cell r="D810" t="str">
            <v>NM</v>
          </cell>
          <cell r="E810">
            <v>1046</v>
          </cell>
          <cell r="F810">
            <v>640</v>
          </cell>
          <cell r="G810">
            <v>539.68245434782625</v>
          </cell>
          <cell r="H810">
            <v>0.18588254045316605</v>
          </cell>
          <cell r="I810">
            <v>3</v>
          </cell>
          <cell r="J810">
            <v>1</v>
          </cell>
        </row>
        <row r="811">
          <cell r="A811">
            <v>6005282000</v>
          </cell>
          <cell r="B811">
            <v>6005</v>
          </cell>
          <cell r="C811" t="str">
            <v>Alvin Community College</v>
          </cell>
          <cell r="D811" t="str">
            <v>TX</v>
          </cell>
          <cell r="E811">
            <v>1360</v>
          </cell>
          <cell r="F811">
            <v>1086</v>
          </cell>
          <cell r="G811">
            <v>900</v>
          </cell>
          <cell r="H811">
            <v>0.20666666666666667</v>
          </cell>
          <cell r="I811">
            <v>3</v>
          </cell>
          <cell r="J811">
            <v>1</v>
          </cell>
        </row>
        <row r="812">
          <cell r="A812">
            <v>6006185200</v>
          </cell>
          <cell r="B812">
            <v>6006</v>
          </cell>
          <cell r="C812" t="str">
            <v>Amarillo College</v>
          </cell>
          <cell r="D812" t="str">
            <v>TX</v>
          </cell>
          <cell r="E812">
            <v>3436</v>
          </cell>
          <cell r="F812">
            <v>1064</v>
          </cell>
          <cell r="G812">
            <v>890</v>
          </cell>
          <cell r="H812">
            <v>0.19550561797752808</v>
          </cell>
          <cell r="I812">
            <v>3</v>
          </cell>
          <cell r="J812">
            <v>1</v>
          </cell>
        </row>
        <row r="813">
          <cell r="A813">
            <v>6020179600</v>
          </cell>
          <cell r="B813">
            <v>6020</v>
          </cell>
          <cell r="C813" t="str">
            <v>Western Oklahoma State College</v>
          </cell>
          <cell r="D813" t="str">
            <v>OK</v>
          </cell>
          <cell r="E813">
            <v>920</v>
          </cell>
          <cell r="F813">
            <v>2061</v>
          </cell>
          <cell r="G813">
            <v>1943</v>
          </cell>
          <cell r="H813">
            <v>6.0730828615542971E-2</v>
          </cell>
          <cell r="I813">
            <v>3</v>
          </cell>
          <cell r="J813">
            <v>1</v>
          </cell>
        </row>
        <row r="814">
          <cell r="A814">
            <v>6025004000</v>
          </cell>
          <cell r="B814">
            <v>6025</v>
          </cell>
          <cell r="C814" t="str">
            <v>Angelina College</v>
          </cell>
          <cell r="D814" t="str">
            <v>TX</v>
          </cell>
          <cell r="E814">
            <v>2124</v>
          </cell>
          <cell r="F814">
            <v>960</v>
          </cell>
          <cell r="G814">
            <v>840</v>
          </cell>
          <cell r="H814">
            <v>0.14285714285714285</v>
          </cell>
          <cell r="I814">
            <v>3</v>
          </cell>
          <cell r="J814">
            <v>1</v>
          </cell>
        </row>
        <row r="815">
          <cell r="A815">
            <v>6026019000</v>
          </cell>
          <cell r="B815">
            <v>782</v>
          </cell>
          <cell r="C815" t="str">
            <v>Arkansas State University: Beebe</v>
          </cell>
          <cell r="D815" t="str">
            <v>AR</v>
          </cell>
          <cell r="E815">
            <v>1574</v>
          </cell>
          <cell r="F815">
            <v>2160</v>
          </cell>
          <cell r="G815">
            <v>1980</v>
          </cell>
          <cell r="H815">
            <v>9.0909090909090912E-2</v>
          </cell>
          <cell r="I815">
            <v>3</v>
          </cell>
          <cell r="J815">
            <v>1</v>
          </cell>
        </row>
        <row r="816">
          <cell r="A816">
            <v>6043282200</v>
          </cell>
          <cell r="B816">
            <v>6043</v>
          </cell>
          <cell r="C816" t="str">
            <v>Blinn College</v>
          </cell>
          <cell r="D816" t="str">
            <v>TX</v>
          </cell>
          <cell r="E816">
            <v>11500</v>
          </cell>
          <cell r="F816">
            <v>1530</v>
          </cell>
          <cell r="G816">
            <v>1470</v>
          </cell>
          <cell r="H816">
            <v>4.0816326530612242E-2</v>
          </cell>
          <cell r="I816">
            <v>3</v>
          </cell>
          <cell r="J816">
            <v>1</v>
          </cell>
        </row>
        <row r="817">
          <cell r="A817">
            <v>6054201500</v>
          </cell>
          <cell r="B817">
            <v>6054</v>
          </cell>
          <cell r="C817" t="str">
            <v>Brazosport College</v>
          </cell>
          <cell r="D817" t="str">
            <v>TX</v>
          </cell>
          <cell r="E817">
            <v>1061</v>
          </cell>
          <cell r="F817">
            <v>1020</v>
          </cell>
          <cell r="G817">
            <v>860</v>
          </cell>
          <cell r="H817">
            <v>0.18604651162790697</v>
          </cell>
          <cell r="I817">
            <v>3</v>
          </cell>
          <cell r="J817">
            <v>1</v>
          </cell>
        </row>
        <row r="818">
          <cell r="A818">
            <v>6055017900</v>
          </cell>
          <cell r="B818">
            <v>6055</v>
          </cell>
          <cell r="C818" t="str">
            <v>Coastal Bend College</v>
          </cell>
          <cell r="D818" t="str">
            <v>TX</v>
          </cell>
          <cell r="E818">
            <v>1774</v>
          </cell>
          <cell r="F818">
            <v>1520</v>
          </cell>
          <cell r="G818">
            <v>1345</v>
          </cell>
          <cell r="H818">
            <v>0.13011152416356878</v>
          </cell>
          <cell r="I818">
            <v>3</v>
          </cell>
          <cell r="J818">
            <v>1</v>
          </cell>
        </row>
        <row r="819">
          <cell r="A819">
            <v>6057059700</v>
          </cell>
          <cell r="B819">
            <v>6057</v>
          </cell>
          <cell r="C819" t="str">
            <v>Arkansas State University: Mountain Home</v>
          </cell>
          <cell r="D819" t="str">
            <v>AR</v>
          </cell>
          <cell r="E819">
            <v>543</v>
          </cell>
          <cell r="F819">
            <v>2160</v>
          </cell>
          <cell r="G819">
            <v>1920</v>
          </cell>
          <cell r="H819">
            <v>0.125</v>
          </cell>
          <cell r="I819">
            <v>3</v>
          </cell>
          <cell r="J819">
            <v>1</v>
          </cell>
        </row>
        <row r="820">
          <cell r="A820">
            <v>6070029100</v>
          </cell>
          <cell r="B820">
            <v>6070</v>
          </cell>
          <cell r="C820" t="str">
            <v>Brookhaven College</v>
          </cell>
          <cell r="D820" t="str">
            <v>TX</v>
          </cell>
          <cell r="E820">
            <v>2768</v>
          </cell>
          <cell r="F820">
            <v>900</v>
          </cell>
          <cell r="G820">
            <v>900</v>
          </cell>
          <cell r="H820">
            <v>0</v>
          </cell>
          <cell r="I820">
            <v>3</v>
          </cell>
          <cell r="J820">
            <v>1</v>
          </cell>
        </row>
        <row r="821">
          <cell r="A821">
            <v>6096188000</v>
          </cell>
          <cell r="B821">
            <v>6096</v>
          </cell>
          <cell r="C821" t="str">
            <v>Cisco Junior College</v>
          </cell>
          <cell r="D821" t="str">
            <v>TX</v>
          </cell>
          <cell r="E821">
            <v>1312</v>
          </cell>
          <cell r="F821">
            <v>2686</v>
          </cell>
          <cell r="G821">
            <v>3560</v>
          </cell>
          <cell r="H821">
            <v>-0.2455056179775281</v>
          </cell>
          <cell r="I821">
            <v>3</v>
          </cell>
          <cell r="J821">
            <v>1</v>
          </cell>
        </row>
        <row r="822">
          <cell r="A822">
            <v>6097282300</v>
          </cell>
          <cell r="B822">
            <v>6097</v>
          </cell>
          <cell r="C822" t="str">
            <v>Clarendon College</v>
          </cell>
          <cell r="D822" t="str">
            <v>TX</v>
          </cell>
          <cell r="E822">
            <v>329</v>
          </cell>
          <cell r="F822">
            <v>1980</v>
          </cell>
          <cell r="G822">
            <v>1530</v>
          </cell>
          <cell r="H822">
            <v>0.29411764705882354</v>
          </cell>
          <cell r="I822">
            <v>3</v>
          </cell>
          <cell r="J822">
            <v>1</v>
          </cell>
        </row>
        <row r="823">
          <cell r="A823">
            <v>6098728500</v>
          </cell>
          <cell r="B823">
            <v>6654</v>
          </cell>
          <cell r="C823" t="str">
            <v>South Texas Community College</v>
          </cell>
          <cell r="D823" t="str">
            <v>TX</v>
          </cell>
          <cell r="E823">
            <v>5799</v>
          </cell>
          <cell r="F823">
            <v>1795</v>
          </cell>
          <cell r="G823">
            <v>1659.7813673913045</v>
          </cell>
          <cell r="H823">
            <v>8.1467737417260003E-2</v>
          </cell>
          <cell r="I823">
            <v>3</v>
          </cell>
          <cell r="J823">
            <v>1</v>
          </cell>
        </row>
        <row r="824">
          <cell r="A824">
            <v>6117168800</v>
          </cell>
          <cell r="B824">
            <v>6117</v>
          </cell>
          <cell r="C824" t="str">
            <v>Connors State College</v>
          </cell>
          <cell r="D824" t="str">
            <v>OK</v>
          </cell>
          <cell r="E824">
            <v>1343</v>
          </cell>
          <cell r="F824">
            <v>2109</v>
          </cell>
          <cell r="G824">
            <v>1787</v>
          </cell>
          <cell r="H824">
            <v>0.18019026301063235</v>
          </cell>
          <cell r="I824">
            <v>3</v>
          </cell>
          <cell r="J824">
            <v>1</v>
          </cell>
        </row>
        <row r="825">
          <cell r="A825">
            <v>6130021500</v>
          </cell>
          <cell r="B825">
            <v>6130</v>
          </cell>
          <cell r="C825" t="str">
            <v>Central Texas College</v>
          </cell>
          <cell r="D825" t="str">
            <v>TX</v>
          </cell>
          <cell r="E825">
            <v>2906</v>
          </cell>
          <cell r="F825">
            <v>900</v>
          </cell>
          <cell r="G825">
            <v>1140</v>
          </cell>
          <cell r="H825">
            <v>-0.21052631578947367</v>
          </cell>
          <cell r="I825">
            <v>3</v>
          </cell>
          <cell r="J825">
            <v>1</v>
          </cell>
        </row>
        <row r="826">
          <cell r="A826">
            <v>6131335100</v>
          </cell>
          <cell r="B826">
            <v>6328</v>
          </cell>
          <cell r="C826" t="str">
            <v>Texas State Technical College: Marshall</v>
          </cell>
          <cell r="D826" t="str">
            <v>TX</v>
          </cell>
          <cell r="E826">
            <v>436</v>
          </cell>
          <cell r="F826">
            <v>2290</v>
          </cell>
          <cell r="G826">
            <v>2139.8237586956525</v>
          </cell>
          <cell r="H826">
            <v>7.018159355137206E-2</v>
          </cell>
          <cell r="I826">
            <v>3</v>
          </cell>
          <cell r="J826">
            <v>1</v>
          </cell>
        </row>
        <row r="827">
          <cell r="A827">
            <v>6133176900</v>
          </cell>
          <cell r="B827">
            <v>6133</v>
          </cell>
          <cell r="C827" t="str">
            <v>College of the Mainland</v>
          </cell>
          <cell r="D827" t="str">
            <v>TX</v>
          </cell>
          <cell r="E827">
            <v>1981</v>
          </cell>
          <cell r="F827">
            <v>803</v>
          </cell>
          <cell r="G827">
            <v>803</v>
          </cell>
          <cell r="H827">
            <v>0</v>
          </cell>
          <cell r="I827">
            <v>3</v>
          </cell>
          <cell r="J827">
            <v>1</v>
          </cell>
        </row>
        <row r="828">
          <cell r="A828">
            <v>6148308800</v>
          </cell>
          <cell r="B828">
            <v>6148</v>
          </cell>
          <cell r="C828" t="str">
            <v>Cedar Valley College</v>
          </cell>
          <cell r="D828" t="str">
            <v>TX</v>
          </cell>
          <cell r="E828">
            <v>1454</v>
          </cell>
          <cell r="F828">
            <v>900</v>
          </cell>
          <cell r="G828">
            <v>900</v>
          </cell>
          <cell r="H828">
            <v>0</v>
          </cell>
          <cell r="I828">
            <v>3</v>
          </cell>
          <cell r="J828">
            <v>1</v>
          </cell>
        </row>
        <row r="829">
          <cell r="A829">
            <v>6160282500</v>
          </cell>
          <cell r="B829">
            <v>6160</v>
          </cell>
          <cell r="C829" t="str">
            <v>Del Mar College</v>
          </cell>
          <cell r="D829" t="str">
            <v>TX</v>
          </cell>
          <cell r="E829">
            <v>3819</v>
          </cell>
          <cell r="F829">
            <v>1236</v>
          </cell>
          <cell r="G829">
            <v>1160</v>
          </cell>
          <cell r="H829">
            <v>6.5517241379310351E-2</v>
          </cell>
          <cell r="I829">
            <v>3</v>
          </cell>
          <cell r="J829">
            <v>1</v>
          </cell>
        </row>
        <row r="830">
          <cell r="A830">
            <v>6189170400</v>
          </cell>
          <cell r="B830">
            <v>6189</v>
          </cell>
          <cell r="C830" t="str">
            <v>Eastern Oklahoma State College</v>
          </cell>
          <cell r="D830" t="str">
            <v>OK</v>
          </cell>
          <cell r="E830">
            <v>1054</v>
          </cell>
          <cell r="F830">
            <v>2110</v>
          </cell>
          <cell r="G830">
            <v>1923</v>
          </cell>
          <cell r="H830">
            <v>9.7243889755590229E-2</v>
          </cell>
          <cell r="I830">
            <v>3</v>
          </cell>
          <cell r="J830">
            <v>1</v>
          </cell>
        </row>
        <row r="831">
          <cell r="A831">
            <v>6192172900</v>
          </cell>
          <cell r="B831">
            <v>7324</v>
          </cell>
          <cell r="C831" t="str">
            <v>Redlands Community College</v>
          </cell>
          <cell r="D831" t="str">
            <v>OK</v>
          </cell>
          <cell r="E831">
            <v>679</v>
          </cell>
          <cell r="F831">
            <v>2190</v>
          </cell>
          <cell r="G831">
            <v>1930</v>
          </cell>
          <cell r="H831">
            <v>0.13471502590673576</v>
          </cell>
          <cell r="I831">
            <v>3</v>
          </cell>
          <cell r="J831">
            <v>1</v>
          </cell>
        </row>
        <row r="832">
          <cell r="A832">
            <v>6199282600</v>
          </cell>
          <cell r="B832">
            <v>6199</v>
          </cell>
          <cell r="C832" t="str">
            <v>El Centro College</v>
          </cell>
          <cell r="D832" t="str">
            <v>TX</v>
          </cell>
          <cell r="E832">
            <v>1146</v>
          </cell>
          <cell r="F832">
            <v>900</v>
          </cell>
          <cell r="G832">
            <v>900</v>
          </cell>
          <cell r="H832">
            <v>0</v>
          </cell>
          <cell r="I832">
            <v>3</v>
          </cell>
          <cell r="J832">
            <v>1</v>
          </cell>
        </row>
        <row r="833">
          <cell r="A833">
            <v>6201026800</v>
          </cell>
          <cell r="B833">
            <v>6201</v>
          </cell>
          <cell r="C833" t="str">
            <v>Eastfield College</v>
          </cell>
          <cell r="D833" t="str">
            <v>TX</v>
          </cell>
          <cell r="E833">
            <v>2122</v>
          </cell>
          <cell r="F833">
            <v>900</v>
          </cell>
          <cell r="G833">
            <v>900</v>
          </cell>
          <cell r="H833">
            <v>0</v>
          </cell>
          <cell r="I833">
            <v>3</v>
          </cell>
          <cell r="J833">
            <v>1</v>
          </cell>
        </row>
        <row r="834">
          <cell r="A834">
            <v>6203005900</v>
          </cell>
          <cell r="B834">
            <v>6203</v>
          </cell>
          <cell r="C834" t="str">
            <v>El Paso Community College</v>
          </cell>
          <cell r="D834" t="str">
            <v>TX</v>
          </cell>
          <cell r="E834">
            <v>10287</v>
          </cell>
          <cell r="F834">
            <v>1516</v>
          </cell>
          <cell r="G834">
            <v>1312</v>
          </cell>
          <cell r="H834">
            <v>0.15548780487804878</v>
          </cell>
          <cell r="I834">
            <v>3</v>
          </cell>
          <cell r="J834">
            <v>1</v>
          </cell>
        </row>
        <row r="835">
          <cell r="A835">
            <v>6207311000</v>
          </cell>
          <cell r="B835">
            <v>847</v>
          </cell>
          <cell r="C835" t="str">
            <v>East Arkansas Community College</v>
          </cell>
          <cell r="D835" t="str">
            <v>AR</v>
          </cell>
          <cell r="E835">
            <v>0</v>
          </cell>
          <cell r="F835">
            <v>1440</v>
          </cell>
          <cell r="G835">
            <v>1380</v>
          </cell>
          <cell r="H835">
            <v>4.3478260869565216E-2</v>
          </cell>
          <cell r="I835">
            <v>3</v>
          </cell>
          <cell r="J835">
            <v>1</v>
          </cell>
        </row>
        <row r="836">
          <cell r="A836">
            <v>6222035600</v>
          </cell>
          <cell r="B836">
            <v>6222</v>
          </cell>
          <cell r="C836" t="str">
            <v>Frank Phillips College</v>
          </cell>
          <cell r="D836" t="str">
            <v>TX</v>
          </cell>
          <cell r="E836">
            <v>529</v>
          </cell>
          <cell r="F836">
            <v>1920</v>
          </cell>
          <cell r="G836">
            <v>1687</v>
          </cell>
          <cell r="H836">
            <v>0.13811499703615887</v>
          </cell>
          <cell r="I836">
            <v>3</v>
          </cell>
          <cell r="J836">
            <v>1</v>
          </cell>
        </row>
        <row r="837">
          <cell r="A837">
            <v>6243127000</v>
          </cell>
          <cell r="B837">
            <v>6243</v>
          </cell>
          <cell r="C837" t="str">
            <v>National Park Community College</v>
          </cell>
          <cell r="D837" t="str">
            <v>AR</v>
          </cell>
          <cell r="E837">
            <v>650</v>
          </cell>
          <cell r="F837">
            <v>1230</v>
          </cell>
          <cell r="G837">
            <v>1158</v>
          </cell>
          <cell r="H837">
            <v>6.2176165803108807E-2</v>
          </cell>
          <cell r="I837">
            <v>3</v>
          </cell>
          <cell r="J837">
            <v>1</v>
          </cell>
        </row>
        <row r="838">
          <cell r="A838">
            <v>6245177000</v>
          </cell>
          <cell r="B838">
            <v>6245</v>
          </cell>
          <cell r="C838" t="str">
            <v>North Central Texas College</v>
          </cell>
          <cell r="D838" t="str">
            <v>TX</v>
          </cell>
          <cell r="E838">
            <v>2675</v>
          </cell>
          <cell r="F838">
            <v>1260</v>
          </cell>
          <cell r="G838">
            <v>1140.9476717391308</v>
          </cell>
          <cell r="H838">
            <v>0.10434512573166427</v>
          </cell>
          <cell r="I838">
            <v>3</v>
          </cell>
          <cell r="J838">
            <v>1</v>
          </cell>
        </row>
        <row r="839">
          <cell r="A839">
            <v>6254282800</v>
          </cell>
          <cell r="B839">
            <v>6254</v>
          </cell>
          <cell r="C839" t="str">
            <v>Grayson County College</v>
          </cell>
          <cell r="D839" t="str">
            <v>TX</v>
          </cell>
          <cell r="E839">
            <v>1457</v>
          </cell>
          <cell r="F839">
            <v>1200</v>
          </cell>
          <cell r="G839">
            <v>1082.7607152173914</v>
          </cell>
          <cell r="H839">
            <v>0.10827811088350196</v>
          </cell>
          <cell r="I839">
            <v>3</v>
          </cell>
          <cell r="J839">
            <v>1</v>
          </cell>
        </row>
        <row r="840">
          <cell r="A840">
            <v>6255282700</v>
          </cell>
          <cell r="B840">
            <v>6255</v>
          </cell>
          <cell r="C840" t="str">
            <v>Galveston College</v>
          </cell>
          <cell r="D840" t="str">
            <v>TX</v>
          </cell>
          <cell r="E840">
            <v>831</v>
          </cell>
          <cell r="F840">
            <v>1330</v>
          </cell>
          <cell r="G840">
            <v>1330</v>
          </cell>
          <cell r="H840">
            <v>0</v>
          </cell>
          <cell r="I840">
            <v>3</v>
          </cell>
          <cell r="J840">
            <v>1</v>
          </cell>
        </row>
        <row r="841">
          <cell r="A841">
            <v>6271282900</v>
          </cell>
          <cell r="B841">
            <v>6271</v>
          </cell>
          <cell r="C841" t="str">
            <v>Trinity Valley Community College</v>
          </cell>
          <cell r="D841" t="str">
            <v>TX</v>
          </cell>
          <cell r="E841">
            <v>1862</v>
          </cell>
          <cell r="F841">
            <v>900</v>
          </cell>
          <cell r="G841">
            <v>900</v>
          </cell>
          <cell r="H841">
            <v>0</v>
          </cell>
          <cell r="I841">
            <v>3</v>
          </cell>
          <cell r="J841">
            <v>1</v>
          </cell>
        </row>
        <row r="842">
          <cell r="A842">
            <v>6277004700</v>
          </cell>
          <cell r="B842">
            <v>6277</v>
          </cell>
          <cell r="C842" t="str">
            <v>Howard College</v>
          </cell>
          <cell r="D842" t="str">
            <v>TX</v>
          </cell>
          <cell r="E842">
            <v>1115</v>
          </cell>
          <cell r="F842">
            <v>1312</v>
          </cell>
          <cell r="G842">
            <v>1312</v>
          </cell>
          <cell r="H842">
            <v>0</v>
          </cell>
          <cell r="I842">
            <v>3</v>
          </cell>
          <cell r="J842">
            <v>1</v>
          </cell>
        </row>
        <row r="843">
          <cell r="A843">
            <v>6285201600</v>
          </cell>
          <cell r="B843">
            <v>6285</v>
          </cell>
          <cell r="C843" t="str">
            <v>Hill College</v>
          </cell>
          <cell r="D843" t="str">
            <v>TX</v>
          </cell>
          <cell r="E843">
            <v>1500</v>
          </cell>
          <cell r="F843">
            <v>1310</v>
          </cell>
          <cell r="G843">
            <v>1052</v>
          </cell>
          <cell r="H843">
            <v>0.24524714828897337</v>
          </cell>
          <cell r="I843">
            <v>3</v>
          </cell>
          <cell r="J843">
            <v>1</v>
          </cell>
        </row>
        <row r="844">
          <cell r="A844">
            <v>6296000000</v>
          </cell>
          <cell r="B844">
            <v>6296</v>
          </cell>
          <cell r="C844" t="str">
            <v>Dona Ana Branch Community College of New Mexico St</v>
          </cell>
          <cell r="D844" t="str">
            <v>NM</v>
          </cell>
          <cell r="E844">
            <v>1238</v>
          </cell>
          <cell r="F844">
            <v>1275</v>
          </cell>
          <cell r="G844">
            <v>1155.4944108695654</v>
          </cell>
          <cell r="H844">
            <v>0.10342377081729098</v>
          </cell>
          <cell r="I844">
            <v>3</v>
          </cell>
          <cell r="J844">
            <v>1</v>
          </cell>
        </row>
        <row r="845">
          <cell r="A845">
            <v>6296133900</v>
          </cell>
          <cell r="B845">
            <v>929</v>
          </cell>
          <cell r="C845" t="str">
            <v>Houston Community College System</v>
          </cell>
          <cell r="D845" t="str">
            <v>TX</v>
          </cell>
          <cell r="E845">
            <v>7837</v>
          </cell>
          <cell r="F845">
            <v>1470</v>
          </cell>
          <cell r="G845">
            <v>1290</v>
          </cell>
          <cell r="H845">
            <v>0.13953488372093023</v>
          </cell>
          <cell r="I845">
            <v>3</v>
          </cell>
          <cell r="J845">
            <v>1</v>
          </cell>
        </row>
        <row r="846">
          <cell r="A846">
            <v>6328202800</v>
          </cell>
          <cell r="B846">
            <v>6328</v>
          </cell>
          <cell r="C846" t="str">
            <v>Texas State Technical College: Waco</v>
          </cell>
          <cell r="D846" t="str">
            <v>TX</v>
          </cell>
          <cell r="E846">
            <v>3000</v>
          </cell>
          <cell r="F846">
            <v>2283</v>
          </cell>
          <cell r="G846">
            <v>2131</v>
          </cell>
          <cell r="H846">
            <v>7.1328015016424218E-2</v>
          </cell>
          <cell r="I846">
            <v>3</v>
          </cell>
          <cell r="J846">
            <v>1</v>
          </cell>
        </row>
        <row r="847">
          <cell r="A847">
            <v>6341030000</v>
          </cell>
          <cell r="B847">
            <v>6341</v>
          </cell>
          <cell r="C847" t="str">
            <v>Kilgore College</v>
          </cell>
          <cell r="D847" t="str">
            <v>TX</v>
          </cell>
          <cell r="E847">
            <v>2696</v>
          </cell>
          <cell r="F847">
            <v>1020</v>
          </cell>
          <cell r="G847">
            <v>990</v>
          </cell>
          <cell r="H847">
            <v>3.0303030303030304E-2</v>
          </cell>
          <cell r="I847">
            <v>3</v>
          </cell>
          <cell r="J847">
            <v>1</v>
          </cell>
        </row>
        <row r="848">
          <cell r="A848">
            <v>6362283200</v>
          </cell>
          <cell r="B848">
            <v>6362</v>
          </cell>
          <cell r="C848" t="str">
            <v>Laredo Community College</v>
          </cell>
          <cell r="D848" t="str">
            <v>TX</v>
          </cell>
          <cell r="E848">
            <v>2997</v>
          </cell>
          <cell r="F848">
            <v>1476</v>
          </cell>
          <cell r="G848">
            <v>1350.4207152173915</v>
          </cell>
          <cell r="H848">
            <v>9.2992712098905181E-2</v>
          </cell>
          <cell r="I848">
            <v>3</v>
          </cell>
          <cell r="J848">
            <v>1</v>
          </cell>
        </row>
        <row r="849">
          <cell r="A849">
            <v>6363283300</v>
          </cell>
          <cell r="B849">
            <v>6363</v>
          </cell>
          <cell r="C849" t="str">
            <v>Lee College</v>
          </cell>
          <cell r="D849" t="str">
            <v>TX</v>
          </cell>
          <cell r="E849">
            <v>1667</v>
          </cell>
          <cell r="F849">
            <v>1114</v>
          </cell>
          <cell r="G849">
            <v>999.35941086956541</v>
          </cell>
          <cell r="H849">
            <v>0.11471407371916696</v>
          </cell>
          <cell r="I849">
            <v>3</v>
          </cell>
          <cell r="J849">
            <v>1</v>
          </cell>
        </row>
        <row r="850">
          <cell r="A850">
            <v>6421028400</v>
          </cell>
          <cell r="B850">
            <v>6421</v>
          </cell>
          <cell r="C850" t="str">
            <v>Murray State College</v>
          </cell>
          <cell r="D850" t="str">
            <v>OK</v>
          </cell>
          <cell r="E850">
            <v>1200</v>
          </cell>
          <cell r="F850">
            <v>2140</v>
          </cell>
          <cell r="G850">
            <v>1930</v>
          </cell>
          <cell r="H850">
            <v>0.10880829015544041</v>
          </cell>
          <cell r="I850">
            <v>3</v>
          </cell>
          <cell r="J850">
            <v>1</v>
          </cell>
        </row>
        <row r="851">
          <cell r="A851">
            <v>6429204300</v>
          </cell>
          <cell r="B851">
            <v>6429</v>
          </cell>
          <cell r="C851" t="str">
            <v>McLennan Community College</v>
          </cell>
          <cell r="D851" t="str">
            <v>TX</v>
          </cell>
          <cell r="E851">
            <v>3073</v>
          </cell>
          <cell r="F851">
            <v>1860</v>
          </cell>
          <cell r="G851">
            <v>1560</v>
          </cell>
          <cell r="H851">
            <v>0.19230769230769232</v>
          </cell>
          <cell r="I851">
            <v>3</v>
          </cell>
          <cell r="J851">
            <v>1</v>
          </cell>
        </row>
        <row r="852">
          <cell r="A852">
            <v>6438283500</v>
          </cell>
          <cell r="B852">
            <v>6438</v>
          </cell>
          <cell r="C852" t="str">
            <v>Mountain View College</v>
          </cell>
          <cell r="D852" t="str">
            <v>TX</v>
          </cell>
          <cell r="E852">
            <v>1412</v>
          </cell>
          <cell r="F852">
            <v>900</v>
          </cell>
          <cell r="G852">
            <v>900</v>
          </cell>
          <cell r="H852">
            <v>0</v>
          </cell>
          <cell r="I852">
            <v>3</v>
          </cell>
          <cell r="J852">
            <v>1</v>
          </cell>
        </row>
        <row r="853">
          <cell r="A853">
            <v>6447081300</v>
          </cell>
          <cell r="B853">
            <v>1267</v>
          </cell>
          <cell r="C853" t="str">
            <v>Arkansas Northeastern College</v>
          </cell>
          <cell r="D853" t="str">
            <v>AR</v>
          </cell>
          <cell r="E853">
            <v>1170</v>
          </cell>
          <cell r="F853">
            <v>1570</v>
          </cell>
          <cell r="G853">
            <v>1490</v>
          </cell>
          <cell r="H853">
            <v>5.3691275167785234E-2</v>
          </cell>
          <cell r="I853">
            <v>3</v>
          </cell>
          <cell r="J853">
            <v>1</v>
          </cell>
        </row>
        <row r="854">
          <cell r="A854">
            <v>6459196100</v>
          </cell>
          <cell r="B854">
            <v>6459</v>
          </cell>
          <cell r="C854" t="str">
            <v>Midland College</v>
          </cell>
          <cell r="D854" t="str">
            <v>TX</v>
          </cell>
          <cell r="E854">
            <v>2068</v>
          </cell>
          <cell r="F854">
            <v>1302</v>
          </cell>
          <cell r="G854">
            <v>1260</v>
          </cell>
          <cell r="H854">
            <v>3.3333333333333333E-2</v>
          </cell>
          <cell r="I854">
            <v>3</v>
          </cell>
          <cell r="J854">
            <v>1</v>
          </cell>
        </row>
        <row r="855">
          <cell r="A855">
            <v>6465202700</v>
          </cell>
          <cell r="B855">
            <v>6465</v>
          </cell>
          <cell r="C855" t="str">
            <v>Navarro College</v>
          </cell>
          <cell r="D855" t="str">
            <v>TX</v>
          </cell>
          <cell r="E855">
            <v>2233</v>
          </cell>
          <cell r="F855">
            <v>1180</v>
          </cell>
          <cell r="G855">
            <v>1063.3650630434784</v>
          </cell>
          <cell r="H855">
            <v>0.10968475550879814</v>
          </cell>
          <cell r="I855">
            <v>3</v>
          </cell>
          <cell r="J855">
            <v>1</v>
          </cell>
        </row>
        <row r="856">
          <cell r="A856">
            <v>6484168900</v>
          </cell>
          <cell r="B856">
            <v>6484</v>
          </cell>
          <cell r="C856" t="str">
            <v>Northeastern Oklahoma Agricultural and Mechanical</v>
          </cell>
          <cell r="D856" t="str">
            <v>OK</v>
          </cell>
          <cell r="E856">
            <v>1477</v>
          </cell>
          <cell r="F856">
            <v>1949</v>
          </cell>
          <cell r="G856">
            <v>1778</v>
          </cell>
          <cell r="H856">
            <v>9.6175478065241848E-2</v>
          </cell>
          <cell r="I856">
            <v>3</v>
          </cell>
          <cell r="J856">
            <v>1</v>
          </cell>
        </row>
        <row r="857">
          <cell r="A857">
            <v>6486166100</v>
          </cell>
          <cell r="B857">
            <v>6486</v>
          </cell>
          <cell r="C857" t="str">
            <v>Northern Oklahoma College</v>
          </cell>
          <cell r="D857" t="str">
            <v>OK</v>
          </cell>
          <cell r="E857">
            <v>2500</v>
          </cell>
          <cell r="F857">
            <v>1914</v>
          </cell>
          <cell r="G857">
            <v>1824</v>
          </cell>
          <cell r="H857">
            <v>4.9342105263157895E-2</v>
          </cell>
          <cell r="I857">
            <v>3</v>
          </cell>
          <cell r="J857">
            <v>1</v>
          </cell>
        </row>
        <row r="858">
          <cell r="A858">
            <v>6508194800</v>
          </cell>
          <cell r="B858">
            <v>6508</v>
          </cell>
          <cell r="C858" t="str">
            <v>North Harris Montgomery Community College District</v>
          </cell>
          <cell r="D858" t="str">
            <v>TX</v>
          </cell>
          <cell r="E858">
            <v>9774</v>
          </cell>
          <cell r="F858">
            <v>1528</v>
          </cell>
          <cell r="G858">
            <v>1264</v>
          </cell>
          <cell r="H858">
            <v>0.20886075949367089</v>
          </cell>
          <cell r="I858">
            <v>3</v>
          </cell>
          <cell r="J858">
            <v>1</v>
          </cell>
        </row>
        <row r="859">
          <cell r="A859">
            <v>6517000000</v>
          </cell>
          <cell r="B859">
            <v>6517</v>
          </cell>
          <cell r="C859" t="str">
            <v>Northwest Vista College</v>
          </cell>
          <cell r="D859" t="str">
            <v>TX</v>
          </cell>
          <cell r="E859">
            <v>5492</v>
          </cell>
          <cell r="F859">
            <v>1398</v>
          </cell>
          <cell r="G859">
            <v>1268</v>
          </cell>
          <cell r="H859">
            <v>0.10252365930599369</v>
          </cell>
          <cell r="I859">
            <v>3</v>
          </cell>
          <cell r="J859">
            <v>1</v>
          </cell>
        </row>
        <row r="860">
          <cell r="A860">
            <v>6517311100</v>
          </cell>
          <cell r="B860">
            <v>1423</v>
          </cell>
          <cell r="C860" t="str">
            <v>North Arkansas College</v>
          </cell>
          <cell r="D860" t="str">
            <v>AR</v>
          </cell>
          <cell r="E860">
            <v>1202</v>
          </cell>
          <cell r="F860">
            <v>1470</v>
          </cell>
          <cell r="G860">
            <v>1470</v>
          </cell>
          <cell r="H860">
            <v>0</v>
          </cell>
          <cell r="I860">
            <v>3</v>
          </cell>
          <cell r="J860">
            <v>1</v>
          </cell>
        </row>
        <row r="861">
          <cell r="A861">
            <v>6519309000</v>
          </cell>
          <cell r="B861">
            <v>6519</v>
          </cell>
          <cell r="C861" t="str">
            <v>North Lake College</v>
          </cell>
          <cell r="D861" t="str">
            <v>TX</v>
          </cell>
          <cell r="E861">
            <v>2437</v>
          </cell>
          <cell r="F861">
            <v>900</v>
          </cell>
          <cell r="G861">
            <v>900</v>
          </cell>
          <cell r="H861">
            <v>0</v>
          </cell>
          <cell r="I861">
            <v>3</v>
          </cell>
          <cell r="J861">
            <v>1</v>
          </cell>
        </row>
        <row r="862">
          <cell r="A862">
            <v>6531185200</v>
          </cell>
          <cell r="B862">
            <v>6531</v>
          </cell>
          <cell r="C862" t="str">
            <v>Northeast Texas Community College</v>
          </cell>
          <cell r="D862" t="str">
            <v>TX</v>
          </cell>
          <cell r="E862">
            <v>1254</v>
          </cell>
          <cell r="F862">
            <v>1380</v>
          </cell>
          <cell r="G862">
            <v>1380</v>
          </cell>
          <cell r="H862">
            <v>0</v>
          </cell>
          <cell r="I862">
            <v>3</v>
          </cell>
          <cell r="J862">
            <v>1</v>
          </cell>
        </row>
        <row r="863">
          <cell r="A863">
            <v>6540049100</v>
          </cell>
          <cell r="B863">
            <v>6540</v>
          </cell>
          <cell r="C863" t="str">
            <v>Odessa College</v>
          </cell>
          <cell r="D863" t="str">
            <v>TX</v>
          </cell>
          <cell r="E863">
            <v>1537</v>
          </cell>
          <cell r="F863">
            <v>1230</v>
          </cell>
          <cell r="G863">
            <v>1042</v>
          </cell>
          <cell r="H863">
            <v>0.18042226487523993</v>
          </cell>
          <cell r="I863">
            <v>3</v>
          </cell>
          <cell r="J863">
            <v>1</v>
          </cell>
        </row>
        <row r="864">
          <cell r="A864">
            <v>6554617700</v>
          </cell>
          <cell r="B864">
            <v>3382</v>
          </cell>
          <cell r="C864" t="str">
            <v>Oklahoma State University: Okmulgee</v>
          </cell>
          <cell r="D864" t="str">
            <v>OK</v>
          </cell>
          <cell r="E864">
            <v>1500</v>
          </cell>
          <cell r="F864">
            <v>2940</v>
          </cell>
          <cell r="G864">
            <v>2460</v>
          </cell>
          <cell r="H864">
            <v>0.1951219512195122</v>
          </cell>
          <cell r="I864">
            <v>3</v>
          </cell>
          <cell r="J864">
            <v>1</v>
          </cell>
        </row>
        <row r="865">
          <cell r="A865">
            <v>6556159000</v>
          </cell>
          <cell r="B865">
            <v>1436</v>
          </cell>
          <cell r="C865" t="str">
            <v>Oklahoma State University: Oklahoma City</v>
          </cell>
          <cell r="D865" t="str">
            <v>OK</v>
          </cell>
          <cell r="E865">
            <v>1554</v>
          </cell>
          <cell r="F865">
            <v>2315</v>
          </cell>
          <cell r="G865">
            <v>2159</v>
          </cell>
          <cell r="H865">
            <v>7.2255673923112551E-2</v>
          </cell>
          <cell r="I865">
            <v>3</v>
          </cell>
          <cell r="J865">
            <v>1</v>
          </cell>
        </row>
        <row r="866">
          <cell r="A866">
            <v>6559167700</v>
          </cell>
          <cell r="B866">
            <v>1462</v>
          </cell>
          <cell r="C866" t="str">
            <v>Rose State College</v>
          </cell>
          <cell r="D866" t="str">
            <v>OK</v>
          </cell>
          <cell r="E866">
            <v>3079</v>
          </cell>
          <cell r="F866">
            <v>1780</v>
          </cell>
          <cell r="G866">
            <v>1632</v>
          </cell>
          <cell r="H866">
            <v>9.0686274509803919E-2</v>
          </cell>
          <cell r="I866">
            <v>3</v>
          </cell>
          <cell r="J866">
            <v>1</v>
          </cell>
        </row>
        <row r="867">
          <cell r="A867">
            <v>6572177200</v>
          </cell>
          <cell r="B867">
            <v>6572</v>
          </cell>
          <cell r="C867" t="str">
            <v>Panola College</v>
          </cell>
          <cell r="D867" t="str">
            <v>TX</v>
          </cell>
          <cell r="E867">
            <v>853</v>
          </cell>
          <cell r="F867">
            <v>1260</v>
          </cell>
          <cell r="G867">
            <v>1170</v>
          </cell>
          <cell r="H867">
            <v>7.6923076923076927E-2</v>
          </cell>
          <cell r="I867">
            <v>3</v>
          </cell>
          <cell r="J867">
            <v>1</v>
          </cell>
        </row>
        <row r="868">
          <cell r="A868">
            <v>6573199300</v>
          </cell>
          <cell r="B868">
            <v>6573</v>
          </cell>
          <cell r="C868" t="str">
            <v>Paris Junior College</v>
          </cell>
          <cell r="D868" t="str">
            <v>TX</v>
          </cell>
          <cell r="E868">
            <v>1682</v>
          </cell>
          <cell r="F868">
            <v>1290</v>
          </cell>
          <cell r="G868">
            <v>1170</v>
          </cell>
          <cell r="H868">
            <v>0.10256410256410256</v>
          </cell>
          <cell r="I868">
            <v>3</v>
          </cell>
          <cell r="J868">
            <v>1</v>
          </cell>
        </row>
        <row r="869">
          <cell r="A869">
            <v>6583214400</v>
          </cell>
          <cell r="B869">
            <v>6583</v>
          </cell>
          <cell r="C869" t="str">
            <v>Phillips Community College of the University of Ar</v>
          </cell>
          <cell r="D869" t="str">
            <v>AR</v>
          </cell>
          <cell r="E869">
            <v>891</v>
          </cell>
          <cell r="F869">
            <v>1750</v>
          </cell>
          <cell r="G869">
            <v>1580</v>
          </cell>
          <cell r="H869">
            <v>0.10759493670886076</v>
          </cell>
          <cell r="I869">
            <v>3</v>
          </cell>
          <cell r="J869">
            <v>1</v>
          </cell>
        </row>
        <row r="870">
          <cell r="A870">
            <v>6586272000</v>
          </cell>
          <cell r="B870">
            <v>1474</v>
          </cell>
          <cell r="C870" t="str">
            <v>Carl Albert State College</v>
          </cell>
          <cell r="D870" t="str">
            <v>OK</v>
          </cell>
          <cell r="E870">
            <v>1473</v>
          </cell>
          <cell r="F870">
            <v>1980</v>
          </cell>
          <cell r="G870">
            <v>1835</v>
          </cell>
          <cell r="H870">
            <v>7.901907356948229E-2</v>
          </cell>
          <cell r="I870">
            <v>3</v>
          </cell>
          <cell r="J870">
            <v>1</v>
          </cell>
        </row>
        <row r="871">
          <cell r="A871">
            <v>6589030800</v>
          </cell>
          <cell r="B871">
            <v>6589</v>
          </cell>
          <cell r="C871" t="str">
            <v>Lamar State College at Port Arthur</v>
          </cell>
          <cell r="D871" t="str">
            <v>TX</v>
          </cell>
          <cell r="E871">
            <v>329</v>
          </cell>
          <cell r="F871">
            <v>2980</v>
          </cell>
          <cell r="G871">
            <v>2664</v>
          </cell>
          <cell r="H871">
            <v>0.11861861861861862</v>
          </cell>
          <cell r="I871">
            <v>3</v>
          </cell>
          <cell r="J871">
            <v>1</v>
          </cell>
        </row>
        <row r="872">
          <cell r="A872">
            <v>6607187800</v>
          </cell>
          <cell r="B872">
            <v>6607</v>
          </cell>
          <cell r="C872" t="str">
            <v>Richland College</v>
          </cell>
          <cell r="D872" t="str">
            <v>TX</v>
          </cell>
          <cell r="E872">
            <v>4006</v>
          </cell>
          <cell r="F872">
            <v>900</v>
          </cell>
          <cell r="G872">
            <v>900</v>
          </cell>
          <cell r="H872">
            <v>0</v>
          </cell>
          <cell r="I872">
            <v>3</v>
          </cell>
          <cell r="J872">
            <v>1</v>
          </cell>
        </row>
        <row r="873">
          <cell r="A873">
            <v>6608021300</v>
          </cell>
          <cell r="B873">
            <v>6608</v>
          </cell>
          <cell r="C873" t="str">
            <v>Ranger College</v>
          </cell>
          <cell r="D873" t="str">
            <v>TX</v>
          </cell>
          <cell r="E873">
            <v>542</v>
          </cell>
          <cell r="F873">
            <v>1410</v>
          </cell>
          <cell r="G873">
            <v>1286.4150630434783</v>
          </cell>
          <cell r="H873">
            <v>9.6069255178135887E-2</v>
          </cell>
          <cell r="I873">
            <v>3</v>
          </cell>
          <cell r="J873">
            <v>1</v>
          </cell>
        </row>
        <row r="874">
          <cell r="A874">
            <v>6640037700</v>
          </cell>
          <cell r="B874">
            <v>270</v>
          </cell>
          <cell r="C874" t="str">
            <v>Oklahoma City Community College</v>
          </cell>
          <cell r="D874" t="str">
            <v>OK</v>
          </cell>
          <cell r="E874">
            <v>4856</v>
          </cell>
          <cell r="F874">
            <v>1935</v>
          </cell>
          <cell r="G874">
            <v>1727</v>
          </cell>
          <cell r="H874">
            <v>0.12044006948465547</v>
          </cell>
          <cell r="I874">
            <v>3</v>
          </cell>
          <cell r="J874">
            <v>1</v>
          </cell>
        </row>
        <row r="875">
          <cell r="A875">
            <v>6642201700</v>
          </cell>
          <cell r="B875">
            <v>6642</v>
          </cell>
          <cell r="C875" t="str">
            <v>St. Philip's College</v>
          </cell>
          <cell r="D875" t="str">
            <v>TX</v>
          </cell>
          <cell r="E875">
            <v>4114</v>
          </cell>
          <cell r="F875">
            <v>1398</v>
          </cell>
          <cell r="G875">
            <v>1268</v>
          </cell>
          <cell r="H875">
            <v>0.10252365930599369</v>
          </cell>
          <cell r="I875">
            <v>3</v>
          </cell>
          <cell r="J875">
            <v>1</v>
          </cell>
        </row>
        <row r="876">
          <cell r="A876">
            <v>6645180100</v>
          </cell>
          <cell r="B876">
            <v>6645</v>
          </cell>
          <cell r="C876" t="str">
            <v>San Antonio College</v>
          </cell>
          <cell r="D876" t="str">
            <v>TX</v>
          </cell>
          <cell r="E876">
            <v>6720</v>
          </cell>
          <cell r="F876">
            <v>1398</v>
          </cell>
          <cell r="G876">
            <v>1268</v>
          </cell>
          <cell r="H876">
            <v>0.10252365930599369</v>
          </cell>
          <cell r="I876">
            <v>3</v>
          </cell>
          <cell r="J876">
            <v>1</v>
          </cell>
        </row>
        <row r="877">
          <cell r="A877">
            <v>6666284300</v>
          </cell>
          <cell r="B877">
            <v>6666</v>
          </cell>
          <cell r="C877" t="str">
            <v>Southwest Texas Junior College</v>
          </cell>
          <cell r="D877" t="str">
            <v>TX</v>
          </cell>
          <cell r="E877">
            <v>853</v>
          </cell>
          <cell r="F877">
            <v>1240</v>
          </cell>
          <cell r="G877">
            <v>1121.5520195652175</v>
          </cell>
          <cell r="H877">
            <v>0.1056107771806253</v>
          </cell>
          <cell r="I877">
            <v>3</v>
          </cell>
          <cell r="J877">
            <v>1</v>
          </cell>
        </row>
        <row r="878">
          <cell r="A878">
            <v>6668000000</v>
          </cell>
          <cell r="B878">
            <v>7047</v>
          </cell>
          <cell r="C878" t="str">
            <v>Southwestern Indian Polytechnic Institute</v>
          </cell>
          <cell r="D878" t="str">
            <v>NM</v>
          </cell>
          <cell r="E878">
            <v>675</v>
          </cell>
          <cell r="F878">
            <v>0</v>
          </cell>
          <cell r="G878">
            <v>0</v>
          </cell>
          <cell r="H878" t="e">
            <v>#DIV/0!</v>
          </cell>
          <cell r="I878">
            <v>3</v>
          </cell>
          <cell r="J878">
            <v>1</v>
          </cell>
        </row>
        <row r="879">
          <cell r="A879">
            <v>6694284000</v>
          </cell>
          <cell r="B879">
            <v>6694</v>
          </cell>
          <cell r="C879" t="str">
            <v>San Jacinto College: Central Campus</v>
          </cell>
          <cell r="D879" t="str">
            <v>TX</v>
          </cell>
          <cell r="E879">
            <v>3876</v>
          </cell>
          <cell r="F879">
            <v>1058</v>
          </cell>
          <cell r="G879">
            <v>945.05158478260887</v>
          </cell>
          <cell r="H879">
            <v>0.11951560849810411</v>
          </cell>
          <cell r="I879">
            <v>3</v>
          </cell>
          <cell r="J879">
            <v>1</v>
          </cell>
        </row>
        <row r="880">
          <cell r="A880">
            <v>6695202500</v>
          </cell>
          <cell r="B880">
            <v>6695</v>
          </cell>
          <cell r="C880" t="str">
            <v>South Plains College</v>
          </cell>
          <cell r="D880" t="str">
            <v>TX</v>
          </cell>
          <cell r="E880">
            <v>2722</v>
          </cell>
          <cell r="F880">
            <v>1626</v>
          </cell>
          <cell r="G880">
            <v>1550</v>
          </cell>
          <cell r="H880">
            <v>4.9032258064516131E-2</v>
          </cell>
          <cell r="I880">
            <v>3</v>
          </cell>
          <cell r="J880">
            <v>1</v>
          </cell>
        </row>
        <row r="881">
          <cell r="A881">
            <v>6704019600</v>
          </cell>
          <cell r="B881">
            <v>6704</v>
          </cell>
          <cell r="C881" t="str">
            <v>Southern Arkansas University Tech</v>
          </cell>
          <cell r="D881" t="str">
            <v>AR</v>
          </cell>
          <cell r="E881">
            <v>404</v>
          </cell>
          <cell r="F881">
            <v>1935</v>
          </cell>
          <cell r="G881">
            <v>1935</v>
          </cell>
          <cell r="H881">
            <v>0</v>
          </cell>
          <cell r="I881">
            <v>3</v>
          </cell>
          <cell r="J881">
            <v>1</v>
          </cell>
        </row>
        <row r="882">
          <cell r="A882">
            <v>6717159100</v>
          </cell>
          <cell r="B882">
            <v>316</v>
          </cell>
          <cell r="C882" t="str">
            <v>Seminole State College</v>
          </cell>
          <cell r="D882" t="str">
            <v>OK</v>
          </cell>
          <cell r="E882">
            <v>1461</v>
          </cell>
          <cell r="F882">
            <v>2158</v>
          </cell>
          <cell r="G882">
            <v>1949</v>
          </cell>
          <cell r="H882">
            <v>0.10723447922011288</v>
          </cell>
          <cell r="I882">
            <v>3</v>
          </cell>
          <cell r="J882">
            <v>1</v>
          </cell>
        </row>
        <row r="883">
          <cell r="A883">
            <v>6729284000</v>
          </cell>
          <cell r="B883">
            <v>6729</v>
          </cell>
          <cell r="C883" t="str">
            <v>San Jacinto College: North</v>
          </cell>
          <cell r="D883" t="str">
            <v>TX</v>
          </cell>
          <cell r="E883">
            <v>1967</v>
          </cell>
          <cell r="F883">
            <v>1058</v>
          </cell>
          <cell r="G883">
            <v>945.05158478260887</v>
          </cell>
          <cell r="H883">
            <v>0.11951560849810411</v>
          </cell>
          <cell r="I883">
            <v>3</v>
          </cell>
          <cell r="J883">
            <v>1</v>
          </cell>
        </row>
        <row r="884">
          <cell r="A884">
            <v>6759197000</v>
          </cell>
          <cell r="B884">
            <v>6759</v>
          </cell>
          <cell r="C884" t="str">
            <v>Austin Community College</v>
          </cell>
          <cell r="D884" t="str">
            <v>TX</v>
          </cell>
          <cell r="E884">
            <v>9577</v>
          </cell>
          <cell r="F884">
            <v>1590</v>
          </cell>
          <cell r="G884">
            <v>1416</v>
          </cell>
          <cell r="H884">
            <v>0.1228813559322034</v>
          </cell>
          <cell r="I884">
            <v>3</v>
          </cell>
          <cell r="J884">
            <v>1</v>
          </cell>
        </row>
        <row r="885">
          <cell r="A885">
            <v>6818203100</v>
          </cell>
          <cell r="B885">
            <v>6818</v>
          </cell>
          <cell r="C885" t="str">
            <v>Temple College</v>
          </cell>
          <cell r="D885" t="str">
            <v>TX</v>
          </cell>
          <cell r="E885">
            <v>1484</v>
          </cell>
          <cell r="F885">
            <v>1740</v>
          </cell>
          <cell r="G885">
            <v>1650</v>
          </cell>
          <cell r="H885">
            <v>5.4545454545454543E-2</v>
          </cell>
          <cell r="I885">
            <v>3</v>
          </cell>
          <cell r="J885">
            <v>1</v>
          </cell>
        </row>
        <row r="886">
          <cell r="A886">
            <v>6819200700</v>
          </cell>
          <cell r="B886">
            <v>6819</v>
          </cell>
          <cell r="C886" t="str">
            <v>Texarkana College</v>
          </cell>
          <cell r="D886" t="str">
            <v>TX</v>
          </cell>
          <cell r="E886">
            <v>1922</v>
          </cell>
          <cell r="F886">
            <v>930</v>
          </cell>
          <cell r="G886">
            <v>930</v>
          </cell>
          <cell r="H886">
            <v>0</v>
          </cell>
          <cell r="I886">
            <v>3</v>
          </cell>
          <cell r="J886">
            <v>1</v>
          </cell>
        </row>
        <row r="887">
          <cell r="A887">
            <v>6833284800</v>
          </cell>
          <cell r="B887">
            <v>6833</v>
          </cell>
          <cell r="C887" t="str">
            <v>Tyler Junior College</v>
          </cell>
          <cell r="D887" t="str">
            <v>TX</v>
          </cell>
          <cell r="E887">
            <v>4686</v>
          </cell>
          <cell r="F887">
            <v>1460</v>
          </cell>
          <cell r="G887">
            <v>1350</v>
          </cell>
          <cell r="H887">
            <v>8.1481481481481488E-2</v>
          </cell>
          <cell r="I887">
            <v>3</v>
          </cell>
          <cell r="J887">
            <v>1</v>
          </cell>
        </row>
        <row r="888">
          <cell r="A888">
            <v>6834029000</v>
          </cell>
          <cell r="B888">
            <v>6834</v>
          </cell>
          <cell r="C888" t="str">
            <v>Tarrant County College</v>
          </cell>
          <cell r="D888" t="str">
            <v>TX</v>
          </cell>
          <cell r="E888">
            <v>6165</v>
          </cell>
          <cell r="F888">
            <v>1380</v>
          </cell>
          <cell r="G888">
            <v>1257.3215847826089</v>
          </cell>
          <cell r="H888">
            <v>9.7571231339834405E-2</v>
          </cell>
          <cell r="I888">
            <v>3</v>
          </cell>
          <cell r="J888">
            <v>1</v>
          </cell>
        </row>
        <row r="889">
          <cell r="A889">
            <v>6839272900</v>
          </cell>
          <cell r="B889">
            <v>6839</v>
          </cell>
          <cell r="C889" t="str">
            <v>Tulsa Community College</v>
          </cell>
          <cell r="D889" t="str">
            <v>OK</v>
          </cell>
          <cell r="E889">
            <v>8039</v>
          </cell>
          <cell r="F889">
            <v>2165</v>
          </cell>
          <cell r="G889">
            <v>1914</v>
          </cell>
          <cell r="H889">
            <v>0.13113897596656218</v>
          </cell>
          <cell r="I889">
            <v>3</v>
          </cell>
          <cell r="J889">
            <v>1</v>
          </cell>
        </row>
        <row r="890">
          <cell r="A890">
            <v>6843133400</v>
          </cell>
          <cell r="B890">
            <v>6843</v>
          </cell>
          <cell r="C890" t="str">
            <v>Texas State Technical College: Harlingen</v>
          </cell>
          <cell r="D890" t="str">
            <v>TX</v>
          </cell>
          <cell r="E890">
            <v>1612</v>
          </cell>
          <cell r="F890">
            <v>2280</v>
          </cell>
          <cell r="G890">
            <v>2128</v>
          </cell>
          <cell r="H890">
            <v>7.1428571428571425E-2</v>
          </cell>
          <cell r="I890">
            <v>3</v>
          </cell>
          <cell r="J890">
            <v>1</v>
          </cell>
        </row>
        <row r="891">
          <cell r="A891">
            <v>6913197200</v>
          </cell>
          <cell r="B891">
            <v>6913</v>
          </cell>
          <cell r="C891" t="str">
            <v>Vernon College</v>
          </cell>
          <cell r="D891" t="str">
            <v>TX</v>
          </cell>
          <cell r="E891">
            <v>866</v>
          </cell>
          <cell r="F891">
            <v>1260</v>
          </cell>
          <cell r="G891">
            <v>1140.9476717391308</v>
          </cell>
          <cell r="H891">
            <v>0.10434512573166427</v>
          </cell>
          <cell r="I891">
            <v>3</v>
          </cell>
          <cell r="J891">
            <v>1</v>
          </cell>
        </row>
        <row r="892">
          <cell r="A892">
            <v>6915049400</v>
          </cell>
          <cell r="B892">
            <v>6915</v>
          </cell>
          <cell r="C892" t="str">
            <v>Victoria College</v>
          </cell>
          <cell r="D892" t="str">
            <v>TX</v>
          </cell>
          <cell r="E892">
            <v>1532</v>
          </cell>
          <cell r="F892">
            <v>1170</v>
          </cell>
          <cell r="G892">
            <v>1053.6672369565219</v>
          </cell>
          <cell r="H892">
            <v>0.11040749770250126</v>
          </cell>
          <cell r="I892">
            <v>3</v>
          </cell>
          <cell r="J892">
            <v>1</v>
          </cell>
        </row>
        <row r="893">
          <cell r="A893">
            <v>6931285500</v>
          </cell>
          <cell r="B893">
            <v>6931</v>
          </cell>
          <cell r="C893" t="str">
            <v>Weatherford College</v>
          </cell>
          <cell r="D893" t="str">
            <v>TX</v>
          </cell>
          <cell r="E893">
            <v>1627</v>
          </cell>
          <cell r="F893">
            <v>1320</v>
          </cell>
          <cell r="G893">
            <v>1140</v>
          </cell>
          <cell r="H893">
            <v>0.15789473684210525</v>
          </cell>
          <cell r="I893">
            <v>3</v>
          </cell>
          <cell r="J893">
            <v>1</v>
          </cell>
        </row>
        <row r="894">
          <cell r="A894">
            <v>6939285600</v>
          </cell>
          <cell r="B894">
            <v>6939</v>
          </cell>
          <cell r="C894" t="str">
            <v>Wharton County Junior College</v>
          </cell>
          <cell r="D894" t="str">
            <v>TX</v>
          </cell>
          <cell r="E894">
            <v>2748</v>
          </cell>
          <cell r="F894">
            <v>1620</v>
          </cell>
          <cell r="G894">
            <v>1440</v>
          </cell>
          <cell r="H894">
            <v>0.125</v>
          </cell>
          <cell r="I894">
            <v>3</v>
          </cell>
          <cell r="J894">
            <v>1</v>
          </cell>
        </row>
        <row r="895">
          <cell r="A895">
            <v>6951019800</v>
          </cell>
          <cell r="B895">
            <v>6951</v>
          </cell>
          <cell r="C895" t="str">
            <v>Western Texas College</v>
          </cell>
          <cell r="D895" t="str">
            <v>TX</v>
          </cell>
          <cell r="E895">
            <v>334</v>
          </cell>
          <cell r="F895">
            <v>1430</v>
          </cell>
          <cell r="G895">
            <v>1305.8107152173916</v>
          </cell>
          <cell r="H895">
            <v>9.5105120011159783E-2</v>
          </cell>
          <cell r="I895">
            <v>3</v>
          </cell>
          <cell r="J895">
            <v>1</v>
          </cell>
        </row>
        <row r="896">
          <cell r="A896">
            <v>7149030800</v>
          </cell>
          <cell r="B896">
            <v>7101</v>
          </cell>
          <cell r="C896" t="str">
            <v>Northwest Arkansas Community College</v>
          </cell>
          <cell r="D896" t="str">
            <v>AR</v>
          </cell>
          <cell r="E896">
            <v>1549</v>
          </cell>
          <cell r="F896">
            <v>1815</v>
          </cell>
          <cell r="G896">
            <v>1635</v>
          </cell>
          <cell r="H896">
            <v>0.11009174311926606</v>
          </cell>
          <cell r="I896">
            <v>3</v>
          </cell>
          <cell r="J896">
            <v>1</v>
          </cell>
        </row>
        <row r="897">
          <cell r="A897">
            <v>7752311200</v>
          </cell>
          <cell r="B897">
            <v>1550</v>
          </cell>
          <cell r="C897" t="str">
            <v>South Arkansas Community College</v>
          </cell>
          <cell r="D897" t="str">
            <v>AR</v>
          </cell>
          <cell r="E897">
            <v>1229</v>
          </cell>
          <cell r="F897">
            <v>1810</v>
          </cell>
          <cell r="G897">
            <v>1810</v>
          </cell>
          <cell r="H897">
            <v>0</v>
          </cell>
          <cell r="I897">
            <v>3</v>
          </cell>
          <cell r="J897">
            <v>1</v>
          </cell>
        </row>
        <row r="898">
          <cell r="A898">
            <v>9952000000</v>
          </cell>
          <cell r="B898">
            <v>3137</v>
          </cell>
          <cell r="C898" t="str">
            <v>Texas State Technical College: West Texas</v>
          </cell>
          <cell r="D898" t="str">
            <v>TX</v>
          </cell>
          <cell r="E898">
            <v>1021</v>
          </cell>
          <cell r="F898">
            <v>2297</v>
          </cell>
          <cell r="G898">
            <v>2120</v>
          </cell>
          <cell r="H898">
            <v>8.3490566037735844E-2</v>
          </cell>
          <cell r="I898">
            <v>3</v>
          </cell>
          <cell r="J898">
            <v>1</v>
          </cell>
        </row>
        <row r="899">
          <cell r="A899">
            <v>362000000</v>
          </cell>
          <cell r="B899">
            <v>7044</v>
          </cell>
          <cell r="C899" t="str">
            <v>Stone Child College</v>
          </cell>
          <cell r="D899" t="str">
            <v>MT</v>
          </cell>
          <cell r="E899">
            <v>25</v>
          </cell>
          <cell r="F899">
            <v>2414.9884683018231</v>
          </cell>
          <cell r="G899">
            <v>2260</v>
          </cell>
          <cell r="H899">
            <v>6.8578968275142968E-2</v>
          </cell>
          <cell r="I899">
            <v>2</v>
          </cell>
          <cell r="J899">
            <v>1</v>
          </cell>
        </row>
        <row r="900">
          <cell r="A900">
            <v>535020000</v>
          </cell>
          <cell r="B900">
            <v>535</v>
          </cell>
          <cell r="C900" t="str">
            <v>Chandler-Gilbert Community College:  Pecos</v>
          </cell>
          <cell r="D900" t="str">
            <v>AZ</v>
          </cell>
          <cell r="E900">
            <v>2200</v>
          </cell>
          <cell r="F900">
            <v>1690</v>
          </cell>
          <cell r="G900">
            <v>1570</v>
          </cell>
          <cell r="H900">
            <v>7.6433121019108277E-2</v>
          </cell>
          <cell r="I900">
            <v>3</v>
          </cell>
          <cell r="J900">
            <v>1</v>
          </cell>
        </row>
        <row r="901">
          <cell r="A901">
            <v>790000000</v>
          </cell>
          <cell r="B901">
            <v>790</v>
          </cell>
          <cell r="C901" t="str">
            <v>Renton Technical College</v>
          </cell>
          <cell r="D901" t="str">
            <v>WA</v>
          </cell>
          <cell r="E901">
            <v>1388</v>
          </cell>
          <cell r="F901">
            <v>3099</v>
          </cell>
          <cell r="G901">
            <v>2484</v>
          </cell>
          <cell r="H901">
            <v>0.24758454106280192</v>
          </cell>
          <cell r="I901">
            <v>3</v>
          </cell>
          <cell r="J901">
            <v>1</v>
          </cell>
        </row>
        <row r="902">
          <cell r="A902">
            <v>975000000</v>
          </cell>
          <cell r="B902">
            <v>975</v>
          </cell>
          <cell r="C902" t="str">
            <v>Eastern Idaho Technical College</v>
          </cell>
          <cell r="D902" t="str">
            <v>ID</v>
          </cell>
          <cell r="E902">
            <v>398</v>
          </cell>
          <cell r="F902">
            <v>1478</v>
          </cell>
          <cell r="G902">
            <v>1404</v>
          </cell>
          <cell r="H902">
            <v>5.2706552706552709E-2</v>
          </cell>
          <cell r="I902">
            <v>3</v>
          </cell>
          <cell r="J902">
            <v>1</v>
          </cell>
        </row>
        <row r="903">
          <cell r="A903">
            <v>1801000000</v>
          </cell>
          <cell r="B903">
            <v>1801</v>
          </cell>
          <cell r="C903" t="str">
            <v>University of Hawaii: Hawaii Community College</v>
          </cell>
          <cell r="D903" t="str">
            <v>HI</v>
          </cell>
          <cell r="E903">
            <v>1019</v>
          </cell>
          <cell r="F903">
            <v>1529</v>
          </cell>
          <cell r="G903">
            <v>1400</v>
          </cell>
          <cell r="H903">
            <v>9.2142857142857137E-2</v>
          </cell>
          <cell r="I903">
            <v>3</v>
          </cell>
          <cell r="J903">
            <v>1</v>
          </cell>
        </row>
        <row r="904">
          <cell r="A904">
            <v>1990000000</v>
          </cell>
          <cell r="B904">
            <v>1990</v>
          </cell>
          <cell r="C904" t="str">
            <v>Montana State University: Billings College of Tech</v>
          </cell>
          <cell r="D904" t="str">
            <v>MT</v>
          </cell>
          <cell r="E904">
            <v>442</v>
          </cell>
          <cell r="F904">
            <v>3319</v>
          </cell>
          <cell r="G904">
            <v>3075</v>
          </cell>
          <cell r="H904">
            <v>7.9349593495934956E-2</v>
          </cell>
          <cell r="I904">
            <v>3</v>
          </cell>
          <cell r="J904">
            <v>1</v>
          </cell>
        </row>
        <row r="905">
          <cell r="A905">
            <v>2000000000</v>
          </cell>
          <cell r="B905">
            <v>4482</v>
          </cell>
          <cell r="C905" t="str">
            <v>Montana State University College of Technology-Gre</v>
          </cell>
          <cell r="D905" t="str">
            <v>MT</v>
          </cell>
          <cell r="E905">
            <v>89</v>
          </cell>
          <cell r="F905">
            <v>2794</v>
          </cell>
          <cell r="G905">
            <v>2520</v>
          </cell>
          <cell r="H905">
            <v>0.10873015873015873</v>
          </cell>
          <cell r="I905">
            <v>3</v>
          </cell>
          <cell r="J905">
            <v>1</v>
          </cell>
        </row>
        <row r="906">
          <cell r="A906">
            <v>2022000000</v>
          </cell>
          <cell r="B906">
            <v>2022</v>
          </cell>
          <cell r="C906" t="str">
            <v>Helena College of Technology of the University of</v>
          </cell>
          <cell r="D906" t="str">
            <v>MT</v>
          </cell>
          <cell r="E906">
            <v>590</v>
          </cell>
          <cell r="F906">
            <v>2757</v>
          </cell>
          <cell r="G906">
            <v>2616</v>
          </cell>
          <cell r="H906">
            <v>5.3899082568807342E-2</v>
          </cell>
          <cell r="I906">
            <v>3</v>
          </cell>
          <cell r="J906">
            <v>1</v>
          </cell>
        </row>
        <row r="907">
          <cell r="A907">
            <v>3810020000</v>
          </cell>
          <cell r="B907">
            <v>3810</v>
          </cell>
          <cell r="C907" t="str">
            <v>Estrella Mountain Community College</v>
          </cell>
          <cell r="D907" t="str">
            <v>AZ</v>
          </cell>
          <cell r="E907">
            <v>636</v>
          </cell>
          <cell r="F907">
            <v>1660</v>
          </cell>
          <cell r="G907">
            <v>1540</v>
          </cell>
          <cell r="H907">
            <v>7.792207792207792E-2</v>
          </cell>
          <cell r="I907">
            <v>3</v>
          </cell>
          <cell r="J907">
            <v>1</v>
          </cell>
        </row>
        <row r="908">
          <cell r="A908">
            <v>3826020000</v>
          </cell>
          <cell r="B908">
            <v>3826</v>
          </cell>
          <cell r="C908" t="str">
            <v>Chandler-Gilbert Community College:  Sun Lakes Edu</v>
          </cell>
          <cell r="D908" t="str">
            <v>AZ</v>
          </cell>
          <cell r="E908">
            <v>0</v>
          </cell>
          <cell r="F908">
            <v>1690</v>
          </cell>
          <cell r="G908">
            <v>1570</v>
          </cell>
          <cell r="H908">
            <v>7.6433121019108277E-2</v>
          </cell>
          <cell r="I908">
            <v>3</v>
          </cell>
          <cell r="J908">
            <v>1</v>
          </cell>
        </row>
        <row r="909">
          <cell r="A909">
            <v>3827020000</v>
          </cell>
          <cell r="B909">
            <v>3827</v>
          </cell>
          <cell r="C909" t="str">
            <v>Chandler-Gilbert Community College:  Williams Camp</v>
          </cell>
          <cell r="D909" t="str">
            <v>AZ</v>
          </cell>
          <cell r="E909">
            <v>0</v>
          </cell>
          <cell r="F909">
            <v>1690</v>
          </cell>
          <cell r="G909">
            <v>1570</v>
          </cell>
          <cell r="H909">
            <v>7.6433121019108277E-2</v>
          </cell>
          <cell r="I909">
            <v>3</v>
          </cell>
          <cell r="J909">
            <v>1</v>
          </cell>
        </row>
        <row r="910">
          <cell r="A910">
            <v>4002085700</v>
          </cell>
          <cell r="B910">
            <v>4002</v>
          </cell>
          <cell r="C910" t="str">
            <v>Allan Hancock College</v>
          </cell>
          <cell r="D910" t="str">
            <v>CA</v>
          </cell>
          <cell r="E910">
            <v>2664</v>
          </cell>
          <cell r="F910">
            <v>814</v>
          </cell>
          <cell r="G910">
            <v>562</v>
          </cell>
          <cell r="H910">
            <v>0.44839857651245552</v>
          </cell>
          <cell r="I910">
            <v>3</v>
          </cell>
          <cell r="J910">
            <v>1</v>
          </cell>
        </row>
        <row r="911">
          <cell r="A911">
            <v>4004082100</v>
          </cell>
          <cell r="B911">
            <v>4004</v>
          </cell>
          <cell r="C911" t="str">
            <v>American River College</v>
          </cell>
          <cell r="D911" t="str">
            <v>CA</v>
          </cell>
          <cell r="E911">
            <v>7162</v>
          </cell>
          <cell r="F911">
            <v>810</v>
          </cell>
          <cell r="G911">
            <v>540</v>
          </cell>
          <cell r="H911">
            <v>0.5</v>
          </cell>
          <cell r="I911">
            <v>3</v>
          </cell>
          <cell r="J911">
            <v>1</v>
          </cell>
        </row>
        <row r="912">
          <cell r="A912">
            <v>4005215200</v>
          </cell>
          <cell r="B912">
            <v>4005</v>
          </cell>
          <cell r="C912" t="str">
            <v>Antelope Valley College</v>
          </cell>
          <cell r="D912" t="str">
            <v>CA</v>
          </cell>
          <cell r="E912">
            <v>3097</v>
          </cell>
          <cell r="F912">
            <v>782</v>
          </cell>
          <cell r="G912">
            <v>540</v>
          </cell>
          <cell r="H912">
            <v>0.44814814814814813</v>
          </cell>
          <cell r="I912">
            <v>3</v>
          </cell>
          <cell r="J912">
            <v>1</v>
          </cell>
        </row>
        <row r="913">
          <cell r="A913">
            <v>4013072600</v>
          </cell>
          <cell r="B913">
            <v>4013</v>
          </cell>
          <cell r="C913" t="str">
            <v>Arizona Western College</v>
          </cell>
          <cell r="D913" t="str">
            <v>AZ</v>
          </cell>
          <cell r="E913">
            <v>1370</v>
          </cell>
          <cell r="F913">
            <v>1110</v>
          </cell>
          <cell r="G913">
            <v>1080</v>
          </cell>
          <cell r="H913">
            <v>2.7777777777777776E-2</v>
          </cell>
          <cell r="I913">
            <v>3</v>
          </cell>
          <cell r="J913">
            <v>1</v>
          </cell>
        </row>
        <row r="914">
          <cell r="A914">
            <v>4014141900</v>
          </cell>
          <cell r="B914">
            <v>4014</v>
          </cell>
          <cell r="C914" t="str">
            <v>Arapahoe Community College</v>
          </cell>
          <cell r="D914" t="str">
            <v>CO</v>
          </cell>
          <cell r="E914">
            <v>1858</v>
          </cell>
          <cell r="F914">
            <v>2179</v>
          </cell>
          <cell r="G914">
            <v>2140</v>
          </cell>
          <cell r="H914">
            <v>1.8224299065420561E-2</v>
          </cell>
          <cell r="I914">
            <v>3</v>
          </cell>
          <cell r="J914">
            <v>1</v>
          </cell>
        </row>
        <row r="915">
          <cell r="A915">
            <v>4015215300</v>
          </cell>
          <cell r="B915">
            <v>4015</v>
          </cell>
          <cell r="C915" t="str">
            <v>Bakersfield College</v>
          </cell>
          <cell r="D915" t="str">
            <v>CA</v>
          </cell>
          <cell r="E915">
            <v>4376</v>
          </cell>
          <cell r="F915">
            <v>814</v>
          </cell>
          <cell r="G915">
            <v>574</v>
          </cell>
          <cell r="H915">
            <v>0.41811846689895471</v>
          </cell>
          <cell r="I915">
            <v>2</v>
          </cell>
          <cell r="J915">
            <v>1</v>
          </cell>
        </row>
        <row r="916">
          <cell r="A916">
            <v>4020129400</v>
          </cell>
          <cell r="B916">
            <v>4020</v>
          </cell>
          <cell r="C916" t="str">
            <v>Barstow College</v>
          </cell>
          <cell r="D916" t="str">
            <v>CA</v>
          </cell>
          <cell r="E916">
            <v>707</v>
          </cell>
          <cell r="F916">
            <v>782</v>
          </cell>
          <cell r="G916">
            <v>540</v>
          </cell>
          <cell r="H916">
            <v>0.44814814814814813</v>
          </cell>
          <cell r="I916">
            <v>2</v>
          </cell>
          <cell r="J916">
            <v>1</v>
          </cell>
        </row>
        <row r="917">
          <cell r="A917">
            <v>4024288200</v>
          </cell>
          <cell r="B917">
            <v>4024</v>
          </cell>
          <cell r="C917" t="str">
            <v>Big Bend Community College</v>
          </cell>
          <cell r="D917" t="str">
            <v>WA</v>
          </cell>
          <cell r="E917">
            <v>949</v>
          </cell>
          <cell r="F917">
            <v>2403</v>
          </cell>
          <cell r="G917">
            <v>2145</v>
          </cell>
          <cell r="H917">
            <v>0.12027972027972028</v>
          </cell>
          <cell r="I917">
            <v>3</v>
          </cell>
          <cell r="J917">
            <v>1</v>
          </cell>
        </row>
        <row r="918">
          <cell r="A918">
            <v>4025169300</v>
          </cell>
          <cell r="B918">
            <v>4025</v>
          </cell>
          <cell r="C918" t="str">
            <v>Blue Mountain Community College</v>
          </cell>
          <cell r="D918" t="str">
            <v>OR</v>
          </cell>
          <cell r="E918">
            <v>684</v>
          </cell>
          <cell r="F918">
            <v>2746</v>
          </cell>
          <cell r="G918">
            <v>2633</v>
          </cell>
          <cell r="H918">
            <v>4.2916824914546146E-2</v>
          </cell>
          <cell r="I918">
            <v>3</v>
          </cell>
          <cell r="J918">
            <v>1</v>
          </cell>
        </row>
        <row r="919">
          <cell r="A919">
            <v>4027112500</v>
          </cell>
          <cell r="B919">
            <v>4027</v>
          </cell>
          <cell r="C919" t="str">
            <v>Cerro Coso Community College</v>
          </cell>
          <cell r="D919" t="str">
            <v>CA</v>
          </cell>
          <cell r="E919">
            <v>501</v>
          </cell>
          <cell r="F919">
            <v>780</v>
          </cell>
          <cell r="G919">
            <v>540</v>
          </cell>
          <cell r="H919">
            <v>0.44444444444444442</v>
          </cell>
          <cell r="I919">
            <v>2</v>
          </cell>
          <cell r="J919">
            <v>1</v>
          </cell>
        </row>
        <row r="920">
          <cell r="A920">
            <v>4029017700</v>
          </cell>
          <cell r="B920">
            <v>4029</v>
          </cell>
          <cell r="C920" t="str">
            <v>Bellevue Community College</v>
          </cell>
          <cell r="D920" t="str">
            <v>WA</v>
          </cell>
          <cell r="E920">
            <v>3763</v>
          </cell>
          <cell r="F920">
            <v>2523</v>
          </cell>
          <cell r="G920">
            <v>2247</v>
          </cell>
          <cell r="H920">
            <v>0.12283044058744993</v>
          </cell>
          <cell r="I920">
            <v>3</v>
          </cell>
          <cell r="J920">
            <v>1</v>
          </cell>
        </row>
        <row r="921">
          <cell r="A921">
            <v>4040285700</v>
          </cell>
          <cell r="B921">
            <v>4040</v>
          </cell>
          <cell r="C921" t="str">
            <v>College of Eastern Utah</v>
          </cell>
          <cell r="D921" t="str">
            <v>UT</v>
          </cell>
          <cell r="E921">
            <v>1396</v>
          </cell>
          <cell r="F921">
            <v>1861</v>
          </cell>
          <cell r="G921">
            <v>1740</v>
          </cell>
          <cell r="H921">
            <v>6.9540229885057467E-2</v>
          </cell>
          <cell r="I921">
            <v>3</v>
          </cell>
          <cell r="J921">
            <v>1</v>
          </cell>
        </row>
        <row r="922">
          <cell r="A922">
            <v>4043291400</v>
          </cell>
          <cell r="B922">
            <v>4043</v>
          </cell>
          <cell r="C922" t="str">
            <v>Casper College</v>
          </cell>
          <cell r="D922" t="str">
            <v>WY</v>
          </cell>
          <cell r="E922">
            <v>1988</v>
          </cell>
          <cell r="F922">
            <v>1464</v>
          </cell>
          <cell r="G922">
            <v>1416</v>
          </cell>
          <cell r="H922">
            <v>3.3898305084745763E-2</v>
          </cell>
          <cell r="I922">
            <v>3</v>
          </cell>
          <cell r="J922">
            <v>1</v>
          </cell>
        </row>
        <row r="923">
          <cell r="A923">
            <v>4045021100</v>
          </cell>
          <cell r="B923">
            <v>4045</v>
          </cell>
          <cell r="C923" t="str">
            <v>Centralia College</v>
          </cell>
          <cell r="D923" t="str">
            <v>WA</v>
          </cell>
          <cell r="E923">
            <v>1739</v>
          </cell>
          <cell r="F923">
            <v>2448</v>
          </cell>
          <cell r="G923">
            <v>2277</v>
          </cell>
          <cell r="H923">
            <v>7.5098814229249009E-2</v>
          </cell>
          <cell r="I923">
            <v>3</v>
          </cell>
          <cell r="J923">
            <v>1</v>
          </cell>
        </row>
        <row r="924">
          <cell r="A924">
            <v>4046215900</v>
          </cell>
          <cell r="B924">
            <v>4046</v>
          </cell>
          <cell r="C924" t="str">
            <v>Chaffey Community College</v>
          </cell>
          <cell r="D924" t="str">
            <v>CA</v>
          </cell>
          <cell r="E924">
            <v>4388</v>
          </cell>
          <cell r="F924">
            <v>818</v>
          </cell>
          <cell r="G924">
            <v>578</v>
          </cell>
          <cell r="H924">
            <v>0.41522491349480967</v>
          </cell>
          <cell r="I924">
            <v>2</v>
          </cell>
          <cell r="J924">
            <v>1</v>
          </cell>
        </row>
        <row r="925">
          <cell r="A925">
            <v>4051039500</v>
          </cell>
          <cell r="B925">
            <v>4051</v>
          </cell>
          <cell r="C925" t="str">
            <v>Citrus College</v>
          </cell>
          <cell r="D925" t="str">
            <v>CA</v>
          </cell>
          <cell r="E925">
            <v>4276</v>
          </cell>
          <cell r="F925">
            <v>806</v>
          </cell>
          <cell r="G925">
            <v>564</v>
          </cell>
          <cell r="H925">
            <v>0.42907801418439717</v>
          </cell>
          <cell r="I925">
            <v>3</v>
          </cell>
          <cell r="J925">
            <v>1</v>
          </cell>
        </row>
        <row r="926">
          <cell r="A926">
            <v>4052216000</v>
          </cell>
          <cell r="B926">
            <v>4052</v>
          </cell>
          <cell r="C926" t="str">
            <v>City College of San Francisco</v>
          </cell>
          <cell r="D926" t="str">
            <v>CA</v>
          </cell>
          <cell r="E926">
            <v>7934</v>
          </cell>
          <cell r="F926">
            <v>804</v>
          </cell>
          <cell r="G926">
            <v>564</v>
          </cell>
          <cell r="H926">
            <v>0.42553191489361702</v>
          </cell>
          <cell r="I926">
            <v>2</v>
          </cell>
          <cell r="J926">
            <v>1</v>
          </cell>
        </row>
        <row r="927">
          <cell r="A927">
            <v>4055288300</v>
          </cell>
          <cell r="B927">
            <v>4055</v>
          </cell>
          <cell r="C927" t="str">
            <v>Clark College</v>
          </cell>
          <cell r="D927" t="str">
            <v>WA</v>
          </cell>
          <cell r="E927">
            <v>3182</v>
          </cell>
          <cell r="F927">
            <v>2571</v>
          </cell>
          <cell r="G927">
            <v>2401</v>
          </cell>
          <cell r="H927">
            <v>7.0803831736776346E-2</v>
          </cell>
          <cell r="I927">
            <v>3</v>
          </cell>
          <cell r="J927">
            <v>1</v>
          </cell>
        </row>
        <row r="928">
          <cell r="A928">
            <v>4056090600</v>
          </cell>
          <cell r="B928">
            <v>4056</v>
          </cell>
          <cell r="C928" t="str">
            <v>West Hills Community College</v>
          </cell>
          <cell r="D928" t="str">
            <v>CA</v>
          </cell>
          <cell r="E928">
            <v>1623</v>
          </cell>
          <cell r="F928">
            <v>780</v>
          </cell>
          <cell r="G928">
            <v>540</v>
          </cell>
          <cell r="H928">
            <v>0.44444444444444442</v>
          </cell>
          <cell r="I928">
            <v>3</v>
          </cell>
          <cell r="J928">
            <v>1</v>
          </cell>
        </row>
        <row r="929">
          <cell r="A929">
            <v>4061216300</v>
          </cell>
          <cell r="B929">
            <v>4061</v>
          </cell>
          <cell r="C929" t="str">
            <v>College of Marin: Kentfield</v>
          </cell>
          <cell r="D929" t="str">
            <v>CA</v>
          </cell>
          <cell r="E929">
            <v>1346</v>
          </cell>
          <cell r="F929">
            <v>808</v>
          </cell>
          <cell r="G929">
            <v>566</v>
          </cell>
          <cell r="H929">
            <v>0.42756183745583037</v>
          </cell>
          <cell r="I929">
            <v>3</v>
          </cell>
          <cell r="J929">
            <v>1</v>
          </cell>
        </row>
        <row r="930">
          <cell r="A930">
            <v>4070216400</v>
          </cell>
          <cell r="B930">
            <v>4070</v>
          </cell>
          <cell r="C930" t="str">
            <v>College of San Mateo</v>
          </cell>
          <cell r="D930" t="str">
            <v>CA</v>
          </cell>
          <cell r="E930">
            <v>2960</v>
          </cell>
          <cell r="F930">
            <v>816</v>
          </cell>
          <cell r="G930">
            <v>576</v>
          </cell>
          <cell r="H930">
            <v>0.41666666666666669</v>
          </cell>
          <cell r="I930">
            <v>2</v>
          </cell>
          <cell r="J930">
            <v>1</v>
          </cell>
        </row>
        <row r="931">
          <cell r="A931">
            <v>4071216500</v>
          </cell>
          <cell r="B931">
            <v>4071</v>
          </cell>
          <cell r="C931" t="str">
            <v>College of the Sequoias</v>
          </cell>
          <cell r="D931" t="str">
            <v>CA</v>
          </cell>
          <cell r="E931">
            <v>3987</v>
          </cell>
          <cell r="F931">
            <v>806</v>
          </cell>
          <cell r="G931">
            <v>562</v>
          </cell>
          <cell r="H931">
            <v>0.43416370106761565</v>
          </cell>
          <cell r="I931">
            <v>3</v>
          </cell>
          <cell r="J931">
            <v>1</v>
          </cell>
        </row>
        <row r="932">
          <cell r="A932">
            <v>4077288400</v>
          </cell>
          <cell r="B932">
            <v>4077</v>
          </cell>
          <cell r="C932" t="str">
            <v>Columbia Basin College</v>
          </cell>
          <cell r="D932" t="str">
            <v>WA</v>
          </cell>
          <cell r="E932">
            <v>2752</v>
          </cell>
          <cell r="F932">
            <v>2463</v>
          </cell>
          <cell r="G932">
            <v>2302</v>
          </cell>
          <cell r="H932">
            <v>6.9939183318853168E-2</v>
          </cell>
          <cell r="I932">
            <v>3</v>
          </cell>
          <cell r="J932">
            <v>1</v>
          </cell>
        </row>
        <row r="933">
          <cell r="A933">
            <v>4078216600</v>
          </cell>
          <cell r="B933">
            <v>4078</v>
          </cell>
          <cell r="C933" t="str">
            <v>Compton Community College</v>
          </cell>
          <cell r="D933" t="str">
            <v>CA</v>
          </cell>
          <cell r="E933">
            <v>1845</v>
          </cell>
          <cell r="F933">
            <v>804</v>
          </cell>
          <cell r="G933">
            <v>564</v>
          </cell>
          <cell r="H933">
            <v>0.42553191489361702</v>
          </cell>
          <cell r="I933">
            <v>2</v>
          </cell>
          <cell r="J933">
            <v>1</v>
          </cell>
        </row>
        <row r="934">
          <cell r="A934">
            <v>4081033600</v>
          </cell>
          <cell r="B934">
            <v>4081</v>
          </cell>
          <cell r="C934" t="str">
            <v>Miles Community College</v>
          </cell>
          <cell r="D934" t="str">
            <v>MT</v>
          </cell>
          <cell r="E934">
            <v>378</v>
          </cell>
          <cell r="F934">
            <v>2820</v>
          </cell>
          <cell r="G934">
            <v>2550</v>
          </cell>
          <cell r="H934">
            <v>0.10588235294117647</v>
          </cell>
          <cell r="I934">
            <v>3</v>
          </cell>
          <cell r="J934">
            <v>1</v>
          </cell>
        </row>
        <row r="935">
          <cell r="A935">
            <v>4083215800</v>
          </cell>
          <cell r="B935">
            <v>4083</v>
          </cell>
          <cell r="C935" t="str">
            <v>Cerritos Community College</v>
          </cell>
          <cell r="D935" t="str">
            <v>CA</v>
          </cell>
          <cell r="E935">
            <v>3411</v>
          </cell>
          <cell r="F935">
            <v>824</v>
          </cell>
          <cell r="G935">
            <v>580</v>
          </cell>
          <cell r="H935">
            <v>0.4206896551724138</v>
          </cell>
          <cell r="I935">
            <v>2</v>
          </cell>
          <cell r="J935">
            <v>1</v>
          </cell>
        </row>
        <row r="936">
          <cell r="A936">
            <v>4084088700</v>
          </cell>
          <cell r="B936">
            <v>4084</v>
          </cell>
          <cell r="C936" t="str">
            <v>Cabrillo College</v>
          </cell>
          <cell r="D936" t="str">
            <v>CA</v>
          </cell>
          <cell r="E936">
            <v>3526</v>
          </cell>
          <cell r="F936">
            <v>818</v>
          </cell>
          <cell r="G936">
            <v>576</v>
          </cell>
          <cell r="H936">
            <v>0.4201388888888889</v>
          </cell>
          <cell r="I936">
            <v>3</v>
          </cell>
          <cell r="J936">
            <v>1</v>
          </cell>
        </row>
        <row r="937">
          <cell r="A937">
            <v>4085216200</v>
          </cell>
          <cell r="B937">
            <v>4085</v>
          </cell>
          <cell r="C937" t="str">
            <v>College of the Desert</v>
          </cell>
          <cell r="D937" t="str">
            <v>CA</v>
          </cell>
          <cell r="E937">
            <v>1674</v>
          </cell>
          <cell r="F937">
            <v>814</v>
          </cell>
          <cell r="G937">
            <v>574</v>
          </cell>
          <cell r="H937">
            <v>0.41811846689895471</v>
          </cell>
          <cell r="I937">
            <v>2</v>
          </cell>
          <cell r="J937">
            <v>1</v>
          </cell>
        </row>
        <row r="938">
          <cell r="A938">
            <v>4086223200</v>
          </cell>
          <cell r="B938">
            <v>933</v>
          </cell>
          <cell r="C938" t="str">
            <v>Coastline Community College</v>
          </cell>
          <cell r="D938" t="str">
            <v>CA</v>
          </cell>
          <cell r="E938">
            <v>334</v>
          </cell>
          <cell r="F938">
            <v>806</v>
          </cell>
          <cell r="G938">
            <v>566</v>
          </cell>
          <cell r="H938">
            <v>0.42402826855123676</v>
          </cell>
          <cell r="I938">
            <v>2</v>
          </cell>
          <cell r="J938">
            <v>1</v>
          </cell>
        </row>
        <row r="939">
          <cell r="A939">
            <v>4087091600</v>
          </cell>
          <cell r="B939">
            <v>4087</v>
          </cell>
          <cell r="C939" t="str">
            <v>College of the Siskiyous</v>
          </cell>
          <cell r="D939" t="str">
            <v>CA</v>
          </cell>
          <cell r="E939">
            <v>901</v>
          </cell>
          <cell r="F939">
            <v>806</v>
          </cell>
          <cell r="G939">
            <v>566</v>
          </cell>
          <cell r="H939">
            <v>0.42402826855123676</v>
          </cell>
          <cell r="I939">
            <v>3</v>
          </cell>
          <cell r="J939">
            <v>1</v>
          </cell>
        </row>
        <row r="940">
          <cell r="A940">
            <v>4089167800</v>
          </cell>
          <cell r="B940">
            <v>4089</v>
          </cell>
          <cell r="C940" t="str">
            <v>Clatsop Community College</v>
          </cell>
          <cell r="D940" t="str">
            <v>OR</v>
          </cell>
          <cell r="E940">
            <v>401</v>
          </cell>
          <cell r="F940">
            <v>2745</v>
          </cell>
          <cell r="G940">
            <v>2430</v>
          </cell>
          <cell r="H940">
            <v>0.12962962962962962</v>
          </cell>
          <cell r="I940">
            <v>3</v>
          </cell>
          <cell r="J940">
            <v>1</v>
          </cell>
        </row>
        <row r="941">
          <cell r="A941">
            <v>4090273000</v>
          </cell>
          <cell r="B941">
            <v>4090</v>
          </cell>
          <cell r="C941" t="str">
            <v>Central Oregon Community College</v>
          </cell>
          <cell r="D941" t="str">
            <v>OR</v>
          </cell>
          <cell r="E941">
            <v>1396</v>
          </cell>
          <cell r="F941">
            <v>2633</v>
          </cell>
          <cell r="G941">
            <v>2544</v>
          </cell>
          <cell r="H941">
            <v>3.4984276729559748E-2</v>
          </cell>
          <cell r="I941">
            <v>3</v>
          </cell>
          <cell r="J941">
            <v>1</v>
          </cell>
        </row>
        <row r="942">
          <cell r="A942">
            <v>4097044400</v>
          </cell>
          <cell r="B942">
            <v>4097</v>
          </cell>
          <cell r="C942" t="str">
            <v>Cochise College</v>
          </cell>
          <cell r="D942" t="str">
            <v>AZ</v>
          </cell>
          <cell r="E942">
            <v>1917</v>
          </cell>
          <cell r="F942">
            <v>1264</v>
          </cell>
          <cell r="G942">
            <v>1200</v>
          </cell>
          <cell r="H942">
            <v>5.3333333333333337E-2</v>
          </cell>
          <cell r="I942">
            <v>3</v>
          </cell>
          <cell r="J942">
            <v>1</v>
          </cell>
        </row>
        <row r="943">
          <cell r="A943">
            <v>4100092500</v>
          </cell>
          <cell r="B943">
            <v>4100</v>
          </cell>
          <cell r="C943" t="str">
            <v>College of the Redwoods</v>
          </cell>
          <cell r="D943" t="str">
            <v>CA</v>
          </cell>
          <cell r="E943">
            <v>2400</v>
          </cell>
          <cell r="F943">
            <v>806</v>
          </cell>
          <cell r="G943">
            <v>564</v>
          </cell>
          <cell r="H943">
            <v>0.42907801418439717</v>
          </cell>
          <cell r="I943">
            <v>3</v>
          </cell>
          <cell r="J943">
            <v>1</v>
          </cell>
        </row>
        <row r="944">
          <cell r="A944">
            <v>4101216900</v>
          </cell>
          <cell r="B944">
            <v>4101</v>
          </cell>
          <cell r="C944" t="str">
            <v>Cuesta College</v>
          </cell>
          <cell r="D944" t="str">
            <v>CA</v>
          </cell>
          <cell r="E944">
            <v>4263</v>
          </cell>
          <cell r="F944">
            <v>826</v>
          </cell>
          <cell r="G944">
            <v>586</v>
          </cell>
          <cell r="H944">
            <v>0.40955631399317405</v>
          </cell>
          <cell r="I944">
            <v>3</v>
          </cell>
          <cell r="J944">
            <v>1</v>
          </cell>
        </row>
        <row r="945">
          <cell r="A945">
            <v>4103192900</v>
          </cell>
          <cell r="B945">
            <v>4103</v>
          </cell>
          <cell r="C945" t="str">
            <v>Pierce College</v>
          </cell>
          <cell r="D945" t="str">
            <v>WA</v>
          </cell>
          <cell r="E945">
            <v>2629</v>
          </cell>
          <cell r="F945">
            <v>2654</v>
          </cell>
          <cell r="G945">
            <v>2292</v>
          </cell>
          <cell r="H945">
            <v>0.15794066317626526</v>
          </cell>
          <cell r="I945">
            <v>3</v>
          </cell>
          <cell r="J945">
            <v>1</v>
          </cell>
        </row>
        <row r="946">
          <cell r="A946">
            <v>4104217000</v>
          </cell>
          <cell r="B946">
            <v>4104</v>
          </cell>
          <cell r="C946" t="str">
            <v>Cypress College</v>
          </cell>
          <cell r="D946" t="str">
            <v>CA</v>
          </cell>
          <cell r="E946">
            <v>4296</v>
          </cell>
          <cell r="F946">
            <v>804</v>
          </cell>
          <cell r="G946">
            <v>564</v>
          </cell>
          <cell r="H946">
            <v>0.42553191489361702</v>
          </cell>
          <cell r="I946">
            <v>2</v>
          </cell>
          <cell r="J946">
            <v>1</v>
          </cell>
        </row>
        <row r="947">
          <cell r="A947">
            <v>4108086300</v>
          </cell>
          <cell r="B947">
            <v>4108</v>
          </cell>
          <cell r="C947" t="str">
            <v>Columbia College</v>
          </cell>
          <cell r="D947" t="str">
            <v>CA</v>
          </cell>
          <cell r="E947">
            <v>840</v>
          </cell>
          <cell r="F947">
            <v>818</v>
          </cell>
          <cell r="G947">
            <v>574</v>
          </cell>
          <cell r="H947">
            <v>0.42508710801393729</v>
          </cell>
          <cell r="I947">
            <v>3</v>
          </cell>
          <cell r="J947">
            <v>1</v>
          </cell>
        </row>
        <row r="948">
          <cell r="A948">
            <v>4109215600</v>
          </cell>
          <cell r="B948">
            <v>4109</v>
          </cell>
          <cell r="C948" t="str">
            <v>Canada College</v>
          </cell>
          <cell r="D948" t="str">
            <v>CA</v>
          </cell>
          <cell r="E948">
            <v>1058</v>
          </cell>
          <cell r="F948">
            <v>816</v>
          </cell>
          <cell r="G948">
            <v>576</v>
          </cell>
          <cell r="H948">
            <v>0.41666666666666669</v>
          </cell>
          <cell r="I948">
            <v>2</v>
          </cell>
          <cell r="J948">
            <v>1</v>
          </cell>
        </row>
        <row r="949">
          <cell r="A949">
            <v>4111179900</v>
          </cell>
          <cell r="B949">
            <v>4111</v>
          </cell>
          <cell r="C949" t="str">
            <v>Clackamas Community College</v>
          </cell>
          <cell r="D949" t="str">
            <v>OR</v>
          </cell>
          <cell r="E949">
            <v>2337</v>
          </cell>
          <cell r="F949">
            <v>2636.7355715441099</v>
          </cell>
          <cell r="G949">
            <v>2475</v>
          </cell>
          <cell r="H949">
            <v>6.5347705674387843E-2</v>
          </cell>
          <cell r="I949">
            <v>2</v>
          </cell>
          <cell r="J949">
            <v>1</v>
          </cell>
        </row>
        <row r="950">
          <cell r="A950">
            <v>4112104000</v>
          </cell>
          <cell r="B950">
            <v>4112</v>
          </cell>
          <cell r="C950" t="str">
            <v>Colorado Mountain College: Spring Valley Campus</v>
          </cell>
          <cell r="D950" t="str">
            <v>CO</v>
          </cell>
          <cell r="E950">
            <v>638</v>
          </cell>
          <cell r="F950">
            <v>1430</v>
          </cell>
          <cell r="G950">
            <v>1430</v>
          </cell>
          <cell r="H950">
            <v>0</v>
          </cell>
          <cell r="I950">
            <v>3</v>
          </cell>
          <cell r="J950">
            <v>1</v>
          </cell>
        </row>
        <row r="951">
          <cell r="A951">
            <v>4113095200</v>
          </cell>
          <cell r="B951">
            <v>4113</v>
          </cell>
          <cell r="C951" t="str">
            <v>Colorado Mountain College: Timberline Campus</v>
          </cell>
          <cell r="D951" t="str">
            <v>CO</v>
          </cell>
          <cell r="E951">
            <v>0</v>
          </cell>
          <cell r="F951">
            <v>1430</v>
          </cell>
          <cell r="G951">
            <v>1430</v>
          </cell>
          <cell r="H951">
            <v>0</v>
          </cell>
          <cell r="I951">
            <v>3</v>
          </cell>
          <cell r="J951">
            <v>1</v>
          </cell>
        </row>
        <row r="952">
          <cell r="A952">
            <v>4114009000</v>
          </cell>
          <cell r="B952">
            <v>4114</v>
          </cell>
          <cell r="C952" t="str">
            <v>College of Southern Idaho</v>
          </cell>
          <cell r="D952" t="str">
            <v>ID</v>
          </cell>
          <cell r="E952">
            <v>3040</v>
          </cell>
          <cell r="F952">
            <v>1800</v>
          </cell>
          <cell r="G952">
            <v>1650</v>
          </cell>
          <cell r="H952">
            <v>9.0909090909090912E-2</v>
          </cell>
          <cell r="I952">
            <v>3</v>
          </cell>
          <cell r="J952">
            <v>1</v>
          </cell>
        </row>
        <row r="953">
          <cell r="A953">
            <v>4115291500</v>
          </cell>
          <cell r="B953">
            <v>4115</v>
          </cell>
          <cell r="C953" t="str">
            <v>Central Wyoming College</v>
          </cell>
          <cell r="D953" t="str">
            <v>WY</v>
          </cell>
          <cell r="E953">
            <v>737</v>
          </cell>
          <cell r="F953">
            <v>1884</v>
          </cell>
          <cell r="G953">
            <v>1684</v>
          </cell>
          <cell r="H953">
            <v>0.11876484560570071</v>
          </cell>
          <cell r="I953">
            <v>3</v>
          </cell>
          <cell r="J953">
            <v>1</v>
          </cell>
        </row>
        <row r="954">
          <cell r="A954">
            <v>4117085300</v>
          </cell>
          <cell r="B954">
            <v>4117</v>
          </cell>
          <cell r="C954" t="str">
            <v>College of the Canyons</v>
          </cell>
          <cell r="D954" t="str">
            <v>CA</v>
          </cell>
          <cell r="E954">
            <v>4059</v>
          </cell>
          <cell r="F954">
            <v>818</v>
          </cell>
          <cell r="G954">
            <v>575</v>
          </cell>
          <cell r="H954">
            <v>0.4226086956521739</v>
          </cell>
          <cell r="I954">
            <v>3</v>
          </cell>
          <cell r="J954">
            <v>1</v>
          </cell>
        </row>
        <row r="955">
          <cell r="A955">
            <v>4118090100</v>
          </cell>
          <cell r="B955">
            <v>4118</v>
          </cell>
          <cell r="C955" t="str">
            <v>College of Alameda</v>
          </cell>
          <cell r="D955" t="str">
            <v>CA</v>
          </cell>
          <cell r="E955">
            <v>742</v>
          </cell>
          <cell r="F955">
            <v>780</v>
          </cell>
          <cell r="G955">
            <v>540</v>
          </cell>
          <cell r="H955">
            <v>0.44444444444444442</v>
          </cell>
          <cell r="I955">
            <v>2</v>
          </cell>
          <cell r="J955">
            <v>1</v>
          </cell>
        </row>
        <row r="956">
          <cell r="A956">
            <v>4119017800</v>
          </cell>
          <cell r="B956">
            <v>4119</v>
          </cell>
          <cell r="C956" t="str">
            <v>Front Range Community College</v>
          </cell>
          <cell r="D956" t="str">
            <v>CO</v>
          </cell>
          <cell r="E956">
            <v>4656</v>
          </cell>
          <cell r="F956">
            <v>2273</v>
          </cell>
          <cell r="G956">
            <v>2225</v>
          </cell>
          <cell r="H956">
            <v>2.1573033707865168E-2</v>
          </cell>
          <cell r="I956">
            <v>3</v>
          </cell>
          <cell r="J956">
            <v>1</v>
          </cell>
        </row>
        <row r="957">
          <cell r="A957">
            <v>4121026400</v>
          </cell>
          <cell r="B957">
            <v>4121</v>
          </cell>
          <cell r="C957" t="str">
            <v>Cosumnes River College</v>
          </cell>
          <cell r="D957" t="str">
            <v>CA</v>
          </cell>
          <cell r="E957">
            <v>4540</v>
          </cell>
          <cell r="F957">
            <v>810</v>
          </cell>
          <cell r="G957">
            <v>540</v>
          </cell>
          <cell r="H957">
            <v>0.5</v>
          </cell>
          <cell r="I957">
            <v>3</v>
          </cell>
          <cell r="J957">
            <v>1</v>
          </cell>
        </row>
        <row r="958">
          <cell r="A958">
            <v>4122213100</v>
          </cell>
          <cell r="B958">
            <v>4122</v>
          </cell>
          <cell r="C958" t="str">
            <v>Central Arizona College</v>
          </cell>
          <cell r="D958" t="str">
            <v>AZ</v>
          </cell>
          <cell r="E958">
            <v>1299</v>
          </cell>
          <cell r="F958">
            <v>1248</v>
          </cell>
          <cell r="G958">
            <v>1140</v>
          </cell>
          <cell r="H958">
            <v>9.4736842105263161E-2</v>
          </cell>
          <cell r="I958">
            <v>3</v>
          </cell>
          <cell r="J958">
            <v>1</v>
          </cell>
        </row>
        <row r="959">
          <cell r="A959">
            <v>4126216800</v>
          </cell>
          <cell r="B959">
            <v>4126</v>
          </cell>
          <cell r="C959" t="str">
            <v>Crafton Hills College</v>
          </cell>
          <cell r="D959" t="str">
            <v>CA</v>
          </cell>
          <cell r="E959">
            <v>1781</v>
          </cell>
          <cell r="F959">
            <v>806</v>
          </cell>
          <cell r="G959">
            <v>566</v>
          </cell>
          <cell r="H959">
            <v>0.42402826855123676</v>
          </cell>
          <cell r="I959">
            <v>3</v>
          </cell>
          <cell r="J959">
            <v>1</v>
          </cell>
        </row>
        <row r="960">
          <cell r="A960">
            <v>4130033900</v>
          </cell>
          <cell r="B960">
            <v>4130</v>
          </cell>
          <cell r="C960" t="str">
            <v>Red Rocks Community College</v>
          </cell>
          <cell r="D960" t="str">
            <v>CO</v>
          </cell>
          <cell r="E960">
            <v>1656</v>
          </cell>
          <cell r="F960">
            <v>2351.0427920180009</v>
          </cell>
          <cell r="G960">
            <v>2198</v>
          </cell>
          <cell r="H960">
            <v>6.9628203829845733E-2</v>
          </cell>
          <cell r="I960">
            <v>2</v>
          </cell>
          <cell r="J960">
            <v>1</v>
          </cell>
        </row>
        <row r="961">
          <cell r="A961">
            <v>4134050000</v>
          </cell>
          <cell r="B961">
            <v>969</v>
          </cell>
          <cell r="C961" t="str">
            <v>Community College of Aurora</v>
          </cell>
          <cell r="D961" t="str">
            <v>CO</v>
          </cell>
          <cell r="E961">
            <v>1334</v>
          </cell>
          <cell r="F961">
            <v>2130</v>
          </cell>
          <cell r="G961">
            <v>2102</v>
          </cell>
          <cell r="H961">
            <v>1.3320647002854425E-2</v>
          </cell>
          <cell r="I961">
            <v>3</v>
          </cell>
          <cell r="J961">
            <v>1</v>
          </cell>
        </row>
        <row r="962">
          <cell r="A962">
            <v>4136253400</v>
          </cell>
          <cell r="B962">
            <v>4136</v>
          </cell>
          <cell r="C962" t="str">
            <v>Community College of Southern Nevada</v>
          </cell>
          <cell r="D962" t="str">
            <v>NV</v>
          </cell>
          <cell r="E962">
            <v>3787</v>
          </cell>
          <cell r="F962">
            <v>1590</v>
          </cell>
          <cell r="G962">
            <v>1538</v>
          </cell>
          <cell r="H962">
            <v>3.3810143042912875E-2</v>
          </cell>
          <cell r="I962">
            <v>3</v>
          </cell>
          <cell r="J962">
            <v>1</v>
          </cell>
        </row>
        <row r="963">
          <cell r="A963">
            <v>4137092000</v>
          </cell>
          <cell r="B963">
            <v>4137</v>
          </cell>
          <cell r="C963" t="str">
            <v>Community College of Denver</v>
          </cell>
          <cell r="D963" t="str">
            <v>CO</v>
          </cell>
          <cell r="E963">
            <v>1693</v>
          </cell>
          <cell r="F963">
            <v>2487</v>
          </cell>
          <cell r="G963">
            <v>2286</v>
          </cell>
          <cell r="H963">
            <v>8.7926509186351712E-2</v>
          </cell>
          <cell r="I963">
            <v>3</v>
          </cell>
          <cell r="J963">
            <v>1</v>
          </cell>
        </row>
        <row r="964">
          <cell r="A964">
            <v>4138090000</v>
          </cell>
          <cell r="B964">
            <v>4140</v>
          </cell>
          <cell r="C964" t="str">
            <v>Colorado Mountain College: Alpine Campus</v>
          </cell>
          <cell r="D964" t="str">
            <v>CO</v>
          </cell>
          <cell r="E964">
            <v>688</v>
          </cell>
          <cell r="F964">
            <v>1430</v>
          </cell>
          <cell r="G964">
            <v>1430</v>
          </cell>
          <cell r="H964">
            <v>0</v>
          </cell>
          <cell r="I964">
            <v>3</v>
          </cell>
          <cell r="J964">
            <v>1</v>
          </cell>
        </row>
        <row r="965">
          <cell r="A965">
            <v>4204223500</v>
          </cell>
          <cell r="B965">
            <v>4204</v>
          </cell>
          <cell r="C965" t="str">
            <v>Aims Community College</v>
          </cell>
          <cell r="D965" t="str">
            <v>CO</v>
          </cell>
          <cell r="E965">
            <v>2055</v>
          </cell>
          <cell r="F965">
            <v>1890</v>
          </cell>
          <cell r="G965">
            <v>1751.9107152173915</v>
          </cell>
          <cell r="H965">
            <v>7.8822101824677318E-2</v>
          </cell>
          <cell r="I965">
            <v>3</v>
          </cell>
          <cell r="J965">
            <v>1</v>
          </cell>
        </row>
        <row r="966">
          <cell r="A966">
            <v>4226024400</v>
          </cell>
          <cell r="B966">
            <v>4226</v>
          </cell>
          <cell r="C966" t="str">
            <v>Butte College</v>
          </cell>
          <cell r="D966" t="str">
            <v>CA</v>
          </cell>
          <cell r="E966">
            <v>4836</v>
          </cell>
          <cell r="F966">
            <v>944</v>
          </cell>
          <cell r="G966">
            <v>688</v>
          </cell>
          <cell r="H966">
            <v>0.37209302325581395</v>
          </cell>
          <cell r="I966">
            <v>3</v>
          </cell>
          <cell r="J966">
            <v>1</v>
          </cell>
        </row>
        <row r="967">
          <cell r="A967">
            <v>4252250000</v>
          </cell>
          <cell r="B967">
            <v>4252</v>
          </cell>
          <cell r="C967" t="str">
            <v>Cuyamaca College</v>
          </cell>
          <cell r="D967" t="str">
            <v>CA</v>
          </cell>
          <cell r="E967">
            <v>1770</v>
          </cell>
          <cell r="F967">
            <v>816</v>
          </cell>
          <cell r="G967">
            <v>562</v>
          </cell>
          <cell r="H967">
            <v>0.45195729537366547</v>
          </cell>
          <cell r="I967">
            <v>3</v>
          </cell>
          <cell r="J967">
            <v>1</v>
          </cell>
        </row>
        <row r="968">
          <cell r="A968">
            <v>4273223300</v>
          </cell>
          <cell r="B968">
            <v>4273</v>
          </cell>
          <cell r="C968" t="str">
            <v>Evergreen Valley College</v>
          </cell>
          <cell r="D968" t="str">
            <v>CA</v>
          </cell>
          <cell r="E968">
            <v>2313</v>
          </cell>
          <cell r="F968">
            <v>818</v>
          </cell>
          <cell r="G968">
            <v>574</v>
          </cell>
          <cell r="H968">
            <v>0.42508710801393729</v>
          </cell>
          <cell r="I968">
            <v>3</v>
          </cell>
          <cell r="J968">
            <v>1</v>
          </cell>
        </row>
        <row r="969">
          <cell r="A969">
            <v>4280252500</v>
          </cell>
          <cell r="B969">
            <v>4280</v>
          </cell>
          <cell r="C969" t="str">
            <v>Dawson Community College</v>
          </cell>
          <cell r="D969" t="str">
            <v>MT</v>
          </cell>
          <cell r="E969">
            <v>325</v>
          </cell>
          <cell r="F969">
            <v>1943</v>
          </cell>
          <cell r="G969">
            <v>1802</v>
          </cell>
          <cell r="H969">
            <v>7.8246392896781355E-2</v>
          </cell>
          <cell r="I969">
            <v>3</v>
          </cell>
          <cell r="J969">
            <v>1</v>
          </cell>
        </row>
        <row r="970">
          <cell r="A970">
            <v>4283285800</v>
          </cell>
          <cell r="B970">
            <v>4283</v>
          </cell>
          <cell r="C970" t="str">
            <v>Dixie State College of Utah</v>
          </cell>
          <cell r="D970" t="str">
            <v>UT</v>
          </cell>
          <cell r="E970">
            <v>3220</v>
          </cell>
          <cell r="F970">
            <v>1886</v>
          </cell>
          <cell r="G970">
            <v>1778</v>
          </cell>
          <cell r="H970">
            <v>6.074240719910011E-2</v>
          </cell>
          <cell r="I970">
            <v>3</v>
          </cell>
          <cell r="J970">
            <v>1</v>
          </cell>
        </row>
        <row r="971">
          <cell r="A971">
            <v>4286217100</v>
          </cell>
          <cell r="B971">
            <v>4286</v>
          </cell>
          <cell r="C971" t="str">
            <v>De Anza College</v>
          </cell>
          <cell r="D971" t="str">
            <v>CA</v>
          </cell>
          <cell r="E971">
            <v>8283</v>
          </cell>
          <cell r="F971">
            <v>789</v>
          </cell>
          <cell r="G971">
            <v>564</v>
          </cell>
          <cell r="H971">
            <v>0.39893617021276595</v>
          </cell>
          <cell r="I971">
            <v>2</v>
          </cell>
          <cell r="J971">
            <v>1</v>
          </cell>
        </row>
        <row r="972">
          <cell r="A972">
            <v>4291073700</v>
          </cell>
          <cell r="B972">
            <v>4291</v>
          </cell>
          <cell r="C972" t="str">
            <v>Pikes Peak Community College</v>
          </cell>
          <cell r="D972" t="str">
            <v>CO</v>
          </cell>
          <cell r="E972">
            <v>3339</v>
          </cell>
          <cell r="F972">
            <v>2155</v>
          </cell>
          <cell r="G972">
            <v>2107</v>
          </cell>
          <cell r="H972">
            <v>2.2781205505457997E-2</v>
          </cell>
          <cell r="I972">
            <v>3</v>
          </cell>
          <cell r="J972">
            <v>1</v>
          </cell>
        </row>
        <row r="973">
          <cell r="A973">
            <v>4295217200</v>
          </cell>
          <cell r="B973">
            <v>4295</v>
          </cell>
          <cell r="C973" t="str">
            <v>Diablo Valley College</v>
          </cell>
          <cell r="D973" t="str">
            <v>CA</v>
          </cell>
          <cell r="E973">
            <v>7060</v>
          </cell>
          <cell r="F973">
            <v>790</v>
          </cell>
          <cell r="G973">
            <v>550</v>
          </cell>
          <cell r="H973">
            <v>0.43636363636363634</v>
          </cell>
          <cell r="I973">
            <v>3</v>
          </cell>
          <cell r="J973">
            <v>1</v>
          </cell>
        </row>
        <row r="974">
          <cell r="A974">
            <v>4296217300</v>
          </cell>
          <cell r="B974">
            <v>4296</v>
          </cell>
          <cell r="C974" t="str">
            <v>East Los Angeles College</v>
          </cell>
          <cell r="D974" t="str">
            <v>CA</v>
          </cell>
          <cell r="E974">
            <v>3916</v>
          </cell>
          <cell r="F974">
            <v>802</v>
          </cell>
          <cell r="G974">
            <v>562</v>
          </cell>
          <cell r="H974">
            <v>0.42704626334519574</v>
          </cell>
          <cell r="I974">
            <v>3</v>
          </cell>
          <cell r="J974">
            <v>1</v>
          </cell>
        </row>
        <row r="975">
          <cell r="A975">
            <v>4297087400</v>
          </cell>
          <cell r="B975">
            <v>4297</v>
          </cell>
          <cell r="C975" t="str">
            <v>Eastern Arizona College</v>
          </cell>
          <cell r="D975" t="str">
            <v>AZ</v>
          </cell>
          <cell r="E975">
            <v>1476</v>
          </cell>
          <cell r="F975">
            <v>1008</v>
          </cell>
          <cell r="G975">
            <v>868</v>
          </cell>
          <cell r="H975">
            <v>0.16129032258064516</v>
          </cell>
          <cell r="I975">
            <v>3</v>
          </cell>
          <cell r="J975">
            <v>1</v>
          </cell>
        </row>
        <row r="976">
          <cell r="A976">
            <v>4302217400</v>
          </cell>
          <cell r="B976">
            <v>4302</v>
          </cell>
          <cell r="C976" t="str">
            <v>El Camino College</v>
          </cell>
          <cell r="D976" t="str">
            <v>CA</v>
          </cell>
          <cell r="E976">
            <v>6751</v>
          </cell>
          <cell r="F976">
            <v>800</v>
          </cell>
          <cell r="G976">
            <v>560</v>
          </cell>
          <cell r="H976">
            <v>0.42857142857142855</v>
          </cell>
          <cell r="I976">
            <v>2</v>
          </cell>
          <cell r="J976">
            <v>1</v>
          </cell>
        </row>
        <row r="977">
          <cell r="A977">
            <v>4303048600</v>
          </cell>
          <cell r="B977">
            <v>4303</v>
          </cell>
          <cell r="C977" t="str">
            <v>Everett Community College</v>
          </cell>
          <cell r="D977" t="str">
            <v>WA</v>
          </cell>
          <cell r="E977">
            <v>2125</v>
          </cell>
          <cell r="F977">
            <v>2418</v>
          </cell>
          <cell r="G977">
            <v>2142</v>
          </cell>
          <cell r="H977">
            <v>0.12885154061624648</v>
          </cell>
          <cell r="I977">
            <v>3</v>
          </cell>
          <cell r="J977">
            <v>1</v>
          </cell>
        </row>
        <row r="978">
          <cell r="A978">
            <v>4307193600</v>
          </cell>
          <cell r="B978">
            <v>4307</v>
          </cell>
          <cell r="C978" t="str">
            <v>Edmonds Community College</v>
          </cell>
          <cell r="D978" t="str">
            <v>WA</v>
          </cell>
          <cell r="E978">
            <v>2311</v>
          </cell>
          <cell r="F978">
            <v>2440</v>
          </cell>
          <cell r="G978">
            <v>2265</v>
          </cell>
          <cell r="H978">
            <v>7.7262693156732898E-2</v>
          </cell>
          <cell r="I978">
            <v>3</v>
          </cell>
          <cell r="J978">
            <v>1</v>
          </cell>
        </row>
        <row r="979">
          <cell r="A979">
            <v>4311217600</v>
          </cell>
          <cell r="B979">
            <v>4311</v>
          </cell>
          <cell r="C979" t="str">
            <v>Fresno City College</v>
          </cell>
          <cell r="D979" t="str">
            <v>CA</v>
          </cell>
          <cell r="E979">
            <v>6573</v>
          </cell>
          <cell r="F979">
            <v>806</v>
          </cell>
          <cell r="G979">
            <v>564</v>
          </cell>
          <cell r="H979">
            <v>0.42907801418439717</v>
          </cell>
          <cell r="I979">
            <v>3</v>
          </cell>
          <cell r="J979">
            <v>1</v>
          </cell>
        </row>
        <row r="980">
          <cell r="A980">
            <v>4314217700</v>
          </cell>
          <cell r="B980">
            <v>4314</v>
          </cell>
          <cell r="C980" t="str">
            <v>Fullerton College</v>
          </cell>
          <cell r="D980" t="str">
            <v>CA</v>
          </cell>
          <cell r="E980">
            <v>6850</v>
          </cell>
          <cell r="F980">
            <v>804</v>
          </cell>
          <cell r="G980">
            <v>564</v>
          </cell>
          <cell r="H980">
            <v>0.42553191489361702</v>
          </cell>
          <cell r="I980">
            <v>2</v>
          </cell>
          <cell r="J980">
            <v>1</v>
          </cell>
        </row>
        <row r="981">
          <cell r="A981">
            <v>4315217500</v>
          </cell>
          <cell r="B981">
            <v>4315</v>
          </cell>
          <cell r="C981" t="str">
            <v>Foothill College</v>
          </cell>
          <cell r="D981" t="str">
            <v>CA</v>
          </cell>
          <cell r="E981">
            <v>3757</v>
          </cell>
          <cell r="F981">
            <v>813</v>
          </cell>
          <cell r="G981">
            <v>588</v>
          </cell>
          <cell r="H981">
            <v>0.38265306122448978</v>
          </cell>
          <cell r="I981">
            <v>2</v>
          </cell>
          <cell r="J981">
            <v>1</v>
          </cell>
        </row>
        <row r="982">
          <cell r="A982">
            <v>4317252600</v>
          </cell>
          <cell r="B982">
            <v>4317</v>
          </cell>
          <cell r="C982" t="str">
            <v>Flathead Valley Community College</v>
          </cell>
          <cell r="D982" t="str">
            <v>MT</v>
          </cell>
          <cell r="E982">
            <v>795</v>
          </cell>
          <cell r="F982">
            <v>2193</v>
          </cell>
          <cell r="G982">
            <v>2014</v>
          </cell>
          <cell r="H982">
            <v>8.8877855014895729E-2</v>
          </cell>
          <cell r="I982">
            <v>3</v>
          </cell>
          <cell r="J982">
            <v>1</v>
          </cell>
        </row>
        <row r="983">
          <cell r="A983">
            <v>4318092200</v>
          </cell>
          <cell r="B983">
            <v>4318</v>
          </cell>
          <cell r="C983" t="str">
            <v>Feather River College</v>
          </cell>
          <cell r="D983" t="str">
            <v>CA</v>
          </cell>
          <cell r="E983">
            <v>448</v>
          </cell>
          <cell r="F983">
            <v>804</v>
          </cell>
          <cell r="G983">
            <v>588</v>
          </cell>
          <cell r="H983">
            <v>0.36734693877551022</v>
          </cell>
          <cell r="I983">
            <v>3</v>
          </cell>
          <cell r="J983">
            <v>1</v>
          </cell>
        </row>
        <row r="984">
          <cell r="A984">
            <v>4327204700</v>
          </cell>
          <cell r="B984">
            <v>4327</v>
          </cell>
          <cell r="C984" t="str">
            <v>Glendale Community College</v>
          </cell>
          <cell r="D984" t="str">
            <v>CA</v>
          </cell>
          <cell r="E984">
            <v>4533</v>
          </cell>
          <cell r="F984">
            <v>831</v>
          </cell>
          <cell r="G984">
            <v>591</v>
          </cell>
          <cell r="H984">
            <v>0.40609137055837563</v>
          </cell>
          <cell r="I984">
            <v>2</v>
          </cell>
          <cell r="J984">
            <v>1</v>
          </cell>
        </row>
        <row r="985">
          <cell r="A985">
            <v>4332004200</v>
          </cell>
          <cell r="B985">
            <v>4332</v>
          </cell>
          <cell r="C985" t="str">
            <v>Grays Harbor College</v>
          </cell>
          <cell r="D985" t="str">
            <v>WA</v>
          </cell>
          <cell r="E985">
            <v>731</v>
          </cell>
          <cell r="F985">
            <v>2490</v>
          </cell>
          <cell r="G985">
            <v>2247</v>
          </cell>
          <cell r="H985">
            <v>0.1081441922563418</v>
          </cell>
          <cell r="I985">
            <v>3</v>
          </cell>
          <cell r="J985">
            <v>1</v>
          </cell>
        </row>
        <row r="986">
          <cell r="A986">
            <v>4334218100</v>
          </cell>
          <cell r="B986">
            <v>4334</v>
          </cell>
          <cell r="C986" t="str">
            <v>Grossmont Community College</v>
          </cell>
          <cell r="D986" t="str">
            <v>CA</v>
          </cell>
          <cell r="E986">
            <v>6367</v>
          </cell>
          <cell r="F986">
            <v>818</v>
          </cell>
          <cell r="G986">
            <v>576</v>
          </cell>
          <cell r="H986">
            <v>0.4201388888888889</v>
          </cell>
          <cell r="I986">
            <v>3</v>
          </cell>
          <cell r="J986">
            <v>1</v>
          </cell>
        </row>
        <row r="987">
          <cell r="A987">
            <v>4337021700</v>
          </cell>
          <cell r="B987">
            <v>4337</v>
          </cell>
          <cell r="C987" t="str">
            <v>Green River Community College</v>
          </cell>
          <cell r="D987" t="str">
            <v>WA</v>
          </cell>
          <cell r="E987">
            <v>2153</v>
          </cell>
          <cell r="F987">
            <v>2620</v>
          </cell>
          <cell r="G987">
            <v>2322</v>
          </cell>
          <cell r="H987">
            <v>0.12833763996554695</v>
          </cell>
          <cell r="I987">
            <v>3</v>
          </cell>
          <cell r="J987">
            <v>1</v>
          </cell>
        </row>
        <row r="988">
          <cell r="A988">
            <v>4338066300</v>
          </cell>
          <cell r="B988">
            <v>4338</v>
          </cell>
          <cell r="C988" t="str">
            <v>Glendale Community College</v>
          </cell>
          <cell r="D988" t="str">
            <v>AZ</v>
          </cell>
          <cell r="E988">
            <v>1828</v>
          </cell>
          <cell r="F988">
            <v>1660</v>
          </cell>
          <cell r="G988">
            <v>1540</v>
          </cell>
          <cell r="H988">
            <v>7.792207792207792E-2</v>
          </cell>
          <cell r="I988">
            <v>3</v>
          </cell>
          <cell r="J988">
            <v>1</v>
          </cell>
        </row>
        <row r="989">
          <cell r="A989">
            <v>4339218000</v>
          </cell>
          <cell r="B989">
            <v>4339</v>
          </cell>
          <cell r="C989" t="str">
            <v>Golden West College</v>
          </cell>
          <cell r="D989" t="str">
            <v>CA</v>
          </cell>
          <cell r="E989">
            <v>4275</v>
          </cell>
          <cell r="F989">
            <v>815</v>
          </cell>
          <cell r="G989">
            <v>575</v>
          </cell>
          <cell r="H989">
            <v>0.41739130434782606</v>
          </cell>
          <cell r="I989">
            <v>2</v>
          </cell>
          <cell r="J989">
            <v>1</v>
          </cell>
        </row>
        <row r="990">
          <cell r="A990">
            <v>4340218200</v>
          </cell>
          <cell r="B990">
            <v>4340</v>
          </cell>
          <cell r="C990" t="str">
            <v>Hartnell College</v>
          </cell>
          <cell r="D990" t="str">
            <v>CA</v>
          </cell>
          <cell r="E990">
            <v>1625</v>
          </cell>
          <cell r="F990">
            <v>788</v>
          </cell>
          <cell r="G990">
            <v>548</v>
          </cell>
          <cell r="H990">
            <v>0.43795620437956206</v>
          </cell>
          <cell r="I990">
            <v>3</v>
          </cell>
          <cell r="J990">
            <v>1</v>
          </cell>
        </row>
        <row r="991">
          <cell r="A991">
            <v>4348193100</v>
          </cell>
          <cell r="B991">
            <v>4348</v>
          </cell>
          <cell r="C991" t="str">
            <v>Highline Community College</v>
          </cell>
          <cell r="D991" t="str">
            <v>WA</v>
          </cell>
          <cell r="E991">
            <v>3257</v>
          </cell>
          <cell r="F991">
            <v>2388</v>
          </cell>
          <cell r="G991">
            <v>2217</v>
          </cell>
          <cell r="H991">
            <v>7.7131258457374827E-2</v>
          </cell>
          <cell r="I991">
            <v>3</v>
          </cell>
          <cell r="J991">
            <v>1</v>
          </cell>
        </row>
        <row r="992">
          <cell r="A992">
            <v>4350138000</v>
          </cell>
          <cell r="B992">
            <v>4350</v>
          </cell>
          <cell r="C992" t="str">
            <v>University of Hawaii: Honolulu Community College</v>
          </cell>
          <cell r="D992" t="str">
            <v>HI</v>
          </cell>
          <cell r="E992">
            <v>1709</v>
          </cell>
          <cell r="F992">
            <v>1440</v>
          </cell>
          <cell r="G992">
            <v>1380</v>
          </cell>
          <cell r="H992">
            <v>4.3478260869565216E-2</v>
          </cell>
          <cell r="I992">
            <v>3</v>
          </cell>
          <cell r="J992">
            <v>1</v>
          </cell>
        </row>
        <row r="993">
          <cell r="A993">
            <v>4358218500</v>
          </cell>
          <cell r="B993">
            <v>4358</v>
          </cell>
          <cell r="C993" t="str">
            <v>Imperial Valley College</v>
          </cell>
          <cell r="D993" t="str">
            <v>CA</v>
          </cell>
          <cell r="E993">
            <v>2316</v>
          </cell>
          <cell r="F993">
            <v>782</v>
          </cell>
          <cell r="G993">
            <v>548</v>
          </cell>
          <cell r="H993">
            <v>0.42700729927007297</v>
          </cell>
          <cell r="I993">
            <v>3</v>
          </cell>
          <cell r="J993">
            <v>1</v>
          </cell>
        </row>
        <row r="994">
          <cell r="A994">
            <v>4377230900</v>
          </cell>
          <cell r="B994">
            <v>4377</v>
          </cell>
          <cell r="C994" t="str">
            <v>University of Hawaii: Kapiolani Community College</v>
          </cell>
          <cell r="D994" t="str">
            <v>HI</v>
          </cell>
          <cell r="E994">
            <v>2212</v>
          </cell>
          <cell r="F994">
            <v>1470</v>
          </cell>
          <cell r="G994">
            <v>1410</v>
          </cell>
          <cell r="H994">
            <v>4.2553191489361701E-2</v>
          </cell>
          <cell r="I994">
            <v>3</v>
          </cell>
          <cell r="J994">
            <v>1</v>
          </cell>
        </row>
        <row r="995">
          <cell r="A995">
            <v>4378107600</v>
          </cell>
          <cell r="B995">
            <v>4378</v>
          </cell>
          <cell r="C995" t="str">
            <v>University of Hawaii: Kauai Community College</v>
          </cell>
          <cell r="D995" t="str">
            <v>HI</v>
          </cell>
          <cell r="E995">
            <v>420</v>
          </cell>
          <cell r="F995">
            <v>1440</v>
          </cell>
          <cell r="G995">
            <v>1380</v>
          </cell>
          <cell r="H995">
            <v>4.3478260869565216E-2</v>
          </cell>
          <cell r="I995">
            <v>3</v>
          </cell>
          <cell r="J995">
            <v>1</v>
          </cell>
        </row>
        <row r="996">
          <cell r="A996">
            <v>4382067300</v>
          </cell>
          <cell r="B996">
            <v>4382</v>
          </cell>
          <cell r="C996" t="str">
            <v>Lamar Community College</v>
          </cell>
          <cell r="D996" t="str">
            <v>CO</v>
          </cell>
          <cell r="E996">
            <v>504</v>
          </cell>
          <cell r="F996">
            <v>2362</v>
          </cell>
          <cell r="G996">
            <v>2333</v>
          </cell>
          <cell r="H996">
            <v>1.2430347192456065E-2</v>
          </cell>
          <cell r="I996">
            <v>3</v>
          </cell>
          <cell r="J996">
            <v>1</v>
          </cell>
        </row>
        <row r="997">
          <cell r="A997">
            <v>4383089900</v>
          </cell>
          <cell r="B997">
            <v>4383</v>
          </cell>
          <cell r="C997" t="str">
            <v>Lassen College</v>
          </cell>
          <cell r="D997" t="str">
            <v>CA</v>
          </cell>
          <cell r="E997">
            <v>509</v>
          </cell>
          <cell r="F997">
            <v>795</v>
          </cell>
          <cell r="G997">
            <v>555</v>
          </cell>
          <cell r="H997">
            <v>0.43243243243243246</v>
          </cell>
          <cell r="I997">
            <v>3</v>
          </cell>
          <cell r="J997">
            <v>1</v>
          </cell>
        </row>
        <row r="998">
          <cell r="A998">
            <v>4388219100</v>
          </cell>
          <cell r="B998">
            <v>4388</v>
          </cell>
          <cell r="C998" t="str">
            <v>Long Beach City College</v>
          </cell>
          <cell r="D998" t="str">
            <v>CA</v>
          </cell>
          <cell r="E998">
            <v>6298</v>
          </cell>
          <cell r="F998">
            <v>830</v>
          </cell>
          <cell r="G998">
            <v>590</v>
          </cell>
          <cell r="H998">
            <v>0.40677966101694918</v>
          </cell>
          <cell r="I998">
            <v>2</v>
          </cell>
          <cell r="J998">
            <v>1</v>
          </cell>
        </row>
        <row r="999">
          <cell r="A999">
            <v>4391091100</v>
          </cell>
          <cell r="B999">
            <v>4391</v>
          </cell>
          <cell r="C999" t="str">
            <v>Los Angeles City College</v>
          </cell>
          <cell r="D999" t="str">
            <v>CA</v>
          </cell>
          <cell r="E999">
            <v>2839</v>
          </cell>
          <cell r="F999">
            <v>804</v>
          </cell>
          <cell r="G999">
            <v>564</v>
          </cell>
          <cell r="H999">
            <v>0.42553191489361702</v>
          </cell>
          <cell r="I999">
            <v>3</v>
          </cell>
          <cell r="J999">
            <v>1</v>
          </cell>
        </row>
        <row r="1000">
          <cell r="A1000">
            <v>4395219300</v>
          </cell>
          <cell r="B1000">
            <v>4395</v>
          </cell>
          <cell r="C1000" t="str">
            <v>Los Angeles Harbor College</v>
          </cell>
          <cell r="D1000" t="str">
            <v>CA</v>
          </cell>
          <cell r="E1000">
            <v>1880</v>
          </cell>
          <cell r="F1000">
            <v>804</v>
          </cell>
          <cell r="G1000">
            <v>564</v>
          </cell>
          <cell r="H1000">
            <v>0.42553191489361702</v>
          </cell>
          <cell r="I1000">
            <v>3</v>
          </cell>
          <cell r="J1000">
            <v>1</v>
          </cell>
        </row>
        <row r="1001">
          <cell r="A1001">
            <v>4396219800</v>
          </cell>
          <cell r="B1001">
            <v>4396</v>
          </cell>
          <cell r="C1001" t="str">
            <v>Los Medanos College</v>
          </cell>
          <cell r="D1001" t="str">
            <v>CA</v>
          </cell>
          <cell r="E1001">
            <v>2246</v>
          </cell>
          <cell r="F1001">
            <v>790</v>
          </cell>
          <cell r="G1001">
            <v>542</v>
          </cell>
          <cell r="H1001">
            <v>0.45756457564575648</v>
          </cell>
          <cell r="I1001">
            <v>3</v>
          </cell>
          <cell r="J1001">
            <v>1</v>
          </cell>
        </row>
        <row r="1002">
          <cell r="A1002">
            <v>4398219400</v>
          </cell>
          <cell r="B1002">
            <v>4398</v>
          </cell>
          <cell r="C1002" t="str">
            <v>Los Angeles Pierce College</v>
          </cell>
          <cell r="D1002" t="str">
            <v>CA</v>
          </cell>
          <cell r="E1002">
            <v>3997</v>
          </cell>
          <cell r="F1002">
            <v>804</v>
          </cell>
          <cell r="G1002">
            <v>564</v>
          </cell>
          <cell r="H1002">
            <v>0.42553191489361702</v>
          </cell>
          <cell r="I1002">
            <v>3</v>
          </cell>
          <cell r="J1002">
            <v>1</v>
          </cell>
        </row>
        <row r="1003">
          <cell r="A1003">
            <v>4400219600</v>
          </cell>
          <cell r="B1003">
            <v>4400</v>
          </cell>
          <cell r="C1003" t="str">
            <v>Los Angeles Trade and Technical College</v>
          </cell>
          <cell r="D1003" t="str">
            <v>CA</v>
          </cell>
          <cell r="E1003">
            <v>1917</v>
          </cell>
          <cell r="F1003">
            <v>802</v>
          </cell>
          <cell r="G1003">
            <v>562</v>
          </cell>
          <cell r="H1003">
            <v>0.42704626334519574</v>
          </cell>
          <cell r="I1003">
            <v>3</v>
          </cell>
          <cell r="J1003">
            <v>1</v>
          </cell>
        </row>
        <row r="1004">
          <cell r="A1004">
            <v>4400959400</v>
          </cell>
          <cell r="B1004">
            <v>1712</v>
          </cell>
          <cell r="C1004" t="str">
            <v>Coconino County Community College</v>
          </cell>
          <cell r="D1004" t="str">
            <v>AZ</v>
          </cell>
          <cell r="E1004">
            <v>436</v>
          </cell>
          <cell r="F1004">
            <v>1440</v>
          </cell>
          <cell r="G1004">
            <v>1320</v>
          </cell>
          <cell r="H1004">
            <v>9.0909090909090912E-2</v>
          </cell>
          <cell r="I1004">
            <v>3</v>
          </cell>
          <cell r="J1004">
            <v>1</v>
          </cell>
        </row>
        <row r="1005">
          <cell r="A1005">
            <v>4401219700</v>
          </cell>
          <cell r="B1005">
            <v>4401</v>
          </cell>
          <cell r="C1005" t="str">
            <v>Los Angeles Valley College</v>
          </cell>
          <cell r="D1005" t="str">
            <v>CA</v>
          </cell>
          <cell r="E1005">
            <v>3394</v>
          </cell>
          <cell r="F1005">
            <v>802</v>
          </cell>
          <cell r="G1005">
            <v>562</v>
          </cell>
          <cell r="H1005">
            <v>0.42704626334519574</v>
          </cell>
          <cell r="I1005">
            <v>3</v>
          </cell>
          <cell r="J1005">
            <v>1</v>
          </cell>
        </row>
        <row r="1006">
          <cell r="A1006">
            <v>4402184200</v>
          </cell>
          <cell r="B1006">
            <v>4402</v>
          </cell>
          <cell r="C1006" t="str">
            <v>Lower Columbia College</v>
          </cell>
          <cell r="D1006" t="str">
            <v>WA</v>
          </cell>
          <cell r="E1006">
            <v>936</v>
          </cell>
          <cell r="F1006">
            <v>2445</v>
          </cell>
          <cell r="G1006">
            <v>2268</v>
          </cell>
          <cell r="H1006">
            <v>7.8042328042328038E-2</v>
          </cell>
          <cell r="I1006">
            <v>3</v>
          </cell>
          <cell r="J1006">
            <v>1</v>
          </cell>
        </row>
        <row r="1007">
          <cell r="A1007">
            <v>4404020000</v>
          </cell>
          <cell r="B1007">
            <v>4404</v>
          </cell>
          <cell r="C1007" t="str">
            <v>Los Angeles Mission College</v>
          </cell>
          <cell r="D1007" t="str">
            <v>CA</v>
          </cell>
          <cell r="E1007">
            <v>1252</v>
          </cell>
          <cell r="F1007">
            <v>804</v>
          </cell>
          <cell r="G1007">
            <v>564</v>
          </cell>
          <cell r="H1007">
            <v>0.42553191489361702</v>
          </cell>
          <cell r="I1007">
            <v>3</v>
          </cell>
          <cell r="J1007">
            <v>1</v>
          </cell>
        </row>
        <row r="1008">
          <cell r="A1008">
            <v>4406218700</v>
          </cell>
          <cell r="B1008">
            <v>4406</v>
          </cell>
          <cell r="C1008" t="str">
            <v>Laney College</v>
          </cell>
          <cell r="D1008" t="str">
            <v>CA</v>
          </cell>
          <cell r="E1008">
            <v>1668</v>
          </cell>
          <cell r="F1008">
            <v>780</v>
          </cell>
          <cell r="G1008">
            <v>544</v>
          </cell>
          <cell r="H1008">
            <v>0.43382352941176472</v>
          </cell>
          <cell r="I1008">
            <v>2</v>
          </cell>
          <cell r="J1008">
            <v>1</v>
          </cell>
        </row>
        <row r="1009">
          <cell r="A1009">
            <v>4407171900</v>
          </cell>
          <cell r="B1009">
            <v>4407</v>
          </cell>
          <cell r="C1009" t="str">
            <v>Lane Community College</v>
          </cell>
          <cell r="D1009" t="str">
            <v>OR</v>
          </cell>
          <cell r="E1009">
            <v>4608</v>
          </cell>
          <cell r="F1009">
            <v>3200</v>
          </cell>
          <cell r="G1009">
            <v>3113</v>
          </cell>
          <cell r="H1009">
            <v>2.7947317699967878E-2</v>
          </cell>
          <cell r="I1009">
            <v>3</v>
          </cell>
          <cell r="J1009">
            <v>1</v>
          </cell>
        </row>
        <row r="1010">
          <cell r="A1010">
            <v>4409219500</v>
          </cell>
          <cell r="B1010">
            <v>4409</v>
          </cell>
          <cell r="C1010" t="str">
            <v>Los Angeles Southwest College</v>
          </cell>
          <cell r="D1010" t="str">
            <v>CA</v>
          </cell>
          <cell r="E1010">
            <v>1010</v>
          </cell>
          <cell r="F1010">
            <v>802</v>
          </cell>
          <cell r="G1010">
            <v>562</v>
          </cell>
          <cell r="H1010">
            <v>0.42704626334519574</v>
          </cell>
          <cell r="I1010">
            <v>3</v>
          </cell>
          <cell r="J1010">
            <v>1</v>
          </cell>
        </row>
        <row r="1011">
          <cell r="A1011">
            <v>4410066500</v>
          </cell>
          <cell r="B1011">
            <v>4410</v>
          </cell>
          <cell r="C1011" t="str">
            <v>University of Hawaii: Leeward Community College</v>
          </cell>
          <cell r="D1011" t="str">
            <v>HI</v>
          </cell>
          <cell r="E1011">
            <v>2168</v>
          </cell>
          <cell r="F1011">
            <v>1435</v>
          </cell>
          <cell r="G1011">
            <v>1375</v>
          </cell>
          <cell r="H1011">
            <v>4.363636363636364E-2</v>
          </cell>
          <cell r="I1011">
            <v>3</v>
          </cell>
          <cell r="J1011">
            <v>1</v>
          </cell>
        </row>
        <row r="1012">
          <cell r="A1012">
            <v>4413273200</v>
          </cell>
          <cell r="B1012">
            <v>4413</v>
          </cell>
          <cell r="C1012" t="str">
            <v>Linn-Benton Community College</v>
          </cell>
          <cell r="D1012" t="str">
            <v>OR</v>
          </cell>
          <cell r="E1012">
            <v>2194</v>
          </cell>
          <cell r="F1012">
            <v>2689</v>
          </cell>
          <cell r="G1012">
            <v>2275</v>
          </cell>
          <cell r="H1012">
            <v>0.18197802197802199</v>
          </cell>
          <cell r="I1012">
            <v>3</v>
          </cell>
          <cell r="J1012">
            <v>1</v>
          </cell>
        </row>
        <row r="1013">
          <cell r="A1013">
            <v>4415192400</v>
          </cell>
          <cell r="B1013">
            <v>360</v>
          </cell>
          <cell r="C1013" t="str">
            <v>Laramie County Community College</v>
          </cell>
          <cell r="D1013" t="str">
            <v>WY</v>
          </cell>
          <cell r="E1013">
            <v>1287</v>
          </cell>
          <cell r="F1013">
            <v>1836</v>
          </cell>
          <cell r="G1013">
            <v>1740</v>
          </cell>
          <cell r="H1013">
            <v>5.5172413793103448E-2</v>
          </cell>
          <cell r="I1013">
            <v>3</v>
          </cell>
          <cell r="J1013">
            <v>1</v>
          </cell>
        </row>
        <row r="1014">
          <cell r="A1014">
            <v>4420025700</v>
          </cell>
          <cell r="B1014">
            <v>4420</v>
          </cell>
          <cell r="C1014" t="str">
            <v>Lake Tahoe Community College</v>
          </cell>
          <cell r="D1014" t="str">
            <v>CA</v>
          </cell>
          <cell r="E1014">
            <v>531</v>
          </cell>
          <cell r="F1014">
            <v>777</v>
          </cell>
          <cell r="G1014">
            <v>556</v>
          </cell>
          <cell r="H1014">
            <v>0.39748201438848924</v>
          </cell>
          <cell r="I1014">
            <v>3</v>
          </cell>
          <cell r="J1014">
            <v>1</v>
          </cell>
        </row>
        <row r="1015">
          <cell r="A1015">
            <v>4443326000</v>
          </cell>
          <cell r="B1015">
            <v>379</v>
          </cell>
          <cell r="C1015" t="str">
            <v>Blackfeet Community College</v>
          </cell>
          <cell r="D1015" t="str">
            <v>MT</v>
          </cell>
          <cell r="E1015">
            <v>236</v>
          </cell>
          <cell r="F1015">
            <v>2000</v>
          </cell>
          <cell r="G1015">
            <v>2000</v>
          </cell>
          <cell r="H1015">
            <v>0</v>
          </cell>
          <cell r="I1015">
            <v>3</v>
          </cell>
          <cell r="J1015">
            <v>1</v>
          </cell>
        </row>
        <row r="1016">
          <cell r="A1016">
            <v>4486220200</v>
          </cell>
          <cell r="B1016">
            <v>4486</v>
          </cell>
          <cell r="C1016" t="str">
            <v>Modesto Junior College</v>
          </cell>
          <cell r="D1016" t="str">
            <v>CA</v>
          </cell>
          <cell r="E1016">
            <v>5612</v>
          </cell>
          <cell r="F1016">
            <v>818</v>
          </cell>
          <cell r="G1016">
            <v>576</v>
          </cell>
          <cell r="H1016">
            <v>0.4201388888888889</v>
          </cell>
          <cell r="I1016">
            <v>3</v>
          </cell>
          <cell r="J1016">
            <v>1</v>
          </cell>
        </row>
        <row r="1017">
          <cell r="A1017">
            <v>4490093200</v>
          </cell>
          <cell r="B1017">
            <v>4490</v>
          </cell>
          <cell r="C1017" t="str">
            <v>Monterey Peninsula College</v>
          </cell>
          <cell r="D1017" t="str">
            <v>CA</v>
          </cell>
          <cell r="E1017">
            <v>1534</v>
          </cell>
          <cell r="F1017">
            <v>826</v>
          </cell>
          <cell r="G1017">
            <v>582</v>
          </cell>
          <cell r="H1017">
            <v>0.41924398625429554</v>
          </cell>
          <cell r="I1017">
            <v>2</v>
          </cell>
          <cell r="J1017">
            <v>1</v>
          </cell>
        </row>
        <row r="1018">
          <cell r="A1018">
            <v>4494083400</v>
          </cell>
          <cell r="B1018">
            <v>4494</v>
          </cell>
          <cell r="C1018" t="str">
            <v>Mount San Antonio College</v>
          </cell>
          <cell r="D1018" t="str">
            <v>CA</v>
          </cell>
          <cell r="E1018">
            <v>7971</v>
          </cell>
          <cell r="F1018">
            <v>826</v>
          </cell>
          <cell r="G1018">
            <v>586</v>
          </cell>
          <cell r="H1018">
            <v>0.40955631399317405</v>
          </cell>
          <cell r="I1018">
            <v>2</v>
          </cell>
          <cell r="J1018">
            <v>1</v>
          </cell>
        </row>
        <row r="1019">
          <cell r="A1019">
            <v>4495063400</v>
          </cell>
          <cell r="B1019">
            <v>443</v>
          </cell>
          <cell r="C1019" t="str">
            <v>Mohave Community College</v>
          </cell>
          <cell r="D1019" t="str">
            <v>AZ</v>
          </cell>
          <cell r="E1019">
            <v>485</v>
          </cell>
          <cell r="F1019">
            <v>1260</v>
          </cell>
          <cell r="G1019">
            <v>1140</v>
          </cell>
          <cell r="H1019">
            <v>0.10526315789473684</v>
          </cell>
          <cell r="I1019">
            <v>3</v>
          </cell>
          <cell r="J1019">
            <v>1</v>
          </cell>
        </row>
        <row r="1020">
          <cell r="A1020">
            <v>4500083200</v>
          </cell>
          <cell r="B1020">
            <v>4500</v>
          </cell>
          <cell r="C1020" t="str">
            <v>Merced College</v>
          </cell>
          <cell r="D1020" t="str">
            <v>CA</v>
          </cell>
          <cell r="E1020">
            <v>3145</v>
          </cell>
          <cell r="F1020">
            <v>806</v>
          </cell>
          <cell r="G1020">
            <v>580</v>
          </cell>
          <cell r="H1020">
            <v>0.3896551724137931</v>
          </cell>
          <cell r="I1020">
            <v>3</v>
          </cell>
          <cell r="J1020">
            <v>1</v>
          </cell>
        </row>
        <row r="1021">
          <cell r="A1021">
            <v>4501220300</v>
          </cell>
          <cell r="B1021">
            <v>4501</v>
          </cell>
          <cell r="C1021" t="str">
            <v>Mount San Jacinto College</v>
          </cell>
          <cell r="D1021" t="str">
            <v>CA</v>
          </cell>
          <cell r="E1021">
            <v>2798</v>
          </cell>
          <cell r="F1021">
            <v>780</v>
          </cell>
          <cell r="G1021">
            <v>540</v>
          </cell>
          <cell r="H1021">
            <v>0.44444444444444442</v>
          </cell>
          <cell r="I1021">
            <v>2</v>
          </cell>
          <cell r="J1021">
            <v>1</v>
          </cell>
        </row>
        <row r="1022">
          <cell r="A1022">
            <v>4502220000</v>
          </cell>
          <cell r="B1022">
            <v>4502</v>
          </cell>
          <cell r="C1022" t="str">
            <v>Merritt College</v>
          </cell>
          <cell r="D1022" t="str">
            <v>CA</v>
          </cell>
          <cell r="E1022">
            <v>722</v>
          </cell>
          <cell r="F1022">
            <v>788</v>
          </cell>
          <cell r="G1022">
            <v>548</v>
          </cell>
          <cell r="H1022">
            <v>0.43795620437956206</v>
          </cell>
          <cell r="I1022">
            <v>2</v>
          </cell>
          <cell r="J1022">
            <v>1</v>
          </cell>
        </row>
        <row r="1023">
          <cell r="A1023">
            <v>4508169200</v>
          </cell>
          <cell r="B1023">
            <v>4508</v>
          </cell>
          <cell r="C1023" t="str">
            <v>Mount Hood Community College</v>
          </cell>
          <cell r="D1023" t="str">
            <v>OR</v>
          </cell>
          <cell r="E1023">
            <v>2958</v>
          </cell>
          <cell r="F1023">
            <v>3038</v>
          </cell>
          <cell r="G1023">
            <v>2947</v>
          </cell>
          <cell r="H1023">
            <v>3.0878859857482184E-2</v>
          </cell>
          <cell r="I1023">
            <v>3</v>
          </cell>
          <cell r="J1023">
            <v>1</v>
          </cell>
        </row>
        <row r="1024">
          <cell r="A1024">
            <v>4510231000</v>
          </cell>
          <cell r="B1024">
            <v>4510</v>
          </cell>
          <cell r="C1024" t="str">
            <v>University of Hawaii: Maui Community College</v>
          </cell>
          <cell r="D1024" t="str">
            <v>HI</v>
          </cell>
          <cell r="E1024">
            <v>931</v>
          </cell>
          <cell r="F1024">
            <v>1448</v>
          </cell>
          <cell r="G1024">
            <v>1368</v>
          </cell>
          <cell r="H1024">
            <v>5.8479532163742687E-2</v>
          </cell>
          <cell r="I1024">
            <v>3</v>
          </cell>
          <cell r="J1024">
            <v>1</v>
          </cell>
        </row>
        <row r="1025">
          <cell r="A1025">
            <v>4512028600</v>
          </cell>
          <cell r="B1025">
            <v>4512</v>
          </cell>
          <cell r="C1025" t="str">
            <v>Moorpark College</v>
          </cell>
          <cell r="D1025" t="str">
            <v>CA</v>
          </cell>
          <cell r="E1025">
            <v>5449</v>
          </cell>
          <cell r="F1025">
            <v>806</v>
          </cell>
          <cell r="G1025">
            <v>550</v>
          </cell>
          <cell r="H1025">
            <v>0.46545454545454545</v>
          </cell>
          <cell r="I1025">
            <v>3</v>
          </cell>
          <cell r="J1025">
            <v>1</v>
          </cell>
        </row>
        <row r="1026">
          <cell r="A1026">
            <v>4513213300</v>
          </cell>
          <cell r="B1026">
            <v>4513</v>
          </cell>
          <cell r="C1026" t="str">
            <v>Mesa Community College</v>
          </cell>
          <cell r="D1026" t="str">
            <v>AZ</v>
          </cell>
          <cell r="E1026">
            <v>2605</v>
          </cell>
          <cell r="F1026">
            <v>1660</v>
          </cell>
          <cell r="G1026">
            <v>1540</v>
          </cell>
          <cell r="H1026">
            <v>7.792207792207792E-2</v>
          </cell>
          <cell r="I1026">
            <v>3</v>
          </cell>
          <cell r="J1026">
            <v>1</v>
          </cell>
        </row>
        <row r="1027">
          <cell r="A1027">
            <v>4516082900</v>
          </cell>
          <cell r="B1027">
            <v>444</v>
          </cell>
          <cell r="C1027" t="str">
            <v>Morgan Community College</v>
          </cell>
          <cell r="D1027" t="str">
            <v>CO</v>
          </cell>
          <cell r="E1027">
            <v>350</v>
          </cell>
          <cell r="F1027">
            <v>2162</v>
          </cell>
          <cell r="G1027">
            <v>2138</v>
          </cell>
          <cell r="H1027">
            <v>1.1225444340505144E-2</v>
          </cell>
          <cell r="I1027">
            <v>3</v>
          </cell>
          <cell r="J1027">
            <v>1</v>
          </cell>
        </row>
        <row r="1028">
          <cell r="A1028">
            <v>4517219900</v>
          </cell>
          <cell r="B1028">
            <v>4517</v>
          </cell>
          <cell r="C1028" t="str">
            <v>Mendocino College</v>
          </cell>
          <cell r="D1028" t="str">
            <v>CA</v>
          </cell>
          <cell r="E1028">
            <v>972</v>
          </cell>
          <cell r="F1028">
            <v>792</v>
          </cell>
          <cell r="G1028">
            <v>552</v>
          </cell>
          <cell r="H1028">
            <v>0.43478260869565216</v>
          </cell>
          <cell r="I1028">
            <v>3</v>
          </cell>
          <cell r="J1028">
            <v>1</v>
          </cell>
        </row>
        <row r="1029">
          <cell r="A1029">
            <v>4518213200</v>
          </cell>
          <cell r="B1029">
            <v>455</v>
          </cell>
          <cell r="C1029" t="str">
            <v>Gateway Community College</v>
          </cell>
          <cell r="D1029" t="str">
            <v>AZ</v>
          </cell>
          <cell r="E1029">
            <v>4185</v>
          </cell>
          <cell r="F1029">
            <v>1630</v>
          </cell>
          <cell r="G1029">
            <v>1540</v>
          </cell>
          <cell r="H1029">
            <v>5.844155844155844E-2</v>
          </cell>
          <cell r="I1029">
            <v>3</v>
          </cell>
          <cell r="J1029">
            <v>1</v>
          </cell>
        </row>
        <row r="1030">
          <cell r="A1030">
            <v>4530086700</v>
          </cell>
          <cell r="B1030">
            <v>4530</v>
          </cell>
          <cell r="C1030" t="str">
            <v>Napa Valley College</v>
          </cell>
          <cell r="D1030" t="str">
            <v>CA</v>
          </cell>
          <cell r="E1030">
            <v>1095</v>
          </cell>
          <cell r="F1030">
            <v>780</v>
          </cell>
          <cell r="G1030">
            <v>542</v>
          </cell>
          <cell r="H1030">
            <v>0.43911439114391143</v>
          </cell>
          <cell r="I1030">
            <v>2</v>
          </cell>
          <cell r="J1030">
            <v>1</v>
          </cell>
        </row>
        <row r="1031">
          <cell r="A1031">
            <v>4536195600</v>
          </cell>
          <cell r="B1031">
            <v>4536</v>
          </cell>
          <cell r="C1031" t="str">
            <v>Sheridan College</v>
          </cell>
          <cell r="D1031" t="str">
            <v>WY</v>
          </cell>
          <cell r="E1031">
            <v>877</v>
          </cell>
          <cell r="F1031">
            <v>1680</v>
          </cell>
          <cell r="G1031">
            <v>1632</v>
          </cell>
          <cell r="H1031">
            <v>2.9411764705882353E-2</v>
          </cell>
          <cell r="I1031">
            <v>3</v>
          </cell>
          <cell r="J1031">
            <v>1</v>
          </cell>
        </row>
        <row r="1032">
          <cell r="A1032">
            <v>4537093600</v>
          </cell>
          <cell r="B1032">
            <v>4537</v>
          </cell>
          <cell r="C1032" t="str">
            <v>Northeastern Junior College</v>
          </cell>
          <cell r="D1032" t="str">
            <v>CO</v>
          </cell>
          <cell r="E1032">
            <v>946</v>
          </cell>
          <cell r="F1032">
            <v>2597</v>
          </cell>
          <cell r="G1032">
            <v>2554</v>
          </cell>
          <cell r="H1032">
            <v>1.6836335160532498E-2</v>
          </cell>
          <cell r="I1032">
            <v>3</v>
          </cell>
          <cell r="J1032">
            <v>1</v>
          </cell>
        </row>
        <row r="1033">
          <cell r="A1033">
            <v>4539231200</v>
          </cell>
          <cell r="B1033">
            <v>4539</v>
          </cell>
          <cell r="C1033" t="str">
            <v>North Idaho College</v>
          </cell>
          <cell r="D1033" t="str">
            <v>ID</v>
          </cell>
          <cell r="E1033">
            <v>2745</v>
          </cell>
          <cell r="F1033">
            <v>1832</v>
          </cell>
          <cell r="G1033">
            <v>1696</v>
          </cell>
          <cell r="H1033">
            <v>8.0188679245283015E-2</v>
          </cell>
          <cell r="I1033">
            <v>3</v>
          </cell>
          <cell r="J1033">
            <v>1</v>
          </cell>
        </row>
        <row r="1034">
          <cell r="A1034">
            <v>4542013000</v>
          </cell>
          <cell r="B1034">
            <v>4542</v>
          </cell>
          <cell r="C1034" t="str">
            <v>Northwest College</v>
          </cell>
          <cell r="D1034" t="str">
            <v>WY</v>
          </cell>
          <cell r="E1034">
            <v>1040</v>
          </cell>
          <cell r="F1034">
            <v>1808</v>
          </cell>
          <cell r="G1034">
            <v>1760</v>
          </cell>
          <cell r="H1034">
            <v>2.7272727272727271E-2</v>
          </cell>
          <cell r="I1034">
            <v>3</v>
          </cell>
          <cell r="J1034">
            <v>1</v>
          </cell>
        </row>
        <row r="1035">
          <cell r="A1035">
            <v>4550213400</v>
          </cell>
          <cell r="B1035">
            <v>4550</v>
          </cell>
          <cell r="C1035" t="str">
            <v>Dine College</v>
          </cell>
          <cell r="D1035" t="str">
            <v>AZ</v>
          </cell>
          <cell r="E1035">
            <v>961</v>
          </cell>
          <cell r="F1035">
            <v>800</v>
          </cell>
          <cell r="G1035">
            <v>660</v>
          </cell>
          <cell r="H1035">
            <v>0.21212121212121213</v>
          </cell>
          <cell r="I1035">
            <v>3</v>
          </cell>
          <cell r="J1035">
            <v>1</v>
          </cell>
        </row>
        <row r="1036">
          <cell r="A1036">
            <v>4554191600</v>
          </cell>
          <cell r="B1036">
            <v>4554</v>
          </cell>
          <cell r="C1036" t="str">
            <v>North Seattle Community College</v>
          </cell>
          <cell r="D1036" t="str">
            <v>WA</v>
          </cell>
          <cell r="E1036">
            <v>2361</v>
          </cell>
          <cell r="F1036">
            <v>2421</v>
          </cell>
          <cell r="G1036">
            <v>2266</v>
          </cell>
          <cell r="H1036">
            <v>6.8402471315092681E-2</v>
          </cell>
          <cell r="I1036">
            <v>3</v>
          </cell>
          <cell r="J1036">
            <v>1</v>
          </cell>
        </row>
        <row r="1037">
          <cell r="A1037">
            <v>4578288500</v>
          </cell>
          <cell r="B1037">
            <v>4578</v>
          </cell>
          <cell r="C1037" t="str">
            <v>South Puget Sound Community College</v>
          </cell>
          <cell r="D1037" t="str">
            <v>WA</v>
          </cell>
          <cell r="E1037">
            <v>2443</v>
          </cell>
          <cell r="F1037">
            <v>2410</v>
          </cell>
          <cell r="G1037">
            <v>2234</v>
          </cell>
          <cell r="H1037">
            <v>7.8782452999104746E-2</v>
          </cell>
          <cell r="I1037">
            <v>3</v>
          </cell>
          <cell r="J1037">
            <v>1</v>
          </cell>
        </row>
        <row r="1038">
          <cell r="A1038">
            <v>4579220400</v>
          </cell>
          <cell r="B1038">
            <v>4579</v>
          </cell>
          <cell r="C1038" t="str">
            <v>Ohlone College</v>
          </cell>
          <cell r="D1038" t="str">
            <v>CA</v>
          </cell>
          <cell r="E1038">
            <v>2239</v>
          </cell>
          <cell r="F1038">
            <v>814</v>
          </cell>
          <cell r="G1038">
            <v>564</v>
          </cell>
          <cell r="H1038">
            <v>0.4432624113475177</v>
          </cell>
          <cell r="I1038">
            <v>3</v>
          </cell>
          <cell r="J1038">
            <v>1</v>
          </cell>
        </row>
        <row r="1039">
          <cell r="A1039">
            <v>4582088900</v>
          </cell>
          <cell r="B1039">
            <v>4582</v>
          </cell>
          <cell r="C1039" t="str">
            <v>MiraCosta College</v>
          </cell>
          <cell r="D1039" t="str">
            <v>CA</v>
          </cell>
          <cell r="E1039">
            <v>2872</v>
          </cell>
          <cell r="F1039">
            <v>814</v>
          </cell>
          <cell r="G1039">
            <v>574</v>
          </cell>
          <cell r="H1039">
            <v>0.41811846689895471</v>
          </cell>
          <cell r="I1039">
            <v>2</v>
          </cell>
          <cell r="J1039">
            <v>1</v>
          </cell>
        </row>
        <row r="1040">
          <cell r="A1040">
            <v>4583032600</v>
          </cell>
          <cell r="B1040">
            <v>4583</v>
          </cell>
          <cell r="C1040" t="str">
            <v>Olympic College</v>
          </cell>
          <cell r="D1040" t="str">
            <v>WA</v>
          </cell>
          <cell r="E1040">
            <v>1917</v>
          </cell>
          <cell r="F1040">
            <v>2496</v>
          </cell>
          <cell r="G1040">
            <v>2322</v>
          </cell>
          <cell r="H1040">
            <v>7.4935400516795869E-2</v>
          </cell>
          <cell r="I1040">
            <v>3</v>
          </cell>
          <cell r="J1040">
            <v>1</v>
          </cell>
        </row>
        <row r="1041">
          <cell r="A1041">
            <v>4584088400</v>
          </cell>
          <cell r="B1041">
            <v>4584</v>
          </cell>
          <cell r="C1041" t="str">
            <v>Orange Coast College</v>
          </cell>
          <cell r="D1041" t="str">
            <v>CA</v>
          </cell>
          <cell r="E1041">
            <v>8186</v>
          </cell>
          <cell r="F1041">
            <v>828</v>
          </cell>
          <cell r="G1041">
            <v>588</v>
          </cell>
          <cell r="H1041">
            <v>0.40816326530612246</v>
          </cell>
          <cell r="I1041">
            <v>2</v>
          </cell>
          <cell r="J1041">
            <v>1</v>
          </cell>
        </row>
        <row r="1042">
          <cell r="A1042">
            <v>4588223600</v>
          </cell>
          <cell r="B1042">
            <v>4588</v>
          </cell>
          <cell r="C1042" t="str">
            <v>Otero Junior College</v>
          </cell>
          <cell r="D1042" t="str">
            <v>CO</v>
          </cell>
          <cell r="E1042">
            <v>366</v>
          </cell>
          <cell r="F1042">
            <v>2154</v>
          </cell>
          <cell r="G1042">
            <v>2152</v>
          </cell>
          <cell r="H1042">
            <v>9.2936802973977691E-4</v>
          </cell>
          <cell r="I1042">
            <v>3</v>
          </cell>
          <cell r="J1042">
            <v>1</v>
          </cell>
        </row>
        <row r="1043">
          <cell r="A1043">
            <v>4591220500</v>
          </cell>
          <cell r="B1043">
            <v>4591</v>
          </cell>
          <cell r="C1043" t="str">
            <v>Oxnard College</v>
          </cell>
          <cell r="D1043" t="str">
            <v>CA</v>
          </cell>
          <cell r="E1043">
            <v>1838</v>
          </cell>
          <cell r="F1043">
            <v>818</v>
          </cell>
          <cell r="G1043">
            <v>576</v>
          </cell>
          <cell r="H1043">
            <v>0.4201388888888889</v>
          </cell>
          <cell r="I1043">
            <v>3</v>
          </cell>
          <cell r="J1043">
            <v>1</v>
          </cell>
        </row>
        <row r="1044">
          <cell r="A1044">
            <v>4597023000</v>
          </cell>
          <cell r="B1044">
            <v>3889</v>
          </cell>
          <cell r="C1044" t="str">
            <v>Copper Mountain College</v>
          </cell>
          <cell r="D1044" t="str">
            <v>CA</v>
          </cell>
          <cell r="E1044">
            <v>434</v>
          </cell>
          <cell r="F1044">
            <v>780</v>
          </cell>
          <cell r="G1044">
            <v>540</v>
          </cell>
          <cell r="H1044">
            <v>0.44444444444444442</v>
          </cell>
          <cell r="I1044">
            <v>3</v>
          </cell>
          <cell r="J1044">
            <v>1</v>
          </cell>
        </row>
        <row r="1045">
          <cell r="A1045">
            <v>4602220900</v>
          </cell>
          <cell r="B1045">
            <v>4602</v>
          </cell>
          <cell r="C1045" t="str">
            <v>Palomar College</v>
          </cell>
          <cell r="D1045" t="str">
            <v>CA</v>
          </cell>
          <cell r="E1045">
            <v>6539</v>
          </cell>
          <cell r="F1045">
            <v>810</v>
          </cell>
          <cell r="G1045">
            <v>570</v>
          </cell>
          <cell r="H1045">
            <v>0.42105263157894735</v>
          </cell>
          <cell r="I1045">
            <v>2</v>
          </cell>
          <cell r="J1045">
            <v>1</v>
          </cell>
        </row>
        <row r="1046">
          <cell r="A1046">
            <v>4603220800</v>
          </cell>
          <cell r="B1046">
            <v>4603</v>
          </cell>
          <cell r="C1046" t="str">
            <v>Palo Verde College</v>
          </cell>
          <cell r="D1046" t="str">
            <v>CA</v>
          </cell>
          <cell r="E1046">
            <v>1139</v>
          </cell>
          <cell r="F1046">
            <v>780</v>
          </cell>
          <cell r="G1046">
            <v>540</v>
          </cell>
          <cell r="H1046">
            <v>0.44444444444444442</v>
          </cell>
          <cell r="I1046">
            <v>3</v>
          </cell>
          <cell r="J1046">
            <v>1</v>
          </cell>
        </row>
        <row r="1047">
          <cell r="A1047">
            <v>4604221000</v>
          </cell>
          <cell r="B1047">
            <v>4604</v>
          </cell>
          <cell r="C1047" t="str">
            <v>Pasadena City College</v>
          </cell>
          <cell r="D1047" t="str">
            <v>CA</v>
          </cell>
          <cell r="E1047">
            <v>7358</v>
          </cell>
          <cell r="F1047">
            <v>806</v>
          </cell>
          <cell r="G1047">
            <v>566</v>
          </cell>
          <cell r="H1047">
            <v>0.42402826855123676</v>
          </cell>
          <cell r="I1047">
            <v>2</v>
          </cell>
          <cell r="J1047">
            <v>1</v>
          </cell>
        </row>
        <row r="1048">
          <cell r="A1048">
            <v>4606213600</v>
          </cell>
          <cell r="B1048">
            <v>4606</v>
          </cell>
          <cell r="C1048" t="str">
            <v>Phoenix College</v>
          </cell>
          <cell r="D1048" t="str">
            <v>AZ</v>
          </cell>
          <cell r="E1048">
            <v>2638</v>
          </cell>
          <cell r="F1048">
            <v>1660</v>
          </cell>
          <cell r="G1048">
            <v>1540</v>
          </cell>
          <cell r="H1048">
            <v>7.792207792207792E-2</v>
          </cell>
          <cell r="I1048">
            <v>3</v>
          </cell>
          <cell r="J1048">
            <v>1</v>
          </cell>
        </row>
        <row r="1049">
          <cell r="A1049">
            <v>4608089400</v>
          </cell>
          <cell r="B1049">
            <v>4608</v>
          </cell>
          <cell r="C1049" t="str">
            <v>Porterville College</v>
          </cell>
          <cell r="D1049" t="str">
            <v>CA</v>
          </cell>
          <cell r="E1049">
            <v>1249</v>
          </cell>
          <cell r="F1049">
            <v>804</v>
          </cell>
          <cell r="G1049">
            <v>564</v>
          </cell>
          <cell r="H1049">
            <v>0.42553191489361702</v>
          </cell>
          <cell r="I1049">
            <v>2</v>
          </cell>
          <cell r="J1049">
            <v>1</v>
          </cell>
        </row>
        <row r="1050">
          <cell r="A1050">
            <v>4615288600</v>
          </cell>
          <cell r="B1050">
            <v>4615</v>
          </cell>
          <cell r="C1050" t="str">
            <v>Peninsula College</v>
          </cell>
          <cell r="D1050" t="str">
            <v>WA</v>
          </cell>
          <cell r="E1050">
            <v>1580</v>
          </cell>
          <cell r="F1050">
            <v>2400</v>
          </cell>
          <cell r="G1050">
            <v>2229</v>
          </cell>
          <cell r="H1050">
            <v>7.6716016150740238E-2</v>
          </cell>
          <cell r="I1050">
            <v>3</v>
          </cell>
          <cell r="J1050">
            <v>1</v>
          </cell>
        </row>
        <row r="1051">
          <cell r="A1051">
            <v>4617273400</v>
          </cell>
          <cell r="B1051">
            <v>4617</v>
          </cell>
          <cell r="C1051" t="str">
            <v>Portland Community College</v>
          </cell>
          <cell r="D1051" t="str">
            <v>OR</v>
          </cell>
          <cell r="E1051">
            <v>7493</v>
          </cell>
          <cell r="F1051">
            <v>2970</v>
          </cell>
          <cell r="G1051">
            <v>2790</v>
          </cell>
          <cell r="H1051">
            <v>6.4516129032258063E-2</v>
          </cell>
          <cell r="I1051">
            <v>3</v>
          </cell>
          <cell r="J1051">
            <v>1</v>
          </cell>
        </row>
        <row r="1052">
          <cell r="A1052">
            <v>4623060500</v>
          </cell>
          <cell r="B1052">
            <v>4623</v>
          </cell>
          <cell r="C1052" t="str">
            <v>Pima Community College</v>
          </cell>
          <cell r="D1052" t="str">
            <v>AZ</v>
          </cell>
          <cell r="E1052">
            <v>7963</v>
          </cell>
          <cell r="F1052">
            <v>1270</v>
          </cell>
          <cell r="G1052">
            <v>1102</v>
          </cell>
          <cell r="H1052">
            <v>0.15245009074410162</v>
          </cell>
          <cell r="I1052">
            <v>3</v>
          </cell>
          <cell r="J1052">
            <v>1</v>
          </cell>
        </row>
        <row r="1053">
          <cell r="A1053">
            <v>4634099100</v>
          </cell>
          <cell r="B1053">
            <v>4634</v>
          </cell>
          <cell r="C1053" t="str">
            <v>Pueblo Community College</v>
          </cell>
          <cell r="D1053" t="str">
            <v>CO</v>
          </cell>
          <cell r="E1053">
            <v>1510</v>
          </cell>
          <cell r="F1053">
            <v>2226</v>
          </cell>
          <cell r="G1053">
            <v>2215</v>
          </cell>
          <cell r="H1053">
            <v>4.9661399548532733E-3</v>
          </cell>
          <cell r="I1053">
            <v>3</v>
          </cell>
          <cell r="J1053">
            <v>1</v>
          </cell>
        </row>
        <row r="1054">
          <cell r="A1054">
            <v>4636940500</v>
          </cell>
          <cell r="B1054">
            <v>4636</v>
          </cell>
          <cell r="C1054" t="str">
            <v>Prince William Sound Community College</v>
          </cell>
          <cell r="D1054" t="str">
            <v>AK</v>
          </cell>
          <cell r="E1054">
            <v>96</v>
          </cell>
          <cell r="F1054">
            <v>2568</v>
          </cell>
          <cell r="G1054">
            <v>2418</v>
          </cell>
          <cell r="H1054">
            <v>6.2034739454094295E-2</v>
          </cell>
          <cell r="I1054">
            <v>3</v>
          </cell>
          <cell r="J1054">
            <v>1</v>
          </cell>
        </row>
        <row r="1055">
          <cell r="A1055">
            <v>4653171800</v>
          </cell>
          <cell r="B1055">
            <v>4653</v>
          </cell>
          <cell r="C1055" t="str">
            <v>Rogue Community College</v>
          </cell>
          <cell r="D1055" t="str">
            <v>OR</v>
          </cell>
          <cell r="E1055">
            <v>1598</v>
          </cell>
          <cell r="F1055">
            <v>2655</v>
          </cell>
          <cell r="G1055">
            <v>2418</v>
          </cell>
          <cell r="H1055">
            <v>9.8014888337468978E-2</v>
          </cell>
          <cell r="I1055">
            <v>3</v>
          </cell>
          <cell r="J1055">
            <v>1</v>
          </cell>
        </row>
        <row r="1056">
          <cell r="A1056">
            <v>4655085200</v>
          </cell>
          <cell r="B1056">
            <v>4655</v>
          </cell>
          <cell r="C1056" t="str">
            <v>Reedley College</v>
          </cell>
          <cell r="D1056" t="str">
            <v>CA</v>
          </cell>
          <cell r="E1056">
            <v>3794</v>
          </cell>
          <cell r="F1056">
            <v>806</v>
          </cell>
          <cell r="G1056">
            <v>564</v>
          </cell>
          <cell r="H1056">
            <v>0.42907801418439717</v>
          </cell>
          <cell r="I1056">
            <v>3</v>
          </cell>
          <cell r="J1056">
            <v>1</v>
          </cell>
        </row>
        <row r="1057">
          <cell r="A1057">
            <v>4658076800</v>
          </cell>
          <cell r="B1057">
            <v>4658</v>
          </cell>
          <cell r="C1057" t="str">
            <v>Riverside Community College</v>
          </cell>
          <cell r="D1057" t="str">
            <v>CA</v>
          </cell>
          <cell r="E1057">
            <v>4827</v>
          </cell>
          <cell r="F1057">
            <v>820</v>
          </cell>
          <cell r="G1057">
            <v>580</v>
          </cell>
          <cell r="H1057">
            <v>0.41379310344827586</v>
          </cell>
          <cell r="I1057">
            <v>3</v>
          </cell>
          <cell r="J1057">
            <v>1</v>
          </cell>
        </row>
        <row r="1058">
          <cell r="A1058">
            <v>4663221200</v>
          </cell>
          <cell r="B1058">
            <v>4663</v>
          </cell>
          <cell r="C1058" t="str">
            <v>Rio Hondo College</v>
          </cell>
          <cell r="D1058" t="str">
            <v>CA</v>
          </cell>
          <cell r="E1058">
            <v>3738</v>
          </cell>
          <cell r="F1058">
            <v>808</v>
          </cell>
          <cell r="G1058">
            <v>566</v>
          </cell>
          <cell r="H1058">
            <v>0.42756183745583037</v>
          </cell>
          <cell r="I1058">
            <v>3</v>
          </cell>
          <cell r="J1058">
            <v>1</v>
          </cell>
        </row>
        <row r="1059">
          <cell r="A1059">
            <v>4665104200</v>
          </cell>
          <cell r="B1059">
            <v>4665</v>
          </cell>
          <cell r="C1059" t="str">
            <v>Colorado Northwestern Community College</v>
          </cell>
          <cell r="D1059" t="str">
            <v>CO</v>
          </cell>
          <cell r="E1059">
            <v>447</v>
          </cell>
          <cell r="F1059">
            <v>2184</v>
          </cell>
          <cell r="G1059">
            <v>2162</v>
          </cell>
          <cell r="H1059">
            <v>1.0175763182238668E-2</v>
          </cell>
          <cell r="I1059">
            <v>3</v>
          </cell>
          <cell r="J1059">
            <v>1</v>
          </cell>
        </row>
        <row r="1060">
          <cell r="A1060">
            <v>4670221300</v>
          </cell>
          <cell r="B1060">
            <v>4670</v>
          </cell>
          <cell r="C1060" t="str">
            <v>Sacramento City College</v>
          </cell>
          <cell r="D1060" t="str">
            <v>CA</v>
          </cell>
          <cell r="E1060">
            <v>5966</v>
          </cell>
          <cell r="F1060">
            <v>810</v>
          </cell>
          <cell r="G1060">
            <v>540</v>
          </cell>
          <cell r="H1060">
            <v>0.5</v>
          </cell>
          <cell r="I1060">
            <v>3</v>
          </cell>
          <cell r="J1060">
            <v>1</v>
          </cell>
        </row>
        <row r="1061">
          <cell r="A1061">
            <v>4678217800</v>
          </cell>
          <cell r="B1061">
            <v>4678</v>
          </cell>
          <cell r="C1061" t="str">
            <v>Gavilan Community College</v>
          </cell>
          <cell r="D1061" t="str">
            <v>CA</v>
          </cell>
          <cell r="E1061">
            <v>1331</v>
          </cell>
          <cell r="F1061">
            <v>816</v>
          </cell>
          <cell r="G1061">
            <v>576</v>
          </cell>
          <cell r="H1061">
            <v>0.41666666666666669</v>
          </cell>
          <cell r="I1061">
            <v>2</v>
          </cell>
          <cell r="J1061">
            <v>1</v>
          </cell>
        </row>
        <row r="1062">
          <cell r="A1062">
            <v>4679221400</v>
          </cell>
          <cell r="B1062">
            <v>4679</v>
          </cell>
          <cell r="C1062" t="str">
            <v>San Bernardino Valley College</v>
          </cell>
          <cell r="D1062" t="str">
            <v>CA</v>
          </cell>
          <cell r="E1062">
            <v>3500</v>
          </cell>
          <cell r="F1062">
            <v>816</v>
          </cell>
          <cell r="G1062">
            <v>574</v>
          </cell>
          <cell r="H1062">
            <v>0.42160278745644597</v>
          </cell>
          <cell r="I1062">
            <v>3</v>
          </cell>
          <cell r="J1062">
            <v>1</v>
          </cell>
        </row>
        <row r="1063">
          <cell r="A1063">
            <v>4681221500</v>
          </cell>
          <cell r="B1063">
            <v>4681</v>
          </cell>
          <cell r="C1063" t="str">
            <v>San Diego City College</v>
          </cell>
          <cell r="D1063" t="str">
            <v>CA</v>
          </cell>
          <cell r="E1063">
            <v>2712</v>
          </cell>
          <cell r="F1063">
            <v>806</v>
          </cell>
          <cell r="G1063">
            <v>564</v>
          </cell>
          <cell r="H1063">
            <v>0.42907801418439717</v>
          </cell>
          <cell r="I1063">
            <v>3</v>
          </cell>
          <cell r="J1063">
            <v>1</v>
          </cell>
        </row>
        <row r="1064">
          <cell r="A1064">
            <v>4686221700</v>
          </cell>
          <cell r="B1064">
            <v>4686</v>
          </cell>
          <cell r="C1064" t="str">
            <v>San Jose City College</v>
          </cell>
          <cell r="D1064" t="str">
            <v>CA</v>
          </cell>
          <cell r="E1064">
            <v>1809</v>
          </cell>
          <cell r="F1064">
            <v>804</v>
          </cell>
          <cell r="G1064">
            <v>564</v>
          </cell>
          <cell r="H1064">
            <v>0.42553191489361702</v>
          </cell>
          <cell r="I1064">
            <v>2</v>
          </cell>
          <cell r="J1064">
            <v>1</v>
          </cell>
        </row>
        <row r="1065">
          <cell r="A1065">
            <v>4689221800</v>
          </cell>
          <cell r="B1065">
            <v>4689</v>
          </cell>
          <cell r="C1065" t="str">
            <v>Santa Ana College</v>
          </cell>
          <cell r="D1065" t="str">
            <v>CA</v>
          </cell>
          <cell r="E1065">
            <v>3790</v>
          </cell>
          <cell r="F1065">
            <v>806</v>
          </cell>
          <cell r="G1065">
            <v>564</v>
          </cell>
          <cell r="H1065">
            <v>0.42907801418439717</v>
          </cell>
          <cell r="I1065">
            <v>3</v>
          </cell>
          <cell r="J1065">
            <v>1</v>
          </cell>
        </row>
        <row r="1066">
          <cell r="A1066">
            <v>4689355400</v>
          </cell>
          <cell r="B1066">
            <v>2830</v>
          </cell>
          <cell r="C1066" t="str">
            <v>Santiago Canyon College</v>
          </cell>
          <cell r="D1066" t="str">
            <v>CA</v>
          </cell>
          <cell r="E1066">
            <v>1829</v>
          </cell>
          <cell r="F1066">
            <v>806</v>
          </cell>
          <cell r="G1066">
            <v>540</v>
          </cell>
          <cell r="H1066">
            <v>0.49259259259259258</v>
          </cell>
          <cell r="I1066">
            <v>3</v>
          </cell>
          <cell r="J1066">
            <v>1</v>
          </cell>
        </row>
        <row r="1067">
          <cell r="A1067">
            <v>4690092900</v>
          </cell>
          <cell r="B1067">
            <v>4690</v>
          </cell>
          <cell r="C1067" t="str">
            <v>Santa Barbara City College</v>
          </cell>
          <cell r="D1067" t="str">
            <v>CA</v>
          </cell>
          <cell r="E1067">
            <v>4045</v>
          </cell>
          <cell r="F1067">
            <v>842</v>
          </cell>
          <cell r="G1067">
            <v>605</v>
          </cell>
          <cell r="H1067">
            <v>0.39173553719008264</v>
          </cell>
          <cell r="I1067">
            <v>3</v>
          </cell>
          <cell r="J1067">
            <v>1</v>
          </cell>
        </row>
        <row r="1068">
          <cell r="A1068">
            <v>4691009800</v>
          </cell>
          <cell r="B1068">
            <v>4691</v>
          </cell>
          <cell r="C1068" t="str">
            <v>Santa Monica College</v>
          </cell>
          <cell r="D1068" t="str">
            <v>CA</v>
          </cell>
          <cell r="E1068">
            <v>7307</v>
          </cell>
          <cell r="F1068">
            <v>804</v>
          </cell>
          <cell r="G1068">
            <v>564</v>
          </cell>
          <cell r="H1068">
            <v>0.42553191489361702</v>
          </cell>
          <cell r="I1068">
            <v>3</v>
          </cell>
          <cell r="J1068">
            <v>1</v>
          </cell>
        </row>
        <row r="1069">
          <cell r="A1069">
            <v>4692088800</v>
          </cell>
          <cell r="B1069">
            <v>4692</v>
          </cell>
          <cell r="C1069" t="str">
            <v>Santa Rosa Junior College</v>
          </cell>
          <cell r="D1069" t="str">
            <v>CA</v>
          </cell>
          <cell r="E1069">
            <v>6455</v>
          </cell>
          <cell r="F1069">
            <v>808</v>
          </cell>
          <cell r="G1069">
            <v>564</v>
          </cell>
          <cell r="H1069">
            <v>0.43262411347517732</v>
          </cell>
          <cell r="I1069">
            <v>3</v>
          </cell>
          <cell r="J1069">
            <v>1</v>
          </cell>
        </row>
        <row r="1070">
          <cell r="A1070">
            <v>4696221900</v>
          </cell>
          <cell r="B1070">
            <v>4696</v>
          </cell>
          <cell r="C1070" t="str">
            <v>Shasta College</v>
          </cell>
          <cell r="D1070" t="str">
            <v>CA</v>
          </cell>
          <cell r="E1070">
            <v>3429</v>
          </cell>
          <cell r="F1070">
            <v>847</v>
          </cell>
          <cell r="G1070">
            <v>595</v>
          </cell>
          <cell r="H1070">
            <v>0.42352941176470588</v>
          </cell>
          <cell r="I1070">
            <v>3</v>
          </cell>
          <cell r="J1070">
            <v>1</v>
          </cell>
        </row>
        <row r="1071">
          <cell r="A1071">
            <v>4697082000</v>
          </cell>
          <cell r="B1071">
            <v>4697</v>
          </cell>
          <cell r="C1071" t="str">
            <v>Sierra College</v>
          </cell>
          <cell r="D1071" t="str">
            <v>CA</v>
          </cell>
          <cell r="E1071">
            <v>5347</v>
          </cell>
          <cell r="F1071">
            <v>814</v>
          </cell>
          <cell r="G1071">
            <v>564</v>
          </cell>
          <cell r="H1071">
            <v>0.4432624113475177</v>
          </cell>
          <cell r="I1071">
            <v>3</v>
          </cell>
          <cell r="J1071">
            <v>1</v>
          </cell>
        </row>
        <row r="1072">
          <cell r="A1072">
            <v>4699000600</v>
          </cell>
          <cell r="B1072">
            <v>4699</v>
          </cell>
          <cell r="C1072" t="str">
            <v>Skagit Valley College</v>
          </cell>
          <cell r="D1072" t="str">
            <v>WA</v>
          </cell>
          <cell r="E1072">
            <v>2375</v>
          </cell>
          <cell r="F1072">
            <v>2460</v>
          </cell>
          <cell r="G1072">
            <v>2293</v>
          </cell>
          <cell r="H1072">
            <v>7.2830353249018751E-2</v>
          </cell>
          <cell r="I1072">
            <v>3</v>
          </cell>
          <cell r="J1072">
            <v>1</v>
          </cell>
        </row>
        <row r="1073">
          <cell r="A1073">
            <v>4700032900</v>
          </cell>
          <cell r="B1073">
            <v>4700</v>
          </cell>
          <cell r="C1073" t="str">
            <v>Eastern Wyoming College</v>
          </cell>
          <cell r="D1073" t="str">
            <v>WY</v>
          </cell>
          <cell r="E1073">
            <v>467</v>
          </cell>
          <cell r="F1073">
            <v>1800</v>
          </cell>
          <cell r="G1073">
            <v>1656</v>
          </cell>
          <cell r="H1073">
            <v>8.6956521739130432E-2</v>
          </cell>
          <cell r="I1073">
            <v>3</v>
          </cell>
          <cell r="J1073">
            <v>1</v>
          </cell>
        </row>
        <row r="1074">
          <cell r="A1074">
            <v>4706092700</v>
          </cell>
          <cell r="B1074">
            <v>4706</v>
          </cell>
          <cell r="C1074" t="str">
            <v>San Joaquin Delta College</v>
          </cell>
          <cell r="D1074" t="str">
            <v>CA</v>
          </cell>
          <cell r="E1074">
            <v>5105</v>
          </cell>
          <cell r="F1074">
            <v>780</v>
          </cell>
          <cell r="G1074">
            <v>540</v>
          </cell>
          <cell r="H1074">
            <v>0.44444444444444442</v>
          </cell>
          <cell r="I1074">
            <v>3</v>
          </cell>
          <cell r="J1074">
            <v>1</v>
          </cell>
        </row>
        <row r="1075">
          <cell r="A1075">
            <v>4725012500</v>
          </cell>
          <cell r="B1075">
            <v>4725</v>
          </cell>
          <cell r="C1075" t="str">
            <v>Chabot College</v>
          </cell>
          <cell r="D1075" t="str">
            <v>CA</v>
          </cell>
          <cell r="E1075">
            <v>3927</v>
          </cell>
          <cell r="F1075">
            <v>804</v>
          </cell>
          <cell r="G1075">
            <v>562</v>
          </cell>
          <cell r="H1075">
            <v>0.4306049822064057</v>
          </cell>
          <cell r="I1075">
            <v>2</v>
          </cell>
          <cell r="J1075">
            <v>1</v>
          </cell>
        </row>
        <row r="1076">
          <cell r="A1076">
            <v>4726222100</v>
          </cell>
          <cell r="B1076">
            <v>4726</v>
          </cell>
          <cell r="C1076" t="str">
            <v>Southwestern College</v>
          </cell>
          <cell r="D1076" t="str">
            <v>CA</v>
          </cell>
          <cell r="E1076">
            <v>5457</v>
          </cell>
          <cell r="F1076">
            <v>824</v>
          </cell>
          <cell r="G1076">
            <v>574</v>
          </cell>
          <cell r="H1076">
            <v>0.43554006968641112</v>
          </cell>
          <cell r="I1076">
            <v>3</v>
          </cell>
          <cell r="J1076">
            <v>1</v>
          </cell>
        </row>
        <row r="1077">
          <cell r="A1077">
            <v>4727033400</v>
          </cell>
          <cell r="B1077">
            <v>4727</v>
          </cell>
          <cell r="C1077" t="str">
            <v>Snow College</v>
          </cell>
          <cell r="D1077" t="str">
            <v>UT</v>
          </cell>
          <cell r="E1077">
            <v>2448</v>
          </cell>
          <cell r="F1077">
            <v>1794</v>
          </cell>
          <cell r="G1077">
            <v>1671</v>
          </cell>
          <cell r="H1077">
            <v>7.3608617594254938E-2</v>
          </cell>
          <cell r="I1077">
            <v>3</v>
          </cell>
          <cell r="J1077">
            <v>1</v>
          </cell>
        </row>
        <row r="1078">
          <cell r="A1078">
            <v>4728300600</v>
          </cell>
          <cell r="B1078">
            <v>4728</v>
          </cell>
          <cell r="C1078" t="str">
            <v>San Diego Miramar College</v>
          </cell>
          <cell r="D1078" t="str">
            <v>CA</v>
          </cell>
          <cell r="E1078">
            <v>1454</v>
          </cell>
          <cell r="F1078">
            <v>806</v>
          </cell>
          <cell r="G1078">
            <v>560</v>
          </cell>
          <cell r="H1078">
            <v>0.43928571428571428</v>
          </cell>
          <cell r="I1078">
            <v>3</v>
          </cell>
          <cell r="J1078">
            <v>1</v>
          </cell>
        </row>
        <row r="1079">
          <cell r="A1079">
            <v>4729273500</v>
          </cell>
          <cell r="B1079">
            <v>4729</v>
          </cell>
          <cell r="C1079" t="str">
            <v>Southwestern Oregon Community College</v>
          </cell>
          <cell r="D1079" t="str">
            <v>OR</v>
          </cell>
          <cell r="E1079">
            <v>1019</v>
          </cell>
          <cell r="F1079">
            <v>2845</v>
          </cell>
          <cell r="G1079">
            <v>2724</v>
          </cell>
          <cell r="H1079">
            <v>4.4419970631424374E-2</v>
          </cell>
          <cell r="I1079">
            <v>3</v>
          </cell>
          <cell r="J1079">
            <v>1</v>
          </cell>
        </row>
        <row r="1080">
          <cell r="A1080">
            <v>4734328000</v>
          </cell>
          <cell r="B1080">
            <v>4734</v>
          </cell>
          <cell r="C1080" t="str">
            <v>South Mountain Community College</v>
          </cell>
          <cell r="D1080" t="str">
            <v>AZ</v>
          </cell>
          <cell r="E1080">
            <v>664</v>
          </cell>
          <cell r="F1080">
            <v>1660</v>
          </cell>
          <cell r="G1080">
            <v>1540</v>
          </cell>
          <cell r="H1080">
            <v>7.792207792207792E-2</v>
          </cell>
          <cell r="I1080">
            <v>3</v>
          </cell>
          <cell r="J1080">
            <v>1</v>
          </cell>
        </row>
        <row r="1081">
          <cell r="A1081">
            <v>4735221600</v>
          </cell>
          <cell r="B1081">
            <v>4735</v>
          </cell>
          <cell r="C1081" t="str">
            <v>San Diego Mesa College</v>
          </cell>
          <cell r="D1081" t="str">
            <v>CA</v>
          </cell>
          <cell r="E1081">
            <v>5618</v>
          </cell>
          <cell r="F1081">
            <v>806</v>
          </cell>
          <cell r="G1081">
            <v>564</v>
          </cell>
          <cell r="H1081">
            <v>0.42907801418439717</v>
          </cell>
          <cell r="I1081">
            <v>3</v>
          </cell>
          <cell r="J1081">
            <v>1</v>
          </cell>
        </row>
        <row r="1082">
          <cell r="A1082">
            <v>4738291900</v>
          </cell>
          <cell r="B1082">
            <v>4738</v>
          </cell>
          <cell r="C1082" t="str">
            <v>Shoreline Community College</v>
          </cell>
          <cell r="D1082" t="str">
            <v>WA</v>
          </cell>
          <cell r="E1082">
            <v>3477</v>
          </cell>
          <cell r="F1082">
            <v>2457</v>
          </cell>
          <cell r="G1082">
            <v>2137</v>
          </cell>
          <cell r="H1082">
            <v>0.14974262985493683</v>
          </cell>
          <cell r="I1082">
            <v>3</v>
          </cell>
          <cell r="J1082">
            <v>1</v>
          </cell>
        </row>
        <row r="1083">
          <cell r="A1083">
            <v>4739200300</v>
          </cell>
          <cell r="B1083">
            <v>4739</v>
          </cell>
          <cell r="C1083" t="str">
            <v>Spokane Community College</v>
          </cell>
          <cell r="D1083" t="str">
            <v>WA</v>
          </cell>
          <cell r="E1083">
            <v>5481</v>
          </cell>
          <cell r="F1083">
            <v>2412</v>
          </cell>
          <cell r="G1083">
            <v>2242</v>
          </cell>
          <cell r="H1083">
            <v>7.5825156110615521E-2</v>
          </cell>
          <cell r="I1083">
            <v>3</v>
          </cell>
          <cell r="J1083">
            <v>1</v>
          </cell>
        </row>
        <row r="1084">
          <cell r="A1084">
            <v>4741184400</v>
          </cell>
          <cell r="B1084">
            <v>4741</v>
          </cell>
          <cell r="C1084" t="str">
            <v>Seattle Central Community College</v>
          </cell>
          <cell r="D1084" t="str">
            <v>WA</v>
          </cell>
          <cell r="E1084">
            <v>3283</v>
          </cell>
          <cell r="F1084">
            <v>2557</v>
          </cell>
          <cell r="G1084">
            <v>2398.7557152173913</v>
          </cell>
          <cell r="H1084">
            <v>6.5969320585138255E-2</v>
          </cell>
          <cell r="I1084">
            <v>3</v>
          </cell>
          <cell r="J1084">
            <v>1</v>
          </cell>
        </row>
        <row r="1085">
          <cell r="A1085">
            <v>4745159300</v>
          </cell>
          <cell r="B1085">
            <v>4745</v>
          </cell>
          <cell r="C1085" t="str">
            <v>Chemeketa Community College</v>
          </cell>
          <cell r="D1085" t="str">
            <v>OR</v>
          </cell>
          <cell r="E1085">
            <v>2713</v>
          </cell>
          <cell r="F1085">
            <v>2700</v>
          </cell>
          <cell r="G1085">
            <v>2430</v>
          </cell>
          <cell r="H1085">
            <v>0.1111111111111111</v>
          </cell>
          <cell r="I1085">
            <v>3</v>
          </cell>
          <cell r="J1085">
            <v>1</v>
          </cell>
        </row>
        <row r="1086">
          <cell r="A1086">
            <v>4746086500</v>
          </cell>
          <cell r="B1086">
            <v>4746</v>
          </cell>
          <cell r="C1086" t="str">
            <v>Skyline College</v>
          </cell>
          <cell r="D1086" t="str">
            <v>CA</v>
          </cell>
          <cell r="E1086">
            <v>1925</v>
          </cell>
          <cell r="F1086">
            <v>818</v>
          </cell>
          <cell r="G1086">
            <v>563</v>
          </cell>
          <cell r="H1086">
            <v>0.45293072824156305</v>
          </cell>
          <cell r="I1086">
            <v>2</v>
          </cell>
          <cell r="J1086">
            <v>1</v>
          </cell>
        </row>
        <row r="1087">
          <cell r="A1087">
            <v>4747013300</v>
          </cell>
          <cell r="B1087">
            <v>4747</v>
          </cell>
          <cell r="C1087" t="str">
            <v>Saddleback College</v>
          </cell>
          <cell r="D1087" t="str">
            <v>CA</v>
          </cell>
          <cell r="E1087">
            <v>5137</v>
          </cell>
          <cell r="F1087">
            <v>804</v>
          </cell>
          <cell r="G1087">
            <v>564</v>
          </cell>
          <cell r="H1087">
            <v>0.42553191489361702</v>
          </cell>
          <cell r="I1087">
            <v>3</v>
          </cell>
          <cell r="J1087">
            <v>1</v>
          </cell>
        </row>
        <row r="1088">
          <cell r="A1088">
            <v>4752200400</v>
          </cell>
          <cell r="B1088">
            <v>4752</v>
          </cell>
          <cell r="C1088" t="str">
            <v>Spokane Falls Community College</v>
          </cell>
          <cell r="D1088" t="str">
            <v>WA</v>
          </cell>
          <cell r="E1088">
            <v>4571</v>
          </cell>
          <cell r="F1088">
            <v>2412</v>
          </cell>
          <cell r="G1088">
            <v>2242</v>
          </cell>
          <cell r="H1088">
            <v>7.5825156110615521E-2</v>
          </cell>
          <cell r="I1088">
            <v>3</v>
          </cell>
          <cell r="J1088">
            <v>1</v>
          </cell>
        </row>
        <row r="1089">
          <cell r="A1089">
            <v>4755213700</v>
          </cell>
          <cell r="B1089">
            <v>4755</v>
          </cell>
          <cell r="C1089" t="str">
            <v>Scottsdale Community College</v>
          </cell>
          <cell r="D1089" t="str">
            <v>AZ</v>
          </cell>
          <cell r="E1089">
            <v>1436</v>
          </cell>
          <cell r="F1089">
            <v>1660</v>
          </cell>
          <cell r="G1089">
            <v>1530</v>
          </cell>
          <cell r="H1089">
            <v>8.4967320261437912E-2</v>
          </cell>
          <cell r="I1089">
            <v>3</v>
          </cell>
          <cell r="J1089">
            <v>1</v>
          </cell>
        </row>
        <row r="1090">
          <cell r="A1090">
            <v>4759288700</v>
          </cell>
          <cell r="B1090">
            <v>4759</v>
          </cell>
          <cell r="C1090" t="str">
            <v>South Seattle Community College</v>
          </cell>
          <cell r="D1090" t="str">
            <v>WA</v>
          </cell>
          <cell r="E1090">
            <v>0</v>
          </cell>
          <cell r="F1090">
            <v>2421</v>
          </cell>
          <cell r="G1090">
            <v>2221</v>
          </cell>
          <cell r="H1090">
            <v>9.0049527239981997E-2</v>
          </cell>
          <cell r="I1090">
            <v>3</v>
          </cell>
          <cell r="J1090">
            <v>1</v>
          </cell>
        </row>
        <row r="1091">
          <cell r="A1091">
            <v>4820222200</v>
          </cell>
          <cell r="B1091">
            <v>4820</v>
          </cell>
          <cell r="C1091" t="str">
            <v>Taft College</v>
          </cell>
          <cell r="D1091" t="str">
            <v>CA</v>
          </cell>
          <cell r="E1091">
            <v>590</v>
          </cell>
          <cell r="F1091">
            <v>780</v>
          </cell>
          <cell r="G1091">
            <v>540</v>
          </cell>
          <cell r="H1091">
            <v>0.44444444444444442</v>
          </cell>
          <cell r="I1091">
            <v>3</v>
          </cell>
          <cell r="J1091">
            <v>1</v>
          </cell>
        </row>
        <row r="1092">
          <cell r="A1092">
            <v>4821077900</v>
          </cell>
          <cell r="B1092">
            <v>4821</v>
          </cell>
          <cell r="C1092" t="str">
            <v>Trinidad State Junior College</v>
          </cell>
          <cell r="D1092" t="str">
            <v>CO</v>
          </cell>
          <cell r="E1092">
            <v>923</v>
          </cell>
          <cell r="F1092">
            <v>2555</v>
          </cell>
          <cell r="G1092">
            <v>2326</v>
          </cell>
          <cell r="H1092">
            <v>9.8452278589853823E-2</v>
          </cell>
          <cell r="I1092">
            <v>3</v>
          </cell>
          <cell r="J1092">
            <v>1</v>
          </cell>
        </row>
        <row r="1093">
          <cell r="A1093">
            <v>4826288900</v>
          </cell>
          <cell r="B1093">
            <v>4826</v>
          </cell>
          <cell r="C1093" t="str">
            <v>Tacoma Community College</v>
          </cell>
          <cell r="D1093" t="str">
            <v>WA</v>
          </cell>
          <cell r="E1093">
            <v>3707</v>
          </cell>
          <cell r="F1093">
            <v>2439</v>
          </cell>
          <cell r="G1093">
            <v>2269</v>
          </cell>
          <cell r="H1093">
            <v>7.4922873512560606E-2</v>
          </cell>
          <cell r="I1093">
            <v>3</v>
          </cell>
          <cell r="J1093">
            <v>1</v>
          </cell>
        </row>
        <row r="1094">
          <cell r="A1094">
            <v>4862031100</v>
          </cell>
          <cell r="B1094">
            <v>4862</v>
          </cell>
          <cell r="C1094" t="str">
            <v>Umpqua Community College</v>
          </cell>
          <cell r="D1094" t="str">
            <v>OR</v>
          </cell>
          <cell r="E1094">
            <v>1244</v>
          </cell>
          <cell r="F1094">
            <v>2652</v>
          </cell>
          <cell r="G1094">
            <v>2295</v>
          </cell>
          <cell r="H1094">
            <v>0.15555555555555556</v>
          </cell>
          <cell r="I1094">
            <v>3</v>
          </cell>
          <cell r="J1094">
            <v>1</v>
          </cell>
        </row>
        <row r="1095">
          <cell r="A1095">
            <v>4864005600</v>
          </cell>
          <cell r="B1095">
            <v>4864</v>
          </cell>
          <cell r="C1095" t="str">
            <v>Salt Lake Community College</v>
          </cell>
          <cell r="D1095" t="str">
            <v>UT</v>
          </cell>
          <cell r="E1095">
            <v>8534</v>
          </cell>
          <cell r="F1095">
            <v>2174</v>
          </cell>
          <cell r="G1095">
            <v>2034</v>
          </cell>
          <cell r="H1095">
            <v>6.88298918387414E-2</v>
          </cell>
          <cell r="I1095">
            <v>3</v>
          </cell>
          <cell r="J1095">
            <v>1</v>
          </cell>
        </row>
        <row r="1096">
          <cell r="A1096">
            <v>4904328100</v>
          </cell>
          <cell r="B1096">
            <v>997</v>
          </cell>
          <cell r="C1096" t="str">
            <v>Rio Salado College</v>
          </cell>
          <cell r="D1096" t="str">
            <v>AZ</v>
          </cell>
          <cell r="E1096">
            <v>86</v>
          </cell>
          <cell r="F1096">
            <v>1660</v>
          </cell>
          <cell r="G1096">
            <v>1540</v>
          </cell>
          <cell r="H1096">
            <v>7.792207792207792E-2</v>
          </cell>
          <cell r="I1096">
            <v>3</v>
          </cell>
          <cell r="J1096">
            <v>1</v>
          </cell>
        </row>
        <row r="1097">
          <cell r="A1097">
            <v>4930222000</v>
          </cell>
          <cell r="B1097">
            <v>4930</v>
          </cell>
          <cell r="C1097" t="str">
            <v>Solano Community College</v>
          </cell>
          <cell r="D1097" t="str">
            <v>CA</v>
          </cell>
          <cell r="E1097">
            <v>3251</v>
          </cell>
          <cell r="F1097">
            <v>807</v>
          </cell>
          <cell r="G1097">
            <v>567</v>
          </cell>
          <cell r="H1097">
            <v>0.42328042328042326</v>
          </cell>
          <cell r="I1097">
            <v>2</v>
          </cell>
          <cell r="J1097">
            <v>1</v>
          </cell>
        </row>
        <row r="1098">
          <cell r="A1098">
            <v>4931222500</v>
          </cell>
          <cell r="B1098">
            <v>4931</v>
          </cell>
          <cell r="C1098" t="str">
            <v>Ventura College</v>
          </cell>
          <cell r="D1098" t="str">
            <v>CA</v>
          </cell>
          <cell r="E1098">
            <v>3431</v>
          </cell>
          <cell r="F1098">
            <v>818</v>
          </cell>
          <cell r="G1098">
            <v>564</v>
          </cell>
          <cell r="H1098">
            <v>0.450354609929078</v>
          </cell>
          <cell r="I1098">
            <v>3</v>
          </cell>
          <cell r="J1098">
            <v>1</v>
          </cell>
        </row>
        <row r="1099">
          <cell r="A1099">
            <v>4932222600</v>
          </cell>
          <cell r="B1099">
            <v>4932</v>
          </cell>
          <cell r="C1099" t="str">
            <v>Victor Valley College</v>
          </cell>
          <cell r="D1099" t="str">
            <v>CA</v>
          </cell>
          <cell r="E1099">
            <v>2583</v>
          </cell>
          <cell r="F1099">
            <v>790</v>
          </cell>
          <cell r="G1099">
            <v>550</v>
          </cell>
          <cell r="H1099">
            <v>0.43636363636363634</v>
          </cell>
          <cell r="I1099">
            <v>2</v>
          </cell>
          <cell r="J1099">
            <v>1</v>
          </cell>
        </row>
        <row r="1100">
          <cell r="A1100">
            <v>4942021900</v>
          </cell>
          <cell r="B1100">
            <v>4942</v>
          </cell>
          <cell r="C1100" t="str">
            <v>Wenatchee Valley College</v>
          </cell>
          <cell r="D1100" t="str">
            <v>WA</v>
          </cell>
          <cell r="E1100">
            <v>1490</v>
          </cell>
          <cell r="F1100">
            <v>2403</v>
          </cell>
          <cell r="G1100">
            <v>2238</v>
          </cell>
          <cell r="H1100">
            <v>7.3726541554959779E-2</v>
          </cell>
          <cell r="I1100">
            <v>3</v>
          </cell>
          <cell r="J1100">
            <v>1</v>
          </cell>
        </row>
        <row r="1101">
          <cell r="A1101">
            <v>4943216700</v>
          </cell>
          <cell r="B1101">
            <v>4943</v>
          </cell>
          <cell r="C1101" t="str">
            <v>Contra Costa College</v>
          </cell>
          <cell r="D1101" t="str">
            <v>CA</v>
          </cell>
          <cell r="E1101">
            <v>1939</v>
          </cell>
          <cell r="F1101">
            <v>780</v>
          </cell>
          <cell r="G1101">
            <v>540</v>
          </cell>
          <cell r="H1101">
            <v>0.44444444444444442</v>
          </cell>
          <cell r="I1101">
            <v>2</v>
          </cell>
          <cell r="J1101">
            <v>1</v>
          </cell>
        </row>
        <row r="1102">
          <cell r="A1102">
            <v>4957033300</v>
          </cell>
          <cell r="B1102">
            <v>4957</v>
          </cell>
          <cell r="C1102" t="str">
            <v>Western Wyoming Community College</v>
          </cell>
          <cell r="D1102" t="str">
            <v>WY</v>
          </cell>
          <cell r="E1102">
            <v>992</v>
          </cell>
          <cell r="F1102">
            <v>1594</v>
          </cell>
          <cell r="G1102">
            <v>1540</v>
          </cell>
          <cell r="H1102">
            <v>3.5064935064935063E-2</v>
          </cell>
          <cell r="I1102">
            <v>3</v>
          </cell>
          <cell r="J1102">
            <v>1</v>
          </cell>
        </row>
        <row r="1103">
          <cell r="A1103">
            <v>4958222800</v>
          </cell>
          <cell r="B1103">
            <v>4958</v>
          </cell>
          <cell r="C1103" t="str">
            <v>West Valley College</v>
          </cell>
          <cell r="D1103" t="str">
            <v>CA</v>
          </cell>
          <cell r="E1103">
            <v>3091</v>
          </cell>
          <cell r="F1103">
            <v>834</v>
          </cell>
          <cell r="G1103">
            <v>600</v>
          </cell>
          <cell r="H1103">
            <v>0.39</v>
          </cell>
          <cell r="I1103">
            <v>2</v>
          </cell>
          <cell r="J1103">
            <v>1</v>
          </cell>
        </row>
        <row r="1104">
          <cell r="A1104">
            <v>4960327600</v>
          </cell>
          <cell r="B1104">
            <v>1096</v>
          </cell>
          <cell r="C1104" t="str">
            <v>Truckee Meadows Community College</v>
          </cell>
          <cell r="D1104" t="str">
            <v>NV</v>
          </cell>
          <cell r="E1104">
            <v>1295</v>
          </cell>
          <cell r="F1104">
            <v>1590</v>
          </cell>
          <cell r="G1104">
            <v>1538</v>
          </cell>
          <cell r="H1104">
            <v>3.3810143042912875E-2</v>
          </cell>
          <cell r="I1104">
            <v>3</v>
          </cell>
          <cell r="J1104">
            <v>1</v>
          </cell>
        </row>
        <row r="1105">
          <cell r="A1105">
            <v>4963289000</v>
          </cell>
          <cell r="B1105">
            <v>4963</v>
          </cell>
          <cell r="C1105" t="str">
            <v>Walla Walla Community College</v>
          </cell>
          <cell r="D1105" t="str">
            <v>WA</v>
          </cell>
          <cell r="E1105">
            <v>2455</v>
          </cell>
          <cell r="F1105">
            <v>2463</v>
          </cell>
          <cell r="G1105">
            <v>2352</v>
          </cell>
          <cell r="H1105">
            <v>4.7193877551020405E-2</v>
          </cell>
          <cell r="I1105">
            <v>3</v>
          </cell>
          <cell r="J1105">
            <v>1</v>
          </cell>
        </row>
        <row r="1106">
          <cell r="A1106">
            <v>4964091400</v>
          </cell>
          <cell r="B1106">
            <v>4964</v>
          </cell>
          <cell r="C1106" t="str">
            <v>West Los Angeles College</v>
          </cell>
          <cell r="D1106" t="str">
            <v>CA</v>
          </cell>
          <cell r="E1106">
            <v>1624</v>
          </cell>
          <cell r="F1106">
            <v>802</v>
          </cell>
          <cell r="G1106">
            <v>559</v>
          </cell>
          <cell r="H1106">
            <v>0.43470483005366728</v>
          </cell>
          <cell r="I1106">
            <v>3</v>
          </cell>
          <cell r="J1106">
            <v>1</v>
          </cell>
        </row>
        <row r="1107">
          <cell r="A1107">
            <v>4972117700</v>
          </cell>
          <cell r="B1107">
            <v>1141</v>
          </cell>
          <cell r="C1107" t="str">
            <v>Western Nevada Community College</v>
          </cell>
          <cell r="D1107" t="str">
            <v>NV</v>
          </cell>
          <cell r="E1107">
            <v>743</v>
          </cell>
          <cell r="F1107">
            <v>1590</v>
          </cell>
          <cell r="G1107">
            <v>1538</v>
          </cell>
          <cell r="H1107">
            <v>3.3810143042912875E-2</v>
          </cell>
          <cell r="I1107">
            <v>3</v>
          </cell>
          <cell r="J1107">
            <v>1</v>
          </cell>
        </row>
        <row r="1108">
          <cell r="A1108">
            <v>4974289100</v>
          </cell>
          <cell r="B1108">
            <v>1275</v>
          </cell>
          <cell r="C1108" t="str">
            <v>Whatcom Community College</v>
          </cell>
          <cell r="D1108" t="str">
            <v>WA</v>
          </cell>
          <cell r="E1108">
            <v>1466</v>
          </cell>
          <cell r="F1108">
            <v>2352</v>
          </cell>
          <cell r="G1108">
            <v>2100</v>
          </cell>
          <cell r="H1108">
            <v>0.12</v>
          </cell>
          <cell r="I1108">
            <v>3</v>
          </cell>
          <cell r="J1108">
            <v>1</v>
          </cell>
        </row>
        <row r="1109">
          <cell r="A1109">
            <v>4976231100</v>
          </cell>
          <cell r="B1109">
            <v>4976</v>
          </cell>
          <cell r="C1109" t="str">
            <v>University of Hawaii: Windward Community College</v>
          </cell>
          <cell r="D1109" t="str">
            <v>HI</v>
          </cell>
          <cell r="E1109">
            <v>695</v>
          </cell>
          <cell r="F1109">
            <v>1450</v>
          </cell>
          <cell r="G1109">
            <v>1390</v>
          </cell>
          <cell r="H1109">
            <v>4.3165467625899283E-2</v>
          </cell>
          <cell r="I1109">
            <v>3</v>
          </cell>
          <cell r="J1109">
            <v>1</v>
          </cell>
        </row>
        <row r="1110">
          <cell r="A1110">
            <v>4993289200</v>
          </cell>
          <cell r="B1110">
            <v>4993</v>
          </cell>
          <cell r="C1110" t="str">
            <v>Yakima Valley Community College</v>
          </cell>
          <cell r="D1110" t="str">
            <v>WA</v>
          </cell>
          <cell r="E1110">
            <v>2093</v>
          </cell>
          <cell r="F1110">
            <v>2418</v>
          </cell>
          <cell r="G1110">
            <v>2247</v>
          </cell>
          <cell r="H1110">
            <v>7.6101468624833107E-2</v>
          </cell>
          <cell r="I1110">
            <v>3</v>
          </cell>
          <cell r="J1110">
            <v>1</v>
          </cell>
        </row>
        <row r="1111">
          <cell r="A1111">
            <v>4994223100</v>
          </cell>
          <cell r="B1111">
            <v>4994</v>
          </cell>
          <cell r="C1111" t="str">
            <v>Yuba Community College District</v>
          </cell>
          <cell r="D1111" t="str">
            <v>CA</v>
          </cell>
          <cell r="E1111">
            <v>2752</v>
          </cell>
          <cell r="F1111">
            <v>564</v>
          </cell>
          <cell r="G1111">
            <v>465.97897608695666</v>
          </cell>
          <cell r="H1111">
            <v>0.21035503519101162</v>
          </cell>
          <cell r="I1111">
            <v>3</v>
          </cell>
          <cell r="J1111">
            <v>1</v>
          </cell>
        </row>
        <row r="1112">
          <cell r="A1112">
            <v>4996078700</v>
          </cell>
          <cell r="B1112">
            <v>4996</v>
          </cell>
          <cell r="C1112" t="str">
            <v>Yavapai College</v>
          </cell>
          <cell r="D1112" t="str">
            <v>AZ</v>
          </cell>
          <cell r="E1112">
            <v>1205</v>
          </cell>
          <cell r="F1112">
            <v>1230</v>
          </cell>
          <cell r="G1112">
            <v>1140</v>
          </cell>
          <cell r="H1112">
            <v>7.8947368421052627E-2</v>
          </cell>
          <cell r="I1112">
            <v>3</v>
          </cell>
          <cell r="J1112">
            <v>1</v>
          </cell>
        </row>
        <row r="1113">
          <cell r="A1113">
            <v>5971000000</v>
          </cell>
          <cell r="B1113">
            <v>5971</v>
          </cell>
          <cell r="C1113" t="str">
            <v>Fort Belknap College</v>
          </cell>
          <cell r="D1113" t="str">
            <v>MT</v>
          </cell>
          <cell r="E1113">
            <v>120</v>
          </cell>
          <cell r="F1113">
            <v>2575</v>
          </cell>
          <cell r="G1113">
            <v>2416.2118021739134</v>
          </cell>
          <cell r="H1113">
            <v>6.5717830565690374E-2</v>
          </cell>
          <cell r="I1113">
            <v>3</v>
          </cell>
          <cell r="J1113">
            <v>1</v>
          </cell>
        </row>
        <row r="1114">
          <cell r="A1114">
            <v>5972000000</v>
          </cell>
          <cell r="B1114">
            <v>5972</v>
          </cell>
          <cell r="C1114" t="str">
            <v>Fort Peck Community College</v>
          </cell>
          <cell r="D1114" t="str">
            <v>MT</v>
          </cell>
          <cell r="E1114">
            <v>263</v>
          </cell>
          <cell r="F1114">
            <v>1981.8080805727052</v>
          </cell>
          <cell r="G1114">
            <v>1840</v>
          </cell>
          <cell r="H1114">
            <v>7.7069609006905002E-2</v>
          </cell>
          <cell r="I1114">
            <v>2</v>
          </cell>
          <cell r="J1114">
            <v>1</v>
          </cell>
        </row>
        <row r="1115">
          <cell r="A1115">
            <v>6204147400</v>
          </cell>
          <cell r="B1115">
            <v>3971</v>
          </cell>
          <cell r="C1115" t="str">
            <v>Clover Park Technical College</v>
          </cell>
          <cell r="D1115" t="str">
            <v>WA</v>
          </cell>
          <cell r="E1115">
            <v>633</v>
          </cell>
          <cell r="F1115">
            <v>2905</v>
          </cell>
          <cell r="G1115">
            <v>2736.2400630434786</v>
          </cell>
          <cell r="H1115">
            <v>6.1675851923903298E-2</v>
          </cell>
          <cell r="I1115">
            <v>3</v>
          </cell>
          <cell r="J1115">
            <v>1</v>
          </cell>
        </row>
        <row r="1116">
          <cell r="A1116">
            <v>6301671100</v>
          </cell>
          <cell r="B1116">
            <v>3356</v>
          </cell>
          <cell r="C1116" t="str">
            <v>Irvine Valley College</v>
          </cell>
          <cell r="D1116" t="str">
            <v>CA</v>
          </cell>
          <cell r="E1116">
            <v>4319</v>
          </cell>
          <cell r="F1116">
            <v>792</v>
          </cell>
          <cell r="G1116">
            <v>550</v>
          </cell>
          <cell r="H1116">
            <v>0.44</v>
          </cell>
          <cell r="I1116">
            <v>3</v>
          </cell>
          <cell r="J1116">
            <v>1</v>
          </cell>
        </row>
        <row r="1117">
          <cell r="A1117">
            <v>6507000000</v>
          </cell>
          <cell r="B1117">
            <v>6507</v>
          </cell>
          <cell r="C1117" t="str">
            <v>Las Positas College</v>
          </cell>
          <cell r="D1117" t="str">
            <v>CA</v>
          </cell>
          <cell r="E1117">
            <v>2096</v>
          </cell>
          <cell r="F1117">
            <v>804</v>
          </cell>
          <cell r="G1117">
            <v>562</v>
          </cell>
          <cell r="H1117">
            <v>0.4306049822064057</v>
          </cell>
          <cell r="I1117">
            <v>2</v>
          </cell>
          <cell r="J1117">
            <v>1</v>
          </cell>
        </row>
        <row r="1118">
          <cell r="A1118">
            <v>7587313700</v>
          </cell>
          <cell r="B1118">
            <v>7587</v>
          </cell>
          <cell r="C1118" t="str">
            <v>Mission College</v>
          </cell>
          <cell r="D1118" t="str">
            <v>CA</v>
          </cell>
          <cell r="E1118">
            <v>1849</v>
          </cell>
          <cell r="F1118">
            <v>812</v>
          </cell>
          <cell r="G1118">
            <v>572</v>
          </cell>
          <cell r="H1118">
            <v>0.41958041958041958</v>
          </cell>
          <cell r="I1118">
            <v>2</v>
          </cell>
          <cell r="J1118">
            <v>1</v>
          </cell>
        </row>
        <row r="1119">
          <cell r="A1119">
            <v>7711313800</v>
          </cell>
          <cell r="B1119">
            <v>7711</v>
          </cell>
          <cell r="C1119" t="str">
            <v>Vista Community College</v>
          </cell>
          <cell r="D1119" t="str">
            <v>CA</v>
          </cell>
          <cell r="E1119">
            <v>432</v>
          </cell>
          <cell r="F1119">
            <v>780</v>
          </cell>
          <cell r="G1119">
            <v>540</v>
          </cell>
          <cell r="H1119">
            <v>0.44444444444444442</v>
          </cell>
          <cell r="I1119">
            <v>2</v>
          </cell>
          <cell r="J1119">
            <v>1</v>
          </cell>
        </row>
        <row r="1120">
          <cell r="A1120">
            <v>9251213500</v>
          </cell>
          <cell r="B1120">
            <v>325</v>
          </cell>
          <cell r="C1120" t="str">
            <v>Northland Pioneer College</v>
          </cell>
          <cell r="D1120" t="str">
            <v>AZ</v>
          </cell>
          <cell r="E1120">
            <v>198</v>
          </cell>
          <cell r="F1120">
            <v>912</v>
          </cell>
          <cell r="G1120">
            <v>840</v>
          </cell>
          <cell r="H1120">
            <v>8.5714285714285715E-2</v>
          </cell>
          <cell r="I1120">
            <v>3</v>
          </cell>
          <cell r="J1120">
            <v>1</v>
          </cell>
        </row>
        <row r="1121">
          <cell r="A1121">
            <v>9865000000</v>
          </cell>
          <cell r="B1121">
            <v>2179</v>
          </cell>
          <cell r="C1121" t="str">
            <v>Paradise Valley Community College</v>
          </cell>
          <cell r="D1121" t="str">
            <v>AZ</v>
          </cell>
          <cell r="E1121">
            <v>1596</v>
          </cell>
          <cell r="F1121">
            <v>1660</v>
          </cell>
          <cell r="G1121">
            <v>1390</v>
          </cell>
          <cell r="H1121">
            <v>0.19424460431654678</v>
          </cell>
          <cell r="I1121">
            <v>3</v>
          </cell>
          <cell r="J1121">
            <v>1</v>
          </cell>
        </row>
      </sheetData>
      <sheetData sheetId="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ther type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7"/>
      <sheetName val="2016-17"/>
      <sheetName val="EnrollmentbySector2016"/>
      <sheetName val="2015-16"/>
      <sheetName val="EnrollmentbySector2015"/>
      <sheetName val="Figure_6B"/>
      <sheetName val="2014-15_new"/>
      <sheetName val="Loan_2014_15_comparison"/>
      <sheetName val="2013-14_updated"/>
      <sheetName val="2013-14"/>
      <sheetName val="2012-13"/>
      <sheetName val="2011-12"/>
      <sheetName val="2010-11"/>
      <sheetName val="2009-10"/>
      <sheetName val="2008-09"/>
      <sheetName val="2007-08"/>
    </sheetNames>
    <sheetDataSet>
      <sheetData sheetId="0"/>
      <sheetData sheetId="1"/>
      <sheetData sheetId="2"/>
      <sheetData sheetId="3"/>
      <sheetData sheetId="4"/>
      <sheetData sheetId="5"/>
      <sheetData sheetId="6"/>
      <sheetData sheetId="7"/>
      <sheetData sheetId="8"/>
      <sheetData sheetId="9"/>
      <sheetData sheetId="10"/>
      <sheetData sheetId="11">
        <row r="32">
          <cell r="B32">
            <v>0.37124452337355318</v>
          </cell>
        </row>
        <row r="33">
          <cell r="B33">
            <v>0.27803570070864625</v>
          </cell>
        </row>
        <row r="34">
          <cell r="B34">
            <v>0.13689623905825171</v>
          </cell>
        </row>
        <row r="35">
          <cell r="B35">
            <v>0.21382353685954883</v>
          </cell>
        </row>
      </sheetData>
      <sheetData sheetId="12">
        <row r="31">
          <cell r="B31">
            <v>0.35414295786732858</v>
          </cell>
          <cell r="D31">
            <v>0.11521622276471441</v>
          </cell>
          <cell r="L31">
            <v>9.3956457079118413E-2</v>
          </cell>
          <cell r="T31">
            <v>1.2788633338842344E-2</v>
          </cell>
          <cell r="X31">
            <v>1.5497356315264468E-5</v>
          </cell>
        </row>
        <row r="32">
          <cell r="B32">
            <v>0.26611250850314666</v>
          </cell>
          <cell r="D32">
            <v>0.36978347658101157</v>
          </cell>
          <cell r="L32">
            <v>0.35318068866525443</v>
          </cell>
          <cell r="T32">
            <v>0.42437158307273232</v>
          </cell>
          <cell r="X32">
            <v>0.23302302471487679</v>
          </cell>
        </row>
        <row r="33">
          <cell r="B33">
            <v>0.12931985104594043</v>
          </cell>
          <cell r="D33">
            <v>0.2779965016076365</v>
          </cell>
          <cell r="L33">
            <v>0.29322167612036187</v>
          </cell>
          <cell r="T33">
            <v>0.40702241081765989</v>
          </cell>
          <cell r="X33">
            <v>0.70476768809168155</v>
          </cell>
        </row>
        <row r="34">
          <cell r="B34">
            <v>0.25042468258358436</v>
          </cell>
          <cell r="D34">
            <v>0.23700379904663751</v>
          </cell>
          <cell r="L34">
            <v>0.25964117813526527</v>
          </cell>
          <cell r="T34">
            <v>0.15581737277076549</v>
          </cell>
          <cell r="X34">
            <v>6.2193789837126402E-2</v>
          </cell>
        </row>
      </sheetData>
      <sheetData sheetId="13">
        <row r="40">
          <cell r="B40">
            <v>0.34963000165681596</v>
          </cell>
          <cell r="D40">
            <v>0.10692712958250479</v>
          </cell>
          <cell r="H40">
            <v>8.538337268889197E-2</v>
          </cell>
          <cell r="L40">
            <v>1.289547380780889E-2</v>
          </cell>
          <cell r="P40">
            <v>2.0911987138868236E-5</v>
          </cell>
          <cell r="AK40">
            <v>0.1597961972812543</v>
          </cell>
          <cell r="AO40">
            <v>1.5624194093277045E-2</v>
          </cell>
          <cell r="AQ40">
            <v>0.18004053992266</v>
          </cell>
        </row>
        <row r="41">
          <cell r="B41">
            <v>0.26688583499278984</v>
          </cell>
          <cell r="D41">
            <v>0.35732387486500883</v>
          </cell>
          <cell r="H41">
            <v>0.34591406400373897</v>
          </cell>
          <cell r="L41">
            <v>0.41844684894436845</v>
          </cell>
          <cell r="P41">
            <v>0.22687038781044569</v>
          </cell>
          <cell r="AK41">
            <v>0.32856621975620942</v>
          </cell>
          <cell r="AO41">
            <v>0.41567509934511343</v>
          </cell>
          <cell r="AQ41">
            <v>0.28948107283355612</v>
          </cell>
        </row>
        <row r="42">
          <cell r="B42">
            <v>0.13183333993236729</v>
          </cell>
          <cell r="D42">
            <v>0.27940079298329801</v>
          </cell>
          <cell r="H42">
            <v>0.28859597484755922</v>
          </cell>
          <cell r="L42">
            <v>0.41355928639018619</v>
          </cell>
          <cell r="P42">
            <v>0.72320487477568485</v>
          </cell>
          <cell r="AK42">
            <v>0.44425026413994617</v>
          </cell>
          <cell r="AO42">
            <v>0.53968394348897719</v>
          </cell>
          <cell r="AQ42">
            <v>0.35831667910615439</v>
          </cell>
        </row>
        <row r="43">
          <cell r="B43">
            <v>0.25165082341802686</v>
          </cell>
          <cell r="D43">
            <v>0.25634820256918839</v>
          </cell>
          <cell r="H43">
            <v>0.28010658845980979</v>
          </cell>
          <cell r="L43">
            <v>0.15509839085763644</v>
          </cell>
          <cell r="P43">
            <v>4.9903825426730615E-2</v>
          </cell>
          <cell r="AK43">
            <v>6.7387318822590137E-2</v>
          </cell>
          <cell r="AO43">
            <v>2.9016763072632401E-2</v>
          </cell>
          <cell r="AQ43">
            <v>0.17216170813762952</v>
          </cell>
        </row>
      </sheetData>
      <sheetData sheetId="14">
        <row r="40">
          <cell r="B40">
            <v>0.33606848519857824</v>
          </cell>
          <cell r="D40">
            <v>9.5034087537089765E-2</v>
          </cell>
          <cell r="H40">
            <v>7.3075746362685379E-2</v>
          </cell>
          <cell r="L40">
            <v>1.3469084642786375E-2</v>
          </cell>
          <cell r="P40">
            <v>2.1569951531964359E-5</v>
          </cell>
          <cell r="AK40">
            <v>0.15644562285799885</v>
          </cell>
          <cell r="AO40">
            <v>1.8658843653068916E-2</v>
          </cell>
          <cell r="AQ40">
            <v>0.17805114188614557</v>
          </cell>
        </row>
        <row r="41">
          <cell r="B41">
            <v>0.28299674625065474</v>
          </cell>
          <cell r="D41">
            <v>0.36819235268314665</v>
          </cell>
          <cell r="H41">
            <v>0.34983999639513841</v>
          </cell>
          <cell r="L41">
            <v>0.40831179152734748</v>
          </cell>
          <cell r="P41">
            <v>0.21596494906595762</v>
          </cell>
          <cell r="AK41">
            <v>0.34647590737919892</v>
          </cell>
          <cell r="AO41">
            <v>0.39444167033523486</v>
          </cell>
          <cell r="AQ41">
            <v>0.29560938132215991</v>
          </cell>
        </row>
        <row r="42">
          <cell r="B42">
            <v>0.14401595157022212</v>
          </cell>
          <cell r="D42">
            <v>0.29427527931022268</v>
          </cell>
          <cell r="H42">
            <v>0.30137995224123754</v>
          </cell>
          <cell r="L42">
            <v>0.42367019992385446</v>
          </cell>
          <cell r="P42">
            <v>0.7396703503931763</v>
          </cell>
          <cell r="AK42">
            <v>0.4376165485293963</v>
          </cell>
          <cell r="AO42">
            <v>0.55712137078392943</v>
          </cell>
          <cell r="AQ42">
            <v>0.36853149422757137</v>
          </cell>
        </row>
        <row r="43">
          <cell r="B43">
            <v>0.23691881698054479</v>
          </cell>
          <cell r="D43">
            <v>0.24249828046954092</v>
          </cell>
          <cell r="H43">
            <v>0.27570430500093868</v>
          </cell>
          <cell r="L43">
            <v>0.15454892390601171</v>
          </cell>
          <cell r="P43">
            <v>4.4343130589334132E-2</v>
          </cell>
          <cell r="AK43">
            <v>5.9461921233405955E-2</v>
          </cell>
          <cell r="AO43">
            <v>2.977811522776673E-2</v>
          </cell>
          <cell r="AQ43">
            <v>0.15780798256412315</v>
          </cell>
        </row>
      </sheetData>
      <sheetData sheetId="15">
        <row r="41">
          <cell r="B41">
            <v>0.32833293746744768</v>
          </cell>
          <cell r="D41">
            <v>8.7180593144903104E-2</v>
          </cell>
          <cell r="H41">
            <v>6.43594870293763E-2</v>
          </cell>
          <cell r="L41">
            <v>1.5162431402315161E-2</v>
          </cell>
          <cell r="P41">
            <v>2.1221761944549673E-5</v>
          </cell>
          <cell r="AK41">
            <v>0.15725271017931713</v>
          </cell>
          <cell r="AO41">
            <v>1.381670721221657E-2</v>
          </cell>
          <cell r="AQ41">
            <v>0.16931464964806026</v>
          </cell>
        </row>
        <row r="42">
          <cell r="B42">
            <v>0.30669139270322715</v>
          </cell>
          <cell r="D42">
            <v>0.38595031907236393</v>
          </cell>
          <cell r="H42">
            <v>0.36419180583209204</v>
          </cell>
          <cell r="L42">
            <v>0.40860605050636389</v>
          </cell>
          <cell r="P42">
            <v>0.20874408770421077</v>
          </cell>
          <cell r="AK42">
            <v>0.34886544738394359</v>
          </cell>
          <cell r="AO42">
            <v>0.43220895441479856</v>
          </cell>
          <cell r="AQ42">
            <v>0.2987395380812497</v>
          </cell>
        </row>
        <row r="43">
          <cell r="B43">
            <v>0.15449616779376535</v>
          </cell>
          <cell r="D43">
            <v>0.31238982630937068</v>
          </cell>
          <cell r="H43">
            <v>0.33194312769279022</v>
          </cell>
          <cell r="L43">
            <v>0.42956196926918938</v>
          </cell>
          <cell r="P43">
            <v>0.75870663185044651</v>
          </cell>
          <cell r="AK43">
            <v>0.43789179459440658</v>
          </cell>
          <cell r="AO43">
            <v>0.51622162426077622</v>
          </cell>
          <cell r="AQ43">
            <v>0.37326615288629711</v>
          </cell>
        </row>
        <row r="44">
          <cell r="B44">
            <v>0.2104795020355596</v>
          </cell>
          <cell r="D44">
            <v>0.21447926147336227</v>
          </cell>
          <cell r="H44">
            <v>0.23950557944574147</v>
          </cell>
          <cell r="L44">
            <v>0.14666954882213151</v>
          </cell>
          <cell r="P44">
            <v>3.2528058683398121E-2</v>
          </cell>
          <cell r="AK44">
            <v>5.5990047842332698E-2</v>
          </cell>
          <cell r="AO44">
            <v>3.7752714112208638E-2</v>
          </cell>
          <cell r="AQ44">
            <v>0.15867965938439293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ftp://ftp.bls.gov/pub/special.requests/cpi/cpiai.txt"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8E495-2646-4A1D-A763-EE75685CEFCB}">
  <sheetPr>
    <tabColor theme="0" tint="-0.249977111117893"/>
  </sheetPr>
  <dimension ref="A1:H133"/>
  <sheetViews>
    <sheetView zoomScale="80" zoomScaleNormal="80" workbookViewId="0">
      <selection activeCell="B11" sqref="B11"/>
    </sheetView>
  </sheetViews>
  <sheetFormatPr defaultRowHeight="12.75" x14ac:dyDescent="0.2"/>
  <cols>
    <col min="1" max="1" width="21.42578125" style="168" customWidth="1"/>
    <col min="2" max="2" width="152.85546875" style="168" customWidth="1"/>
    <col min="3" max="256" width="9.140625" style="163"/>
    <col min="257" max="257" width="21.42578125" style="163" customWidth="1"/>
    <col min="258" max="258" width="61.42578125" style="163" customWidth="1"/>
    <col min="259" max="512" width="9.140625" style="163"/>
    <col min="513" max="513" width="21.42578125" style="163" customWidth="1"/>
    <col min="514" max="514" width="61.42578125" style="163" customWidth="1"/>
    <col min="515" max="768" width="9.140625" style="163"/>
    <col min="769" max="769" width="21.42578125" style="163" customWidth="1"/>
    <col min="770" max="770" width="61.42578125" style="163" customWidth="1"/>
    <col min="771" max="1024" width="9.140625" style="163"/>
    <col min="1025" max="1025" width="21.42578125" style="163" customWidth="1"/>
    <col min="1026" max="1026" width="61.42578125" style="163" customWidth="1"/>
    <col min="1027" max="1280" width="9.140625" style="163"/>
    <col min="1281" max="1281" width="21.42578125" style="163" customWidth="1"/>
    <col min="1282" max="1282" width="61.42578125" style="163" customWidth="1"/>
    <col min="1283" max="1536" width="9.140625" style="163"/>
    <col min="1537" max="1537" width="21.42578125" style="163" customWidth="1"/>
    <col min="1538" max="1538" width="61.42578125" style="163" customWidth="1"/>
    <col min="1539" max="1792" width="9.140625" style="163"/>
    <col min="1793" max="1793" width="21.42578125" style="163" customWidth="1"/>
    <col min="1794" max="1794" width="61.42578125" style="163" customWidth="1"/>
    <col min="1795" max="2048" width="9.140625" style="163"/>
    <col min="2049" max="2049" width="21.42578125" style="163" customWidth="1"/>
    <col min="2050" max="2050" width="61.42578125" style="163" customWidth="1"/>
    <col min="2051" max="2304" width="9.140625" style="163"/>
    <col min="2305" max="2305" width="21.42578125" style="163" customWidth="1"/>
    <col min="2306" max="2306" width="61.42578125" style="163" customWidth="1"/>
    <col min="2307" max="2560" width="9.140625" style="163"/>
    <col min="2561" max="2561" width="21.42578125" style="163" customWidth="1"/>
    <col min="2562" max="2562" width="61.42578125" style="163" customWidth="1"/>
    <col min="2563" max="2816" width="9.140625" style="163"/>
    <col min="2817" max="2817" width="21.42578125" style="163" customWidth="1"/>
    <col min="2818" max="2818" width="61.42578125" style="163" customWidth="1"/>
    <col min="2819" max="3072" width="9.140625" style="163"/>
    <col min="3073" max="3073" width="21.42578125" style="163" customWidth="1"/>
    <col min="3074" max="3074" width="61.42578125" style="163" customWidth="1"/>
    <col min="3075" max="3328" width="9.140625" style="163"/>
    <col min="3329" max="3329" width="21.42578125" style="163" customWidth="1"/>
    <col min="3330" max="3330" width="61.42578125" style="163" customWidth="1"/>
    <col min="3331" max="3584" width="9.140625" style="163"/>
    <col min="3585" max="3585" width="21.42578125" style="163" customWidth="1"/>
    <col min="3586" max="3586" width="61.42578125" style="163" customWidth="1"/>
    <col min="3587" max="3840" width="9.140625" style="163"/>
    <col min="3841" max="3841" width="21.42578125" style="163" customWidth="1"/>
    <col min="3842" max="3842" width="61.42578125" style="163" customWidth="1"/>
    <col min="3843" max="4096" width="9.140625" style="163"/>
    <col min="4097" max="4097" width="21.42578125" style="163" customWidth="1"/>
    <col min="4098" max="4098" width="61.42578125" style="163" customWidth="1"/>
    <col min="4099" max="4352" width="9.140625" style="163"/>
    <col min="4353" max="4353" width="21.42578125" style="163" customWidth="1"/>
    <col min="4354" max="4354" width="61.42578125" style="163" customWidth="1"/>
    <col min="4355" max="4608" width="9.140625" style="163"/>
    <col min="4609" max="4609" width="21.42578125" style="163" customWidth="1"/>
    <col min="4610" max="4610" width="61.42578125" style="163" customWidth="1"/>
    <col min="4611" max="4864" width="9.140625" style="163"/>
    <col min="4865" max="4865" width="21.42578125" style="163" customWidth="1"/>
    <col min="4866" max="4866" width="61.42578125" style="163" customWidth="1"/>
    <col min="4867" max="5120" width="9.140625" style="163"/>
    <col min="5121" max="5121" width="21.42578125" style="163" customWidth="1"/>
    <col min="5122" max="5122" width="61.42578125" style="163" customWidth="1"/>
    <col min="5123" max="5376" width="9.140625" style="163"/>
    <col min="5377" max="5377" width="21.42578125" style="163" customWidth="1"/>
    <col min="5378" max="5378" width="61.42578125" style="163" customWidth="1"/>
    <col min="5379" max="5632" width="9.140625" style="163"/>
    <col min="5633" max="5633" width="21.42578125" style="163" customWidth="1"/>
    <col min="5634" max="5634" width="61.42578125" style="163" customWidth="1"/>
    <col min="5635" max="5888" width="9.140625" style="163"/>
    <col min="5889" max="5889" width="21.42578125" style="163" customWidth="1"/>
    <col min="5890" max="5890" width="61.42578125" style="163" customWidth="1"/>
    <col min="5891" max="6144" width="9.140625" style="163"/>
    <col min="6145" max="6145" width="21.42578125" style="163" customWidth="1"/>
    <col min="6146" max="6146" width="61.42578125" style="163" customWidth="1"/>
    <col min="6147" max="6400" width="9.140625" style="163"/>
    <col min="6401" max="6401" width="21.42578125" style="163" customWidth="1"/>
    <col min="6402" max="6402" width="61.42578125" style="163" customWidth="1"/>
    <col min="6403" max="6656" width="9.140625" style="163"/>
    <col min="6657" max="6657" width="21.42578125" style="163" customWidth="1"/>
    <col min="6658" max="6658" width="61.42578125" style="163" customWidth="1"/>
    <col min="6659" max="6912" width="9.140625" style="163"/>
    <col min="6913" max="6913" width="21.42578125" style="163" customWidth="1"/>
    <col min="6914" max="6914" width="61.42578125" style="163" customWidth="1"/>
    <col min="6915" max="7168" width="9.140625" style="163"/>
    <col min="7169" max="7169" width="21.42578125" style="163" customWidth="1"/>
    <col min="7170" max="7170" width="61.42578125" style="163" customWidth="1"/>
    <col min="7171" max="7424" width="9.140625" style="163"/>
    <col min="7425" max="7425" width="21.42578125" style="163" customWidth="1"/>
    <col min="7426" max="7426" width="61.42578125" style="163" customWidth="1"/>
    <col min="7427" max="7680" width="9.140625" style="163"/>
    <col min="7681" max="7681" width="21.42578125" style="163" customWidth="1"/>
    <col min="7682" max="7682" width="61.42578125" style="163" customWidth="1"/>
    <col min="7683" max="7936" width="9.140625" style="163"/>
    <col min="7937" max="7937" width="21.42578125" style="163" customWidth="1"/>
    <col min="7938" max="7938" width="61.42578125" style="163" customWidth="1"/>
    <col min="7939" max="8192" width="9.140625" style="163"/>
    <col min="8193" max="8193" width="21.42578125" style="163" customWidth="1"/>
    <col min="8194" max="8194" width="61.42578125" style="163" customWidth="1"/>
    <col min="8195" max="8448" width="9.140625" style="163"/>
    <col min="8449" max="8449" width="21.42578125" style="163" customWidth="1"/>
    <col min="8450" max="8450" width="61.42578125" style="163" customWidth="1"/>
    <col min="8451" max="8704" width="9.140625" style="163"/>
    <col min="8705" max="8705" width="21.42578125" style="163" customWidth="1"/>
    <col min="8706" max="8706" width="61.42578125" style="163" customWidth="1"/>
    <col min="8707" max="8960" width="9.140625" style="163"/>
    <col min="8961" max="8961" width="21.42578125" style="163" customWidth="1"/>
    <col min="8962" max="8962" width="61.42578125" style="163" customWidth="1"/>
    <col min="8963" max="9216" width="9.140625" style="163"/>
    <col min="9217" max="9217" width="21.42578125" style="163" customWidth="1"/>
    <col min="9218" max="9218" width="61.42578125" style="163" customWidth="1"/>
    <col min="9219" max="9472" width="9.140625" style="163"/>
    <col min="9473" max="9473" width="21.42578125" style="163" customWidth="1"/>
    <col min="9474" max="9474" width="61.42578125" style="163" customWidth="1"/>
    <col min="9475" max="9728" width="9.140625" style="163"/>
    <col min="9729" max="9729" width="21.42578125" style="163" customWidth="1"/>
    <col min="9730" max="9730" width="61.42578125" style="163" customWidth="1"/>
    <col min="9731" max="9984" width="9.140625" style="163"/>
    <col min="9985" max="9985" width="21.42578125" style="163" customWidth="1"/>
    <col min="9986" max="9986" width="61.42578125" style="163" customWidth="1"/>
    <col min="9987" max="10240" width="9.140625" style="163"/>
    <col min="10241" max="10241" width="21.42578125" style="163" customWidth="1"/>
    <col min="10242" max="10242" width="61.42578125" style="163" customWidth="1"/>
    <col min="10243" max="10496" width="9.140625" style="163"/>
    <col min="10497" max="10497" width="21.42578125" style="163" customWidth="1"/>
    <col min="10498" max="10498" width="61.42578125" style="163" customWidth="1"/>
    <col min="10499" max="10752" width="9.140625" style="163"/>
    <col min="10753" max="10753" width="21.42578125" style="163" customWidth="1"/>
    <col min="10754" max="10754" width="61.42578125" style="163" customWidth="1"/>
    <col min="10755" max="11008" width="9.140625" style="163"/>
    <col min="11009" max="11009" width="21.42578125" style="163" customWidth="1"/>
    <col min="11010" max="11010" width="61.42578125" style="163" customWidth="1"/>
    <col min="11011" max="11264" width="9.140625" style="163"/>
    <col min="11265" max="11265" width="21.42578125" style="163" customWidth="1"/>
    <col min="11266" max="11266" width="61.42578125" style="163" customWidth="1"/>
    <col min="11267" max="11520" width="9.140625" style="163"/>
    <col min="11521" max="11521" width="21.42578125" style="163" customWidth="1"/>
    <col min="11522" max="11522" width="61.42578125" style="163" customWidth="1"/>
    <col min="11523" max="11776" width="9.140625" style="163"/>
    <col min="11777" max="11777" width="21.42578125" style="163" customWidth="1"/>
    <col min="11778" max="11778" width="61.42578125" style="163" customWidth="1"/>
    <col min="11779" max="12032" width="9.140625" style="163"/>
    <col min="12033" max="12033" width="21.42578125" style="163" customWidth="1"/>
    <col min="12034" max="12034" width="61.42578125" style="163" customWidth="1"/>
    <col min="12035" max="12288" width="9.140625" style="163"/>
    <col min="12289" max="12289" width="21.42578125" style="163" customWidth="1"/>
    <col min="12290" max="12290" width="61.42578125" style="163" customWidth="1"/>
    <col min="12291" max="12544" width="9.140625" style="163"/>
    <col min="12545" max="12545" width="21.42578125" style="163" customWidth="1"/>
    <col min="12546" max="12546" width="61.42578125" style="163" customWidth="1"/>
    <col min="12547" max="12800" width="9.140625" style="163"/>
    <col min="12801" max="12801" width="21.42578125" style="163" customWidth="1"/>
    <col min="12802" max="12802" width="61.42578125" style="163" customWidth="1"/>
    <col min="12803" max="13056" width="9.140625" style="163"/>
    <col min="13057" max="13057" width="21.42578125" style="163" customWidth="1"/>
    <col min="13058" max="13058" width="61.42578125" style="163" customWidth="1"/>
    <col min="13059" max="13312" width="9.140625" style="163"/>
    <col min="13313" max="13313" width="21.42578125" style="163" customWidth="1"/>
    <col min="13314" max="13314" width="61.42578125" style="163" customWidth="1"/>
    <col min="13315" max="13568" width="9.140625" style="163"/>
    <col min="13569" max="13569" width="21.42578125" style="163" customWidth="1"/>
    <col min="13570" max="13570" width="61.42578125" style="163" customWidth="1"/>
    <col min="13571" max="13824" width="9.140625" style="163"/>
    <col min="13825" max="13825" width="21.42578125" style="163" customWidth="1"/>
    <col min="13826" max="13826" width="61.42578125" style="163" customWidth="1"/>
    <col min="13827" max="14080" width="9.140625" style="163"/>
    <col min="14081" max="14081" width="21.42578125" style="163" customWidth="1"/>
    <col min="14082" max="14082" width="61.42578125" style="163" customWidth="1"/>
    <col min="14083" max="14336" width="9.140625" style="163"/>
    <col min="14337" max="14337" width="21.42578125" style="163" customWidth="1"/>
    <col min="14338" max="14338" width="61.42578125" style="163" customWidth="1"/>
    <col min="14339" max="14592" width="9.140625" style="163"/>
    <col min="14593" max="14593" width="21.42578125" style="163" customWidth="1"/>
    <col min="14594" max="14594" width="61.42578125" style="163" customWidth="1"/>
    <col min="14595" max="14848" width="9.140625" style="163"/>
    <col min="14849" max="14849" width="21.42578125" style="163" customWidth="1"/>
    <col min="14850" max="14850" width="61.42578125" style="163" customWidth="1"/>
    <col min="14851" max="15104" width="9.140625" style="163"/>
    <col min="15105" max="15105" width="21.42578125" style="163" customWidth="1"/>
    <col min="15106" max="15106" width="61.42578125" style="163" customWidth="1"/>
    <col min="15107" max="15360" width="9.140625" style="163"/>
    <col min="15361" max="15361" width="21.42578125" style="163" customWidth="1"/>
    <col min="15362" max="15362" width="61.42578125" style="163" customWidth="1"/>
    <col min="15363" max="15616" width="9.140625" style="163"/>
    <col min="15617" max="15617" width="21.42578125" style="163" customWidth="1"/>
    <col min="15618" max="15618" width="61.42578125" style="163" customWidth="1"/>
    <col min="15619" max="15872" width="9.140625" style="163"/>
    <col min="15873" max="15873" width="21.42578125" style="163" customWidth="1"/>
    <col min="15874" max="15874" width="61.42578125" style="163" customWidth="1"/>
    <col min="15875" max="16128" width="9.140625" style="163"/>
    <col min="16129" max="16129" width="21.42578125" style="163" customWidth="1"/>
    <col min="16130" max="16130" width="61.42578125" style="163" customWidth="1"/>
    <col min="16131" max="16384" width="9.140625" style="163"/>
  </cols>
  <sheetData>
    <row r="1" spans="1:8" ht="21.75" customHeight="1" x14ac:dyDescent="0.2">
      <c r="A1" s="831" t="s">
        <v>508</v>
      </c>
      <c r="B1" s="161"/>
      <c r="C1" s="162"/>
      <c r="H1" s="162"/>
    </row>
    <row r="2" spans="1:8" ht="19.5" customHeight="1" x14ac:dyDescent="0.2">
      <c r="A2" s="830" t="s">
        <v>321</v>
      </c>
      <c r="B2" s="161"/>
      <c r="C2" s="162"/>
      <c r="H2" s="162"/>
    </row>
    <row r="3" spans="1:8" s="164" customFormat="1" ht="27" customHeight="1" x14ac:dyDescent="0.2">
      <c r="A3" s="164" t="s">
        <v>322</v>
      </c>
      <c r="B3" s="164" t="s">
        <v>509</v>
      </c>
    </row>
    <row r="4" spans="1:8" s="164" customFormat="1" ht="15" customHeight="1" x14ac:dyDescent="0.2">
      <c r="A4" s="165" t="s">
        <v>323</v>
      </c>
      <c r="B4" s="164" t="s">
        <v>510</v>
      </c>
    </row>
    <row r="5" spans="1:8" s="164" customFormat="1" ht="15" customHeight="1" x14ac:dyDescent="0.2">
      <c r="A5" s="165" t="s">
        <v>324</v>
      </c>
      <c r="B5" s="164" t="s">
        <v>511</v>
      </c>
    </row>
    <row r="6" spans="1:8" s="164" customFormat="1" ht="15" customHeight="1" x14ac:dyDescent="0.2">
      <c r="A6" s="165" t="s">
        <v>325</v>
      </c>
      <c r="B6" s="164" t="s">
        <v>512</v>
      </c>
    </row>
    <row r="7" spans="1:8" s="164" customFormat="1" ht="15" customHeight="1" x14ac:dyDescent="0.2">
      <c r="A7" s="165" t="s">
        <v>326</v>
      </c>
      <c r="B7" s="164" t="s">
        <v>513</v>
      </c>
    </row>
    <row r="8" spans="1:8" s="164" customFormat="1" ht="15" customHeight="1" x14ac:dyDescent="0.2">
      <c r="A8" s="165" t="s">
        <v>327</v>
      </c>
      <c r="B8" s="164" t="s">
        <v>514</v>
      </c>
    </row>
    <row r="9" spans="1:8" s="164" customFormat="1" ht="15" customHeight="1" x14ac:dyDescent="0.2">
      <c r="A9" s="165" t="s">
        <v>328</v>
      </c>
      <c r="B9" s="164" t="s">
        <v>515</v>
      </c>
    </row>
    <row r="10" spans="1:8" s="164" customFormat="1" ht="15" customHeight="1" x14ac:dyDescent="0.2">
      <c r="A10" s="165" t="s">
        <v>329</v>
      </c>
      <c r="B10" s="164" t="s">
        <v>330</v>
      </c>
    </row>
    <row r="11" spans="1:8" s="164" customFormat="1" ht="15" customHeight="1" x14ac:dyDescent="0.2">
      <c r="A11" s="165" t="s">
        <v>331</v>
      </c>
      <c r="B11" s="164" t="s">
        <v>516</v>
      </c>
    </row>
    <row r="12" spans="1:8" s="164" customFormat="1" ht="15" customHeight="1" x14ac:dyDescent="0.2">
      <c r="A12" s="165" t="s">
        <v>332</v>
      </c>
      <c r="B12" s="164" t="s">
        <v>517</v>
      </c>
    </row>
    <row r="13" spans="1:8" s="164" customFormat="1" ht="15" customHeight="1" x14ac:dyDescent="0.2">
      <c r="A13" s="165" t="s">
        <v>333</v>
      </c>
      <c r="B13" s="164" t="s">
        <v>518</v>
      </c>
    </row>
    <row r="14" spans="1:8" s="164" customFormat="1" ht="15" customHeight="1" x14ac:dyDescent="0.2">
      <c r="A14" s="165" t="s">
        <v>334</v>
      </c>
      <c r="B14" s="164" t="s">
        <v>519</v>
      </c>
    </row>
    <row r="15" spans="1:8" s="164" customFormat="1" ht="15" customHeight="1" x14ac:dyDescent="0.2">
      <c r="A15" s="165" t="s">
        <v>335</v>
      </c>
      <c r="B15" s="164" t="s">
        <v>336</v>
      </c>
    </row>
    <row r="16" spans="1:8" s="164" customFormat="1" ht="32.25" customHeight="1" x14ac:dyDescent="0.2">
      <c r="A16" s="164" t="s">
        <v>337</v>
      </c>
      <c r="B16" s="164" t="s">
        <v>520</v>
      </c>
    </row>
    <row r="17" spans="1:2" s="164" customFormat="1" ht="15" customHeight="1" x14ac:dyDescent="0.2">
      <c r="A17" s="164" t="s">
        <v>338</v>
      </c>
      <c r="B17" s="164" t="s">
        <v>521</v>
      </c>
    </row>
    <row r="18" spans="1:2" s="164" customFormat="1" ht="15" customHeight="1" x14ac:dyDescent="0.2">
      <c r="A18" s="164" t="s">
        <v>339</v>
      </c>
      <c r="B18" s="164" t="s">
        <v>522</v>
      </c>
    </row>
    <row r="19" spans="1:2" s="164" customFormat="1" ht="15" customHeight="1" x14ac:dyDescent="0.2">
      <c r="A19" s="164" t="s">
        <v>340</v>
      </c>
      <c r="B19" s="164" t="s">
        <v>523</v>
      </c>
    </row>
    <row r="20" spans="1:2" s="164" customFormat="1" ht="15" customHeight="1" x14ac:dyDescent="0.2">
      <c r="A20" s="164" t="s">
        <v>341</v>
      </c>
      <c r="B20" s="164" t="s">
        <v>524</v>
      </c>
    </row>
    <row r="21" spans="1:2" s="164" customFormat="1" ht="15" customHeight="1" x14ac:dyDescent="0.2">
      <c r="A21" s="164" t="s">
        <v>342</v>
      </c>
      <c r="B21" s="164" t="s">
        <v>525</v>
      </c>
    </row>
    <row r="22" spans="1:2" s="164" customFormat="1" ht="15" customHeight="1" x14ac:dyDescent="0.2">
      <c r="A22" s="164" t="s">
        <v>343</v>
      </c>
      <c r="B22" s="164" t="s">
        <v>526</v>
      </c>
    </row>
    <row r="23" spans="1:2" s="164" customFormat="1" ht="15" customHeight="1" x14ac:dyDescent="0.2">
      <c r="A23" s="164" t="s">
        <v>344</v>
      </c>
      <c r="B23" s="164" t="s">
        <v>527</v>
      </c>
    </row>
    <row r="24" spans="1:2" s="164" customFormat="1" ht="15" customHeight="1" x14ac:dyDescent="0.2">
      <c r="A24" s="164" t="s">
        <v>345</v>
      </c>
      <c r="B24" s="164" t="s">
        <v>528</v>
      </c>
    </row>
    <row r="25" spans="1:2" s="164" customFormat="1" ht="15" customHeight="1" x14ac:dyDescent="0.2">
      <c r="A25" s="164" t="s">
        <v>346</v>
      </c>
      <c r="B25" s="164" t="s">
        <v>529</v>
      </c>
    </row>
    <row r="26" spans="1:2" s="164" customFormat="1" ht="15" customHeight="1" x14ac:dyDescent="0.2">
      <c r="A26" s="164" t="s">
        <v>347</v>
      </c>
      <c r="B26" s="164" t="s">
        <v>530</v>
      </c>
    </row>
    <row r="27" spans="1:2" s="164" customFormat="1" ht="15" customHeight="1" x14ac:dyDescent="0.2">
      <c r="A27" s="164" t="s">
        <v>348</v>
      </c>
      <c r="B27" s="164" t="s">
        <v>531</v>
      </c>
    </row>
    <row r="28" spans="1:2" s="164" customFormat="1" ht="15" customHeight="1" x14ac:dyDescent="0.2">
      <c r="A28" s="164" t="s">
        <v>349</v>
      </c>
      <c r="B28" s="164" t="s">
        <v>532</v>
      </c>
    </row>
    <row r="29" spans="1:2" s="164" customFormat="1" ht="15" customHeight="1" x14ac:dyDescent="0.2">
      <c r="A29" s="164" t="s">
        <v>350</v>
      </c>
      <c r="B29" s="164" t="s">
        <v>533</v>
      </c>
    </row>
    <row r="30" spans="1:2" s="164" customFormat="1" ht="15" customHeight="1" x14ac:dyDescent="0.2">
      <c r="A30" s="164" t="s">
        <v>351</v>
      </c>
      <c r="B30" s="164" t="s">
        <v>534</v>
      </c>
    </row>
    <row r="31" spans="1:2" s="164" customFormat="1" ht="15" customHeight="1" x14ac:dyDescent="0.2">
      <c r="A31" s="164" t="s">
        <v>352</v>
      </c>
      <c r="B31" s="164" t="s">
        <v>535</v>
      </c>
    </row>
    <row r="32" spans="1:2" s="164" customFormat="1" ht="15" customHeight="1" x14ac:dyDescent="0.2">
      <c r="A32" s="164" t="s">
        <v>353</v>
      </c>
      <c r="B32" s="164" t="s">
        <v>537</v>
      </c>
    </row>
    <row r="33" spans="1:2" s="164" customFormat="1" ht="15" customHeight="1" x14ac:dyDescent="0.2">
      <c r="A33" s="164" t="s">
        <v>354</v>
      </c>
      <c r="B33" s="164" t="s">
        <v>538</v>
      </c>
    </row>
    <row r="34" spans="1:2" s="164" customFormat="1" ht="15" customHeight="1" x14ac:dyDescent="0.2">
      <c r="A34" s="164" t="s">
        <v>540</v>
      </c>
      <c r="B34" s="164" t="s">
        <v>536</v>
      </c>
    </row>
    <row r="35" spans="1:2" s="164" customFormat="1" ht="15" customHeight="1" x14ac:dyDescent="0.2">
      <c r="A35" s="164" t="s">
        <v>355</v>
      </c>
      <c r="B35" s="164" t="s">
        <v>539</v>
      </c>
    </row>
    <row r="36" spans="1:2" s="164" customFormat="1" ht="15" customHeight="1" x14ac:dyDescent="0.2">
      <c r="A36" s="164" t="s">
        <v>356</v>
      </c>
      <c r="B36" s="164" t="s">
        <v>541</v>
      </c>
    </row>
    <row r="37" spans="1:2" s="164" customFormat="1" ht="15" customHeight="1" x14ac:dyDescent="0.2">
      <c r="A37" s="164" t="s">
        <v>358</v>
      </c>
      <c r="B37" s="164" t="s">
        <v>542</v>
      </c>
    </row>
    <row r="38" spans="1:2" s="164" customFormat="1" ht="15" customHeight="1" x14ac:dyDescent="0.2">
      <c r="A38" s="164" t="s">
        <v>543</v>
      </c>
      <c r="B38" s="164" t="s">
        <v>544</v>
      </c>
    </row>
    <row r="39" spans="1:2" s="164" customFormat="1" ht="15" customHeight="1" x14ac:dyDescent="0.2">
      <c r="A39" s="164" t="s">
        <v>360</v>
      </c>
      <c r="B39" s="164" t="s">
        <v>545</v>
      </c>
    </row>
    <row r="40" spans="1:2" s="164" customFormat="1" ht="15" customHeight="1" x14ac:dyDescent="0.2">
      <c r="A40" s="164" t="s">
        <v>361</v>
      </c>
      <c r="B40" s="164" t="s">
        <v>546</v>
      </c>
    </row>
    <row r="41" spans="1:2" s="164" customFormat="1" ht="15" customHeight="1" x14ac:dyDescent="0.2">
      <c r="A41" s="164" t="s">
        <v>362</v>
      </c>
      <c r="B41" s="164" t="s">
        <v>547</v>
      </c>
    </row>
    <row r="42" spans="1:2" s="164" customFormat="1" ht="15" customHeight="1" x14ac:dyDescent="0.2">
      <c r="A42" s="164" t="s">
        <v>363</v>
      </c>
      <c r="B42" s="164" t="s">
        <v>548</v>
      </c>
    </row>
    <row r="43" spans="1:2" s="164" customFormat="1" ht="15" customHeight="1" x14ac:dyDescent="0.2">
      <c r="A43" s="164" t="s">
        <v>549</v>
      </c>
      <c r="B43" s="164" t="s">
        <v>551</v>
      </c>
    </row>
    <row r="44" spans="1:2" s="164" customFormat="1" ht="15" customHeight="1" x14ac:dyDescent="0.2">
      <c r="A44" s="164" t="s">
        <v>550</v>
      </c>
      <c r="B44" s="164" t="s">
        <v>552</v>
      </c>
    </row>
    <row r="45" spans="1:2" s="164" customFormat="1" ht="15" customHeight="1" x14ac:dyDescent="0.2">
      <c r="A45" s="164" t="s">
        <v>553</v>
      </c>
      <c r="B45" s="164" t="s">
        <v>555</v>
      </c>
    </row>
    <row r="46" spans="1:2" s="164" customFormat="1" ht="15" customHeight="1" x14ac:dyDescent="0.2">
      <c r="A46" s="164" t="s">
        <v>554</v>
      </c>
      <c r="B46" s="164" t="s">
        <v>556</v>
      </c>
    </row>
    <row r="47" spans="1:2" s="164" customFormat="1" ht="15" customHeight="1" x14ac:dyDescent="0.2"/>
    <row r="48" spans="1:2" s="164" customFormat="1" ht="15" customHeight="1" x14ac:dyDescent="0.2">
      <c r="A48" s="164" t="s">
        <v>557</v>
      </c>
      <c r="B48" s="164" t="s">
        <v>357</v>
      </c>
    </row>
    <row r="49" spans="1:2" s="164" customFormat="1" ht="12" customHeight="1" x14ac:dyDescent="0.2">
      <c r="A49" s="164" t="s">
        <v>558</v>
      </c>
      <c r="B49" s="164" t="s">
        <v>359</v>
      </c>
    </row>
    <row r="50" spans="1:2" s="164" customFormat="1" ht="12.75" customHeight="1" x14ac:dyDescent="0.2">
      <c r="A50" s="164" t="s">
        <v>364</v>
      </c>
      <c r="B50" s="164" t="s">
        <v>365</v>
      </c>
    </row>
    <row r="51" spans="1:2" s="164" customFormat="1" ht="12" customHeight="1" x14ac:dyDescent="0.2">
      <c r="A51" s="164" t="s">
        <v>366</v>
      </c>
      <c r="B51" s="164" t="s">
        <v>367</v>
      </c>
    </row>
    <row r="52" spans="1:2" ht="12.6" customHeight="1" x14ac:dyDescent="0.2">
      <c r="A52" s="166" t="s">
        <v>368</v>
      </c>
      <c r="B52" s="166" t="s">
        <v>369</v>
      </c>
    </row>
    <row r="53" spans="1:2" ht="12.6" customHeight="1" x14ac:dyDescent="0.2">
      <c r="A53" s="166" t="s">
        <v>370</v>
      </c>
      <c r="B53" s="166" t="s">
        <v>371</v>
      </c>
    </row>
    <row r="54" spans="1:2" ht="12.6" customHeight="1" x14ac:dyDescent="0.2">
      <c r="A54" s="166" t="s">
        <v>372</v>
      </c>
      <c r="B54" s="166" t="s">
        <v>373</v>
      </c>
    </row>
    <row r="55" spans="1:2" ht="12.6" customHeight="1" x14ac:dyDescent="0.2">
      <c r="A55" s="166" t="s">
        <v>374</v>
      </c>
      <c r="B55" s="166" t="s">
        <v>375</v>
      </c>
    </row>
    <row r="56" spans="1:2" ht="12.6" customHeight="1" x14ac:dyDescent="0.2">
      <c r="A56" s="166" t="s">
        <v>376</v>
      </c>
      <c r="B56" s="166" t="s">
        <v>377</v>
      </c>
    </row>
    <row r="57" spans="1:2" ht="12.6" customHeight="1" x14ac:dyDescent="0.2">
      <c r="A57" s="166" t="s">
        <v>378</v>
      </c>
      <c r="B57" s="166" t="s">
        <v>379</v>
      </c>
    </row>
    <row r="58" spans="1:2" ht="12.6" customHeight="1" x14ac:dyDescent="0.2">
      <c r="A58" s="166" t="s">
        <v>380</v>
      </c>
      <c r="B58" s="166" t="s">
        <v>381</v>
      </c>
    </row>
    <row r="59" spans="1:2" ht="12.6" customHeight="1" x14ac:dyDescent="0.2">
      <c r="A59" s="166" t="s">
        <v>382</v>
      </c>
      <c r="B59" s="166" t="s">
        <v>383</v>
      </c>
    </row>
    <row r="60" spans="1:2" ht="12.6" customHeight="1" x14ac:dyDescent="0.2">
      <c r="A60" s="166" t="s">
        <v>384</v>
      </c>
      <c r="B60" s="166" t="s">
        <v>385</v>
      </c>
    </row>
    <row r="61" spans="1:2" ht="12.6" customHeight="1" x14ac:dyDescent="0.2">
      <c r="A61" s="166" t="s">
        <v>386</v>
      </c>
      <c r="B61" s="166" t="s">
        <v>387</v>
      </c>
    </row>
    <row r="62" spans="1:2" x14ac:dyDescent="0.2">
      <c r="A62" s="166" t="s">
        <v>388</v>
      </c>
      <c r="B62" s="167" t="s">
        <v>389</v>
      </c>
    </row>
    <row r="63" spans="1:2" x14ac:dyDescent="0.2">
      <c r="A63" s="166"/>
      <c r="B63" s="166"/>
    </row>
    <row r="64" spans="1:2" x14ac:dyDescent="0.2">
      <c r="A64" s="166"/>
      <c r="B64" s="166"/>
    </row>
    <row r="65" spans="1:2" x14ac:dyDescent="0.2">
      <c r="A65" s="166"/>
      <c r="B65" s="166"/>
    </row>
    <row r="66" spans="1:2" s="164" customFormat="1" ht="15" customHeight="1" x14ac:dyDescent="0.2"/>
    <row r="67" spans="1:2" s="164" customFormat="1" ht="15" customHeight="1" x14ac:dyDescent="0.2"/>
    <row r="68" spans="1:2" x14ac:dyDescent="0.2">
      <c r="A68" s="166"/>
      <c r="B68" s="166"/>
    </row>
    <row r="69" spans="1:2" x14ac:dyDescent="0.2">
      <c r="A69" s="166"/>
      <c r="B69" s="166"/>
    </row>
    <row r="70" spans="1:2" x14ac:dyDescent="0.2">
      <c r="A70" s="166"/>
      <c r="B70" s="166"/>
    </row>
    <row r="71" spans="1:2" x14ac:dyDescent="0.2">
      <c r="A71" s="166"/>
      <c r="B71" s="166"/>
    </row>
    <row r="72" spans="1:2" x14ac:dyDescent="0.2">
      <c r="A72" s="166"/>
      <c r="B72" s="166"/>
    </row>
    <row r="73" spans="1:2" x14ac:dyDescent="0.2">
      <c r="A73" s="166"/>
      <c r="B73" s="166"/>
    </row>
    <row r="74" spans="1:2" x14ac:dyDescent="0.2">
      <c r="A74" s="166"/>
      <c r="B74" s="166"/>
    </row>
    <row r="75" spans="1:2" x14ac:dyDescent="0.2">
      <c r="A75" s="166"/>
      <c r="B75" s="166"/>
    </row>
    <row r="76" spans="1:2" x14ac:dyDescent="0.2">
      <c r="A76" s="166"/>
      <c r="B76" s="166"/>
    </row>
    <row r="77" spans="1:2" x14ac:dyDescent="0.2">
      <c r="A77" s="166"/>
      <c r="B77" s="166"/>
    </row>
    <row r="78" spans="1:2" x14ac:dyDescent="0.2">
      <c r="A78" s="166"/>
      <c r="B78" s="166"/>
    </row>
    <row r="79" spans="1:2" x14ac:dyDescent="0.2">
      <c r="A79" s="166"/>
      <c r="B79" s="166"/>
    </row>
    <row r="80" spans="1:2" x14ac:dyDescent="0.2">
      <c r="A80" s="166"/>
      <c r="B80" s="166"/>
    </row>
    <row r="81" spans="1:2" x14ac:dyDescent="0.2">
      <c r="A81" s="166"/>
      <c r="B81" s="166"/>
    </row>
    <row r="82" spans="1:2" x14ac:dyDescent="0.2">
      <c r="A82" s="166"/>
      <c r="B82" s="166"/>
    </row>
    <row r="83" spans="1:2" x14ac:dyDescent="0.2">
      <c r="A83" s="166"/>
      <c r="B83" s="166"/>
    </row>
    <row r="84" spans="1:2" x14ac:dyDescent="0.2">
      <c r="A84" s="166"/>
      <c r="B84" s="166"/>
    </row>
    <row r="85" spans="1:2" x14ac:dyDescent="0.2">
      <c r="A85" s="166"/>
      <c r="B85" s="166"/>
    </row>
    <row r="86" spans="1:2" x14ac:dyDescent="0.2">
      <c r="A86" s="166"/>
      <c r="B86" s="166"/>
    </row>
    <row r="87" spans="1:2" x14ac:dyDescent="0.2">
      <c r="A87" s="166"/>
      <c r="B87" s="166"/>
    </row>
    <row r="88" spans="1:2" x14ac:dyDescent="0.2">
      <c r="A88" s="166"/>
      <c r="B88" s="166"/>
    </row>
    <row r="89" spans="1:2" x14ac:dyDescent="0.2">
      <c r="A89" s="166"/>
      <c r="B89" s="166"/>
    </row>
    <row r="90" spans="1:2" x14ac:dyDescent="0.2">
      <c r="A90" s="166"/>
      <c r="B90" s="166"/>
    </row>
    <row r="91" spans="1:2" x14ac:dyDescent="0.2">
      <c r="A91" s="166"/>
      <c r="B91" s="166"/>
    </row>
    <row r="92" spans="1:2" x14ac:dyDescent="0.2">
      <c r="A92" s="166"/>
      <c r="B92" s="166"/>
    </row>
    <row r="93" spans="1:2" x14ac:dyDescent="0.2">
      <c r="A93" s="166"/>
      <c r="B93" s="166"/>
    </row>
    <row r="94" spans="1:2" x14ac:dyDescent="0.2">
      <c r="A94" s="166"/>
      <c r="B94" s="166"/>
    </row>
    <row r="95" spans="1:2" x14ac:dyDescent="0.2">
      <c r="A95" s="166"/>
      <c r="B95" s="166"/>
    </row>
    <row r="96" spans="1:2" x14ac:dyDescent="0.2">
      <c r="A96" s="166"/>
      <c r="B96" s="166"/>
    </row>
    <row r="97" spans="1:2" x14ac:dyDescent="0.2">
      <c r="A97" s="166"/>
      <c r="B97" s="166"/>
    </row>
    <row r="98" spans="1:2" x14ac:dyDescent="0.2">
      <c r="A98" s="166"/>
      <c r="B98" s="166"/>
    </row>
    <row r="99" spans="1:2" x14ac:dyDescent="0.2">
      <c r="A99" s="166"/>
      <c r="B99" s="166"/>
    </row>
    <row r="100" spans="1:2" x14ac:dyDescent="0.2">
      <c r="A100" s="166"/>
      <c r="B100" s="166"/>
    </row>
    <row r="101" spans="1:2" x14ac:dyDescent="0.2">
      <c r="A101" s="166"/>
      <c r="B101" s="166"/>
    </row>
    <row r="102" spans="1:2" x14ac:dyDescent="0.2">
      <c r="A102" s="166"/>
      <c r="B102" s="166"/>
    </row>
    <row r="103" spans="1:2" x14ac:dyDescent="0.2">
      <c r="A103" s="166"/>
      <c r="B103" s="166"/>
    </row>
    <row r="104" spans="1:2" x14ac:dyDescent="0.2">
      <c r="A104" s="166"/>
      <c r="B104" s="166"/>
    </row>
    <row r="105" spans="1:2" x14ac:dyDescent="0.2">
      <c r="A105" s="166"/>
      <c r="B105" s="166"/>
    </row>
    <row r="106" spans="1:2" x14ac:dyDescent="0.2">
      <c r="A106" s="166"/>
      <c r="B106" s="166"/>
    </row>
    <row r="107" spans="1:2" x14ac:dyDescent="0.2">
      <c r="A107" s="166"/>
      <c r="B107" s="166"/>
    </row>
    <row r="108" spans="1:2" x14ac:dyDescent="0.2">
      <c r="A108" s="166"/>
      <c r="B108" s="166"/>
    </row>
    <row r="109" spans="1:2" x14ac:dyDescent="0.2">
      <c r="A109" s="166"/>
      <c r="B109" s="166"/>
    </row>
    <row r="110" spans="1:2" x14ac:dyDescent="0.2">
      <c r="A110" s="166"/>
      <c r="B110" s="166"/>
    </row>
    <row r="111" spans="1:2" x14ac:dyDescent="0.2">
      <c r="A111" s="166"/>
      <c r="B111" s="166"/>
    </row>
    <row r="112" spans="1:2" x14ac:dyDescent="0.2">
      <c r="A112" s="166"/>
      <c r="B112" s="166"/>
    </row>
    <row r="113" spans="1:2" x14ac:dyDescent="0.2">
      <c r="A113" s="166"/>
      <c r="B113" s="166"/>
    </row>
    <row r="114" spans="1:2" x14ac:dyDescent="0.2">
      <c r="A114" s="166"/>
      <c r="B114" s="166"/>
    </row>
    <row r="115" spans="1:2" x14ac:dyDescent="0.2">
      <c r="A115" s="166"/>
      <c r="B115" s="166"/>
    </row>
    <row r="116" spans="1:2" x14ac:dyDescent="0.2">
      <c r="A116" s="166"/>
      <c r="B116" s="166"/>
    </row>
    <row r="117" spans="1:2" x14ac:dyDescent="0.2">
      <c r="A117" s="166"/>
      <c r="B117" s="166"/>
    </row>
    <row r="118" spans="1:2" x14ac:dyDescent="0.2">
      <c r="A118" s="166"/>
      <c r="B118" s="166"/>
    </row>
    <row r="119" spans="1:2" x14ac:dyDescent="0.2">
      <c r="A119" s="166"/>
      <c r="B119" s="166"/>
    </row>
    <row r="120" spans="1:2" x14ac:dyDescent="0.2">
      <c r="A120" s="166"/>
      <c r="B120" s="166"/>
    </row>
    <row r="121" spans="1:2" x14ac:dyDescent="0.2">
      <c r="A121" s="166"/>
      <c r="B121" s="166"/>
    </row>
    <row r="122" spans="1:2" x14ac:dyDescent="0.2">
      <c r="A122" s="166"/>
      <c r="B122" s="166"/>
    </row>
    <row r="123" spans="1:2" x14ac:dyDescent="0.2">
      <c r="A123" s="166"/>
      <c r="B123" s="166"/>
    </row>
    <row r="124" spans="1:2" x14ac:dyDescent="0.2">
      <c r="A124" s="166"/>
      <c r="B124" s="166"/>
    </row>
    <row r="125" spans="1:2" x14ac:dyDescent="0.2">
      <c r="A125" s="166"/>
      <c r="B125" s="166"/>
    </row>
    <row r="126" spans="1:2" x14ac:dyDescent="0.2">
      <c r="A126" s="166"/>
      <c r="B126" s="166"/>
    </row>
    <row r="127" spans="1:2" x14ac:dyDescent="0.2">
      <c r="A127" s="166"/>
      <c r="B127" s="166"/>
    </row>
    <row r="128" spans="1:2" x14ac:dyDescent="0.2">
      <c r="A128" s="166"/>
      <c r="B128" s="166"/>
    </row>
    <row r="129" spans="1:2" x14ac:dyDescent="0.2">
      <c r="A129" s="166"/>
      <c r="B129" s="166"/>
    </row>
    <row r="130" spans="1:2" x14ac:dyDescent="0.2">
      <c r="A130" s="166"/>
      <c r="B130" s="166"/>
    </row>
    <row r="131" spans="1:2" x14ac:dyDescent="0.2">
      <c r="A131" s="166"/>
      <c r="B131" s="166"/>
    </row>
    <row r="132" spans="1:2" x14ac:dyDescent="0.2">
      <c r="A132" s="166"/>
      <c r="B132" s="166"/>
    </row>
    <row r="133" spans="1:2" x14ac:dyDescent="0.2">
      <c r="A133" s="166"/>
      <c r="B133" s="166"/>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C171C-0C38-4EC1-836B-C252F6CE3986}">
  <sheetPr>
    <tabColor theme="5"/>
    <pageSetUpPr fitToPage="1"/>
  </sheetPr>
  <dimension ref="A1:AX113"/>
  <sheetViews>
    <sheetView topLeftCell="V1" zoomScale="80" zoomScaleNormal="80" zoomScalePageLayoutView="110" workbookViewId="0">
      <selection activeCell="AT28" sqref="AT28"/>
    </sheetView>
  </sheetViews>
  <sheetFormatPr defaultColWidth="8.85546875" defaultRowHeight="11.25" x14ac:dyDescent="0.2"/>
  <cols>
    <col min="1" max="1" width="44.140625" style="316" customWidth="1"/>
    <col min="2" max="40" width="9.140625" style="318" customWidth="1"/>
    <col min="41" max="45" width="8.85546875" style="316"/>
    <col min="46" max="47" width="8.5703125" style="316" customWidth="1"/>
    <col min="48" max="48" width="9.42578125" style="316" customWidth="1"/>
    <col min="49" max="259" width="8.85546875" style="316"/>
    <col min="260" max="260" width="44.140625" style="316" customWidth="1"/>
    <col min="261" max="299" width="9.140625" style="316" customWidth="1"/>
    <col min="300" max="515" width="8.85546875" style="316"/>
    <col min="516" max="516" width="44.140625" style="316" customWidth="1"/>
    <col min="517" max="555" width="9.140625" style="316" customWidth="1"/>
    <col min="556" max="771" width="8.85546875" style="316"/>
    <col min="772" max="772" width="44.140625" style="316" customWidth="1"/>
    <col min="773" max="811" width="9.140625" style="316" customWidth="1"/>
    <col min="812" max="1027" width="8.85546875" style="316"/>
    <col min="1028" max="1028" width="44.140625" style="316" customWidth="1"/>
    <col min="1029" max="1067" width="9.140625" style="316" customWidth="1"/>
    <col min="1068" max="1283" width="8.85546875" style="316"/>
    <col min="1284" max="1284" width="44.140625" style="316" customWidth="1"/>
    <col min="1285" max="1323" width="9.140625" style="316" customWidth="1"/>
    <col min="1324" max="1539" width="8.85546875" style="316"/>
    <col min="1540" max="1540" width="44.140625" style="316" customWidth="1"/>
    <col min="1541" max="1579" width="9.140625" style="316" customWidth="1"/>
    <col min="1580" max="1795" width="8.85546875" style="316"/>
    <col min="1796" max="1796" width="44.140625" style="316" customWidth="1"/>
    <col min="1797" max="1835" width="9.140625" style="316" customWidth="1"/>
    <col min="1836" max="2051" width="8.85546875" style="316"/>
    <col min="2052" max="2052" width="44.140625" style="316" customWidth="1"/>
    <col min="2053" max="2091" width="9.140625" style="316" customWidth="1"/>
    <col min="2092" max="2307" width="8.85546875" style="316"/>
    <col min="2308" max="2308" width="44.140625" style="316" customWidth="1"/>
    <col min="2309" max="2347" width="9.140625" style="316" customWidth="1"/>
    <col min="2348" max="2563" width="8.85546875" style="316"/>
    <col min="2564" max="2564" width="44.140625" style="316" customWidth="1"/>
    <col min="2565" max="2603" width="9.140625" style="316" customWidth="1"/>
    <col min="2604" max="2819" width="8.85546875" style="316"/>
    <col min="2820" max="2820" width="44.140625" style="316" customWidth="1"/>
    <col min="2821" max="2859" width="9.140625" style="316" customWidth="1"/>
    <col min="2860" max="3075" width="8.85546875" style="316"/>
    <col min="3076" max="3076" width="44.140625" style="316" customWidth="1"/>
    <col min="3077" max="3115" width="9.140625" style="316" customWidth="1"/>
    <col min="3116" max="3331" width="8.85546875" style="316"/>
    <col min="3332" max="3332" width="44.140625" style="316" customWidth="1"/>
    <col min="3333" max="3371" width="9.140625" style="316" customWidth="1"/>
    <col min="3372" max="3587" width="8.85546875" style="316"/>
    <col min="3588" max="3588" width="44.140625" style="316" customWidth="1"/>
    <col min="3589" max="3627" width="9.140625" style="316" customWidth="1"/>
    <col min="3628" max="3843" width="8.85546875" style="316"/>
    <col min="3844" max="3844" width="44.140625" style="316" customWidth="1"/>
    <col min="3845" max="3883" width="9.140625" style="316" customWidth="1"/>
    <col min="3884" max="4099" width="8.85546875" style="316"/>
    <col min="4100" max="4100" width="44.140625" style="316" customWidth="1"/>
    <col min="4101" max="4139" width="9.140625" style="316" customWidth="1"/>
    <col min="4140" max="4355" width="8.85546875" style="316"/>
    <col min="4356" max="4356" width="44.140625" style="316" customWidth="1"/>
    <col min="4357" max="4395" width="9.140625" style="316" customWidth="1"/>
    <col min="4396" max="4611" width="8.85546875" style="316"/>
    <col min="4612" max="4612" width="44.140625" style="316" customWidth="1"/>
    <col min="4613" max="4651" width="9.140625" style="316" customWidth="1"/>
    <col min="4652" max="4867" width="8.85546875" style="316"/>
    <col min="4868" max="4868" width="44.140625" style="316" customWidth="1"/>
    <col min="4869" max="4907" width="9.140625" style="316" customWidth="1"/>
    <col min="4908" max="5123" width="8.85546875" style="316"/>
    <col min="5124" max="5124" width="44.140625" style="316" customWidth="1"/>
    <col min="5125" max="5163" width="9.140625" style="316" customWidth="1"/>
    <col min="5164" max="5379" width="8.85546875" style="316"/>
    <col min="5380" max="5380" width="44.140625" style="316" customWidth="1"/>
    <col min="5381" max="5419" width="9.140625" style="316" customWidth="1"/>
    <col min="5420" max="5635" width="8.85546875" style="316"/>
    <col min="5636" max="5636" width="44.140625" style="316" customWidth="1"/>
    <col min="5637" max="5675" width="9.140625" style="316" customWidth="1"/>
    <col min="5676" max="5891" width="8.85546875" style="316"/>
    <col min="5892" max="5892" width="44.140625" style="316" customWidth="1"/>
    <col min="5893" max="5931" width="9.140625" style="316" customWidth="1"/>
    <col min="5932" max="6147" width="8.85546875" style="316"/>
    <col min="6148" max="6148" width="44.140625" style="316" customWidth="1"/>
    <col min="6149" max="6187" width="9.140625" style="316" customWidth="1"/>
    <col min="6188" max="6403" width="8.85546875" style="316"/>
    <col min="6404" max="6404" width="44.140625" style="316" customWidth="1"/>
    <col min="6405" max="6443" width="9.140625" style="316" customWidth="1"/>
    <col min="6444" max="6659" width="8.85546875" style="316"/>
    <col min="6660" max="6660" width="44.140625" style="316" customWidth="1"/>
    <col min="6661" max="6699" width="9.140625" style="316" customWidth="1"/>
    <col min="6700" max="6915" width="8.85546875" style="316"/>
    <col min="6916" max="6916" width="44.140625" style="316" customWidth="1"/>
    <col min="6917" max="6955" width="9.140625" style="316" customWidth="1"/>
    <col min="6956" max="7171" width="8.85546875" style="316"/>
    <col min="7172" max="7172" width="44.140625" style="316" customWidth="1"/>
    <col min="7173" max="7211" width="9.140625" style="316" customWidth="1"/>
    <col min="7212" max="7427" width="8.85546875" style="316"/>
    <col min="7428" max="7428" width="44.140625" style="316" customWidth="1"/>
    <col min="7429" max="7467" width="9.140625" style="316" customWidth="1"/>
    <col min="7468" max="7683" width="8.85546875" style="316"/>
    <col min="7684" max="7684" width="44.140625" style="316" customWidth="1"/>
    <col min="7685" max="7723" width="9.140625" style="316" customWidth="1"/>
    <col min="7724" max="7939" width="8.85546875" style="316"/>
    <col min="7940" max="7940" width="44.140625" style="316" customWidth="1"/>
    <col min="7941" max="7979" width="9.140625" style="316" customWidth="1"/>
    <col min="7980" max="8195" width="8.85546875" style="316"/>
    <col min="8196" max="8196" width="44.140625" style="316" customWidth="1"/>
    <col min="8197" max="8235" width="9.140625" style="316" customWidth="1"/>
    <col min="8236" max="8451" width="8.85546875" style="316"/>
    <col min="8452" max="8452" width="44.140625" style="316" customWidth="1"/>
    <col min="8453" max="8491" width="9.140625" style="316" customWidth="1"/>
    <col min="8492" max="8707" width="8.85546875" style="316"/>
    <col min="8708" max="8708" width="44.140625" style="316" customWidth="1"/>
    <col min="8709" max="8747" width="9.140625" style="316" customWidth="1"/>
    <col min="8748" max="8963" width="8.85546875" style="316"/>
    <col min="8964" max="8964" width="44.140625" style="316" customWidth="1"/>
    <col min="8965" max="9003" width="9.140625" style="316" customWidth="1"/>
    <col min="9004" max="9219" width="8.85546875" style="316"/>
    <col min="9220" max="9220" width="44.140625" style="316" customWidth="1"/>
    <col min="9221" max="9259" width="9.140625" style="316" customWidth="1"/>
    <col min="9260" max="9475" width="8.85546875" style="316"/>
    <col min="9476" max="9476" width="44.140625" style="316" customWidth="1"/>
    <col min="9477" max="9515" width="9.140625" style="316" customWidth="1"/>
    <col min="9516" max="9731" width="8.85546875" style="316"/>
    <col min="9732" max="9732" width="44.140625" style="316" customWidth="1"/>
    <col min="9733" max="9771" width="9.140625" style="316" customWidth="1"/>
    <col min="9772" max="9987" width="8.85546875" style="316"/>
    <col min="9988" max="9988" width="44.140625" style="316" customWidth="1"/>
    <col min="9989" max="10027" width="9.140625" style="316" customWidth="1"/>
    <col min="10028" max="10243" width="8.85546875" style="316"/>
    <col min="10244" max="10244" width="44.140625" style="316" customWidth="1"/>
    <col min="10245" max="10283" width="9.140625" style="316" customWidth="1"/>
    <col min="10284" max="10499" width="8.85546875" style="316"/>
    <col min="10500" max="10500" width="44.140625" style="316" customWidth="1"/>
    <col min="10501" max="10539" width="9.140625" style="316" customWidth="1"/>
    <col min="10540" max="10755" width="8.85546875" style="316"/>
    <col min="10756" max="10756" width="44.140625" style="316" customWidth="1"/>
    <col min="10757" max="10795" width="9.140625" style="316" customWidth="1"/>
    <col min="10796" max="11011" width="8.85546875" style="316"/>
    <col min="11012" max="11012" width="44.140625" style="316" customWidth="1"/>
    <col min="11013" max="11051" width="9.140625" style="316" customWidth="1"/>
    <col min="11052" max="11267" width="8.85546875" style="316"/>
    <col min="11268" max="11268" width="44.140625" style="316" customWidth="1"/>
    <col min="11269" max="11307" width="9.140625" style="316" customWidth="1"/>
    <col min="11308" max="11523" width="8.85546875" style="316"/>
    <col min="11524" max="11524" width="44.140625" style="316" customWidth="1"/>
    <col min="11525" max="11563" width="9.140625" style="316" customWidth="1"/>
    <col min="11564" max="11779" width="8.85546875" style="316"/>
    <col min="11780" max="11780" width="44.140625" style="316" customWidth="1"/>
    <col min="11781" max="11819" width="9.140625" style="316" customWidth="1"/>
    <col min="11820" max="12035" width="8.85546875" style="316"/>
    <col min="12036" max="12036" width="44.140625" style="316" customWidth="1"/>
    <col min="12037" max="12075" width="9.140625" style="316" customWidth="1"/>
    <col min="12076" max="12291" width="8.85546875" style="316"/>
    <col min="12292" max="12292" width="44.140625" style="316" customWidth="1"/>
    <col min="12293" max="12331" width="9.140625" style="316" customWidth="1"/>
    <col min="12332" max="12547" width="8.85546875" style="316"/>
    <col min="12548" max="12548" width="44.140625" style="316" customWidth="1"/>
    <col min="12549" max="12587" width="9.140625" style="316" customWidth="1"/>
    <col min="12588" max="12803" width="8.85546875" style="316"/>
    <col min="12804" max="12804" width="44.140625" style="316" customWidth="1"/>
    <col min="12805" max="12843" width="9.140625" style="316" customWidth="1"/>
    <col min="12844" max="13059" width="8.85546875" style="316"/>
    <col min="13060" max="13060" width="44.140625" style="316" customWidth="1"/>
    <col min="13061" max="13099" width="9.140625" style="316" customWidth="1"/>
    <col min="13100" max="13315" width="8.85546875" style="316"/>
    <col min="13316" max="13316" width="44.140625" style="316" customWidth="1"/>
    <col min="13317" max="13355" width="9.140625" style="316" customWidth="1"/>
    <col min="13356" max="13571" width="8.85546875" style="316"/>
    <col min="13572" max="13572" width="44.140625" style="316" customWidth="1"/>
    <col min="13573" max="13611" width="9.140625" style="316" customWidth="1"/>
    <col min="13612" max="13827" width="8.85546875" style="316"/>
    <col min="13828" max="13828" width="44.140625" style="316" customWidth="1"/>
    <col min="13829" max="13867" width="9.140625" style="316" customWidth="1"/>
    <col min="13868" max="14083" width="8.85546875" style="316"/>
    <col min="14084" max="14084" width="44.140625" style="316" customWidth="1"/>
    <col min="14085" max="14123" width="9.140625" style="316" customWidth="1"/>
    <col min="14124" max="14339" width="8.85546875" style="316"/>
    <col min="14340" max="14340" width="44.140625" style="316" customWidth="1"/>
    <col min="14341" max="14379" width="9.140625" style="316" customWidth="1"/>
    <col min="14380" max="14595" width="8.85546875" style="316"/>
    <col min="14596" max="14596" width="44.140625" style="316" customWidth="1"/>
    <col min="14597" max="14635" width="9.140625" style="316" customWidth="1"/>
    <col min="14636" max="14851" width="8.85546875" style="316"/>
    <col min="14852" max="14852" width="44.140625" style="316" customWidth="1"/>
    <col min="14853" max="14891" width="9.140625" style="316" customWidth="1"/>
    <col min="14892" max="15107" width="8.85546875" style="316"/>
    <col min="15108" max="15108" width="44.140625" style="316" customWidth="1"/>
    <col min="15109" max="15147" width="9.140625" style="316" customWidth="1"/>
    <col min="15148" max="15363" width="8.85546875" style="316"/>
    <col min="15364" max="15364" width="44.140625" style="316" customWidth="1"/>
    <col min="15365" max="15403" width="9.140625" style="316" customWidth="1"/>
    <col min="15404" max="15619" width="8.85546875" style="316"/>
    <col min="15620" max="15620" width="44.140625" style="316" customWidth="1"/>
    <col min="15621" max="15659" width="9.140625" style="316" customWidth="1"/>
    <col min="15660" max="15875" width="8.85546875" style="316"/>
    <col min="15876" max="15876" width="44.140625" style="316" customWidth="1"/>
    <col min="15877" max="15915" width="9.140625" style="316" customWidth="1"/>
    <col min="15916" max="16131" width="8.85546875" style="316"/>
    <col min="16132" max="16132" width="44.140625" style="316" customWidth="1"/>
    <col min="16133" max="16171" width="9.140625" style="316" customWidth="1"/>
    <col min="16172" max="16384" width="8.85546875" style="316"/>
  </cols>
  <sheetData>
    <row r="1" spans="1:48" ht="29.25" customHeight="1" x14ac:dyDescent="0.2">
      <c r="A1" s="320" t="s">
        <v>507</v>
      </c>
      <c r="B1" s="315"/>
      <c r="C1" s="315"/>
      <c r="D1" s="315"/>
      <c r="E1" s="315"/>
      <c r="F1" s="315"/>
      <c r="G1" s="315"/>
      <c r="H1" s="315"/>
      <c r="I1" s="315"/>
      <c r="J1" s="315"/>
      <c r="K1" s="315"/>
      <c r="L1" s="315"/>
      <c r="M1" s="315"/>
      <c r="N1" s="315"/>
      <c r="O1" s="315"/>
      <c r="P1" s="315"/>
      <c r="Q1" s="315"/>
      <c r="R1" s="315"/>
      <c r="S1" s="315"/>
      <c r="T1" s="315"/>
      <c r="U1" s="315"/>
      <c r="V1" s="315"/>
      <c r="W1" s="315"/>
      <c r="X1" s="315"/>
      <c r="Y1" s="315"/>
      <c r="Z1" s="315"/>
      <c r="AA1" s="315"/>
      <c r="AB1" s="315"/>
      <c r="AC1" s="315"/>
      <c r="AD1" s="315"/>
      <c r="AE1" s="315"/>
      <c r="AF1" s="315"/>
      <c r="AG1" s="315"/>
      <c r="AH1" s="315"/>
      <c r="AI1" s="315"/>
      <c r="AJ1" s="315"/>
      <c r="AK1" s="312"/>
      <c r="AL1" s="313"/>
      <c r="AM1" s="315"/>
      <c r="AN1" s="313"/>
    </row>
    <row r="2" spans="1:48" s="33" customFormat="1" ht="23.25" customHeight="1" x14ac:dyDescent="0.2">
      <c r="A2" s="321" t="s">
        <v>268</v>
      </c>
      <c r="B2" s="322" t="s">
        <v>396</v>
      </c>
      <c r="C2" s="323" t="s">
        <v>397</v>
      </c>
      <c r="D2" s="322" t="s">
        <v>398</v>
      </c>
      <c r="E2" s="322" t="s">
        <v>399</v>
      </c>
      <c r="F2" s="323" t="s">
        <v>400</v>
      </c>
      <c r="G2" s="323" t="s">
        <v>185</v>
      </c>
      <c r="H2" s="323" t="s">
        <v>186</v>
      </c>
      <c r="I2" s="323" t="s">
        <v>187</v>
      </c>
      <c r="J2" s="323" t="s">
        <v>188</v>
      </c>
      <c r="K2" s="323" t="s">
        <v>189</v>
      </c>
      <c r="L2" s="323" t="s">
        <v>190</v>
      </c>
      <c r="M2" s="323" t="s">
        <v>191</v>
      </c>
      <c r="N2" s="323" t="s">
        <v>192</v>
      </c>
      <c r="O2" s="323" t="s">
        <v>193</v>
      </c>
      <c r="P2" s="324" t="s">
        <v>194</v>
      </c>
      <c r="Q2" s="324" t="s">
        <v>195</v>
      </c>
      <c r="R2" s="324" t="s">
        <v>196</v>
      </c>
      <c r="S2" s="324" t="s">
        <v>197</v>
      </c>
      <c r="T2" s="324" t="s">
        <v>198</v>
      </c>
      <c r="U2" s="324" t="s">
        <v>199</v>
      </c>
      <c r="V2" s="324" t="s">
        <v>200</v>
      </c>
      <c r="W2" s="324" t="s">
        <v>201</v>
      </c>
      <c r="X2" s="324" t="s">
        <v>202</v>
      </c>
      <c r="Y2" s="324" t="s">
        <v>203</v>
      </c>
      <c r="Z2" s="325" t="s">
        <v>204</v>
      </c>
      <c r="AA2" s="325" t="s">
        <v>205</v>
      </c>
      <c r="AB2" s="325" t="s">
        <v>18</v>
      </c>
      <c r="AC2" s="325" t="s">
        <v>19</v>
      </c>
      <c r="AD2" s="325" t="s">
        <v>20</v>
      </c>
      <c r="AE2" s="325" t="s">
        <v>21</v>
      </c>
      <c r="AF2" s="325" t="s">
        <v>22</v>
      </c>
      <c r="AG2" s="325" t="s">
        <v>23</v>
      </c>
      <c r="AH2" s="325" t="s">
        <v>24</v>
      </c>
      <c r="AI2" s="325" t="s">
        <v>25</v>
      </c>
      <c r="AJ2" s="325" t="s">
        <v>26</v>
      </c>
      <c r="AK2" s="325" t="s">
        <v>27</v>
      </c>
      <c r="AL2" s="325" t="s">
        <v>28</v>
      </c>
      <c r="AM2" s="325" t="s">
        <v>29</v>
      </c>
      <c r="AN2" s="325" t="s">
        <v>30</v>
      </c>
      <c r="AO2" s="325" t="s">
        <v>31</v>
      </c>
      <c r="AP2" s="325" t="s">
        <v>32</v>
      </c>
      <c r="AQ2" s="325" t="s">
        <v>33</v>
      </c>
      <c r="AR2" s="325" t="s">
        <v>34</v>
      </c>
      <c r="AS2" s="325" t="s">
        <v>35</v>
      </c>
      <c r="AT2" s="325" t="s">
        <v>36</v>
      </c>
      <c r="AU2" s="325" t="s">
        <v>37</v>
      </c>
      <c r="AV2" s="325" t="s">
        <v>38</v>
      </c>
    </row>
    <row r="3" spans="1:48" s="33" customFormat="1" ht="12" customHeight="1" x14ac:dyDescent="0.2">
      <c r="A3" s="306" t="s">
        <v>495</v>
      </c>
      <c r="B3" s="326">
        <v>1944</v>
      </c>
      <c r="C3" s="326">
        <v>2011</v>
      </c>
      <c r="D3" s="326">
        <v>1893</v>
      </c>
      <c r="E3" s="326">
        <v>2537.875</v>
      </c>
      <c r="F3" s="326">
        <v>2707.9319999999998</v>
      </c>
      <c r="G3" s="326">
        <v>2709.076</v>
      </c>
      <c r="H3" s="326">
        <v>2522.7460000000001</v>
      </c>
      <c r="I3" s="326">
        <v>2758.9059999999999</v>
      </c>
      <c r="J3" s="326">
        <v>2747.1</v>
      </c>
      <c r="K3" s="326">
        <v>2813.489</v>
      </c>
      <c r="L3" s="326">
        <v>2659.5070000000001</v>
      </c>
      <c r="M3" s="326">
        <v>2881.547</v>
      </c>
      <c r="N3" s="326">
        <v>3198.2860000000001</v>
      </c>
      <c r="O3" s="326">
        <v>3322.1509999999998</v>
      </c>
      <c r="P3" s="326">
        <v>3404.81</v>
      </c>
      <c r="Q3" s="326">
        <v>3786.23</v>
      </c>
      <c r="R3" s="326">
        <v>4002.0450000000001</v>
      </c>
      <c r="S3" s="326">
        <v>3755.6750000000002</v>
      </c>
      <c r="T3" s="326">
        <v>3674.9670000000001</v>
      </c>
      <c r="U3" s="326">
        <v>3611.8209999999999</v>
      </c>
      <c r="V3" s="326">
        <v>3665.654</v>
      </c>
      <c r="W3" s="326">
        <v>3732.8069999999998</v>
      </c>
      <c r="X3" s="326">
        <v>3855.18</v>
      </c>
      <c r="Y3" s="326">
        <v>3763.71</v>
      </c>
      <c r="Z3" s="326">
        <v>3899.433</v>
      </c>
      <c r="AA3" s="326">
        <v>4340.8789999999999</v>
      </c>
      <c r="AB3" s="326">
        <v>4778.5069999999996</v>
      </c>
      <c r="AC3" s="326">
        <v>5139.6379999999999</v>
      </c>
      <c r="AD3" s="326">
        <v>5308.433</v>
      </c>
      <c r="AE3" s="326">
        <v>5167.9790000000003</v>
      </c>
      <c r="AF3" s="326">
        <v>5164.9589999999998</v>
      </c>
      <c r="AG3" s="326">
        <v>5542.893</v>
      </c>
      <c r="AH3" s="326">
        <v>6156.75</v>
      </c>
      <c r="AI3" s="326">
        <v>8094.0240000000003</v>
      </c>
      <c r="AJ3" s="326">
        <v>9308.2340000000004</v>
      </c>
      <c r="AK3" s="326">
        <v>9444.3680000000004</v>
      </c>
      <c r="AL3" s="326">
        <v>8958.7129999999997</v>
      </c>
      <c r="AM3" s="326">
        <v>8662.6530000000002</v>
      </c>
      <c r="AN3" s="326">
        <v>8315.5329999999994</v>
      </c>
      <c r="AO3" s="326">
        <v>7660.0360000000001</v>
      </c>
      <c r="AP3" s="326">
        <v>7194.7610000000004</v>
      </c>
      <c r="AQ3" s="326">
        <v>7112.2030000000004</v>
      </c>
      <c r="AR3" s="326">
        <v>6864.6</v>
      </c>
      <c r="AS3" s="326">
        <v>6746.16</v>
      </c>
      <c r="AT3" s="326">
        <v>6221.4040000000005</v>
      </c>
      <c r="AU3" s="326">
        <v>6077.67</v>
      </c>
      <c r="AV3" s="326">
        <v>6028.3183277785638</v>
      </c>
    </row>
    <row r="4" spans="1:48" s="33" customFormat="1" ht="12" customHeight="1" x14ac:dyDescent="0.2">
      <c r="A4" s="306" t="s">
        <v>496</v>
      </c>
      <c r="B4" s="327">
        <v>1475.444</v>
      </c>
      <c r="C4" s="327">
        <v>1524.34</v>
      </c>
      <c r="D4" s="327">
        <v>1540.895</v>
      </c>
      <c r="E4" s="327">
        <v>2357.2220000000002</v>
      </c>
      <c r="F4" s="328">
        <v>2387.1170000000002</v>
      </c>
      <c r="G4" s="328">
        <v>2299.7179999999998</v>
      </c>
      <c r="H4" s="328">
        <v>2420.5169999999998</v>
      </c>
      <c r="I4" s="328">
        <v>2797.0569999999998</v>
      </c>
      <c r="J4" s="328">
        <v>3052.9990520000001</v>
      </c>
      <c r="K4" s="328">
        <v>3597.3799210000002</v>
      </c>
      <c r="L4" s="328">
        <v>3460.0065509999999</v>
      </c>
      <c r="M4" s="328">
        <v>3754.3294810000002</v>
      </c>
      <c r="N4" s="328">
        <v>4475.6932489999999</v>
      </c>
      <c r="O4" s="328">
        <v>4777.8442320000004</v>
      </c>
      <c r="P4" s="328">
        <v>4935.1910049999997</v>
      </c>
      <c r="Q4" s="328">
        <v>5792.7028289999998</v>
      </c>
      <c r="R4" s="328">
        <v>6175.9023639999996</v>
      </c>
      <c r="S4" s="328">
        <v>5654.4532650000001</v>
      </c>
      <c r="T4" s="328">
        <v>5519.4744920000003</v>
      </c>
      <c r="U4" s="328">
        <v>5471.7077099999997</v>
      </c>
      <c r="V4" s="328">
        <v>5780.0328879999997</v>
      </c>
      <c r="W4" s="328">
        <v>6331.091265</v>
      </c>
      <c r="X4" s="328">
        <v>7232.781489</v>
      </c>
      <c r="Y4" s="328">
        <v>7208.5004909999998</v>
      </c>
      <c r="Z4" s="328">
        <v>7956.3041839999996</v>
      </c>
      <c r="AA4" s="328">
        <v>9975.0923399999992</v>
      </c>
      <c r="AB4" s="328">
        <v>11641.551718000001</v>
      </c>
      <c r="AC4" s="328">
        <v>12707.897337</v>
      </c>
      <c r="AD4" s="327">
        <v>13149.939759999999</v>
      </c>
      <c r="AE4" s="328">
        <v>12693.127982</v>
      </c>
      <c r="AF4" s="328">
        <v>12817.316257</v>
      </c>
      <c r="AG4" s="328">
        <v>14676.345099</v>
      </c>
      <c r="AH4" s="328">
        <v>18291.082120999999</v>
      </c>
      <c r="AI4" s="328">
        <v>29992.440234000002</v>
      </c>
      <c r="AJ4" s="328">
        <v>35676.927368999997</v>
      </c>
      <c r="AK4" s="328">
        <v>33575.066024</v>
      </c>
      <c r="AL4" s="328">
        <v>32060.935590000001</v>
      </c>
      <c r="AM4" s="328">
        <v>31476.774043000001</v>
      </c>
      <c r="AN4" s="328">
        <v>30626.469238999998</v>
      </c>
      <c r="AO4" s="44">
        <v>28558.923713</v>
      </c>
      <c r="AP4" s="44">
        <v>26893.884227999999</v>
      </c>
      <c r="AQ4" s="44">
        <v>28671.733830000001</v>
      </c>
      <c r="AR4" s="44">
        <v>28409.399065000001</v>
      </c>
      <c r="AS4" s="44">
        <v>28417.320803999999</v>
      </c>
      <c r="AT4" s="44">
        <v>26466.246039000001</v>
      </c>
      <c r="AU4" s="44">
        <v>25856.755799820014</v>
      </c>
      <c r="AV4" s="44">
        <v>27189.465676476611</v>
      </c>
    </row>
    <row r="5" spans="1:48" s="33" customFormat="1" ht="12" customHeight="1" x14ac:dyDescent="0.2">
      <c r="A5" s="306" t="s">
        <v>497</v>
      </c>
      <c r="B5" s="327">
        <v>7588.6830196836545</v>
      </c>
      <c r="C5" s="327">
        <v>7361.48057260726</v>
      </c>
      <c r="D5" s="327">
        <v>6916.4206476226982</v>
      </c>
      <c r="E5" s="327">
        <v>9502.1047439393933</v>
      </c>
      <c r="F5" s="328">
        <v>8478.1762819781543</v>
      </c>
      <c r="G5" s="328">
        <v>7404.0040845984586</v>
      </c>
      <c r="H5" s="328">
        <v>7340.6881102072539</v>
      </c>
      <c r="I5" s="328">
        <v>8218.601569628514</v>
      </c>
      <c r="J5" s="328">
        <v>8599.3786098465825</v>
      </c>
      <c r="K5" s="328">
        <v>9784.3050258388012</v>
      </c>
      <c r="L5" s="328">
        <v>9238.9435874352639</v>
      </c>
      <c r="M5" s="328">
        <v>9671.8599847011865</v>
      </c>
      <c r="N5" s="328">
        <v>11072.138696416694</v>
      </c>
      <c r="O5" s="328">
        <v>11276.290352548063</v>
      </c>
      <c r="P5" s="328">
        <v>11050.561006643267</v>
      </c>
      <c r="Q5" s="328">
        <v>12446.868182239317</v>
      </c>
      <c r="R5" s="328">
        <v>12882.456923281679</v>
      </c>
      <c r="S5" s="328">
        <v>11451.930936114704</v>
      </c>
      <c r="T5" s="328">
        <v>10899.472384995006</v>
      </c>
      <c r="U5" s="328">
        <v>10507.366272113188</v>
      </c>
      <c r="V5" s="328">
        <v>10781.105958174887</v>
      </c>
      <c r="W5" s="328">
        <v>11544.084200364952</v>
      </c>
      <c r="X5" s="328">
        <v>12985.948875234937</v>
      </c>
      <c r="Y5" s="328">
        <v>12662.687342098468</v>
      </c>
      <c r="Z5" s="328">
        <v>13521.789784950754</v>
      </c>
      <c r="AA5" s="328">
        <v>16483.685199111802</v>
      </c>
      <c r="AB5" s="328">
        <v>18938.067359818171</v>
      </c>
      <c r="AC5" s="328">
        <v>20212.117908476819</v>
      </c>
      <c r="AD5" s="327">
        <v>20372.660775345685</v>
      </c>
      <c r="AE5" s="328">
        <v>19020.51904542862</v>
      </c>
      <c r="AF5" s="328">
        <v>18606.407188454039</v>
      </c>
      <c r="AG5" s="328">
        <v>20715.078348563457</v>
      </c>
      <c r="AH5" s="328">
        <v>24862.52694166479</v>
      </c>
      <c r="AI5" s="328">
        <v>40913.397673507454</v>
      </c>
      <c r="AJ5" s="328">
        <v>47882.338386353476</v>
      </c>
      <c r="AK5" s="328">
        <v>43682.558148003322</v>
      </c>
      <c r="AL5" s="328">
        <v>40866.891578575436</v>
      </c>
      <c r="AM5" s="328">
        <v>39543.071500552316</v>
      </c>
      <c r="AN5" s="328">
        <v>37860.694423913323</v>
      </c>
      <c r="AO5" s="44">
        <v>35262.92130618485</v>
      </c>
      <c r="AP5" s="44">
        <v>32793.333897533572</v>
      </c>
      <c r="AQ5" s="44">
        <v>34231.911977882868</v>
      </c>
      <c r="AR5" s="44">
        <v>33109.99965499797</v>
      </c>
      <c r="AS5" s="44">
        <v>32529.799770374448</v>
      </c>
      <c r="AT5" s="44">
        <v>29927.163971174119</v>
      </c>
      <c r="AU5" s="44">
        <v>27926.002393609349</v>
      </c>
      <c r="AV5" s="44">
        <v>27189.465676476611</v>
      </c>
    </row>
    <row r="6" spans="1:48" s="33" customFormat="1" ht="12.75" x14ac:dyDescent="0.2">
      <c r="A6" s="306" t="s">
        <v>498</v>
      </c>
      <c r="B6" s="329">
        <v>758.97325102880654</v>
      </c>
      <c r="C6" s="329">
        <v>758.00099453008454</v>
      </c>
      <c r="D6" s="329">
        <v>813.99630216587423</v>
      </c>
      <c r="E6" s="329">
        <v>928.81721913017782</v>
      </c>
      <c r="F6" s="329">
        <v>881.52767499331605</v>
      </c>
      <c r="G6" s="329">
        <v>848.89386639577481</v>
      </c>
      <c r="H6" s="329">
        <v>959.4770936114852</v>
      </c>
      <c r="I6" s="329">
        <v>1013.8283073073168</v>
      </c>
      <c r="J6" s="329">
        <v>1111.3534461796078</v>
      </c>
      <c r="K6" s="329">
        <v>1278.6187971589725</v>
      </c>
      <c r="L6" s="329">
        <v>1300.9954668290025</v>
      </c>
      <c r="M6" s="329">
        <v>1302.8867760963121</v>
      </c>
      <c r="N6" s="329">
        <v>1399.4036959171256</v>
      </c>
      <c r="O6" s="329">
        <v>1438.177925085284</v>
      </c>
      <c r="P6" s="329">
        <v>1449.4761836930695</v>
      </c>
      <c r="Q6" s="329">
        <v>1529.9394989210903</v>
      </c>
      <c r="R6" s="329">
        <v>1543.1866368319195</v>
      </c>
      <c r="S6" s="329">
        <v>1505.5757660074419</v>
      </c>
      <c r="T6" s="329">
        <v>1501.9113075028974</v>
      </c>
      <c r="U6" s="329">
        <v>1514.9443203303817</v>
      </c>
      <c r="V6" s="329">
        <v>1576.8080915438279</v>
      </c>
      <c r="W6" s="329">
        <v>1696.0671325894964</v>
      </c>
      <c r="X6" s="329">
        <v>1876.1203080011828</v>
      </c>
      <c r="Y6" s="329">
        <v>1915.2645902580166</v>
      </c>
      <c r="Z6" s="329">
        <v>2040.3746349789826</v>
      </c>
      <c r="AA6" s="329">
        <v>2297.9429604004167</v>
      </c>
      <c r="AB6" s="329">
        <v>2436.2320109607458</v>
      </c>
      <c r="AC6" s="329">
        <v>2472.5277027292586</v>
      </c>
      <c r="AD6" s="329">
        <v>2477.1791901677952</v>
      </c>
      <c r="AE6" s="329">
        <v>2456.1105960376385</v>
      </c>
      <c r="AF6" s="329">
        <v>2481.5910943339536</v>
      </c>
      <c r="AG6" s="329">
        <v>2647.7770902306793</v>
      </c>
      <c r="AH6" s="329">
        <v>2970.8989517196574</v>
      </c>
      <c r="AI6" s="329">
        <v>3705.504237941474</v>
      </c>
      <c r="AJ6" s="329">
        <v>3832.8352476957493</v>
      </c>
      <c r="AK6" s="329">
        <v>3555.0357656541969</v>
      </c>
      <c r="AL6" s="329">
        <v>3578.7434634863289</v>
      </c>
      <c r="AM6" s="329">
        <v>3633.6182510138638</v>
      </c>
      <c r="AN6" s="329">
        <v>3683.0434367827056</v>
      </c>
      <c r="AO6" s="329">
        <v>3728.3015005412508</v>
      </c>
      <c r="AP6" s="329">
        <v>3737.9815991107971</v>
      </c>
      <c r="AQ6" s="329">
        <v>4031.3435696365809</v>
      </c>
      <c r="AR6" s="329">
        <v>4138.5367049791685</v>
      </c>
      <c r="AS6" s="329">
        <v>4212.3698228325447</v>
      </c>
      <c r="AT6" s="329">
        <v>4254.0632370120957</v>
      </c>
      <c r="AU6" s="329">
        <v>4254.3862697086242</v>
      </c>
      <c r="AV6" s="329">
        <v>4510.2902995661698</v>
      </c>
    </row>
    <row r="7" spans="1:48" s="33" customFormat="1" ht="12" customHeight="1" x14ac:dyDescent="0.2">
      <c r="A7" s="306" t="s">
        <v>499</v>
      </c>
      <c r="B7" s="329">
        <v>3903.643528643855</v>
      </c>
      <c r="C7" s="329">
        <v>3660.6069480891397</v>
      </c>
      <c r="D7" s="329">
        <v>3653.6823283796607</v>
      </c>
      <c r="E7" s="329">
        <v>3744.1185022664213</v>
      </c>
      <c r="F7" s="329">
        <v>3130.8674966646709</v>
      </c>
      <c r="G7" s="329">
        <v>2733.0366828388937</v>
      </c>
      <c r="H7" s="329">
        <v>2909.800713273256</v>
      </c>
      <c r="I7" s="329">
        <v>2978.9349726407913</v>
      </c>
      <c r="J7" s="329">
        <v>3130.347861325246</v>
      </c>
      <c r="K7" s="329">
        <v>3477.6411160089133</v>
      </c>
      <c r="L7" s="329">
        <v>3473.930915555125</v>
      </c>
      <c r="M7" s="329">
        <v>3356.4817734019907</v>
      </c>
      <c r="N7" s="329">
        <v>3461.8976215437565</v>
      </c>
      <c r="O7" s="329">
        <v>3394.2738763373682</v>
      </c>
      <c r="P7" s="329">
        <v>3245.5734700741796</v>
      </c>
      <c r="Q7" s="329">
        <v>3287.4041413858417</v>
      </c>
      <c r="R7" s="329">
        <v>3218.9685331578426</v>
      </c>
      <c r="S7" s="329">
        <v>3049.2337425668366</v>
      </c>
      <c r="T7" s="329">
        <v>2965.8694581461564</v>
      </c>
      <c r="U7" s="329">
        <v>2909.1603022722297</v>
      </c>
      <c r="V7" s="329">
        <v>2941.1139071431417</v>
      </c>
      <c r="W7" s="329">
        <v>3092.6014123861623</v>
      </c>
      <c r="X7" s="329">
        <v>3368.4416486999148</v>
      </c>
      <c r="Y7" s="329">
        <v>3364.4163184991589</v>
      </c>
      <c r="Z7" s="329">
        <v>3467.6297258988047</v>
      </c>
      <c r="AA7" s="329">
        <v>3797.3150597175832</v>
      </c>
      <c r="AB7" s="329">
        <v>3963.176649070133</v>
      </c>
      <c r="AC7" s="329">
        <v>3932.5956241425602</v>
      </c>
      <c r="AD7" s="329">
        <v>3837.7918258261307</v>
      </c>
      <c r="AE7" s="329">
        <v>3680.4559471756015</v>
      </c>
      <c r="AF7" s="329">
        <v>3602.43076246182</v>
      </c>
      <c r="AG7" s="329">
        <v>3737.2322266663737</v>
      </c>
      <c r="AH7" s="329">
        <v>4038.255076406349</v>
      </c>
      <c r="AI7" s="329">
        <v>5054.7660438747707</v>
      </c>
      <c r="AJ7" s="329">
        <v>5144.0840858054789</v>
      </c>
      <c r="AK7" s="329">
        <v>4625.2494765137617</v>
      </c>
      <c r="AL7" s="329">
        <v>4561.6922406795975</v>
      </c>
      <c r="AM7" s="329">
        <v>4564.7761142634154</v>
      </c>
      <c r="AN7" s="329">
        <v>4553.0087396578574</v>
      </c>
      <c r="AO7" s="329">
        <v>4603.4928956188787</v>
      </c>
      <c r="AP7" s="329">
        <v>4557.9462469335076</v>
      </c>
      <c r="AQ7" s="329">
        <v>4813.1235818048035</v>
      </c>
      <c r="AR7" s="329">
        <v>4823.2962816475783</v>
      </c>
      <c r="AS7" s="329">
        <v>4821.9727623380486</v>
      </c>
      <c r="AT7" s="329">
        <v>4810.3553428091345</v>
      </c>
      <c r="AU7" s="329">
        <v>4594.8533555802387</v>
      </c>
      <c r="AV7" s="329">
        <v>4510.2902995661698</v>
      </c>
    </row>
    <row r="8" spans="1:48" s="33" customFormat="1" ht="23.25" customHeight="1" x14ac:dyDescent="0.2">
      <c r="A8" s="321" t="s">
        <v>500</v>
      </c>
      <c r="B8" s="322" t="s">
        <v>396</v>
      </c>
      <c r="C8" s="323" t="s">
        <v>397</v>
      </c>
      <c r="D8" s="322" t="s">
        <v>398</v>
      </c>
      <c r="E8" s="322" t="s">
        <v>399</v>
      </c>
      <c r="F8" s="323" t="s">
        <v>400</v>
      </c>
      <c r="G8" s="323" t="s">
        <v>185</v>
      </c>
      <c r="H8" s="323" t="s">
        <v>186</v>
      </c>
      <c r="I8" s="323" t="s">
        <v>187</v>
      </c>
      <c r="J8" s="323" t="s">
        <v>188</v>
      </c>
      <c r="K8" s="323" t="s">
        <v>189</v>
      </c>
      <c r="L8" s="323" t="s">
        <v>190</v>
      </c>
      <c r="M8" s="323" t="s">
        <v>191</v>
      </c>
      <c r="N8" s="323" t="s">
        <v>192</v>
      </c>
      <c r="O8" s="323" t="s">
        <v>193</v>
      </c>
      <c r="P8" s="324" t="s">
        <v>194</v>
      </c>
      <c r="Q8" s="324" t="s">
        <v>195</v>
      </c>
      <c r="R8" s="324" t="s">
        <v>196</v>
      </c>
      <c r="S8" s="324" t="s">
        <v>197</v>
      </c>
      <c r="T8" s="324" t="s">
        <v>198</v>
      </c>
      <c r="U8" s="324" t="s">
        <v>199</v>
      </c>
      <c r="V8" s="324" t="s">
        <v>200</v>
      </c>
      <c r="W8" s="324" t="s">
        <v>201</v>
      </c>
      <c r="X8" s="324" t="s">
        <v>202</v>
      </c>
      <c r="Y8" s="324" t="s">
        <v>203</v>
      </c>
      <c r="Z8" s="325" t="s">
        <v>204</v>
      </c>
      <c r="AA8" s="325" t="s">
        <v>205</v>
      </c>
      <c r="AB8" s="325" t="s">
        <v>18</v>
      </c>
      <c r="AC8" s="325" t="s">
        <v>19</v>
      </c>
      <c r="AD8" s="325" t="s">
        <v>20</v>
      </c>
      <c r="AE8" s="325" t="s">
        <v>21</v>
      </c>
      <c r="AF8" s="325" t="s">
        <v>22</v>
      </c>
      <c r="AG8" s="325" t="s">
        <v>23</v>
      </c>
      <c r="AH8" s="325" t="s">
        <v>24</v>
      </c>
      <c r="AI8" s="325" t="s">
        <v>25</v>
      </c>
      <c r="AJ8" s="325" t="s">
        <v>26</v>
      </c>
      <c r="AK8" s="325" t="s">
        <v>27</v>
      </c>
      <c r="AL8" s="325" t="s">
        <v>28</v>
      </c>
      <c r="AM8" s="325" t="s">
        <v>29</v>
      </c>
      <c r="AN8" s="325" t="s">
        <v>30</v>
      </c>
      <c r="AO8" s="325" t="s">
        <v>31</v>
      </c>
      <c r="AP8" s="325" t="s">
        <v>32</v>
      </c>
      <c r="AQ8" s="325" t="s">
        <v>33</v>
      </c>
      <c r="AR8" s="325" t="s">
        <v>34</v>
      </c>
      <c r="AS8" s="325" t="s">
        <v>35</v>
      </c>
      <c r="AT8" s="325" t="s">
        <v>36</v>
      </c>
      <c r="AU8" s="325" t="s">
        <v>37</v>
      </c>
      <c r="AV8" s="325" t="s">
        <v>38</v>
      </c>
    </row>
    <row r="9" spans="1:48" s="33" customFormat="1" ht="12" customHeight="1" x14ac:dyDescent="0.2">
      <c r="A9" s="306" t="s">
        <v>495</v>
      </c>
      <c r="B9" s="330">
        <v>449.23099999999999</v>
      </c>
      <c r="C9" s="330">
        <v>499.03399999999999</v>
      </c>
      <c r="D9" s="330">
        <v>510.44799999999998</v>
      </c>
      <c r="E9" s="330">
        <v>606.024</v>
      </c>
      <c r="F9" s="330">
        <v>716.52200000000005</v>
      </c>
      <c r="G9" s="330">
        <v>658.89300000000003</v>
      </c>
      <c r="H9" s="330">
        <v>640.65</v>
      </c>
      <c r="I9" s="330">
        <v>648.58199999999999</v>
      </c>
      <c r="J9" s="330">
        <v>652.01400000000001</v>
      </c>
      <c r="K9" s="330">
        <v>685.96100000000001</v>
      </c>
      <c r="L9" s="330">
        <v>631.226</v>
      </c>
      <c r="M9" s="330">
        <v>635.32600000000002</v>
      </c>
      <c r="N9" s="330">
        <v>678.84699999999998</v>
      </c>
      <c r="O9" s="330">
        <v>727.56600000000003</v>
      </c>
      <c r="P9" s="330">
        <v>761.27599999999995</v>
      </c>
      <c r="Q9" s="330">
        <v>881.34400000000005</v>
      </c>
      <c r="R9" s="330">
        <v>976.38499999999999</v>
      </c>
      <c r="S9" s="330">
        <v>1068.1020000000001</v>
      </c>
      <c r="T9" s="330">
        <v>1056.56</v>
      </c>
      <c r="U9" s="330">
        <v>1082.8510000000001</v>
      </c>
      <c r="V9" s="330">
        <v>1191.424</v>
      </c>
      <c r="W9" s="330">
        <v>1115.684</v>
      </c>
      <c r="X9" s="330">
        <v>1162.9359999999999</v>
      </c>
      <c r="Y9" s="330">
        <v>1169.6679999999999</v>
      </c>
      <c r="Z9" s="330">
        <v>1174.249</v>
      </c>
      <c r="AA9" s="330">
        <v>1295.0889999999999</v>
      </c>
      <c r="AB9" s="330">
        <v>1354.7239999999999</v>
      </c>
      <c r="AC9" s="330">
        <v>1389.6079999999999</v>
      </c>
      <c r="AD9" s="330">
        <v>1408.652</v>
      </c>
      <c r="AE9" s="330">
        <v>1419.0550000000001</v>
      </c>
      <c r="AF9" s="330">
        <v>1417.211</v>
      </c>
      <c r="AG9" s="330">
        <v>1450.2460000000001</v>
      </c>
      <c r="AH9" s="330">
        <v>1451.213</v>
      </c>
      <c r="AI9" s="330">
        <v>1593.4670000000001</v>
      </c>
      <c r="AJ9" s="330">
        <v>1633.4</v>
      </c>
      <c r="AK9" s="330">
        <v>1645.9860000000001</v>
      </c>
      <c r="AL9" s="330">
        <v>1632.7539999999999</v>
      </c>
      <c r="AM9" s="330">
        <v>1547.008</v>
      </c>
      <c r="AN9" s="330">
        <v>1619.4680000000001</v>
      </c>
      <c r="AO9" s="330">
        <v>1530.18</v>
      </c>
      <c r="AP9" s="330">
        <v>1483.9639999999999</v>
      </c>
      <c r="AQ9" s="330">
        <v>1498.8420000000001</v>
      </c>
      <c r="AR9" s="330">
        <v>1615.104</v>
      </c>
      <c r="AS9" s="330">
        <v>1585.9169999999999</v>
      </c>
      <c r="AT9" s="330">
        <v>1870.0440000000001</v>
      </c>
      <c r="AU9" s="330">
        <v>1807.0129999999999</v>
      </c>
      <c r="AV9" s="332" t="s">
        <v>494</v>
      </c>
    </row>
    <row r="10" spans="1:48" s="33" customFormat="1" ht="12" customHeight="1" x14ac:dyDescent="0.2">
      <c r="A10" s="306" t="s">
        <v>496</v>
      </c>
      <c r="B10" s="327">
        <v>240.09299999999999</v>
      </c>
      <c r="C10" s="327">
        <v>250.09299999999999</v>
      </c>
      <c r="D10" s="327">
        <v>269.96300000000002</v>
      </c>
      <c r="E10" s="327">
        <v>338.42</v>
      </c>
      <c r="F10" s="327">
        <v>368.81099999999998</v>
      </c>
      <c r="G10" s="327">
        <v>366.99</v>
      </c>
      <c r="H10" s="327">
        <v>351.995</v>
      </c>
      <c r="I10" s="327">
        <v>352.99799999999999</v>
      </c>
      <c r="J10" s="327">
        <v>374.59800000000001</v>
      </c>
      <c r="K10" s="327">
        <v>411.471</v>
      </c>
      <c r="L10" s="327">
        <v>392.995</v>
      </c>
      <c r="M10" s="327">
        <v>411.99700000000001</v>
      </c>
      <c r="N10" s="327">
        <v>408.41399999999999</v>
      </c>
      <c r="O10" s="327">
        <v>436.99900000000002</v>
      </c>
      <c r="P10" s="327">
        <v>457.995</v>
      </c>
      <c r="Q10" s="327">
        <v>519.64499999999998</v>
      </c>
      <c r="R10" s="327">
        <v>579.56100000000004</v>
      </c>
      <c r="S10" s="327">
        <v>583.28700000000003</v>
      </c>
      <c r="T10" s="327">
        <v>582.56500000000005</v>
      </c>
      <c r="U10" s="327">
        <v>582.98</v>
      </c>
      <c r="V10" s="327">
        <v>583.14499999999998</v>
      </c>
      <c r="W10" s="327">
        <v>583.20000000000005</v>
      </c>
      <c r="X10" s="327">
        <v>613.78300000000002</v>
      </c>
      <c r="Y10" s="327">
        <v>618.899</v>
      </c>
      <c r="Z10" s="327">
        <v>620.84199999999998</v>
      </c>
      <c r="AA10" s="327">
        <v>690.63</v>
      </c>
      <c r="AB10" s="327">
        <v>724.70699999999999</v>
      </c>
      <c r="AC10" s="327">
        <v>759.18899999999996</v>
      </c>
      <c r="AD10" s="327">
        <v>770.18899999999996</v>
      </c>
      <c r="AE10" s="327">
        <v>778.45799999999997</v>
      </c>
      <c r="AF10" s="327">
        <v>770.75</v>
      </c>
      <c r="AG10" s="327">
        <v>770.69</v>
      </c>
      <c r="AH10" s="327">
        <v>757.26800000000003</v>
      </c>
      <c r="AI10" s="327">
        <v>735.70600000000002</v>
      </c>
      <c r="AJ10" s="327">
        <v>757.32500000000005</v>
      </c>
      <c r="AK10" s="327">
        <v>735.70600000000002</v>
      </c>
      <c r="AL10" s="327">
        <v>733.06100000000004</v>
      </c>
      <c r="AM10" s="327">
        <v>732.85799999999995</v>
      </c>
      <c r="AN10" s="327">
        <v>733.13</v>
      </c>
      <c r="AO10" s="44">
        <v>733.13</v>
      </c>
      <c r="AP10" s="44">
        <v>733.12900000000002</v>
      </c>
      <c r="AQ10" s="44">
        <v>733.06</v>
      </c>
      <c r="AR10" s="44">
        <v>839.31700000000001</v>
      </c>
      <c r="AS10" s="44">
        <v>839.62400000000002</v>
      </c>
      <c r="AT10" s="44">
        <v>864.54399999999998</v>
      </c>
      <c r="AU10" s="44">
        <v>871.173</v>
      </c>
      <c r="AV10" s="44">
        <v>891.23899600000004</v>
      </c>
    </row>
    <row r="11" spans="1:48" s="33" customFormat="1" ht="12" customHeight="1" x14ac:dyDescent="0.2">
      <c r="A11" s="306" t="s">
        <v>497</v>
      </c>
      <c r="B11" s="327">
        <v>1234.8755169595781</v>
      </c>
      <c r="C11" s="327">
        <v>1207.771731270627</v>
      </c>
      <c r="D11" s="327">
        <v>1211.7488000766868</v>
      </c>
      <c r="E11" s="327">
        <v>1364.1915303030303</v>
      </c>
      <c r="F11" s="327">
        <v>1309.8832913228155</v>
      </c>
      <c r="G11" s="327">
        <v>1181.5341963696367</v>
      </c>
      <c r="H11" s="327">
        <v>1067.4932303108808</v>
      </c>
      <c r="I11" s="327">
        <v>1037.2151575301205</v>
      </c>
      <c r="J11" s="327">
        <v>1055.1297179018286</v>
      </c>
      <c r="K11" s="327">
        <v>1119.1361106412639</v>
      </c>
      <c r="L11" s="327">
        <v>1049.3791215784672</v>
      </c>
      <c r="M11" s="327">
        <v>1061.3818841109155</v>
      </c>
      <c r="N11" s="327">
        <v>1010.3499507185122</v>
      </c>
      <c r="O11" s="327">
        <v>1031.370502782258</v>
      </c>
      <c r="P11" s="327">
        <v>1025.5128288064268</v>
      </c>
      <c r="Q11" s="327">
        <v>1116.5690710352421</v>
      </c>
      <c r="R11" s="327">
        <v>1208.9196326086956</v>
      </c>
      <c r="S11" s="327">
        <v>1181.3277299999997</v>
      </c>
      <c r="T11" s="327">
        <v>1150.4086374831309</v>
      </c>
      <c r="U11" s="327">
        <v>1119.5013904199475</v>
      </c>
      <c r="V11" s="327">
        <v>1087.7010833333331</v>
      </c>
      <c r="W11" s="327">
        <v>1063.4043364485981</v>
      </c>
      <c r="X11" s="327">
        <v>1102.0040727914109</v>
      </c>
      <c r="Y11" s="327">
        <v>1087.1781923469387</v>
      </c>
      <c r="Z11" s="327">
        <v>1055.1249448896631</v>
      </c>
      <c r="AA11" s="327">
        <v>1141.2553509316772</v>
      </c>
      <c r="AB11" s="327">
        <v>1178.927888187882</v>
      </c>
      <c r="AC11" s="327">
        <v>1207.5024825815215</v>
      </c>
      <c r="AD11" s="327">
        <v>1193.2221376124933</v>
      </c>
      <c r="AE11" s="327">
        <v>1166.5111417818739</v>
      </c>
      <c r="AF11" s="327">
        <v>1118.868260168651</v>
      </c>
      <c r="AG11" s="327">
        <v>1087.7983329474973</v>
      </c>
      <c r="AH11" s="327">
        <v>1029.3319950952841</v>
      </c>
      <c r="AI11" s="327">
        <v>1003.5939694784581</v>
      </c>
      <c r="AJ11" s="327">
        <v>1016.412975909858</v>
      </c>
      <c r="AK11" s="327">
        <v>957.184122939997</v>
      </c>
      <c r="AL11" s="327">
        <v>934.40580744705869</v>
      </c>
      <c r="AM11" s="327">
        <v>920.66157269367307</v>
      </c>
      <c r="AN11" s="327">
        <v>906.30136586746414</v>
      </c>
      <c r="AO11" s="44">
        <v>905.22688309277396</v>
      </c>
      <c r="AP11" s="44">
        <v>893.94837440157994</v>
      </c>
      <c r="AQ11" s="44">
        <v>875.21897152415136</v>
      </c>
      <c r="AR11" s="44">
        <v>978.18984191997822</v>
      </c>
      <c r="AS11" s="44">
        <v>961.13214862100392</v>
      </c>
      <c r="AT11" s="44">
        <v>977.59803223201482</v>
      </c>
      <c r="AU11" s="44">
        <v>940.8906311215261</v>
      </c>
      <c r="AV11" s="44">
        <v>891.23899600000004</v>
      </c>
    </row>
    <row r="12" spans="1:48" s="33" customFormat="1" ht="12" customHeight="1" x14ac:dyDescent="0.2">
      <c r="A12" s="306" t="s">
        <v>498</v>
      </c>
      <c r="B12" s="329">
        <v>534.4533213424719</v>
      </c>
      <c r="C12" s="329">
        <v>501.1542299723065</v>
      </c>
      <c r="D12" s="329">
        <v>528.87463561420554</v>
      </c>
      <c r="E12" s="329">
        <v>558.42672897443003</v>
      </c>
      <c r="F12" s="329">
        <v>514.72390240634616</v>
      </c>
      <c r="G12" s="329">
        <v>556.97966134106753</v>
      </c>
      <c r="H12" s="329">
        <v>549.43416842269573</v>
      </c>
      <c r="I12" s="329">
        <v>544.26117283550889</v>
      </c>
      <c r="J12" s="329">
        <v>574.52447340087792</v>
      </c>
      <c r="K12" s="329">
        <v>599.84605538798849</v>
      </c>
      <c r="L12" s="329">
        <v>622.59000738245891</v>
      </c>
      <c r="M12" s="329">
        <v>648.48125214456832</v>
      </c>
      <c r="N12" s="329">
        <v>601.62893847951011</v>
      </c>
      <c r="O12" s="329">
        <v>600.63142037973182</v>
      </c>
      <c r="P12" s="329">
        <v>601.61492021290576</v>
      </c>
      <c r="Q12" s="329">
        <v>589.60519388570185</v>
      </c>
      <c r="R12" s="329">
        <v>593.57835280140523</v>
      </c>
      <c r="S12" s="329">
        <v>546.09672109967016</v>
      </c>
      <c r="T12" s="329">
        <v>551.37900355871886</v>
      </c>
      <c r="U12" s="329">
        <v>538.37508576895618</v>
      </c>
      <c r="V12" s="329">
        <v>489.45211780189084</v>
      </c>
      <c r="W12" s="329">
        <v>522.72865793540109</v>
      </c>
      <c r="X12" s="329">
        <v>527.78742768303675</v>
      </c>
      <c r="Y12" s="329">
        <v>529.12364876187098</v>
      </c>
      <c r="Z12" s="329">
        <v>528.71409726557147</v>
      </c>
      <c r="AA12" s="329">
        <v>533.26836997302894</v>
      </c>
      <c r="AB12" s="329">
        <v>534.94807798488841</v>
      </c>
      <c r="AC12" s="329">
        <v>546.3332105169228</v>
      </c>
      <c r="AD12" s="329">
        <v>546.75604762567332</v>
      </c>
      <c r="AE12" s="329">
        <v>548.57493190891114</v>
      </c>
      <c r="AF12" s="329">
        <v>543.84985721956718</v>
      </c>
      <c r="AG12" s="329">
        <v>531.42018664419686</v>
      </c>
      <c r="AH12" s="329">
        <v>521.81726596991621</v>
      </c>
      <c r="AI12" s="329">
        <v>461.70143467043869</v>
      </c>
      <c r="AJ12" s="329">
        <v>463.64944287988243</v>
      </c>
      <c r="AK12" s="329">
        <v>446.96977981586718</v>
      </c>
      <c r="AL12" s="329">
        <v>448.97210479962081</v>
      </c>
      <c r="AM12" s="329">
        <v>473.72605700810857</v>
      </c>
      <c r="AN12" s="329">
        <v>452.69804651898028</v>
      </c>
      <c r="AO12" s="329">
        <v>479.11356833836538</v>
      </c>
      <c r="AP12" s="329">
        <v>494.03422185443856</v>
      </c>
      <c r="AQ12" s="329">
        <v>489.08423969971483</v>
      </c>
      <c r="AR12" s="329">
        <v>519.6674641385323</v>
      </c>
      <c r="AS12" s="329">
        <v>529.42493207399889</v>
      </c>
      <c r="AT12" s="329">
        <v>462.3121167202483</v>
      </c>
      <c r="AU12" s="329">
        <v>482.10665888955975</v>
      </c>
      <c r="AV12" s="332" t="s">
        <v>494</v>
      </c>
    </row>
    <row r="13" spans="1:48" s="33" customFormat="1" ht="12" customHeight="1" x14ac:dyDescent="0.2">
      <c r="A13" s="306" t="s">
        <v>499</v>
      </c>
      <c r="B13" s="329">
        <v>2748.8653208696151</v>
      </c>
      <c r="C13" s="329">
        <v>2420.2193262796263</v>
      </c>
      <c r="D13" s="329">
        <v>2373.8927375103572</v>
      </c>
      <c r="E13" s="329">
        <v>2251.0519885401077</v>
      </c>
      <c r="F13" s="329">
        <v>1828.1131511981703</v>
      </c>
      <c r="G13" s="329">
        <v>1793.2110317906497</v>
      </c>
      <c r="H13" s="329">
        <v>1666.2658710854303</v>
      </c>
      <c r="I13" s="329">
        <v>1599.2043527728497</v>
      </c>
      <c r="J13" s="329">
        <v>1618.2623653814621</v>
      </c>
      <c r="K13" s="329">
        <v>1631.4864994383993</v>
      </c>
      <c r="L13" s="329">
        <v>1662.4459727236635</v>
      </c>
      <c r="M13" s="329">
        <v>1670.6098666053576</v>
      </c>
      <c r="N13" s="329">
        <v>1488.3323498792986</v>
      </c>
      <c r="O13" s="329">
        <v>1417.5628091228259</v>
      </c>
      <c r="P13" s="329">
        <v>1347.0972798386222</v>
      </c>
      <c r="Q13" s="329">
        <v>1266.8935977725407</v>
      </c>
      <c r="R13" s="329">
        <v>1238.1587515259816</v>
      </c>
      <c r="S13" s="329">
        <v>1106.0064769095084</v>
      </c>
      <c r="T13" s="329">
        <v>1088.8247117845942</v>
      </c>
      <c r="U13" s="329">
        <v>1033.8461989876237</v>
      </c>
      <c r="V13" s="329">
        <v>912.94206204787986</v>
      </c>
      <c r="W13" s="329">
        <v>953.14115506594896</v>
      </c>
      <c r="X13" s="329">
        <v>947.60508986858338</v>
      </c>
      <c r="Y13" s="329">
        <v>929.47587892200079</v>
      </c>
      <c r="Z13" s="329">
        <v>898.55298568673504</v>
      </c>
      <c r="AA13" s="329">
        <v>881.21770081567934</v>
      </c>
      <c r="AB13" s="329">
        <v>870.23474020382162</v>
      </c>
      <c r="AC13" s="329">
        <v>868.95187893385867</v>
      </c>
      <c r="AD13" s="329">
        <v>847.06665493854632</v>
      </c>
      <c r="AE13" s="329">
        <v>822.03377725449252</v>
      </c>
      <c r="AF13" s="329">
        <v>789.48601172912913</v>
      </c>
      <c r="AG13" s="329">
        <v>750.07849216443083</v>
      </c>
      <c r="AH13" s="329">
        <v>709.29077612678782</v>
      </c>
      <c r="AI13" s="329">
        <v>629.81785595714132</v>
      </c>
      <c r="AJ13" s="329">
        <v>622.26826001583072</v>
      </c>
      <c r="AK13" s="329">
        <v>581.52628451274609</v>
      </c>
      <c r="AL13" s="329">
        <v>572.2881753448828</v>
      </c>
      <c r="AM13" s="329">
        <v>595.12398946461371</v>
      </c>
      <c r="AN13" s="329">
        <v>559.62906699450934</v>
      </c>
      <c r="AO13" s="329">
        <v>591.58195969936469</v>
      </c>
      <c r="AP13" s="329">
        <v>602.40570148708457</v>
      </c>
      <c r="AQ13" s="329">
        <v>583.93010839311376</v>
      </c>
      <c r="AR13" s="329">
        <v>605.65130290060472</v>
      </c>
      <c r="AS13" s="329">
        <v>606.04189791836779</v>
      </c>
      <c r="AT13" s="329">
        <v>522.76739597143956</v>
      </c>
      <c r="AU13" s="329">
        <v>520.68835759428748</v>
      </c>
      <c r="AV13" s="332" t="s">
        <v>494</v>
      </c>
    </row>
    <row r="14" spans="1:48" s="33" customFormat="1" ht="24" customHeight="1" x14ac:dyDescent="0.2">
      <c r="A14" s="321" t="s">
        <v>501</v>
      </c>
      <c r="B14" s="322" t="s">
        <v>396</v>
      </c>
      <c r="C14" s="323" t="s">
        <v>397</v>
      </c>
      <c r="D14" s="322" t="s">
        <v>398</v>
      </c>
      <c r="E14" s="322" t="s">
        <v>399</v>
      </c>
      <c r="F14" s="323" t="s">
        <v>400</v>
      </c>
      <c r="G14" s="323" t="s">
        <v>185</v>
      </c>
      <c r="H14" s="323" t="s">
        <v>186</v>
      </c>
      <c r="I14" s="323" t="s">
        <v>187</v>
      </c>
      <c r="J14" s="323" t="s">
        <v>188</v>
      </c>
      <c r="K14" s="323" t="s">
        <v>189</v>
      </c>
      <c r="L14" s="323" t="s">
        <v>190</v>
      </c>
      <c r="M14" s="323" t="s">
        <v>191</v>
      </c>
      <c r="N14" s="323" t="s">
        <v>192</v>
      </c>
      <c r="O14" s="323" t="s">
        <v>193</v>
      </c>
      <c r="P14" s="324" t="s">
        <v>194</v>
      </c>
      <c r="Q14" s="324" t="s">
        <v>195</v>
      </c>
      <c r="R14" s="324" t="s">
        <v>196</v>
      </c>
      <c r="S14" s="324" t="s">
        <v>197</v>
      </c>
      <c r="T14" s="324" t="s">
        <v>198</v>
      </c>
      <c r="U14" s="324" t="s">
        <v>199</v>
      </c>
      <c r="V14" s="324" t="s">
        <v>200</v>
      </c>
      <c r="W14" s="324" t="s">
        <v>201</v>
      </c>
      <c r="X14" s="324" t="s">
        <v>202</v>
      </c>
      <c r="Y14" s="324" t="s">
        <v>203</v>
      </c>
      <c r="Z14" s="325" t="s">
        <v>204</v>
      </c>
      <c r="AA14" s="325" t="s">
        <v>205</v>
      </c>
      <c r="AB14" s="325" t="s">
        <v>18</v>
      </c>
      <c r="AC14" s="325" t="s">
        <v>19</v>
      </c>
      <c r="AD14" s="325" t="s">
        <v>20</v>
      </c>
      <c r="AE14" s="325" t="s">
        <v>21</v>
      </c>
      <c r="AF14" s="325" t="s">
        <v>22</v>
      </c>
      <c r="AG14" s="325" t="s">
        <v>23</v>
      </c>
      <c r="AH14" s="325" t="s">
        <v>24</v>
      </c>
      <c r="AI14" s="325" t="s">
        <v>25</v>
      </c>
      <c r="AJ14" s="325" t="s">
        <v>26</v>
      </c>
      <c r="AK14" s="325" t="s">
        <v>27</v>
      </c>
      <c r="AL14" s="325" t="s">
        <v>28</v>
      </c>
      <c r="AM14" s="325" t="s">
        <v>29</v>
      </c>
      <c r="AN14" s="325" t="s">
        <v>30</v>
      </c>
      <c r="AO14" s="325" t="s">
        <v>31</v>
      </c>
      <c r="AP14" s="325" t="s">
        <v>32</v>
      </c>
      <c r="AQ14" s="325" t="s">
        <v>33</v>
      </c>
      <c r="AR14" s="325" t="s">
        <v>34</v>
      </c>
      <c r="AS14" s="325" t="s">
        <v>35</v>
      </c>
      <c r="AT14" s="325" t="s">
        <v>36</v>
      </c>
      <c r="AU14" s="325" t="s">
        <v>37</v>
      </c>
      <c r="AV14" s="325" t="s">
        <v>38</v>
      </c>
    </row>
    <row r="15" spans="1:48" s="33" customFormat="1" ht="12" customHeight="1" x14ac:dyDescent="0.2">
      <c r="A15" s="306" t="s">
        <v>495</v>
      </c>
      <c r="B15" s="308" t="s">
        <v>494</v>
      </c>
      <c r="C15" s="308" t="s">
        <v>494</v>
      </c>
      <c r="D15" s="308" t="s">
        <v>494</v>
      </c>
      <c r="E15" s="308" t="s">
        <v>494</v>
      </c>
      <c r="F15" s="308" t="s">
        <v>494</v>
      </c>
      <c r="G15" s="308" t="s">
        <v>494</v>
      </c>
      <c r="H15" s="308" t="s">
        <v>494</v>
      </c>
      <c r="I15" s="308" t="s">
        <v>494</v>
      </c>
      <c r="J15" s="308" t="s">
        <v>494</v>
      </c>
      <c r="K15" s="308" t="s">
        <v>494</v>
      </c>
      <c r="L15" s="308" t="s">
        <v>494</v>
      </c>
      <c r="M15" s="308" t="s">
        <v>494</v>
      </c>
      <c r="N15" s="308" t="s">
        <v>494</v>
      </c>
      <c r="O15" s="308" t="s">
        <v>494</v>
      </c>
      <c r="P15" s="308" t="s">
        <v>494</v>
      </c>
      <c r="Q15" s="308" t="s">
        <v>494</v>
      </c>
      <c r="R15" s="308" t="s">
        <v>494</v>
      </c>
      <c r="S15" s="308" t="s">
        <v>494</v>
      </c>
      <c r="T15" s="308" t="s">
        <v>494</v>
      </c>
      <c r="U15" s="308" t="s">
        <v>494</v>
      </c>
      <c r="V15" s="308" t="s">
        <v>494</v>
      </c>
      <c r="W15" s="308" t="s">
        <v>494</v>
      </c>
      <c r="X15" s="308" t="s">
        <v>494</v>
      </c>
      <c r="Y15" s="308" t="s">
        <v>494</v>
      </c>
      <c r="Z15" s="308" t="s">
        <v>494</v>
      </c>
      <c r="AA15" s="308" t="s">
        <v>494</v>
      </c>
      <c r="AB15" s="308" t="s">
        <v>494</v>
      </c>
      <c r="AC15" s="308" t="s">
        <v>494</v>
      </c>
      <c r="AD15" s="308" t="s">
        <v>494</v>
      </c>
      <c r="AE15" s="308" t="s">
        <v>494</v>
      </c>
      <c r="AF15" s="331">
        <v>285</v>
      </c>
      <c r="AG15" s="331">
        <v>396.05</v>
      </c>
      <c r="AH15" s="331">
        <v>438.49099999999999</v>
      </c>
      <c r="AI15" s="331">
        <v>631</v>
      </c>
      <c r="AJ15" s="331">
        <v>729.20600000000002</v>
      </c>
      <c r="AK15" s="308" t="s">
        <v>494</v>
      </c>
      <c r="AL15" s="308" t="s">
        <v>494</v>
      </c>
      <c r="AM15" s="308" t="s">
        <v>494</v>
      </c>
      <c r="AN15" s="308" t="s">
        <v>494</v>
      </c>
      <c r="AO15" s="308" t="s">
        <v>494</v>
      </c>
      <c r="AP15" s="308" t="s">
        <v>494</v>
      </c>
      <c r="AQ15" s="308" t="s">
        <v>494</v>
      </c>
      <c r="AR15" s="308" t="s">
        <v>494</v>
      </c>
      <c r="AS15" s="308" t="s">
        <v>494</v>
      </c>
      <c r="AT15" s="332" t="s">
        <v>494</v>
      </c>
      <c r="AU15" s="332" t="s">
        <v>494</v>
      </c>
      <c r="AV15" s="332" t="s">
        <v>494</v>
      </c>
    </row>
    <row r="16" spans="1:48" s="33" customFormat="1" ht="12" customHeight="1" x14ac:dyDescent="0.2">
      <c r="A16" s="306" t="s">
        <v>496</v>
      </c>
      <c r="B16" s="308" t="s">
        <v>494</v>
      </c>
      <c r="C16" s="308" t="s">
        <v>494</v>
      </c>
      <c r="D16" s="308" t="s">
        <v>494</v>
      </c>
      <c r="E16" s="308" t="s">
        <v>494</v>
      </c>
      <c r="F16" s="308" t="s">
        <v>494</v>
      </c>
      <c r="G16" s="308" t="s">
        <v>494</v>
      </c>
      <c r="H16" s="308" t="s">
        <v>494</v>
      </c>
      <c r="I16" s="308" t="s">
        <v>494</v>
      </c>
      <c r="J16" s="308" t="s">
        <v>494</v>
      </c>
      <c r="K16" s="308" t="s">
        <v>494</v>
      </c>
      <c r="L16" s="308" t="s">
        <v>494</v>
      </c>
      <c r="M16" s="308" t="s">
        <v>494</v>
      </c>
      <c r="N16" s="308" t="s">
        <v>494</v>
      </c>
      <c r="O16" s="308" t="s">
        <v>494</v>
      </c>
      <c r="P16" s="308" t="s">
        <v>494</v>
      </c>
      <c r="Q16" s="308" t="s">
        <v>494</v>
      </c>
      <c r="R16" s="308" t="s">
        <v>494</v>
      </c>
      <c r="S16" s="308" t="s">
        <v>494</v>
      </c>
      <c r="T16" s="308" t="s">
        <v>494</v>
      </c>
      <c r="U16" s="308" t="s">
        <v>494</v>
      </c>
      <c r="V16" s="308" t="s">
        <v>494</v>
      </c>
      <c r="W16" s="308" t="s">
        <v>494</v>
      </c>
      <c r="X16" s="308" t="s">
        <v>494</v>
      </c>
      <c r="Y16" s="308" t="s">
        <v>494</v>
      </c>
      <c r="Z16" s="308" t="s">
        <v>494</v>
      </c>
      <c r="AA16" s="308" t="s">
        <v>494</v>
      </c>
      <c r="AB16" s="308" t="s">
        <v>494</v>
      </c>
      <c r="AC16" s="308" t="s">
        <v>494</v>
      </c>
      <c r="AD16" s="308" t="s">
        <v>494</v>
      </c>
      <c r="AE16" s="308" t="s">
        <v>494</v>
      </c>
      <c r="AF16" s="328">
        <v>242</v>
      </c>
      <c r="AG16" s="328">
        <v>308.68902300000002</v>
      </c>
      <c r="AH16" s="328">
        <v>339.58818600000001</v>
      </c>
      <c r="AI16" s="328">
        <v>479</v>
      </c>
      <c r="AJ16" s="328">
        <v>553.34</v>
      </c>
      <c r="AK16" s="308" t="s">
        <v>494</v>
      </c>
      <c r="AL16" s="308" t="s">
        <v>494</v>
      </c>
      <c r="AM16" s="308" t="s">
        <v>494</v>
      </c>
      <c r="AN16" s="308" t="s">
        <v>494</v>
      </c>
      <c r="AO16" s="308" t="s">
        <v>494</v>
      </c>
      <c r="AP16" s="308" t="s">
        <v>494</v>
      </c>
      <c r="AQ16" s="308" t="s">
        <v>494</v>
      </c>
      <c r="AR16" s="308" t="s">
        <v>494</v>
      </c>
      <c r="AS16" s="308" t="s">
        <v>494</v>
      </c>
      <c r="AT16" s="332" t="s">
        <v>494</v>
      </c>
      <c r="AU16" s="332" t="s">
        <v>494</v>
      </c>
      <c r="AV16" s="332" t="s">
        <v>494</v>
      </c>
    </row>
    <row r="17" spans="1:48" s="33" customFormat="1" ht="12" customHeight="1" x14ac:dyDescent="0.2">
      <c r="A17" s="306" t="s">
        <v>497</v>
      </c>
      <c r="B17" s="308" t="s">
        <v>494</v>
      </c>
      <c r="C17" s="308" t="s">
        <v>494</v>
      </c>
      <c r="D17" s="308" t="s">
        <v>494</v>
      </c>
      <c r="E17" s="308" t="s">
        <v>494</v>
      </c>
      <c r="F17" s="308" t="s">
        <v>494</v>
      </c>
      <c r="G17" s="308" t="s">
        <v>494</v>
      </c>
      <c r="H17" s="308" t="s">
        <v>494</v>
      </c>
      <c r="I17" s="308" t="s">
        <v>494</v>
      </c>
      <c r="J17" s="308" t="s">
        <v>494</v>
      </c>
      <c r="K17" s="308" t="s">
        <v>494</v>
      </c>
      <c r="L17" s="308" t="s">
        <v>494</v>
      </c>
      <c r="M17" s="308" t="s">
        <v>494</v>
      </c>
      <c r="N17" s="308" t="s">
        <v>494</v>
      </c>
      <c r="O17" s="308" t="s">
        <v>494</v>
      </c>
      <c r="P17" s="308" t="s">
        <v>494</v>
      </c>
      <c r="Q17" s="308" t="s">
        <v>494</v>
      </c>
      <c r="R17" s="308" t="s">
        <v>494</v>
      </c>
      <c r="S17" s="308" t="s">
        <v>494</v>
      </c>
      <c r="T17" s="308" t="s">
        <v>494</v>
      </c>
      <c r="U17" s="308" t="s">
        <v>494</v>
      </c>
      <c r="V17" s="308" t="s">
        <v>494</v>
      </c>
      <c r="W17" s="308" t="s">
        <v>494</v>
      </c>
      <c r="X17" s="308" t="s">
        <v>494</v>
      </c>
      <c r="Y17" s="308" t="s">
        <v>494</v>
      </c>
      <c r="Z17" s="308" t="s">
        <v>494</v>
      </c>
      <c r="AA17" s="308" t="s">
        <v>494</v>
      </c>
      <c r="AB17" s="308" t="s">
        <v>494</v>
      </c>
      <c r="AC17" s="308" t="s">
        <v>494</v>
      </c>
      <c r="AD17" s="308" t="s">
        <v>494</v>
      </c>
      <c r="AE17" s="308" t="s">
        <v>494</v>
      </c>
      <c r="AF17" s="328">
        <v>351.30213293650792</v>
      </c>
      <c r="AG17" s="328">
        <v>435.70229874345279</v>
      </c>
      <c r="AH17" s="328">
        <v>461.59217741429518</v>
      </c>
      <c r="AI17" s="328">
        <v>653.41523839710624</v>
      </c>
      <c r="AJ17" s="328">
        <v>742.64279680449056</v>
      </c>
      <c r="AK17" s="308" t="s">
        <v>494</v>
      </c>
      <c r="AL17" s="308" t="s">
        <v>494</v>
      </c>
      <c r="AM17" s="308" t="s">
        <v>494</v>
      </c>
      <c r="AN17" s="308" t="s">
        <v>494</v>
      </c>
      <c r="AO17" s="308" t="s">
        <v>494</v>
      </c>
      <c r="AP17" s="308" t="s">
        <v>494</v>
      </c>
      <c r="AQ17" s="308" t="s">
        <v>494</v>
      </c>
      <c r="AR17" s="308" t="s">
        <v>494</v>
      </c>
      <c r="AS17" s="308" t="s">
        <v>494</v>
      </c>
      <c r="AT17" s="332" t="s">
        <v>494</v>
      </c>
      <c r="AU17" s="332" t="s">
        <v>494</v>
      </c>
      <c r="AV17" s="332" t="s">
        <v>494</v>
      </c>
    </row>
    <row r="18" spans="1:48" s="33" customFormat="1" ht="12" customHeight="1" x14ac:dyDescent="0.2">
      <c r="A18" s="306" t="s">
        <v>498</v>
      </c>
      <c r="B18" s="308" t="s">
        <v>494</v>
      </c>
      <c r="C18" s="308" t="s">
        <v>494</v>
      </c>
      <c r="D18" s="308" t="s">
        <v>494</v>
      </c>
      <c r="E18" s="308" t="s">
        <v>494</v>
      </c>
      <c r="F18" s="308" t="s">
        <v>494</v>
      </c>
      <c r="G18" s="308" t="s">
        <v>494</v>
      </c>
      <c r="H18" s="308" t="s">
        <v>494</v>
      </c>
      <c r="I18" s="308" t="s">
        <v>494</v>
      </c>
      <c r="J18" s="308" t="s">
        <v>494</v>
      </c>
      <c r="K18" s="308" t="s">
        <v>494</v>
      </c>
      <c r="L18" s="308" t="s">
        <v>494</v>
      </c>
      <c r="M18" s="308" t="s">
        <v>494</v>
      </c>
      <c r="N18" s="308" t="s">
        <v>494</v>
      </c>
      <c r="O18" s="308" t="s">
        <v>494</v>
      </c>
      <c r="P18" s="308" t="s">
        <v>494</v>
      </c>
      <c r="Q18" s="308" t="s">
        <v>494</v>
      </c>
      <c r="R18" s="308" t="s">
        <v>494</v>
      </c>
      <c r="S18" s="308" t="s">
        <v>494</v>
      </c>
      <c r="T18" s="308" t="s">
        <v>494</v>
      </c>
      <c r="U18" s="308" t="s">
        <v>494</v>
      </c>
      <c r="V18" s="308" t="s">
        <v>494</v>
      </c>
      <c r="W18" s="308" t="s">
        <v>494</v>
      </c>
      <c r="X18" s="308" t="s">
        <v>494</v>
      </c>
      <c r="Y18" s="308" t="s">
        <v>494</v>
      </c>
      <c r="Z18" s="308" t="s">
        <v>494</v>
      </c>
      <c r="AA18" s="308" t="s">
        <v>494</v>
      </c>
      <c r="AB18" s="308" t="s">
        <v>494</v>
      </c>
      <c r="AC18" s="308" t="s">
        <v>494</v>
      </c>
      <c r="AD18" s="308" t="s">
        <v>494</v>
      </c>
      <c r="AE18" s="308" t="s">
        <v>494</v>
      </c>
      <c r="AF18" s="329">
        <v>849.12280701754389</v>
      </c>
      <c r="AG18" s="329">
        <v>779.41932331776297</v>
      </c>
      <c r="AH18" s="329">
        <v>774.44733415281041</v>
      </c>
      <c r="AI18" s="329">
        <v>759.1125198098257</v>
      </c>
      <c r="AJ18" s="329">
        <v>758.82535250669901</v>
      </c>
      <c r="AK18" s="308" t="s">
        <v>494</v>
      </c>
      <c r="AL18" s="308" t="s">
        <v>494</v>
      </c>
      <c r="AM18" s="308" t="s">
        <v>494</v>
      </c>
      <c r="AN18" s="308" t="s">
        <v>494</v>
      </c>
      <c r="AO18" s="308" t="s">
        <v>494</v>
      </c>
      <c r="AP18" s="308" t="s">
        <v>494</v>
      </c>
      <c r="AQ18" s="308" t="s">
        <v>494</v>
      </c>
      <c r="AR18" s="308" t="s">
        <v>494</v>
      </c>
      <c r="AS18" s="308" t="s">
        <v>494</v>
      </c>
      <c r="AT18" s="332" t="s">
        <v>494</v>
      </c>
      <c r="AU18" s="332" t="s">
        <v>494</v>
      </c>
      <c r="AV18" s="332" t="s">
        <v>494</v>
      </c>
    </row>
    <row r="19" spans="1:48" s="33" customFormat="1" ht="12.75" x14ac:dyDescent="0.2">
      <c r="A19" s="306" t="s">
        <v>499</v>
      </c>
      <c r="B19" s="308" t="s">
        <v>494</v>
      </c>
      <c r="C19" s="308" t="s">
        <v>494</v>
      </c>
      <c r="D19" s="308" t="s">
        <v>494</v>
      </c>
      <c r="E19" s="308" t="s">
        <v>494</v>
      </c>
      <c r="F19" s="308" t="s">
        <v>494</v>
      </c>
      <c r="G19" s="308" t="s">
        <v>494</v>
      </c>
      <c r="H19" s="308" t="s">
        <v>494</v>
      </c>
      <c r="I19" s="308" t="s">
        <v>494</v>
      </c>
      <c r="J19" s="308" t="s">
        <v>494</v>
      </c>
      <c r="K19" s="308" t="s">
        <v>494</v>
      </c>
      <c r="L19" s="308" t="s">
        <v>494</v>
      </c>
      <c r="M19" s="308" t="s">
        <v>494</v>
      </c>
      <c r="N19" s="308" t="s">
        <v>494</v>
      </c>
      <c r="O19" s="308" t="s">
        <v>494</v>
      </c>
      <c r="P19" s="308" t="s">
        <v>494</v>
      </c>
      <c r="Q19" s="308" t="s">
        <v>494</v>
      </c>
      <c r="R19" s="308" t="s">
        <v>494</v>
      </c>
      <c r="S19" s="308" t="s">
        <v>494</v>
      </c>
      <c r="T19" s="308" t="s">
        <v>494</v>
      </c>
      <c r="U19" s="308" t="s">
        <v>494</v>
      </c>
      <c r="V19" s="308" t="s">
        <v>494</v>
      </c>
      <c r="W19" s="308" t="s">
        <v>494</v>
      </c>
      <c r="X19" s="308" t="s">
        <v>494</v>
      </c>
      <c r="Y19" s="308" t="s">
        <v>494</v>
      </c>
      <c r="Z19" s="308" t="s">
        <v>494</v>
      </c>
      <c r="AA19" s="308" t="s">
        <v>494</v>
      </c>
      <c r="AB19" s="308" t="s">
        <v>494</v>
      </c>
      <c r="AC19" s="308" t="s">
        <v>494</v>
      </c>
      <c r="AD19" s="308" t="s">
        <v>494</v>
      </c>
      <c r="AE19" s="308" t="s">
        <v>494</v>
      </c>
      <c r="AF19" s="329">
        <v>1232.6390629351156</v>
      </c>
      <c r="AG19" s="329">
        <v>1100.1194261922806</v>
      </c>
      <c r="AH19" s="329">
        <v>1052.6833559053555</v>
      </c>
      <c r="AI19" s="329">
        <v>1035.5233572061904</v>
      </c>
      <c r="AJ19" s="329">
        <v>1018.4266130620025</v>
      </c>
      <c r="AK19" s="308" t="s">
        <v>494</v>
      </c>
      <c r="AL19" s="308" t="s">
        <v>494</v>
      </c>
      <c r="AM19" s="308" t="s">
        <v>494</v>
      </c>
      <c r="AN19" s="308" t="s">
        <v>494</v>
      </c>
      <c r="AO19" s="308" t="s">
        <v>494</v>
      </c>
      <c r="AP19" s="308" t="s">
        <v>494</v>
      </c>
      <c r="AQ19" s="308" t="s">
        <v>494</v>
      </c>
      <c r="AR19" s="308" t="s">
        <v>494</v>
      </c>
      <c r="AS19" s="308" t="s">
        <v>494</v>
      </c>
      <c r="AT19" s="332" t="s">
        <v>494</v>
      </c>
      <c r="AU19" s="332" t="s">
        <v>494</v>
      </c>
      <c r="AV19" s="332" t="s">
        <v>494</v>
      </c>
    </row>
    <row r="20" spans="1:48" s="33" customFormat="1" ht="24" customHeight="1" x14ac:dyDescent="0.2">
      <c r="A20" s="321" t="s">
        <v>502</v>
      </c>
      <c r="B20" s="322" t="s">
        <v>396</v>
      </c>
      <c r="C20" s="323" t="s">
        <v>397</v>
      </c>
      <c r="D20" s="322" t="s">
        <v>398</v>
      </c>
      <c r="E20" s="322" t="s">
        <v>399</v>
      </c>
      <c r="F20" s="323" t="s">
        <v>400</v>
      </c>
      <c r="G20" s="323" t="s">
        <v>185</v>
      </c>
      <c r="H20" s="323" t="s">
        <v>186</v>
      </c>
      <c r="I20" s="323" t="s">
        <v>187</v>
      </c>
      <c r="J20" s="323" t="s">
        <v>188</v>
      </c>
      <c r="K20" s="323" t="s">
        <v>189</v>
      </c>
      <c r="L20" s="323" t="s">
        <v>190</v>
      </c>
      <c r="M20" s="323" t="s">
        <v>191</v>
      </c>
      <c r="N20" s="323" t="s">
        <v>192</v>
      </c>
      <c r="O20" s="323" t="s">
        <v>193</v>
      </c>
      <c r="P20" s="324" t="s">
        <v>194</v>
      </c>
      <c r="Q20" s="324" t="s">
        <v>195</v>
      </c>
      <c r="R20" s="324" t="s">
        <v>196</v>
      </c>
      <c r="S20" s="324" t="s">
        <v>197</v>
      </c>
      <c r="T20" s="324" t="s">
        <v>198</v>
      </c>
      <c r="U20" s="324" t="s">
        <v>199</v>
      </c>
      <c r="V20" s="324" t="s">
        <v>200</v>
      </c>
      <c r="W20" s="324" t="s">
        <v>201</v>
      </c>
      <c r="X20" s="324" t="s">
        <v>202</v>
      </c>
      <c r="Y20" s="324" t="s">
        <v>203</v>
      </c>
      <c r="Z20" s="325" t="s">
        <v>204</v>
      </c>
      <c r="AA20" s="325" t="s">
        <v>205</v>
      </c>
      <c r="AB20" s="325" t="s">
        <v>18</v>
      </c>
      <c r="AC20" s="325" t="s">
        <v>19</v>
      </c>
      <c r="AD20" s="325" t="s">
        <v>20</v>
      </c>
      <c r="AE20" s="325" t="s">
        <v>21</v>
      </c>
      <c r="AF20" s="325" t="s">
        <v>22</v>
      </c>
      <c r="AG20" s="325" t="s">
        <v>23</v>
      </c>
      <c r="AH20" s="325" t="s">
        <v>24</v>
      </c>
      <c r="AI20" s="325" t="s">
        <v>25</v>
      </c>
      <c r="AJ20" s="325" t="s">
        <v>26</v>
      </c>
      <c r="AK20" s="325" t="s">
        <v>27</v>
      </c>
      <c r="AL20" s="325" t="s">
        <v>28</v>
      </c>
      <c r="AM20" s="325" t="s">
        <v>29</v>
      </c>
      <c r="AN20" s="325" t="s">
        <v>30</v>
      </c>
      <c r="AO20" s="325" t="s">
        <v>31</v>
      </c>
      <c r="AP20" s="325" t="s">
        <v>32</v>
      </c>
      <c r="AQ20" s="325" t="s">
        <v>33</v>
      </c>
      <c r="AR20" s="325" t="s">
        <v>34</v>
      </c>
      <c r="AS20" s="325" t="s">
        <v>35</v>
      </c>
      <c r="AT20" s="325" t="s">
        <v>36</v>
      </c>
      <c r="AU20" s="325" t="s">
        <v>37</v>
      </c>
      <c r="AV20" s="325" t="s">
        <v>38</v>
      </c>
    </row>
    <row r="21" spans="1:48" s="33" customFormat="1" ht="12" customHeight="1" x14ac:dyDescent="0.2">
      <c r="A21" s="306" t="s">
        <v>495</v>
      </c>
      <c r="B21" s="308" t="s">
        <v>494</v>
      </c>
      <c r="C21" s="308" t="s">
        <v>494</v>
      </c>
      <c r="D21" s="308" t="s">
        <v>494</v>
      </c>
      <c r="E21" s="308" t="s">
        <v>494</v>
      </c>
      <c r="F21" s="308" t="s">
        <v>494</v>
      </c>
      <c r="G21" s="308" t="s">
        <v>494</v>
      </c>
      <c r="H21" s="308" t="s">
        <v>494</v>
      </c>
      <c r="I21" s="308" t="s">
        <v>494</v>
      </c>
      <c r="J21" s="308" t="s">
        <v>494</v>
      </c>
      <c r="K21" s="308" t="s">
        <v>494</v>
      </c>
      <c r="L21" s="308" t="s">
        <v>494</v>
      </c>
      <c r="M21" s="308" t="s">
        <v>494</v>
      </c>
      <c r="N21" s="308" t="s">
        <v>494</v>
      </c>
      <c r="O21" s="308" t="s">
        <v>494</v>
      </c>
      <c r="P21" s="308" t="s">
        <v>494</v>
      </c>
      <c r="Q21" s="308" t="s">
        <v>494</v>
      </c>
      <c r="R21" s="308" t="s">
        <v>494</v>
      </c>
      <c r="S21" s="308" t="s">
        <v>494</v>
      </c>
      <c r="T21" s="308" t="s">
        <v>494</v>
      </c>
      <c r="U21" s="308" t="s">
        <v>494</v>
      </c>
      <c r="V21" s="308" t="s">
        <v>494</v>
      </c>
      <c r="W21" s="308" t="s">
        <v>494</v>
      </c>
      <c r="X21" s="308" t="s">
        <v>494</v>
      </c>
      <c r="Y21" s="308" t="s">
        <v>494</v>
      </c>
      <c r="Z21" s="308" t="s">
        <v>494</v>
      </c>
      <c r="AA21" s="308" t="s">
        <v>494</v>
      </c>
      <c r="AB21" s="308" t="s">
        <v>494</v>
      </c>
      <c r="AC21" s="308" t="s">
        <v>494</v>
      </c>
      <c r="AD21" s="308" t="s">
        <v>494</v>
      </c>
      <c r="AE21" s="308" t="s">
        <v>494</v>
      </c>
      <c r="AF21" s="330">
        <v>58</v>
      </c>
      <c r="AG21" s="330">
        <v>65.311000000000007</v>
      </c>
      <c r="AH21" s="330">
        <v>64.305000000000007</v>
      </c>
      <c r="AI21" s="330">
        <v>114.9</v>
      </c>
      <c r="AJ21" s="330">
        <v>139.79400000000001</v>
      </c>
      <c r="AK21" s="308" t="s">
        <v>494</v>
      </c>
      <c r="AL21" s="308" t="s">
        <v>494</v>
      </c>
      <c r="AM21" s="308" t="s">
        <v>494</v>
      </c>
      <c r="AN21" s="308" t="s">
        <v>494</v>
      </c>
      <c r="AO21" s="308" t="s">
        <v>494</v>
      </c>
      <c r="AP21" s="308" t="s">
        <v>494</v>
      </c>
      <c r="AQ21" s="308" t="s">
        <v>494</v>
      </c>
      <c r="AR21" s="308" t="s">
        <v>494</v>
      </c>
      <c r="AS21" s="308" t="s">
        <v>494</v>
      </c>
      <c r="AT21" s="332" t="s">
        <v>494</v>
      </c>
      <c r="AU21" s="332" t="s">
        <v>494</v>
      </c>
      <c r="AV21" s="332" t="s">
        <v>494</v>
      </c>
    </row>
    <row r="22" spans="1:48" s="33" customFormat="1" ht="12" customHeight="1" x14ac:dyDescent="0.2">
      <c r="A22" s="306" t="s">
        <v>496</v>
      </c>
      <c r="B22" s="308" t="s">
        <v>494</v>
      </c>
      <c r="C22" s="308" t="s">
        <v>494</v>
      </c>
      <c r="D22" s="308" t="s">
        <v>494</v>
      </c>
      <c r="E22" s="308" t="s">
        <v>494</v>
      </c>
      <c r="F22" s="308" t="s">
        <v>494</v>
      </c>
      <c r="G22" s="308" t="s">
        <v>494</v>
      </c>
      <c r="H22" s="308" t="s">
        <v>494</v>
      </c>
      <c r="I22" s="308" t="s">
        <v>494</v>
      </c>
      <c r="J22" s="308" t="s">
        <v>494</v>
      </c>
      <c r="K22" s="308" t="s">
        <v>494</v>
      </c>
      <c r="L22" s="308" t="s">
        <v>494</v>
      </c>
      <c r="M22" s="308" t="s">
        <v>494</v>
      </c>
      <c r="N22" s="308" t="s">
        <v>494</v>
      </c>
      <c r="O22" s="308" t="s">
        <v>494</v>
      </c>
      <c r="P22" s="308" t="s">
        <v>494</v>
      </c>
      <c r="Q22" s="308" t="s">
        <v>494</v>
      </c>
      <c r="R22" s="308" t="s">
        <v>494</v>
      </c>
      <c r="S22" s="308" t="s">
        <v>494</v>
      </c>
      <c r="T22" s="308" t="s">
        <v>494</v>
      </c>
      <c r="U22" s="308" t="s">
        <v>494</v>
      </c>
      <c r="V22" s="308" t="s">
        <v>494</v>
      </c>
      <c r="W22" s="308" t="s">
        <v>494</v>
      </c>
      <c r="X22" s="308" t="s">
        <v>494</v>
      </c>
      <c r="Y22" s="308" t="s">
        <v>494</v>
      </c>
      <c r="Z22" s="308" t="s">
        <v>494</v>
      </c>
      <c r="AA22" s="308" t="s">
        <v>494</v>
      </c>
      <c r="AB22" s="308" t="s">
        <v>494</v>
      </c>
      <c r="AC22" s="308" t="s">
        <v>494</v>
      </c>
      <c r="AD22" s="308" t="s">
        <v>494</v>
      </c>
      <c r="AE22" s="308" t="s">
        <v>494</v>
      </c>
      <c r="AF22" s="329">
        <v>205</v>
      </c>
      <c r="AG22" s="329">
        <v>204.86950400000001</v>
      </c>
      <c r="AH22" s="329">
        <v>199.783511</v>
      </c>
      <c r="AI22" s="329">
        <v>359</v>
      </c>
      <c r="AJ22" s="329">
        <v>432.65208100000001</v>
      </c>
      <c r="AK22" s="308" t="s">
        <v>494</v>
      </c>
      <c r="AL22" s="308" t="s">
        <v>494</v>
      </c>
      <c r="AM22" s="308" t="s">
        <v>494</v>
      </c>
      <c r="AN22" s="308" t="s">
        <v>494</v>
      </c>
      <c r="AO22" s="308" t="s">
        <v>494</v>
      </c>
      <c r="AP22" s="308" t="s">
        <v>494</v>
      </c>
      <c r="AQ22" s="308" t="s">
        <v>494</v>
      </c>
      <c r="AR22" s="308" t="s">
        <v>494</v>
      </c>
      <c r="AS22" s="308" t="s">
        <v>494</v>
      </c>
      <c r="AT22" s="332" t="s">
        <v>494</v>
      </c>
      <c r="AU22" s="332" t="s">
        <v>494</v>
      </c>
      <c r="AV22" s="332" t="s">
        <v>494</v>
      </c>
    </row>
    <row r="23" spans="1:48" s="33" customFormat="1" ht="12" customHeight="1" x14ac:dyDescent="0.2">
      <c r="A23" s="306" t="s">
        <v>497</v>
      </c>
      <c r="B23" s="308" t="s">
        <v>494</v>
      </c>
      <c r="C23" s="308" t="s">
        <v>494</v>
      </c>
      <c r="D23" s="308" t="s">
        <v>494</v>
      </c>
      <c r="E23" s="308" t="s">
        <v>494</v>
      </c>
      <c r="F23" s="308" t="s">
        <v>494</v>
      </c>
      <c r="G23" s="308" t="s">
        <v>494</v>
      </c>
      <c r="H23" s="308" t="s">
        <v>494</v>
      </c>
      <c r="I23" s="308" t="s">
        <v>494</v>
      </c>
      <c r="J23" s="308" t="s">
        <v>494</v>
      </c>
      <c r="K23" s="308" t="s">
        <v>494</v>
      </c>
      <c r="L23" s="308" t="s">
        <v>494</v>
      </c>
      <c r="M23" s="308" t="s">
        <v>494</v>
      </c>
      <c r="N23" s="308" t="s">
        <v>494</v>
      </c>
      <c r="O23" s="308" t="s">
        <v>494</v>
      </c>
      <c r="P23" s="308" t="s">
        <v>494</v>
      </c>
      <c r="Q23" s="308" t="s">
        <v>494</v>
      </c>
      <c r="R23" s="308" t="s">
        <v>494</v>
      </c>
      <c r="S23" s="308" t="s">
        <v>494</v>
      </c>
      <c r="T23" s="308" t="s">
        <v>494</v>
      </c>
      <c r="U23" s="308" t="s">
        <v>494</v>
      </c>
      <c r="V23" s="308" t="s">
        <v>494</v>
      </c>
      <c r="W23" s="308" t="s">
        <v>494</v>
      </c>
      <c r="X23" s="308" t="s">
        <v>494</v>
      </c>
      <c r="Y23" s="308" t="s">
        <v>494</v>
      </c>
      <c r="Z23" s="308" t="s">
        <v>494</v>
      </c>
      <c r="AA23" s="308" t="s">
        <v>494</v>
      </c>
      <c r="AB23" s="308" t="s">
        <v>494</v>
      </c>
      <c r="AC23" s="308" t="s">
        <v>494</v>
      </c>
      <c r="AD23" s="308" t="s">
        <v>494</v>
      </c>
      <c r="AE23" s="308" t="s">
        <v>494</v>
      </c>
      <c r="AF23" s="328">
        <v>297.59064980158729</v>
      </c>
      <c r="AG23" s="328">
        <v>289.16517007224775</v>
      </c>
      <c r="AH23" s="328">
        <v>271.55981761380468</v>
      </c>
      <c r="AI23" s="328">
        <v>489.7203978800859</v>
      </c>
      <c r="AJ23" s="328">
        <v>580.66641030311007</v>
      </c>
      <c r="AK23" s="308" t="s">
        <v>494</v>
      </c>
      <c r="AL23" s="308" t="s">
        <v>494</v>
      </c>
      <c r="AM23" s="308" t="s">
        <v>494</v>
      </c>
      <c r="AN23" s="308" t="s">
        <v>494</v>
      </c>
      <c r="AO23" s="308" t="s">
        <v>494</v>
      </c>
      <c r="AP23" s="308" t="s">
        <v>494</v>
      </c>
      <c r="AQ23" s="308" t="s">
        <v>494</v>
      </c>
      <c r="AR23" s="308" t="s">
        <v>494</v>
      </c>
      <c r="AS23" s="308" t="s">
        <v>494</v>
      </c>
      <c r="AT23" s="332" t="s">
        <v>494</v>
      </c>
      <c r="AU23" s="332" t="s">
        <v>494</v>
      </c>
      <c r="AV23" s="332" t="s">
        <v>494</v>
      </c>
    </row>
    <row r="24" spans="1:48" s="33" customFormat="1" ht="12" customHeight="1" x14ac:dyDescent="0.2">
      <c r="A24" s="306" t="s">
        <v>498</v>
      </c>
      <c r="B24" s="308" t="s">
        <v>494</v>
      </c>
      <c r="C24" s="308" t="s">
        <v>494</v>
      </c>
      <c r="D24" s="308" t="s">
        <v>494</v>
      </c>
      <c r="E24" s="308" t="s">
        <v>494</v>
      </c>
      <c r="F24" s="308" t="s">
        <v>494</v>
      </c>
      <c r="G24" s="308" t="s">
        <v>494</v>
      </c>
      <c r="H24" s="308" t="s">
        <v>494</v>
      </c>
      <c r="I24" s="308" t="s">
        <v>494</v>
      </c>
      <c r="J24" s="308" t="s">
        <v>494</v>
      </c>
      <c r="K24" s="308" t="s">
        <v>494</v>
      </c>
      <c r="L24" s="308" t="s">
        <v>494</v>
      </c>
      <c r="M24" s="308" t="s">
        <v>494</v>
      </c>
      <c r="N24" s="308" t="s">
        <v>494</v>
      </c>
      <c r="O24" s="308" t="s">
        <v>494</v>
      </c>
      <c r="P24" s="308" t="s">
        <v>494</v>
      </c>
      <c r="Q24" s="308" t="s">
        <v>494</v>
      </c>
      <c r="R24" s="308" t="s">
        <v>494</v>
      </c>
      <c r="S24" s="308" t="s">
        <v>494</v>
      </c>
      <c r="T24" s="308" t="s">
        <v>494</v>
      </c>
      <c r="U24" s="308" t="s">
        <v>494</v>
      </c>
      <c r="V24" s="308" t="s">
        <v>494</v>
      </c>
      <c r="W24" s="308" t="s">
        <v>494</v>
      </c>
      <c r="X24" s="308" t="s">
        <v>494</v>
      </c>
      <c r="Y24" s="308" t="s">
        <v>494</v>
      </c>
      <c r="Z24" s="308" t="s">
        <v>494</v>
      </c>
      <c r="AA24" s="308" t="s">
        <v>494</v>
      </c>
      <c r="AB24" s="308" t="s">
        <v>494</v>
      </c>
      <c r="AC24" s="308" t="s">
        <v>494</v>
      </c>
      <c r="AD24" s="308" t="s">
        <v>494</v>
      </c>
      <c r="AE24" s="308" t="s">
        <v>494</v>
      </c>
      <c r="AF24" s="329">
        <v>3534.4827586206898</v>
      </c>
      <c r="AG24" s="329">
        <v>3136.8299980095235</v>
      </c>
      <c r="AH24" s="329">
        <v>3106.8114610061421</v>
      </c>
      <c r="AI24" s="329">
        <v>3124.4560487380331</v>
      </c>
      <c r="AJ24" s="329">
        <v>3094.9259696410431</v>
      </c>
      <c r="AK24" s="308" t="s">
        <v>494</v>
      </c>
      <c r="AL24" s="308" t="s">
        <v>494</v>
      </c>
      <c r="AM24" s="308" t="s">
        <v>494</v>
      </c>
      <c r="AN24" s="308" t="s">
        <v>494</v>
      </c>
      <c r="AO24" s="308" t="s">
        <v>494</v>
      </c>
      <c r="AP24" s="308" t="s">
        <v>494</v>
      </c>
      <c r="AQ24" s="308" t="s">
        <v>494</v>
      </c>
      <c r="AR24" s="308" t="s">
        <v>494</v>
      </c>
      <c r="AS24" s="308" t="s">
        <v>494</v>
      </c>
      <c r="AT24" s="332" t="s">
        <v>494</v>
      </c>
      <c r="AU24" s="332" t="s">
        <v>494</v>
      </c>
      <c r="AV24" s="332" t="s">
        <v>494</v>
      </c>
    </row>
    <row r="25" spans="1:48" s="33" customFormat="1" ht="12.75" x14ac:dyDescent="0.2">
      <c r="A25" s="306" t="s">
        <v>499</v>
      </c>
      <c r="B25" s="308" t="s">
        <v>494</v>
      </c>
      <c r="C25" s="308" t="s">
        <v>494</v>
      </c>
      <c r="D25" s="308" t="s">
        <v>494</v>
      </c>
      <c r="E25" s="308" t="s">
        <v>494</v>
      </c>
      <c r="F25" s="308" t="s">
        <v>494</v>
      </c>
      <c r="G25" s="308" t="s">
        <v>494</v>
      </c>
      <c r="H25" s="308" t="s">
        <v>494</v>
      </c>
      <c r="I25" s="308" t="s">
        <v>494</v>
      </c>
      <c r="J25" s="308" t="s">
        <v>494</v>
      </c>
      <c r="K25" s="308" t="s">
        <v>494</v>
      </c>
      <c r="L25" s="308" t="s">
        <v>494</v>
      </c>
      <c r="M25" s="308" t="s">
        <v>494</v>
      </c>
      <c r="N25" s="308" t="s">
        <v>494</v>
      </c>
      <c r="O25" s="308" t="s">
        <v>494</v>
      </c>
      <c r="P25" s="308" t="s">
        <v>494</v>
      </c>
      <c r="Q25" s="308" t="s">
        <v>494</v>
      </c>
      <c r="R25" s="308" t="s">
        <v>494</v>
      </c>
      <c r="S25" s="308" t="s">
        <v>494</v>
      </c>
      <c r="T25" s="308" t="s">
        <v>494</v>
      </c>
      <c r="U25" s="308" t="s">
        <v>494</v>
      </c>
      <c r="V25" s="308" t="s">
        <v>494</v>
      </c>
      <c r="W25" s="308" t="s">
        <v>494</v>
      </c>
      <c r="X25" s="308" t="s">
        <v>494</v>
      </c>
      <c r="Y25" s="308" t="s">
        <v>494</v>
      </c>
      <c r="Z25" s="308" t="s">
        <v>494</v>
      </c>
      <c r="AA25" s="308" t="s">
        <v>494</v>
      </c>
      <c r="AB25" s="308" t="s">
        <v>494</v>
      </c>
      <c r="AC25" s="308" t="s">
        <v>494</v>
      </c>
      <c r="AD25" s="308" t="s">
        <v>494</v>
      </c>
      <c r="AE25" s="308" t="s">
        <v>494</v>
      </c>
      <c r="AF25" s="329">
        <v>5130.8732724411602</v>
      </c>
      <c r="AG25" s="329">
        <v>4427.5109870044507</v>
      </c>
      <c r="AH25" s="329">
        <v>4222.9969304689312</v>
      </c>
      <c r="AI25" s="329">
        <v>4262.1444550050992</v>
      </c>
      <c r="AJ25" s="329">
        <v>4153.7291321738412</v>
      </c>
      <c r="AK25" s="308" t="s">
        <v>494</v>
      </c>
      <c r="AL25" s="308" t="s">
        <v>494</v>
      </c>
      <c r="AM25" s="308" t="s">
        <v>494</v>
      </c>
      <c r="AN25" s="308" t="s">
        <v>494</v>
      </c>
      <c r="AO25" s="308" t="s">
        <v>494</v>
      </c>
      <c r="AP25" s="308" t="s">
        <v>494</v>
      </c>
      <c r="AQ25" s="308" t="s">
        <v>494</v>
      </c>
      <c r="AR25" s="308" t="s">
        <v>494</v>
      </c>
      <c r="AS25" s="308" t="s">
        <v>494</v>
      </c>
      <c r="AT25" s="332" t="s">
        <v>494</v>
      </c>
      <c r="AU25" s="332" t="s">
        <v>494</v>
      </c>
      <c r="AV25" s="332" t="s">
        <v>494</v>
      </c>
    </row>
    <row r="26" spans="1:48" s="33" customFormat="1" ht="23.1" customHeight="1" x14ac:dyDescent="0.2">
      <c r="A26" s="321" t="s">
        <v>280</v>
      </c>
      <c r="B26" s="322" t="s">
        <v>396</v>
      </c>
      <c r="C26" s="323" t="s">
        <v>397</v>
      </c>
      <c r="D26" s="322" t="s">
        <v>398</v>
      </c>
      <c r="E26" s="322" t="s">
        <v>399</v>
      </c>
      <c r="F26" s="323" t="s">
        <v>400</v>
      </c>
      <c r="G26" s="323" t="s">
        <v>185</v>
      </c>
      <c r="H26" s="323" t="s">
        <v>186</v>
      </c>
      <c r="I26" s="323" t="s">
        <v>187</v>
      </c>
      <c r="J26" s="323" t="s">
        <v>188</v>
      </c>
      <c r="K26" s="323" t="s">
        <v>189</v>
      </c>
      <c r="L26" s="323" t="s">
        <v>190</v>
      </c>
      <c r="M26" s="323" t="s">
        <v>191</v>
      </c>
      <c r="N26" s="323" t="s">
        <v>192</v>
      </c>
      <c r="O26" s="323" t="s">
        <v>193</v>
      </c>
      <c r="P26" s="324" t="s">
        <v>194</v>
      </c>
      <c r="Q26" s="324" t="s">
        <v>195</v>
      </c>
      <c r="R26" s="324" t="s">
        <v>196</v>
      </c>
      <c r="S26" s="324" t="s">
        <v>197</v>
      </c>
      <c r="T26" s="324" t="s">
        <v>198</v>
      </c>
      <c r="U26" s="324" t="s">
        <v>199</v>
      </c>
      <c r="V26" s="324" t="s">
        <v>200</v>
      </c>
      <c r="W26" s="324" t="s">
        <v>201</v>
      </c>
      <c r="X26" s="324" t="s">
        <v>202</v>
      </c>
      <c r="Y26" s="324" t="s">
        <v>203</v>
      </c>
      <c r="Z26" s="325" t="s">
        <v>204</v>
      </c>
      <c r="AA26" s="325" t="s">
        <v>205</v>
      </c>
      <c r="AB26" s="325" t="s">
        <v>18</v>
      </c>
      <c r="AC26" s="325" t="s">
        <v>19</v>
      </c>
      <c r="AD26" s="325" t="s">
        <v>20</v>
      </c>
      <c r="AE26" s="325" t="s">
        <v>21</v>
      </c>
      <c r="AF26" s="325" t="s">
        <v>22</v>
      </c>
      <c r="AG26" s="325" t="s">
        <v>23</v>
      </c>
      <c r="AH26" s="325" t="s">
        <v>24</v>
      </c>
      <c r="AI26" s="325" t="s">
        <v>25</v>
      </c>
      <c r="AJ26" s="325" t="s">
        <v>26</v>
      </c>
      <c r="AK26" s="325" t="s">
        <v>27</v>
      </c>
      <c r="AL26" s="325" t="s">
        <v>28</v>
      </c>
      <c r="AM26" s="325" t="s">
        <v>29</v>
      </c>
      <c r="AN26" s="325" t="s">
        <v>30</v>
      </c>
      <c r="AO26" s="325" t="s">
        <v>31</v>
      </c>
      <c r="AP26" s="325" t="s">
        <v>32</v>
      </c>
      <c r="AQ26" s="325" t="s">
        <v>33</v>
      </c>
      <c r="AR26" s="325" t="s">
        <v>34</v>
      </c>
      <c r="AS26" s="325" t="s">
        <v>35</v>
      </c>
      <c r="AT26" s="325" t="s">
        <v>36</v>
      </c>
      <c r="AU26" s="325" t="s">
        <v>37</v>
      </c>
      <c r="AV26" s="325" t="s">
        <v>38</v>
      </c>
    </row>
    <row r="27" spans="1:48" s="33" customFormat="1" ht="12" customHeight="1" x14ac:dyDescent="0.2">
      <c r="A27" s="306" t="s">
        <v>495</v>
      </c>
      <c r="B27" s="326">
        <v>686.66099999999994</v>
      </c>
      <c r="C27" s="326">
        <v>845.27499999999998</v>
      </c>
      <c r="D27" s="326">
        <v>852.47500000000002</v>
      </c>
      <c r="E27" s="326">
        <v>925.66</v>
      </c>
      <c r="F27" s="326">
        <v>819.09299999999996</v>
      </c>
      <c r="G27" s="326">
        <v>739.346</v>
      </c>
      <c r="H27" s="326">
        <v>720.09699999999998</v>
      </c>
      <c r="I27" s="326">
        <v>771.79600000000005</v>
      </c>
      <c r="J27" s="326">
        <v>735.45600000000002</v>
      </c>
      <c r="K27" s="326">
        <v>728.39800000000002</v>
      </c>
      <c r="L27" s="326">
        <v>689.81200000000001</v>
      </c>
      <c r="M27" s="326">
        <v>685.505</v>
      </c>
      <c r="N27" s="326">
        <v>682.69200000000001</v>
      </c>
      <c r="O27" s="326">
        <v>676.65</v>
      </c>
      <c r="P27" s="326">
        <v>687.43600000000004</v>
      </c>
      <c r="Q27" s="326">
        <v>697.30399999999997</v>
      </c>
      <c r="R27" s="326">
        <v>714.44</v>
      </c>
      <c r="S27" s="326">
        <v>711.90599999999995</v>
      </c>
      <c r="T27" s="326">
        <v>700.80499999999995</v>
      </c>
      <c r="U27" s="326">
        <v>702.36500000000001</v>
      </c>
      <c r="V27" s="326">
        <v>691.11500000000001</v>
      </c>
      <c r="W27" s="326">
        <v>745.86400000000003</v>
      </c>
      <c r="X27" s="326">
        <v>743.59900000000005</v>
      </c>
      <c r="Y27" s="326">
        <v>732.904</v>
      </c>
      <c r="Z27" s="326">
        <v>712.59900000000005</v>
      </c>
      <c r="AA27" s="326">
        <v>740.60199999999998</v>
      </c>
      <c r="AB27" s="326">
        <v>759.16099999999994</v>
      </c>
      <c r="AC27" s="326">
        <v>764.63599999999997</v>
      </c>
      <c r="AD27" s="326">
        <v>810.803</v>
      </c>
      <c r="AE27" s="326">
        <v>710.90700000000004</v>
      </c>
      <c r="AF27" s="326">
        <v>694.93399999999997</v>
      </c>
      <c r="AG27" s="326">
        <v>697.69500000000005</v>
      </c>
      <c r="AH27" s="326">
        <v>677.91499999999996</v>
      </c>
      <c r="AI27" s="326">
        <v>733.38300000000004</v>
      </c>
      <c r="AJ27" s="326">
        <v>718.42700000000002</v>
      </c>
      <c r="AK27" s="326">
        <v>704.21100000000001</v>
      </c>
      <c r="AL27" s="326">
        <v>693.9</v>
      </c>
      <c r="AM27" s="326">
        <v>671.899</v>
      </c>
      <c r="AN27" s="326">
        <v>651.40899999999999</v>
      </c>
      <c r="AO27" s="326">
        <v>634.93100000000004</v>
      </c>
      <c r="AP27" s="326">
        <v>616.98800000000006</v>
      </c>
      <c r="AQ27" s="326">
        <v>612.62599999999998</v>
      </c>
      <c r="AR27" s="326">
        <v>612.096</v>
      </c>
      <c r="AS27" s="326">
        <v>578.86</v>
      </c>
      <c r="AT27" s="326">
        <v>371.64499999999998</v>
      </c>
      <c r="AU27" s="326">
        <v>432.42899999999997</v>
      </c>
      <c r="AV27" s="332" t="s">
        <v>494</v>
      </c>
    </row>
    <row r="28" spans="1:48" s="33" customFormat="1" ht="12" customHeight="1" x14ac:dyDescent="0.2">
      <c r="A28" s="306" t="s">
        <v>496</v>
      </c>
      <c r="B28" s="327">
        <v>389.3</v>
      </c>
      <c r="C28" s="327">
        <v>389.3</v>
      </c>
      <c r="D28" s="327">
        <v>433.80200000000002</v>
      </c>
      <c r="E28" s="327">
        <v>547.02300000000002</v>
      </c>
      <c r="F28" s="327">
        <v>547.72199999999998</v>
      </c>
      <c r="G28" s="327">
        <v>545.99900000000002</v>
      </c>
      <c r="H28" s="327">
        <v>523.91</v>
      </c>
      <c r="I28" s="327">
        <v>584.04300000000001</v>
      </c>
      <c r="J28" s="327">
        <v>553.45600000000002</v>
      </c>
      <c r="K28" s="327">
        <v>590.399</v>
      </c>
      <c r="L28" s="327">
        <v>563.95699999999999</v>
      </c>
      <c r="M28" s="327">
        <v>590.94200000000001</v>
      </c>
      <c r="N28" s="327">
        <v>588.24800000000005</v>
      </c>
      <c r="O28" s="327">
        <v>608.99699999999996</v>
      </c>
      <c r="P28" s="327">
        <v>600.99900000000002</v>
      </c>
      <c r="Q28" s="327">
        <v>594.49900000000002</v>
      </c>
      <c r="R28" s="327">
        <v>614.79700000000003</v>
      </c>
      <c r="S28" s="327">
        <v>616.50599999999997</v>
      </c>
      <c r="T28" s="327">
        <v>615.78700000000003</v>
      </c>
      <c r="U28" s="327">
        <v>614.91999999999996</v>
      </c>
      <c r="V28" s="327">
        <v>614.96299999999997</v>
      </c>
      <c r="W28" s="327">
        <v>814.63800000000003</v>
      </c>
      <c r="X28" s="327">
        <v>814.61800000000005</v>
      </c>
      <c r="Y28" s="327">
        <v>850.12199999999996</v>
      </c>
      <c r="Z28" s="327">
        <v>930.35199999999998</v>
      </c>
      <c r="AA28" s="327">
        <v>1003.004</v>
      </c>
      <c r="AB28" s="327">
        <v>1005.716</v>
      </c>
      <c r="AC28" s="327">
        <v>1000.26</v>
      </c>
      <c r="AD28" s="327">
        <v>993.87099999999998</v>
      </c>
      <c r="AE28" s="327">
        <v>983.95399999999995</v>
      </c>
      <c r="AF28" s="327">
        <v>973.98</v>
      </c>
      <c r="AG28" s="327">
        <v>973.88400000000001</v>
      </c>
      <c r="AH28" s="327">
        <v>973.96400000000006</v>
      </c>
      <c r="AI28" s="327">
        <v>972.43100000000004</v>
      </c>
      <c r="AJ28" s="327">
        <v>974.26</v>
      </c>
      <c r="AK28" s="327">
        <v>972.43100000000004</v>
      </c>
      <c r="AL28" s="327">
        <v>965.24400000000003</v>
      </c>
      <c r="AM28" s="327">
        <v>980.73199999999997</v>
      </c>
      <c r="AN28" s="327">
        <v>981.33799999999997</v>
      </c>
      <c r="AO28" s="44">
        <v>981.33799999999997</v>
      </c>
      <c r="AP28" s="44">
        <v>981.14400000000001</v>
      </c>
      <c r="AQ28" s="44">
        <v>981.10900000000004</v>
      </c>
      <c r="AR28" s="44">
        <v>1119.31</v>
      </c>
      <c r="AS28" s="44">
        <v>1110.0350000000001</v>
      </c>
      <c r="AT28" s="44">
        <v>1121.019</v>
      </c>
      <c r="AU28" s="44">
        <v>1142.9890330000001</v>
      </c>
      <c r="AV28" s="44">
        <v>1138.1826599999999</v>
      </c>
    </row>
    <row r="29" spans="1:48" s="33" customFormat="1" ht="12" customHeight="1" x14ac:dyDescent="0.2">
      <c r="A29" s="306" t="s">
        <v>497</v>
      </c>
      <c r="B29" s="327">
        <v>2002.2951054481543</v>
      </c>
      <c r="C29" s="327">
        <v>1880.0427640264024</v>
      </c>
      <c r="D29" s="327">
        <v>1947.1522133435578</v>
      </c>
      <c r="E29" s="327">
        <v>2205.0828659090912</v>
      </c>
      <c r="F29" s="327">
        <v>1945.3104600728154</v>
      </c>
      <c r="G29" s="327">
        <v>1757.8584966446642</v>
      </c>
      <c r="H29" s="327">
        <v>1588.8588709844557</v>
      </c>
      <c r="I29" s="327">
        <v>1716.0954233433736</v>
      </c>
      <c r="J29" s="327">
        <v>1558.9188227141481</v>
      </c>
      <c r="K29" s="327">
        <v>1605.7920013475834</v>
      </c>
      <c r="L29" s="327">
        <v>1505.8835386405108</v>
      </c>
      <c r="M29" s="327">
        <v>1522.3779138204225</v>
      </c>
      <c r="N29" s="327">
        <v>1455.2300797971259</v>
      </c>
      <c r="O29" s="327">
        <v>1437.3065889919353</v>
      </c>
      <c r="P29" s="327">
        <v>1345.7181510711553</v>
      </c>
      <c r="Q29" s="327">
        <v>1277.4089929882523</v>
      </c>
      <c r="R29" s="327">
        <v>1282.4192162152526</v>
      </c>
      <c r="S29" s="327">
        <v>1248.6059752941173</v>
      </c>
      <c r="T29" s="327">
        <v>1216.0131206815115</v>
      </c>
      <c r="U29" s="327">
        <v>1180.8360406824145</v>
      </c>
      <c r="V29" s="327">
        <v>1147.0490552262588</v>
      </c>
      <c r="W29" s="327">
        <v>1485.407376261682</v>
      </c>
      <c r="X29" s="327">
        <v>1462.5891459509201</v>
      </c>
      <c r="Y29" s="327">
        <v>1493.3520642857141</v>
      </c>
      <c r="Z29" s="327">
        <v>1581.1391670150986</v>
      </c>
      <c r="AA29" s="327">
        <v>1657.4485354037265</v>
      </c>
      <c r="AB29" s="327">
        <v>1636.0634573652026</v>
      </c>
      <c r="AC29" s="327">
        <v>1590.9298385869563</v>
      </c>
      <c r="AD29" s="327">
        <v>1539.7634595288509</v>
      </c>
      <c r="AE29" s="327">
        <v>1474.4447407578084</v>
      </c>
      <c r="AF29" s="327">
        <v>1413.8894687500001</v>
      </c>
      <c r="AG29" s="327">
        <v>1374.5985956535578</v>
      </c>
      <c r="AH29" s="327">
        <v>1323.8804587952791</v>
      </c>
      <c r="AI29" s="327">
        <v>1326.5161454900551</v>
      </c>
      <c r="AJ29" s="327">
        <v>1307.5634713101219</v>
      </c>
      <c r="AK29" s="327">
        <v>1265.1731994229547</v>
      </c>
      <c r="AL29" s="327">
        <v>1230.3609102154239</v>
      </c>
      <c r="AM29" s="327">
        <v>1232.0562312358074</v>
      </c>
      <c r="AN29" s="327">
        <v>1213.1381470921194</v>
      </c>
      <c r="AO29" s="44">
        <v>1211.6998881514828</v>
      </c>
      <c r="AP29" s="44">
        <v>1196.3680114329998</v>
      </c>
      <c r="AQ29" s="44">
        <v>1171.3709790918731</v>
      </c>
      <c r="AR29" s="44">
        <v>1304.5103005889919</v>
      </c>
      <c r="AS29" s="44">
        <v>1270.6763081980935</v>
      </c>
      <c r="AT29" s="44">
        <v>1267.6115599607435</v>
      </c>
      <c r="AU29" s="44">
        <v>1234.4593698660919</v>
      </c>
      <c r="AV29" s="44">
        <v>1138.1826599999999</v>
      </c>
    </row>
    <row r="30" spans="1:48" s="33" customFormat="1" ht="12" customHeight="1" x14ac:dyDescent="0.2">
      <c r="A30" s="306" t="s">
        <v>498</v>
      </c>
      <c r="B30" s="329">
        <v>566.94642625691574</v>
      </c>
      <c r="C30" s="329">
        <v>460.56017272485286</v>
      </c>
      <c r="D30" s="329">
        <v>508.8735740051028</v>
      </c>
      <c r="E30" s="329">
        <v>590.95456215024956</v>
      </c>
      <c r="F30" s="329">
        <v>668.69329856316688</v>
      </c>
      <c r="G30" s="329">
        <v>738.48915122283745</v>
      </c>
      <c r="H30" s="329">
        <v>727.55475998372435</v>
      </c>
      <c r="I30" s="329">
        <v>756.73234896267923</v>
      </c>
      <c r="J30" s="329">
        <v>752.53448200844105</v>
      </c>
      <c r="K30" s="329">
        <v>810.54451000689176</v>
      </c>
      <c r="L30" s="329">
        <v>817.55173873461172</v>
      </c>
      <c r="M30" s="329">
        <v>862.0535225855391</v>
      </c>
      <c r="N30" s="329">
        <v>861.65943060706729</v>
      </c>
      <c r="O30" s="329">
        <v>900.01773442695639</v>
      </c>
      <c r="P30" s="329">
        <v>874.26174945740399</v>
      </c>
      <c r="Q30" s="329">
        <v>852.56789004508801</v>
      </c>
      <c r="R30" s="329">
        <v>860.52992553608419</v>
      </c>
      <c r="S30" s="329">
        <v>865.99354409149532</v>
      </c>
      <c r="T30" s="329">
        <v>878.68522627549748</v>
      </c>
      <c r="U30" s="329">
        <v>875.49920625315895</v>
      </c>
      <c r="V30" s="329">
        <v>889.81283867373736</v>
      </c>
      <c r="W30" s="329">
        <v>1092.2071584095759</v>
      </c>
      <c r="X30" s="329">
        <v>1095.507121445833</v>
      </c>
      <c r="Y30" s="329">
        <v>1159.9363627432788</v>
      </c>
      <c r="Z30" s="329">
        <v>1305.575786662625</v>
      </c>
      <c r="AA30" s="329">
        <v>1354.309062087329</v>
      </c>
      <c r="AB30" s="329">
        <v>1324.7730059895068</v>
      </c>
      <c r="AC30" s="329">
        <v>1308.1518526462264</v>
      </c>
      <c r="AD30" s="329">
        <v>1225.7860417388688</v>
      </c>
      <c r="AE30" s="329">
        <v>1384.0825874551804</v>
      </c>
      <c r="AF30" s="329">
        <v>1401.5431681281964</v>
      </c>
      <c r="AG30" s="329">
        <v>1395.8592221529464</v>
      </c>
      <c r="AH30" s="329">
        <v>1436.705191653821</v>
      </c>
      <c r="AI30" s="329">
        <v>1325.9524695827417</v>
      </c>
      <c r="AJ30" s="329">
        <v>1356.1015941772789</v>
      </c>
      <c r="AK30" s="329">
        <v>1380.8801623377085</v>
      </c>
      <c r="AL30" s="329">
        <v>1391.0419368785128</v>
      </c>
      <c r="AM30" s="329">
        <v>1459.6419997648457</v>
      </c>
      <c r="AN30" s="329">
        <v>1506.4851729098002</v>
      </c>
      <c r="AO30" s="329">
        <v>1545.5821183719174</v>
      </c>
      <c r="AP30" s="329">
        <v>1590.2156930118574</v>
      </c>
      <c r="AQ30" s="329">
        <v>1601.4811646910186</v>
      </c>
      <c r="AR30" s="329">
        <v>1828.6510612714346</v>
      </c>
      <c r="AS30" s="329">
        <v>1917.6225684967003</v>
      </c>
      <c r="AT30" s="329">
        <v>3016.3704610582681</v>
      </c>
      <c r="AU30" s="329">
        <v>2643.1831190785078</v>
      </c>
      <c r="AV30" s="332" t="s">
        <v>494</v>
      </c>
    </row>
    <row r="31" spans="1:48" s="33" customFormat="1" ht="12.75" x14ac:dyDescent="0.2">
      <c r="A31" s="306" t="s">
        <v>499</v>
      </c>
      <c r="B31" s="329">
        <v>2915.987809775354</v>
      </c>
      <c r="C31" s="329">
        <v>2224.1788341384786</v>
      </c>
      <c r="D31" s="329">
        <v>2284.116500007106</v>
      </c>
      <c r="E31" s="329">
        <v>2382.1736554556655</v>
      </c>
      <c r="F31" s="329">
        <v>2374.9567632403346</v>
      </c>
      <c r="G31" s="329">
        <v>2377.5857266349776</v>
      </c>
      <c r="H31" s="329">
        <v>2206.4511739174804</v>
      </c>
      <c r="I31" s="329">
        <v>2223.5090922256313</v>
      </c>
      <c r="J31" s="329">
        <v>2119.6629338997141</v>
      </c>
      <c r="K31" s="329">
        <v>2204.5530072125175</v>
      </c>
      <c r="L31" s="329">
        <v>2183.0347089359284</v>
      </c>
      <c r="M31" s="329">
        <v>2220.8122680657652</v>
      </c>
      <c r="N31" s="329">
        <v>2131.6055846518279</v>
      </c>
      <c r="O31" s="329">
        <v>2124.1507263606522</v>
      </c>
      <c r="P31" s="329">
        <v>1957.5904536148166</v>
      </c>
      <c r="Q31" s="329">
        <v>1831.9255202727252</v>
      </c>
      <c r="R31" s="329">
        <v>1794.999182877852</v>
      </c>
      <c r="S31" s="329">
        <v>1753.8916307688339</v>
      </c>
      <c r="T31" s="329">
        <v>1735.1661598897147</v>
      </c>
      <c r="U31" s="329">
        <v>1681.2284790421143</v>
      </c>
      <c r="V31" s="329">
        <v>1659.7079432891178</v>
      </c>
      <c r="W31" s="329">
        <v>1991.5257691237034</v>
      </c>
      <c r="X31" s="329">
        <v>1966.9057461762588</v>
      </c>
      <c r="Y31" s="329">
        <v>2037.5820902679122</v>
      </c>
      <c r="Z31" s="329">
        <v>2218.8343893481447</v>
      </c>
      <c r="AA31" s="329">
        <v>2237.9746954554898</v>
      </c>
      <c r="AB31" s="329">
        <v>2155.0941860359035</v>
      </c>
      <c r="AC31" s="329">
        <v>2080.6368501966376</v>
      </c>
      <c r="AD31" s="329">
        <v>1899.059894362565</v>
      </c>
      <c r="AE31" s="329">
        <v>2074.033229040941</v>
      </c>
      <c r="AF31" s="329">
        <v>2034.5665469670503</v>
      </c>
      <c r="AG31" s="329">
        <v>1970.1998662073797</v>
      </c>
      <c r="AH31" s="329">
        <v>1952.8708743651919</v>
      </c>
      <c r="AI31" s="329">
        <v>1808.7631503458017</v>
      </c>
      <c r="AJ31" s="329">
        <v>1820.0366513370486</v>
      </c>
      <c r="AK31" s="329">
        <v>1796.582557533118</v>
      </c>
      <c r="AL31" s="329">
        <v>1773.1098288160022</v>
      </c>
      <c r="AM31" s="329">
        <v>1833.6926104009792</v>
      </c>
      <c r="AN31" s="329">
        <v>1862.3294229771454</v>
      </c>
      <c r="AO31" s="329">
        <v>1908.3961692711221</v>
      </c>
      <c r="AP31" s="329">
        <v>1939.0458346564271</v>
      </c>
      <c r="AQ31" s="329">
        <v>1912.0490790333306</v>
      </c>
      <c r="AR31" s="329">
        <v>2131.2184699605814</v>
      </c>
      <c r="AS31" s="329">
        <v>2195.1357982899031</v>
      </c>
      <c r="AT31" s="329">
        <v>3410.8128993010632</v>
      </c>
      <c r="AU31" s="329">
        <v>2854.7099520755824</v>
      </c>
      <c r="AV31" s="332" t="s">
        <v>494</v>
      </c>
    </row>
    <row r="32" spans="1:48" s="33" customFormat="1" ht="22.5" customHeight="1" x14ac:dyDescent="0.2">
      <c r="A32" s="321" t="s">
        <v>503</v>
      </c>
      <c r="B32" s="322" t="s">
        <v>396</v>
      </c>
      <c r="C32" s="323" t="s">
        <v>397</v>
      </c>
      <c r="D32" s="322" t="s">
        <v>398</v>
      </c>
      <c r="E32" s="322" t="s">
        <v>399</v>
      </c>
      <c r="F32" s="323" t="s">
        <v>400</v>
      </c>
      <c r="G32" s="323" t="s">
        <v>185</v>
      </c>
      <c r="H32" s="323" t="s">
        <v>186</v>
      </c>
      <c r="I32" s="323" t="s">
        <v>187</v>
      </c>
      <c r="J32" s="323" t="s">
        <v>188</v>
      </c>
      <c r="K32" s="323" t="s">
        <v>189</v>
      </c>
      <c r="L32" s="323" t="s">
        <v>190</v>
      </c>
      <c r="M32" s="323" t="s">
        <v>191</v>
      </c>
      <c r="N32" s="323" t="s">
        <v>192</v>
      </c>
      <c r="O32" s="323" t="s">
        <v>193</v>
      </c>
      <c r="P32" s="324" t="s">
        <v>194</v>
      </c>
      <c r="Q32" s="324" t="s">
        <v>195</v>
      </c>
      <c r="R32" s="324" t="s">
        <v>196</v>
      </c>
      <c r="S32" s="324" t="s">
        <v>197</v>
      </c>
      <c r="T32" s="324" t="s">
        <v>198</v>
      </c>
      <c r="U32" s="324" t="s">
        <v>199</v>
      </c>
      <c r="V32" s="324" t="s">
        <v>200</v>
      </c>
      <c r="W32" s="324" t="s">
        <v>201</v>
      </c>
      <c r="X32" s="324" t="s">
        <v>202</v>
      </c>
      <c r="Y32" s="324" t="s">
        <v>203</v>
      </c>
      <c r="Z32" s="325" t="s">
        <v>204</v>
      </c>
      <c r="AA32" s="325" t="s">
        <v>205</v>
      </c>
      <c r="AB32" s="325" t="s">
        <v>18</v>
      </c>
      <c r="AC32" s="325" t="s">
        <v>19</v>
      </c>
      <c r="AD32" s="325" t="s">
        <v>20</v>
      </c>
      <c r="AE32" s="325" t="s">
        <v>21</v>
      </c>
      <c r="AF32" s="325" t="s">
        <v>22</v>
      </c>
      <c r="AG32" s="325" t="s">
        <v>23</v>
      </c>
      <c r="AH32" s="325" t="s">
        <v>24</v>
      </c>
      <c r="AI32" s="325" t="s">
        <v>25</v>
      </c>
      <c r="AJ32" s="325" t="s">
        <v>26</v>
      </c>
      <c r="AK32" s="325" t="s">
        <v>27</v>
      </c>
      <c r="AL32" s="325" t="s">
        <v>28</v>
      </c>
      <c r="AM32" s="325" t="s">
        <v>29</v>
      </c>
      <c r="AN32" s="325" t="s">
        <v>30</v>
      </c>
      <c r="AO32" s="325" t="s">
        <v>31</v>
      </c>
      <c r="AP32" s="325" t="s">
        <v>32</v>
      </c>
      <c r="AQ32" s="325" t="s">
        <v>33</v>
      </c>
      <c r="AR32" s="325" t="s">
        <v>34</v>
      </c>
      <c r="AS32" s="325" t="s">
        <v>35</v>
      </c>
      <c r="AT32" s="325" t="s">
        <v>36</v>
      </c>
      <c r="AU32" s="325" t="s">
        <v>37</v>
      </c>
      <c r="AV32" s="325" t="s">
        <v>38</v>
      </c>
    </row>
    <row r="33" spans="1:50" s="33" customFormat="1" ht="12.75" x14ac:dyDescent="0.2">
      <c r="A33" s="306" t="s">
        <v>495</v>
      </c>
      <c r="B33" s="326">
        <v>764.59100000000001</v>
      </c>
      <c r="C33" s="326">
        <v>795.13400000000001</v>
      </c>
      <c r="D33" s="326">
        <v>808.61599999999999</v>
      </c>
      <c r="E33" s="326">
        <v>958.28300000000002</v>
      </c>
      <c r="F33" s="326">
        <v>813.37199999999996</v>
      </c>
      <c r="G33" s="326">
        <v>684.06700000000001</v>
      </c>
      <c r="H33" s="326">
        <v>674.90099999999995</v>
      </c>
      <c r="I33" s="326">
        <v>718.58799999999997</v>
      </c>
      <c r="J33" s="326">
        <v>697.17600000000004</v>
      </c>
      <c r="K33" s="326">
        <v>700.92499999999995</v>
      </c>
      <c r="L33" s="326">
        <v>715.779</v>
      </c>
      <c r="M33" s="326">
        <v>673.54899999999998</v>
      </c>
      <c r="N33" s="326">
        <v>692.06399999999996</v>
      </c>
      <c r="O33" s="326">
        <v>695.90899999999999</v>
      </c>
      <c r="P33" s="326">
        <v>660.21799999999996</v>
      </c>
      <c r="Q33" s="326">
        <v>654.21400000000006</v>
      </c>
      <c r="R33" s="326">
        <v>668.77099999999996</v>
      </c>
      <c r="S33" s="326">
        <v>684.73</v>
      </c>
      <c r="T33" s="326">
        <v>663.34699999999998</v>
      </c>
      <c r="U33" s="326">
        <v>687.697</v>
      </c>
      <c r="V33" s="326">
        <v>674.16899999999998</v>
      </c>
      <c r="W33" s="326">
        <v>679.16300000000001</v>
      </c>
      <c r="X33" s="326">
        <v>668.59199999999998</v>
      </c>
      <c r="Y33" s="326">
        <v>654.86</v>
      </c>
      <c r="Z33" s="326">
        <v>639.48400000000004</v>
      </c>
      <c r="AA33" s="326">
        <v>660.899</v>
      </c>
      <c r="AB33" s="326">
        <v>728.96600000000001</v>
      </c>
      <c r="AC33" s="326">
        <v>756.34799999999996</v>
      </c>
      <c r="AD33" s="326">
        <v>748.73500000000001</v>
      </c>
      <c r="AE33" s="326">
        <v>727.6</v>
      </c>
      <c r="AF33" s="326">
        <v>725.404</v>
      </c>
      <c r="AG33" s="326">
        <v>650.96199999999999</v>
      </c>
      <c r="AH33" s="326">
        <v>488.49099999999999</v>
      </c>
      <c r="AI33" s="326">
        <v>441.87</v>
      </c>
      <c r="AJ33" s="326">
        <v>460.57600000000002</v>
      </c>
      <c r="AK33" s="326">
        <v>484.65600000000001</v>
      </c>
      <c r="AL33" s="326">
        <v>501.61500000000001</v>
      </c>
      <c r="AM33" s="326">
        <v>539.44799999999998</v>
      </c>
      <c r="AN33" s="326">
        <v>528.00800000000004</v>
      </c>
      <c r="AO33" s="326">
        <v>421.64600000000002</v>
      </c>
      <c r="AP33" s="326">
        <v>355.76600000000002</v>
      </c>
      <c r="AQ33" s="326">
        <v>256.22500000000002</v>
      </c>
      <c r="AR33" s="308" t="s">
        <v>494</v>
      </c>
      <c r="AS33" s="308" t="s">
        <v>494</v>
      </c>
      <c r="AT33" s="332" t="s">
        <v>494</v>
      </c>
      <c r="AU33" s="332" t="s">
        <v>494</v>
      </c>
      <c r="AV33" s="332" t="s">
        <v>494</v>
      </c>
    </row>
    <row r="34" spans="1:50" s="33" customFormat="1" ht="12.75" x14ac:dyDescent="0.2">
      <c r="A34" s="306" t="s">
        <v>496</v>
      </c>
      <c r="B34" s="327">
        <v>559.48699999999997</v>
      </c>
      <c r="C34" s="327">
        <v>614.86800000000005</v>
      </c>
      <c r="D34" s="327">
        <v>640.4</v>
      </c>
      <c r="E34" s="327">
        <v>650.80200000000002</v>
      </c>
      <c r="F34" s="328">
        <v>693.52</v>
      </c>
      <c r="G34" s="328">
        <v>580.18799999999999</v>
      </c>
      <c r="H34" s="328">
        <v>596.83900000000006</v>
      </c>
      <c r="I34" s="328">
        <v>682.02700000000004</v>
      </c>
      <c r="J34" s="328">
        <v>677.21600000000001</v>
      </c>
      <c r="K34" s="328">
        <v>703</v>
      </c>
      <c r="L34" s="328">
        <v>763.47500000000002</v>
      </c>
      <c r="M34" s="328">
        <v>805.19</v>
      </c>
      <c r="N34" s="328">
        <v>873.73</v>
      </c>
      <c r="O34" s="328">
        <v>902.52099999999996</v>
      </c>
      <c r="P34" s="328">
        <v>870.399</v>
      </c>
      <c r="Q34" s="328">
        <v>867.8</v>
      </c>
      <c r="R34" s="328">
        <v>891.68100000000004</v>
      </c>
      <c r="S34" s="328">
        <v>918.66099999999994</v>
      </c>
      <c r="T34" s="328">
        <v>970.95699999999999</v>
      </c>
      <c r="U34" s="328">
        <v>1029</v>
      </c>
      <c r="V34" s="328">
        <v>1021.7</v>
      </c>
      <c r="W34" s="328">
        <v>1062</v>
      </c>
      <c r="X34" s="328">
        <v>1070.002</v>
      </c>
      <c r="Y34" s="328">
        <v>1100.7</v>
      </c>
      <c r="Z34" s="328">
        <v>1144.442</v>
      </c>
      <c r="AA34" s="328">
        <v>1239.171</v>
      </c>
      <c r="AB34" s="328">
        <v>1460.2070000000001</v>
      </c>
      <c r="AC34" s="328">
        <v>1638.502</v>
      </c>
      <c r="AD34" s="328">
        <v>1651.76</v>
      </c>
      <c r="AE34" s="328">
        <v>1593.5160000000001</v>
      </c>
      <c r="AF34" s="328">
        <v>1618.1849999999999</v>
      </c>
      <c r="AG34" s="328">
        <v>1383.44</v>
      </c>
      <c r="AH34" s="328">
        <v>961.12900000000002</v>
      </c>
      <c r="AI34" s="328">
        <v>818.30600000000004</v>
      </c>
      <c r="AJ34" s="328">
        <v>856.78899999999999</v>
      </c>
      <c r="AK34" s="328">
        <v>948.51199999999994</v>
      </c>
      <c r="AL34" s="328">
        <v>1010.264</v>
      </c>
      <c r="AM34" s="333">
        <v>1171.5129999999999</v>
      </c>
      <c r="AN34" s="333">
        <v>1160.3520000000001</v>
      </c>
      <c r="AO34" s="44">
        <v>1045.3130000000001</v>
      </c>
      <c r="AP34" s="44">
        <v>886.26800000000003</v>
      </c>
      <c r="AQ34" s="44">
        <v>630.59100000000001</v>
      </c>
      <c r="AR34" s="308" t="s">
        <v>494</v>
      </c>
      <c r="AS34" s="308" t="s">
        <v>494</v>
      </c>
      <c r="AT34" s="332" t="s">
        <v>494</v>
      </c>
      <c r="AU34" s="332" t="s">
        <v>494</v>
      </c>
      <c r="AV34" s="332" t="s">
        <v>494</v>
      </c>
    </row>
    <row r="35" spans="1:50" s="33" customFormat="1" ht="12.75" x14ac:dyDescent="0.2">
      <c r="A35" s="306" t="s">
        <v>497</v>
      </c>
      <c r="B35" s="327">
        <v>2877.6215814586994</v>
      </c>
      <c r="C35" s="327">
        <v>2969.376147524752</v>
      </c>
      <c r="D35" s="327">
        <v>2874.4825460122697</v>
      </c>
      <c r="E35" s="327">
        <v>2623.4223045454546</v>
      </c>
      <c r="F35" s="328">
        <v>2463.1322281553398</v>
      </c>
      <c r="G35" s="328">
        <v>1867.9309036303628</v>
      </c>
      <c r="H35" s="328">
        <v>1810.0302336269428</v>
      </c>
      <c r="I35" s="328">
        <v>2004.0021253514055</v>
      </c>
      <c r="J35" s="328">
        <v>1907.5134598652548</v>
      </c>
      <c r="K35" s="328">
        <v>1912.0489312267657</v>
      </c>
      <c r="L35" s="328">
        <v>2038.6384682937955</v>
      </c>
      <c r="M35" s="328">
        <v>2074.3211219190139</v>
      </c>
      <c r="N35" s="328">
        <v>2161.4662142857142</v>
      </c>
      <c r="O35" s="328">
        <v>2130.0587359274191</v>
      </c>
      <c r="P35" s="328">
        <v>1948.9412344682478</v>
      </c>
      <c r="Q35" s="328">
        <v>1864.6549853157119</v>
      </c>
      <c r="R35" s="328">
        <v>1859.9779262651457</v>
      </c>
      <c r="S35" s="328">
        <v>1860.5587194117643</v>
      </c>
      <c r="T35" s="328">
        <v>1917.3780083333334</v>
      </c>
      <c r="U35" s="328">
        <v>1975.9973425196847</v>
      </c>
      <c r="V35" s="328">
        <v>1905.7081803696622</v>
      </c>
      <c r="W35" s="328">
        <v>1936.4461682242988</v>
      </c>
      <c r="X35" s="328">
        <v>1921.1131000613495</v>
      </c>
      <c r="Y35" s="328">
        <v>1933.5255612244896</v>
      </c>
      <c r="Z35" s="328">
        <v>1944.9864896051101</v>
      </c>
      <c r="AA35" s="328">
        <v>2047.7108357142856</v>
      </c>
      <c r="AB35" s="328">
        <v>2375.4134496108945</v>
      </c>
      <c r="AC35" s="328">
        <v>2606.0641457065217</v>
      </c>
      <c r="AD35" s="328">
        <v>2559.003826363155</v>
      </c>
      <c r="AE35" s="328">
        <v>2387.8669993855606</v>
      </c>
      <c r="AF35" s="328">
        <v>2349.0571982886904</v>
      </c>
      <c r="AG35" s="328">
        <v>1952.6706272728147</v>
      </c>
      <c r="AH35" s="328">
        <v>1306.4342229091094</v>
      </c>
      <c r="AI35" s="328">
        <v>1116.2705847010072</v>
      </c>
      <c r="AJ35" s="328">
        <v>1149.904541929596</v>
      </c>
      <c r="AK35" s="328">
        <v>1234.0535850163819</v>
      </c>
      <c r="AL35" s="328">
        <v>1287.7462430202879</v>
      </c>
      <c r="AM35" s="333">
        <v>1471.727129963899</v>
      </c>
      <c r="AN35" s="333">
        <v>1434.4367335766424</v>
      </c>
      <c r="AO35" s="44">
        <v>1290.6925495428598</v>
      </c>
      <c r="AP35" s="44">
        <v>1080.6799865837245</v>
      </c>
      <c r="AQ35" s="44">
        <v>752.8786272234006</v>
      </c>
      <c r="AR35" s="308" t="s">
        <v>494</v>
      </c>
      <c r="AS35" s="308" t="s">
        <v>494</v>
      </c>
      <c r="AT35" s="332" t="s">
        <v>494</v>
      </c>
      <c r="AU35" s="332" t="s">
        <v>494</v>
      </c>
      <c r="AV35" s="332" t="s">
        <v>494</v>
      </c>
    </row>
    <row r="36" spans="1:50" s="33" customFormat="1" ht="12.75" x14ac:dyDescent="0.2">
      <c r="A36" s="306" t="s">
        <v>498</v>
      </c>
      <c r="B36" s="329">
        <v>731.74677703504221</v>
      </c>
      <c r="C36" s="329">
        <v>773.28852746832604</v>
      </c>
      <c r="D36" s="329">
        <v>791.97047795245214</v>
      </c>
      <c r="E36" s="329">
        <v>679.13340839814543</v>
      </c>
      <c r="F36" s="329">
        <v>852.64798886610311</v>
      </c>
      <c r="G36" s="329">
        <v>848.14499164555514</v>
      </c>
      <c r="H36" s="329">
        <v>884.33562848477038</v>
      </c>
      <c r="I36" s="329">
        <v>949.12105406714284</v>
      </c>
      <c r="J36" s="329">
        <v>971.37021354722469</v>
      </c>
      <c r="K36" s="329">
        <v>1002.9603737917752</v>
      </c>
      <c r="L36" s="329">
        <v>1066.6350926752532</v>
      </c>
      <c r="M36" s="329">
        <v>1195.4438355635596</v>
      </c>
      <c r="N36" s="329">
        <v>1262.4988440375457</v>
      </c>
      <c r="O36" s="329">
        <v>1296.8951400254919</v>
      </c>
      <c r="P36" s="329">
        <v>1318.3509083363374</v>
      </c>
      <c r="Q36" s="329">
        <v>1326.477268905893</v>
      </c>
      <c r="R36" s="329">
        <v>1333.3128978379746</v>
      </c>
      <c r="S36" s="329">
        <v>1341.6397704204576</v>
      </c>
      <c r="T36" s="329">
        <v>1463.7241142267924</v>
      </c>
      <c r="U36" s="329">
        <v>1496.2985151891021</v>
      </c>
      <c r="V36" s="329">
        <v>1515.4953728219482</v>
      </c>
      <c r="W36" s="329">
        <v>1563.689423599342</v>
      </c>
      <c r="X36" s="329">
        <v>1600.3810993849763</v>
      </c>
      <c r="Y36" s="329">
        <v>1680.8172739211434</v>
      </c>
      <c r="Z36" s="329">
        <v>1789.6335170230998</v>
      </c>
      <c r="AA36" s="329">
        <v>1874.9778710514013</v>
      </c>
      <c r="AB36" s="329">
        <v>2003.1208588603583</v>
      </c>
      <c r="AC36" s="329">
        <v>2166.3334867018889</v>
      </c>
      <c r="AD36" s="329">
        <v>2206.0675672968405</v>
      </c>
      <c r="AE36" s="329">
        <v>2190.0989554700386</v>
      </c>
      <c r="AF36" s="329">
        <v>2230.7362517989977</v>
      </c>
      <c r="AG36" s="329">
        <v>2125.2238993981214</v>
      </c>
      <c r="AH36" s="329">
        <v>1967.5469967716908</v>
      </c>
      <c r="AI36" s="329">
        <v>1851.9157218186344</v>
      </c>
      <c r="AJ36" s="329">
        <v>1860.255419301049</v>
      </c>
      <c r="AK36" s="329">
        <v>1957.0829619358885</v>
      </c>
      <c r="AL36" s="329">
        <v>2014.0227066574962</v>
      </c>
      <c r="AM36" s="329">
        <v>2171.6884667289528</v>
      </c>
      <c r="AN36" s="329">
        <v>2197.6030666202028</v>
      </c>
      <c r="AO36" s="329">
        <v>2479.1246685608307</v>
      </c>
      <c r="AP36" s="329">
        <v>2491.1542980498416</v>
      </c>
      <c r="AQ36" s="329">
        <v>2461.0830324909743</v>
      </c>
      <c r="AR36" s="308" t="s">
        <v>494</v>
      </c>
      <c r="AS36" s="308" t="s">
        <v>494</v>
      </c>
      <c r="AT36" s="332" t="s">
        <v>494</v>
      </c>
      <c r="AU36" s="332" t="s">
        <v>494</v>
      </c>
      <c r="AV36" s="332" t="s">
        <v>494</v>
      </c>
    </row>
    <row r="37" spans="1:50" s="33" customFormat="1" ht="12.75" x14ac:dyDescent="0.2">
      <c r="A37" s="306" t="s">
        <v>499</v>
      </c>
      <c r="B37" s="329">
        <v>3763.6090164005323</v>
      </c>
      <c r="C37" s="329">
        <v>3734.4348845914678</v>
      </c>
      <c r="D37" s="329">
        <v>3554.8177948646453</v>
      </c>
      <c r="E37" s="329">
        <v>2737.6279288534333</v>
      </c>
      <c r="F37" s="329">
        <v>3028.2972958933178</v>
      </c>
      <c r="G37" s="329">
        <v>2730.6256603963689</v>
      </c>
      <c r="H37" s="329">
        <v>2681.9196202508856</v>
      </c>
      <c r="I37" s="329">
        <v>2788.8054425503983</v>
      </c>
      <c r="J37" s="329">
        <v>2736.0572651170646</v>
      </c>
      <c r="K37" s="329">
        <v>2727.8937564315238</v>
      </c>
      <c r="L37" s="329">
        <v>2848.1395350992352</v>
      </c>
      <c r="M37" s="329">
        <v>3079.6885184582175</v>
      </c>
      <c r="N37" s="329">
        <v>3123.2172375469813</v>
      </c>
      <c r="O37" s="329">
        <v>3060.8294129367769</v>
      </c>
      <c r="P37" s="329">
        <v>2951.9662209576954</v>
      </c>
      <c r="Q37" s="329">
        <v>2850.2217704233044</v>
      </c>
      <c r="R37" s="329">
        <v>2781.1880692571085</v>
      </c>
      <c r="S37" s="329">
        <v>2717.2151350339027</v>
      </c>
      <c r="T37" s="329">
        <v>2890.4600583606066</v>
      </c>
      <c r="U37" s="329">
        <v>2873.354606054243</v>
      </c>
      <c r="V37" s="329">
        <v>2826.7514234111359</v>
      </c>
      <c r="W37" s="329">
        <v>2851.2244751617782</v>
      </c>
      <c r="X37" s="329">
        <v>2873.3713536227619</v>
      </c>
      <c r="Y37" s="329">
        <v>2952.5785071992327</v>
      </c>
      <c r="Z37" s="329">
        <v>3041.4935942183229</v>
      </c>
      <c r="AA37" s="329">
        <v>3098.3718173492252</v>
      </c>
      <c r="AB37" s="329">
        <v>3258.6066423000448</v>
      </c>
      <c r="AC37" s="329">
        <v>3445.5887312540285</v>
      </c>
      <c r="AD37" s="329">
        <v>3417.7697401125301</v>
      </c>
      <c r="AE37" s="329">
        <v>3281.8402960219355</v>
      </c>
      <c r="AF37" s="329">
        <v>3238.2743937015653</v>
      </c>
      <c r="AG37" s="329">
        <v>2999.6691470052242</v>
      </c>
      <c r="AH37" s="329">
        <v>2674.4284396418961</v>
      </c>
      <c r="AI37" s="329">
        <v>2526.2420727838667</v>
      </c>
      <c r="AJ37" s="329">
        <v>2496.6662221426996</v>
      </c>
      <c r="AK37" s="329">
        <v>2546.2463789087146</v>
      </c>
      <c r="AL37" s="329">
        <v>2567.2004286560168</v>
      </c>
      <c r="AM37" s="329">
        <v>2728.2094473682341</v>
      </c>
      <c r="AN37" s="329">
        <v>2716.6950757879467</v>
      </c>
      <c r="AO37" s="329">
        <v>3061.0809767977394</v>
      </c>
      <c r="AP37" s="329">
        <v>3037.6145741406553</v>
      </c>
      <c r="AQ37" s="329">
        <v>2938.3496037599789</v>
      </c>
      <c r="AR37" s="308" t="s">
        <v>494</v>
      </c>
      <c r="AS37" s="308" t="s">
        <v>494</v>
      </c>
      <c r="AT37" s="332" t="s">
        <v>494</v>
      </c>
      <c r="AU37" s="332" t="s">
        <v>494</v>
      </c>
      <c r="AV37" s="332" t="s">
        <v>494</v>
      </c>
    </row>
    <row r="38" spans="1:50" s="33" customFormat="1" ht="22.5" customHeight="1" x14ac:dyDescent="0.2">
      <c r="A38" s="321" t="s">
        <v>504</v>
      </c>
      <c r="B38" s="322" t="s">
        <v>396</v>
      </c>
      <c r="C38" s="323" t="s">
        <v>397</v>
      </c>
      <c r="D38" s="322" t="s">
        <v>398</v>
      </c>
      <c r="E38" s="322" t="s">
        <v>399</v>
      </c>
      <c r="F38" s="323" t="s">
        <v>400</v>
      </c>
      <c r="G38" s="323" t="s">
        <v>185</v>
      </c>
      <c r="H38" s="323" t="s">
        <v>186</v>
      </c>
      <c r="I38" s="323" t="s">
        <v>187</v>
      </c>
      <c r="J38" s="323" t="s">
        <v>188</v>
      </c>
      <c r="K38" s="323" t="s">
        <v>189</v>
      </c>
      <c r="L38" s="323" t="s">
        <v>190</v>
      </c>
      <c r="M38" s="323" t="s">
        <v>191</v>
      </c>
      <c r="N38" s="323" t="s">
        <v>192</v>
      </c>
      <c r="O38" s="323" t="s">
        <v>193</v>
      </c>
      <c r="P38" s="324" t="s">
        <v>194</v>
      </c>
      <c r="Q38" s="324" t="s">
        <v>195</v>
      </c>
      <c r="R38" s="324" t="s">
        <v>196</v>
      </c>
      <c r="S38" s="324" t="s">
        <v>197</v>
      </c>
      <c r="T38" s="324" t="s">
        <v>198</v>
      </c>
      <c r="U38" s="324" t="s">
        <v>199</v>
      </c>
      <c r="V38" s="324" t="s">
        <v>200</v>
      </c>
      <c r="W38" s="324" t="s">
        <v>201</v>
      </c>
      <c r="X38" s="324" t="s">
        <v>202</v>
      </c>
      <c r="Y38" s="324" t="s">
        <v>203</v>
      </c>
      <c r="Z38" s="325" t="s">
        <v>204</v>
      </c>
      <c r="AA38" s="325" t="s">
        <v>205</v>
      </c>
      <c r="AB38" s="325" t="s">
        <v>18</v>
      </c>
      <c r="AC38" s="325" t="s">
        <v>19</v>
      </c>
      <c r="AD38" s="325" t="s">
        <v>20</v>
      </c>
      <c r="AE38" s="325" t="s">
        <v>21</v>
      </c>
      <c r="AF38" s="325" t="s">
        <v>22</v>
      </c>
      <c r="AG38" s="325" t="s">
        <v>23</v>
      </c>
      <c r="AH38" s="325" t="s">
        <v>24</v>
      </c>
      <c r="AI38" s="325" t="s">
        <v>25</v>
      </c>
      <c r="AJ38" s="325" t="s">
        <v>26</v>
      </c>
      <c r="AK38" s="325" t="s">
        <v>27</v>
      </c>
      <c r="AL38" s="325" t="s">
        <v>28</v>
      </c>
      <c r="AM38" s="325" t="s">
        <v>29</v>
      </c>
      <c r="AN38" s="325" t="s">
        <v>30</v>
      </c>
      <c r="AO38" s="325" t="s">
        <v>31</v>
      </c>
      <c r="AP38" s="325" t="s">
        <v>32</v>
      </c>
      <c r="AQ38" s="325" t="s">
        <v>33</v>
      </c>
      <c r="AR38" s="325" t="s">
        <v>34</v>
      </c>
      <c r="AS38" s="325" t="s">
        <v>35</v>
      </c>
      <c r="AT38" s="325" t="s">
        <v>36</v>
      </c>
      <c r="AU38" s="325" t="s">
        <v>37</v>
      </c>
      <c r="AV38" s="325" t="s">
        <v>38</v>
      </c>
    </row>
    <row r="39" spans="1:50" s="33" customFormat="1" ht="12.75" x14ac:dyDescent="0.2">
      <c r="A39" s="306" t="s">
        <v>495</v>
      </c>
      <c r="B39" s="308" t="s">
        <v>494</v>
      </c>
      <c r="C39" s="308" t="s">
        <v>494</v>
      </c>
      <c r="D39" s="308" t="s">
        <v>494</v>
      </c>
      <c r="E39" s="308" t="s">
        <v>494</v>
      </c>
      <c r="F39" s="308" t="s">
        <v>494</v>
      </c>
      <c r="G39" s="308" t="s">
        <v>494</v>
      </c>
      <c r="H39" s="308" t="s">
        <v>494</v>
      </c>
      <c r="I39" s="308" t="s">
        <v>494</v>
      </c>
      <c r="J39" s="308" t="s">
        <v>494</v>
      </c>
      <c r="K39" s="308" t="s">
        <v>494</v>
      </c>
      <c r="L39" s="308" t="s">
        <v>494</v>
      </c>
      <c r="M39" s="308" t="s">
        <v>494</v>
      </c>
      <c r="N39" s="308" t="s">
        <v>494</v>
      </c>
      <c r="O39" s="308" t="s">
        <v>494</v>
      </c>
      <c r="P39" s="308" t="s">
        <v>494</v>
      </c>
      <c r="Q39" s="308" t="s">
        <v>494</v>
      </c>
      <c r="R39" s="308" t="s">
        <v>494</v>
      </c>
      <c r="S39" s="308" t="s">
        <v>494</v>
      </c>
      <c r="T39" s="308" t="s">
        <v>494</v>
      </c>
      <c r="U39" s="308" t="s">
        <v>494</v>
      </c>
      <c r="V39" s="308" t="s">
        <v>494</v>
      </c>
      <c r="W39" s="308" t="s">
        <v>494</v>
      </c>
      <c r="X39" s="308" t="s">
        <v>494</v>
      </c>
      <c r="Y39" s="308" t="s">
        <v>494</v>
      </c>
      <c r="Z39" s="308" t="s">
        <v>494</v>
      </c>
      <c r="AA39" s="308" t="s">
        <v>494</v>
      </c>
      <c r="AB39" s="308" t="s">
        <v>494</v>
      </c>
      <c r="AC39" s="308" t="s">
        <v>494</v>
      </c>
      <c r="AD39" s="308" t="s">
        <v>494</v>
      </c>
      <c r="AE39" s="308" t="s">
        <v>494</v>
      </c>
      <c r="AF39" s="308" t="s">
        <v>494</v>
      </c>
      <c r="AG39" s="308" t="s">
        <v>494</v>
      </c>
      <c r="AH39" s="331">
        <v>0</v>
      </c>
      <c r="AI39" s="331">
        <v>365.64</v>
      </c>
      <c r="AJ39" s="331">
        <v>555.32899999999995</v>
      </c>
      <c r="AK39" s="331">
        <v>646.30200000000002</v>
      </c>
      <c r="AL39" s="331">
        <v>754.22900000000004</v>
      </c>
      <c r="AM39" s="331">
        <v>790.40800000000002</v>
      </c>
      <c r="AN39" s="331">
        <v>790.50699999999995</v>
      </c>
      <c r="AO39" s="331">
        <v>790.09</v>
      </c>
      <c r="AP39" s="331">
        <v>755.476</v>
      </c>
      <c r="AQ39" s="331">
        <v>708.06899999999996</v>
      </c>
      <c r="AR39" s="331">
        <v>714.346</v>
      </c>
      <c r="AS39" s="331">
        <v>657.92700000000002</v>
      </c>
      <c r="AT39" s="331">
        <v>610.00900000000001</v>
      </c>
      <c r="AU39" s="331">
        <v>564.50099999999998</v>
      </c>
      <c r="AV39" s="331">
        <v>536.51700000000005</v>
      </c>
    </row>
    <row r="40" spans="1:50" s="33" customFormat="1" ht="12.75" x14ac:dyDescent="0.2">
      <c r="A40" s="306" t="s">
        <v>496</v>
      </c>
      <c r="B40" s="308" t="s">
        <v>494</v>
      </c>
      <c r="C40" s="308" t="s">
        <v>494</v>
      </c>
      <c r="D40" s="308" t="s">
        <v>494</v>
      </c>
      <c r="E40" s="308" t="s">
        <v>494</v>
      </c>
      <c r="F40" s="308" t="s">
        <v>494</v>
      </c>
      <c r="G40" s="308" t="s">
        <v>494</v>
      </c>
      <c r="H40" s="308" t="s">
        <v>494</v>
      </c>
      <c r="I40" s="308" t="s">
        <v>494</v>
      </c>
      <c r="J40" s="308" t="s">
        <v>494</v>
      </c>
      <c r="K40" s="308" t="s">
        <v>494</v>
      </c>
      <c r="L40" s="308" t="s">
        <v>494</v>
      </c>
      <c r="M40" s="308" t="s">
        <v>494</v>
      </c>
      <c r="N40" s="308" t="s">
        <v>494</v>
      </c>
      <c r="O40" s="308" t="s">
        <v>494</v>
      </c>
      <c r="P40" s="308" t="s">
        <v>494</v>
      </c>
      <c r="Q40" s="308" t="s">
        <v>494</v>
      </c>
      <c r="R40" s="308" t="s">
        <v>494</v>
      </c>
      <c r="S40" s="308" t="s">
        <v>494</v>
      </c>
      <c r="T40" s="308" t="s">
        <v>494</v>
      </c>
      <c r="U40" s="308" t="s">
        <v>494</v>
      </c>
      <c r="V40" s="308" t="s">
        <v>494</v>
      </c>
      <c r="W40" s="308" t="s">
        <v>494</v>
      </c>
      <c r="X40" s="308" t="s">
        <v>494</v>
      </c>
      <c r="Y40" s="308" t="s">
        <v>494</v>
      </c>
      <c r="Z40" s="308" t="s">
        <v>494</v>
      </c>
      <c r="AA40" s="308" t="s">
        <v>494</v>
      </c>
      <c r="AB40" s="308" t="s">
        <v>494</v>
      </c>
      <c r="AC40" s="308" t="s">
        <v>494</v>
      </c>
      <c r="AD40" s="308" t="s">
        <v>494</v>
      </c>
      <c r="AE40" s="308" t="s">
        <v>494</v>
      </c>
      <c r="AF40" s="308" t="s">
        <v>494</v>
      </c>
      <c r="AG40" s="308" t="s">
        <v>494</v>
      </c>
      <c r="AH40" s="44">
        <v>162.053</v>
      </c>
      <c r="AI40" s="44">
        <v>5289.393</v>
      </c>
      <c r="AJ40" s="44">
        <v>7703.1130000000003</v>
      </c>
      <c r="AK40" s="44">
        <v>8453.3189999999995</v>
      </c>
      <c r="AL40" s="44">
        <v>10184.499</v>
      </c>
      <c r="AM40" s="44">
        <v>10754.648999999999</v>
      </c>
      <c r="AN40" s="44">
        <v>11234.013999999999</v>
      </c>
      <c r="AO40" s="44">
        <v>11583.407999999999</v>
      </c>
      <c r="AP40" s="44">
        <v>11056.959000000001</v>
      </c>
      <c r="AQ40" s="44">
        <v>10673.744000000001</v>
      </c>
      <c r="AR40" s="44">
        <v>10748.939</v>
      </c>
      <c r="AS40" s="44">
        <v>10108.334999999999</v>
      </c>
      <c r="AT40" s="44">
        <v>9141.0529999999999</v>
      </c>
      <c r="AU40" s="44">
        <v>8134.2730000000001</v>
      </c>
      <c r="AV40" s="44">
        <v>7826.9369999999999</v>
      </c>
    </row>
    <row r="41" spans="1:50" s="33" customFormat="1" ht="12.75" customHeight="1" x14ac:dyDescent="0.2">
      <c r="A41" s="306" t="s">
        <v>497</v>
      </c>
      <c r="B41" s="308" t="s">
        <v>494</v>
      </c>
      <c r="C41" s="308" t="s">
        <v>494</v>
      </c>
      <c r="D41" s="308" t="s">
        <v>494</v>
      </c>
      <c r="E41" s="308" t="s">
        <v>494</v>
      </c>
      <c r="F41" s="308" t="s">
        <v>494</v>
      </c>
      <c r="G41" s="308" t="s">
        <v>494</v>
      </c>
      <c r="H41" s="308" t="s">
        <v>494</v>
      </c>
      <c r="I41" s="308" t="s">
        <v>494</v>
      </c>
      <c r="J41" s="308" t="s">
        <v>494</v>
      </c>
      <c r="K41" s="308" t="s">
        <v>494</v>
      </c>
      <c r="L41" s="308" t="s">
        <v>494</v>
      </c>
      <c r="M41" s="308" t="s">
        <v>494</v>
      </c>
      <c r="N41" s="308" t="s">
        <v>494</v>
      </c>
      <c r="O41" s="308" t="s">
        <v>494</v>
      </c>
      <c r="P41" s="308" t="s">
        <v>494</v>
      </c>
      <c r="Q41" s="308" t="s">
        <v>494</v>
      </c>
      <c r="R41" s="308" t="s">
        <v>494</v>
      </c>
      <c r="S41" s="308" t="s">
        <v>494</v>
      </c>
      <c r="T41" s="308" t="s">
        <v>494</v>
      </c>
      <c r="U41" s="308" t="s">
        <v>494</v>
      </c>
      <c r="V41" s="308" t="s">
        <v>494</v>
      </c>
      <c r="W41" s="308" t="s">
        <v>494</v>
      </c>
      <c r="X41" s="308" t="s">
        <v>494</v>
      </c>
      <c r="Y41" s="308" t="s">
        <v>494</v>
      </c>
      <c r="Z41" s="308" t="s">
        <v>494</v>
      </c>
      <c r="AA41" s="308" t="s">
        <v>494</v>
      </c>
      <c r="AB41" s="308" t="s">
        <v>494</v>
      </c>
      <c r="AC41" s="308" t="s">
        <v>494</v>
      </c>
      <c r="AD41" s="308" t="s">
        <v>494</v>
      </c>
      <c r="AE41" s="308" t="s">
        <v>494</v>
      </c>
      <c r="AF41" s="308" t="s">
        <v>494</v>
      </c>
      <c r="AG41" s="308" t="s">
        <v>494</v>
      </c>
      <c r="AH41" s="334">
        <v>220.27384994635466</v>
      </c>
      <c r="AI41" s="334">
        <v>7215.3861963903655</v>
      </c>
      <c r="AJ41" s="334">
        <v>10338.420107747552</v>
      </c>
      <c r="AK41" s="334">
        <v>10998.119810015158</v>
      </c>
      <c r="AL41" s="334">
        <v>12981.805076983719</v>
      </c>
      <c r="AM41" s="334">
        <v>13510.655627841188</v>
      </c>
      <c r="AN41" s="334">
        <v>13887.580964323128</v>
      </c>
      <c r="AO41" s="334">
        <v>14302.52795470367</v>
      </c>
      <c r="AP41" s="334">
        <v>13482.416496789676</v>
      </c>
      <c r="AQ41" s="334">
        <v>12743.654333877283</v>
      </c>
      <c r="AR41" s="334">
        <v>12527.451417304177</v>
      </c>
      <c r="AS41" s="334">
        <v>11571.186313791524</v>
      </c>
      <c r="AT41" s="334">
        <v>10336.403266147883</v>
      </c>
      <c r="AU41" s="334">
        <v>8785.2369812709858</v>
      </c>
      <c r="AV41" s="334">
        <v>7826.9369999999999</v>
      </c>
    </row>
    <row r="42" spans="1:50" s="33" customFormat="1" ht="12.75" x14ac:dyDescent="0.2">
      <c r="A42" s="306" t="s">
        <v>498</v>
      </c>
      <c r="B42" s="308" t="s">
        <v>494</v>
      </c>
      <c r="C42" s="308" t="s">
        <v>494</v>
      </c>
      <c r="D42" s="308" t="s">
        <v>494</v>
      </c>
      <c r="E42" s="308" t="s">
        <v>494</v>
      </c>
      <c r="F42" s="308" t="s">
        <v>494</v>
      </c>
      <c r="G42" s="308" t="s">
        <v>494</v>
      </c>
      <c r="H42" s="308" t="s">
        <v>494</v>
      </c>
      <c r="I42" s="308" t="s">
        <v>494</v>
      </c>
      <c r="J42" s="308" t="s">
        <v>494</v>
      </c>
      <c r="K42" s="308" t="s">
        <v>494</v>
      </c>
      <c r="L42" s="308" t="s">
        <v>494</v>
      </c>
      <c r="M42" s="308" t="s">
        <v>494</v>
      </c>
      <c r="N42" s="308" t="s">
        <v>494</v>
      </c>
      <c r="O42" s="308" t="s">
        <v>494</v>
      </c>
      <c r="P42" s="308" t="s">
        <v>494</v>
      </c>
      <c r="Q42" s="308" t="s">
        <v>494</v>
      </c>
      <c r="R42" s="308" t="s">
        <v>494</v>
      </c>
      <c r="S42" s="308" t="s">
        <v>494</v>
      </c>
      <c r="T42" s="308" t="s">
        <v>494</v>
      </c>
      <c r="U42" s="308" t="s">
        <v>494</v>
      </c>
      <c r="V42" s="308" t="s">
        <v>494</v>
      </c>
      <c r="W42" s="308" t="s">
        <v>494</v>
      </c>
      <c r="X42" s="308" t="s">
        <v>494</v>
      </c>
      <c r="Y42" s="308" t="s">
        <v>494</v>
      </c>
      <c r="Z42" s="308" t="s">
        <v>494</v>
      </c>
      <c r="AA42" s="308" t="s">
        <v>494</v>
      </c>
      <c r="AB42" s="308" t="s">
        <v>494</v>
      </c>
      <c r="AC42" s="308" t="s">
        <v>494</v>
      </c>
      <c r="AD42" s="308" t="s">
        <v>494</v>
      </c>
      <c r="AE42" s="308" t="s">
        <v>494</v>
      </c>
      <c r="AF42" s="308" t="s">
        <v>494</v>
      </c>
      <c r="AG42" s="308" t="s">
        <v>494</v>
      </c>
      <c r="AH42" s="329">
        <v>0</v>
      </c>
      <c r="AI42" s="329">
        <v>14466.122415490647</v>
      </c>
      <c r="AJ42" s="329">
        <v>13871.260099868729</v>
      </c>
      <c r="AK42" s="329">
        <v>13079.518553246005</v>
      </c>
      <c r="AL42" s="329">
        <v>13503.192001368285</v>
      </c>
      <c r="AM42" s="329">
        <v>13606.452616876348</v>
      </c>
      <c r="AN42" s="329">
        <v>14211.15056539664</v>
      </c>
      <c r="AO42" s="329">
        <v>14660.871546279537</v>
      </c>
      <c r="AP42" s="329">
        <v>14635.751499716735</v>
      </c>
      <c r="AQ42" s="329">
        <v>15074.440485319934</v>
      </c>
      <c r="AR42" s="329">
        <v>15047.244612554699</v>
      </c>
      <c r="AS42" s="329">
        <v>15363.915753571444</v>
      </c>
      <c r="AT42" s="329">
        <v>14985.11169507335</v>
      </c>
      <c r="AU42" s="329">
        <v>14409.669779150081</v>
      </c>
      <c r="AV42" s="329">
        <v>14588.423106816745</v>
      </c>
      <c r="AX42" s="335"/>
    </row>
    <row r="43" spans="1:50" s="33" customFormat="1" ht="12.75" x14ac:dyDescent="0.2">
      <c r="A43" s="336" t="s">
        <v>499</v>
      </c>
      <c r="B43" s="309" t="s">
        <v>494</v>
      </c>
      <c r="C43" s="309" t="s">
        <v>494</v>
      </c>
      <c r="D43" s="309" t="s">
        <v>494</v>
      </c>
      <c r="E43" s="309" t="s">
        <v>494</v>
      </c>
      <c r="F43" s="309" t="s">
        <v>494</v>
      </c>
      <c r="G43" s="309" t="s">
        <v>494</v>
      </c>
      <c r="H43" s="309" t="s">
        <v>494</v>
      </c>
      <c r="I43" s="309" t="s">
        <v>494</v>
      </c>
      <c r="J43" s="309" t="s">
        <v>494</v>
      </c>
      <c r="K43" s="309" t="s">
        <v>494</v>
      </c>
      <c r="L43" s="309" t="s">
        <v>494</v>
      </c>
      <c r="M43" s="309" t="s">
        <v>494</v>
      </c>
      <c r="N43" s="309" t="s">
        <v>494</v>
      </c>
      <c r="O43" s="309" t="s">
        <v>494</v>
      </c>
      <c r="P43" s="309" t="s">
        <v>494</v>
      </c>
      <c r="Q43" s="309" t="s">
        <v>494</v>
      </c>
      <c r="R43" s="309" t="s">
        <v>494</v>
      </c>
      <c r="S43" s="309" t="s">
        <v>494</v>
      </c>
      <c r="T43" s="309" t="s">
        <v>494</v>
      </c>
      <c r="U43" s="309" t="s">
        <v>494</v>
      </c>
      <c r="V43" s="309" t="s">
        <v>494</v>
      </c>
      <c r="W43" s="309" t="s">
        <v>494</v>
      </c>
      <c r="X43" s="309" t="s">
        <v>494</v>
      </c>
      <c r="Y43" s="309" t="s">
        <v>494</v>
      </c>
      <c r="Z43" s="309" t="s">
        <v>494</v>
      </c>
      <c r="AA43" s="309" t="s">
        <v>494</v>
      </c>
      <c r="AB43" s="309" t="s">
        <v>494</v>
      </c>
      <c r="AC43" s="309" t="s">
        <v>494</v>
      </c>
      <c r="AD43" s="309" t="s">
        <v>494</v>
      </c>
      <c r="AE43" s="309" t="s">
        <v>494</v>
      </c>
      <c r="AF43" s="309" t="s">
        <v>494</v>
      </c>
      <c r="AG43" s="309" t="s">
        <v>494</v>
      </c>
      <c r="AH43" s="337">
        <v>0</v>
      </c>
      <c r="AI43" s="337">
        <v>19733.58001419529</v>
      </c>
      <c r="AJ43" s="337">
        <v>18616.748103822334</v>
      </c>
      <c r="AK43" s="337">
        <v>17016.997951445541</v>
      </c>
      <c r="AL43" s="337">
        <v>17212.020589215899</v>
      </c>
      <c r="AM43" s="337">
        <v>17093.267815914296</v>
      </c>
      <c r="AN43" s="337">
        <v>17567.941794725572</v>
      </c>
      <c r="AO43" s="337">
        <v>18102.40346631861</v>
      </c>
      <c r="AP43" s="337">
        <v>17846.253880718483</v>
      </c>
      <c r="AQ43" s="337">
        <v>17997.757752249123</v>
      </c>
      <c r="AR43" s="337">
        <v>17536.951865488401</v>
      </c>
      <c r="AS43" s="337">
        <v>17587.340713774513</v>
      </c>
      <c r="AT43" s="337">
        <v>16944.673383749883</v>
      </c>
      <c r="AU43" s="337">
        <v>15562.836879422686</v>
      </c>
      <c r="AV43" s="337">
        <v>14588.423106816745</v>
      </c>
    </row>
    <row r="44" spans="1:50" x14ac:dyDescent="0.2">
      <c r="A44" s="283"/>
      <c r="B44" s="315"/>
      <c r="C44" s="315"/>
      <c r="D44" s="315"/>
      <c r="E44" s="315"/>
      <c r="F44" s="317"/>
      <c r="G44" s="317"/>
      <c r="H44" s="317"/>
      <c r="I44" s="317"/>
      <c r="J44" s="317"/>
      <c r="K44" s="317"/>
      <c r="L44" s="317"/>
      <c r="M44" s="317"/>
      <c r="N44" s="317"/>
      <c r="O44" s="317"/>
      <c r="P44" s="317"/>
      <c r="Q44" s="317"/>
      <c r="R44" s="317"/>
      <c r="S44" s="317"/>
      <c r="T44" s="317"/>
      <c r="U44" s="317"/>
      <c r="V44" s="317"/>
      <c r="W44" s="317"/>
      <c r="X44" s="314"/>
      <c r="Y44" s="314"/>
      <c r="Z44" s="314"/>
      <c r="AA44" s="314"/>
      <c r="AB44" s="314"/>
      <c r="AC44" s="314"/>
      <c r="AD44" s="314"/>
      <c r="AE44" s="314"/>
      <c r="AF44" s="314"/>
      <c r="AG44" s="314"/>
      <c r="AH44" s="314"/>
      <c r="AI44" s="314"/>
      <c r="AJ44" s="314"/>
      <c r="AK44" s="314"/>
      <c r="AL44" s="314"/>
      <c r="AM44" s="314"/>
      <c r="AN44" s="314"/>
    </row>
    <row r="45" spans="1:50" ht="34.5" customHeight="1" x14ac:dyDescent="0.2">
      <c r="A45" s="843" t="s">
        <v>505</v>
      </c>
      <c r="B45" s="843"/>
      <c r="C45" s="843"/>
      <c r="D45" s="843"/>
      <c r="E45" s="843"/>
      <c r="F45" s="843"/>
      <c r="G45" s="843"/>
      <c r="H45" s="843"/>
      <c r="I45" s="843"/>
      <c r="J45" s="843"/>
      <c r="K45" s="843"/>
      <c r="L45" s="843"/>
      <c r="M45" s="843"/>
      <c r="N45" s="843"/>
      <c r="O45" s="843"/>
      <c r="P45" s="843"/>
      <c r="Q45" s="843"/>
      <c r="R45" s="843"/>
      <c r="S45" s="843"/>
      <c r="T45" s="843"/>
      <c r="U45" s="843"/>
      <c r="V45" s="843"/>
      <c r="W45" s="843"/>
      <c r="X45" s="843"/>
    </row>
    <row r="46" spans="1:50" ht="29.25" customHeight="1" x14ac:dyDescent="0.2">
      <c r="A46" s="62" t="s">
        <v>506</v>
      </c>
    </row>
    <row r="47" spans="1:50" ht="24" customHeight="1" x14ac:dyDescent="0.2">
      <c r="A47" s="62" t="s">
        <v>416</v>
      </c>
    </row>
    <row r="50" spans="1:40" ht="12.75" customHeight="1" x14ac:dyDescent="0.2">
      <c r="A50" s="283"/>
    </row>
    <row r="55" spans="1:40" s="282" customFormat="1" x14ac:dyDescent="0.2">
      <c r="A55" s="316"/>
      <c r="B55" s="318"/>
      <c r="C55" s="318"/>
      <c r="D55" s="318"/>
      <c r="E55" s="318"/>
      <c r="F55" s="318"/>
      <c r="G55" s="318"/>
      <c r="H55" s="318"/>
      <c r="I55" s="318"/>
      <c r="J55" s="318"/>
      <c r="K55" s="318"/>
      <c r="L55" s="318"/>
      <c r="M55" s="318"/>
      <c r="N55" s="318"/>
      <c r="O55" s="318"/>
      <c r="P55" s="318"/>
      <c r="Q55" s="318"/>
      <c r="R55" s="318"/>
      <c r="S55" s="318"/>
      <c r="T55" s="318"/>
      <c r="U55" s="318"/>
      <c r="V55" s="318"/>
      <c r="W55" s="318"/>
      <c r="X55" s="318"/>
      <c r="Y55" s="318"/>
      <c r="Z55" s="318"/>
      <c r="AA55" s="318"/>
      <c r="AB55" s="318"/>
      <c r="AC55" s="318"/>
      <c r="AD55" s="318"/>
      <c r="AE55" s="318"/>
      <c r="AF55" s="318"/>
      <c r="AG55" s="318"/>
      <c r="AH55" s="318"/>
      <c r="AI55" s="318"/>
      <c r="AJ55" s="318"/>
      <c r="AK55" s="318"/>
      <c r="AL55" s="318"/>
      <c r="AM55" s="318"/>
      <c r="AN55" s="318"/>
    </row>
    <row r="58" spans="1:40" ht="12.75" customHeight="1" x14ac:dyDescent="0.2"/>
    <row r="60" spans="1:40" x14ac:dyDescent="0.2">
      <c r="A60" s="283"/>
      <c r="B60" s="315"/>
      <c r="C60" s="315"/>
      <c r="E60" s="315"/>
      <c r="F60" s="315"/>
      <c r="G60" s="315"/>
      <c r="H60" s="315"/>
      <c r="I60" s="315"/>
      <c r="J60" s="315"/>
      <c r="K60" s="315"/>
      <c r="L60" s="315"/>
      <c r="M60" s="315"/>
      <c r="N60" s="315"/>
      <c r="O60" s="315"/>
      <c r="P60" s="315"/>
      <c r="Q60" s="315"/>
      <c r="R60" s="315"/>
      <c r="S60" s="315"/>
      <c r="T60" s="315"/>
      <c r="U60" s="315"/>
      <c r="V60" s="315"/>
      <c r="W60" s="315"/>
      <c r="X60" s="315"/>
      <c r="Y60" s="315"/>
      <c r="Z60" s="315"/>
      <c r="AA60" s="315"/>
      <c r="AB60" s="315"/>
      <c r="AC60" s="315"/>
      <c r="AD60" s="315"/>
      <c r="AE60" s="315"/>
      <c r="AF60" s="315"/>
      <c r="AG60" s="315"/>
      <c r="AH60" s="315"/>
      <c r="AI60" s="315"/>
      <c r="AJ60" s="315"/>
      <c r="AK60" s="315"/>
      <c r="AL60" s="315"/>
      <c r="AM60" s="315"/>
      <c r="AN60" s="315"/>
    </row>
    <row r="65" ht="12.75" customHeight="1" x14ac:dyDescent="0.2"/>
    <row r="72" ht="12.75" customHeight="1" x14ac:dyDescent="0.2"/>
    <row r="79" ht="12.75" customHeight="1" x14ac:dyDescent="0.2"/>
    <row r="84" spans="1:48" x14ac:dyDescent="0.2">
      <c r="A84" s="283"/>
      <c r="B84" s="315"/>
      <c r="C84" s="315"/>
      <c r="E84" s="315"/>
      <c r="F84" s="315"/>
      <c r="G84" s="315"/>
      <c r="H84" s="315"/>
      <c r="I84" s="315"/>
      <c r="J84" s="315"/>
      <c r="K84" s="315"/>
      <c r="L84" s="315"/>
      <c r="M84" s="315"/>
      <c r="N84" s="315"/>
      <c r="O84" s="315"/>
      <c r="P84" s="315"/>
      <c r="Q84" s="315"/>
      <c r="R84" s="315"/>
      <c r="S84" s="315"/>
      <c r="T84" s="315"/>
      <c r="U84" s="315"/>
      <c r="V84" s="315"/>
      <c r="W84" s="315"/>
      <c r="X84" s="315"/>
      <c r="Y84" s="315"/>
      <c r="Z84" s="315"/>
      <c r="AA84" s="315"/>
      <c r="AB84" s="315"/>
      <c r="AC84" s="315"/>
      <c r="AD84" s="315"/>
      <c r="AE84" s="315"/>
      <c r="AF84" s="315"/>
      <c r="AG84" s="315"/>
      <c r="AH84" s="315"/>
      <c r="AI84" s="315"/>
      <c r="AJ84" s="315"/>
      <c r="AK84" s="315"/>
      <c r="AL84" s="315"/>
      <c r="AM84" s="315"/>
      <c r="AN84" s="315"/>
    </row>
    <row r="88" spans="1:48" x14ac:dyDescent="0.2">
      <c r="A88" s="283"/>
      <c r="B88" s="315"/>
      <c r="C88" s="315"/>
      <c r="E88" s="315"/>
      <c r="F88" s="319"/>
      <c r="G88" s="319"/>
      <c r="H88" s="319"/>
      <c r="I88" s="319"/>
      <c r="J88" s="319"/>
      <c r="K88" s="319"/>
      <c r="L88" s="319"/>
      <c r="M88" s="319"/>
      <c r="N88" s="319"/>
      <c r="O88" s="319"/>
      <c r="P88" s="319"/>
      <c r="Q88" s="319"/>
      <c r="R88" s="319"/>
      <c r="S88" s="319"/>
      <c r="T88" s="319"/>
      <c r="U88" s="319"/>
      <c r="V88" s="319"/>
      <c r="W88" s="319"/>
      <c r="X88" s="319"/>
      <c r="Y88" s="319"/>
      <c r="Z88" s="319"/>
      <c r="AA88" s="319"/>
      <c r="AB88" s="319"/>
      <c r="AC88" s="319"/>
      <c r="AD88" s="319"/>
      <c r="AE88" s="319"/>
      <c r="AF88" s="315"/>
      <c r="AG88" s="315"/>
      <c r="AH88" s="315"/>
      <c r="AI88" s="315"/>
      <c r="AJ88" s="315"/>
      <c r="AK88" s="315"/>
      <c r="AL88" s="315"/>
      <c r="AM88" s="315"/>
      <c r="AN88" s="315"/>
    </row>
    <row r="89" spans="1:48" ht="12.75" customHeight="1" x14ac:dyDescent="0.2">
      <c r="A89" s="283"/>
      <c r="B89" s="315"/>
      <c r="C89" s="315"/>
      <c r="E89" s="315"/>
      <c r="F89" s="319"/>
      <c r="G89" s="319"/>
      <c r="H89" s="319"/>
      <c r="I89" s="319"/>
      <c r="J89" s="319"/>
      <c r="K89" s="319"/>
      <c r="L89" s="319"/>
      <c r="M89" s="319"/>
      <c r="N89" s="319"/>
      <c r="O89" s="319"/>
      <c r="P89" s="319"/>
      <c r="Q89" s="319"/>
      <c r="R89" s="319"/>
      <c r="S89" s="319"/>
      <c r="T89" s="319"/>
      <c r="U89" s="319"/>
      <c r="V89" s="319"/>
      <c r="W89" s="319"/>
      <c r="X89" s="319"/>
      <c r="Y89" s="319"/>
      <c r="Z89" s="319"/>
      <c r="AA89" s="319"/>
      <c r="AB89" s="319"/>
      <c r="AC89" s="319"/>
      <c r="AD89" s="319"/>
      <c r="AE89" s="319"/>
      <c r="AF89" s="315"/>
      <c r="AG89" s="315"/>
      <c r="AH89" s="315"/>
      <c r="AI89" s="315"/>
      <c r="AJ89" s="315"/>
      <c r="AK89" s="315"/>
      <c r="AL89" s="315"/>
      <c r="AM89" s="315"/>
      <c r="AN89" s="315"/>
    </row>
    <row r="91" spans="1:48" s="318" customFormat="1" x14ac:dyDescent="0.2">
      <c r="AO91" s="316"/>
      <c r="AP91" s="316"/>
      <c r="AQ91" s="316"/>
      <c r="AR91" s="316"/>
      <c r="AS91" s="316"/>
      <c r="AT91" s="316"/>
      <c r="AU91" s="316"/>
      <c r="AV91" s="316"/>
    </row>
    <row r="92" spans="1:48" s="318" customFormat="1" x14ac:dyDescent="0.2">
      <c r="AO92" s="316"/>
      <c r="AP92" s="316"/>
      <c r="AQ92" s="316"/>
      <c r="AR92" s="316"/>
      <c r="AS92" s="316"/>
      <c r="AT92" s="316"/>
      <c r="AU92" s="316"/>
      <c r="AV92" s="316"/>
    </row>
    <row r="93" spans="1:48" s="318" customFormat="1" x14ac:dyDescent="0.2">
      <c r="AO93" s="316"/>
      <c r="AP93" s="316"/>
      <c r="AQ93" s="316"/>
      <c r="AR93" s="316"/>
      <c r="AS93" s="316"/>
      <c r="AT93" s="316"/>
      <c r="AU93" s="316"/>
      <c r="AV93" s="316"/>
    </row>
    <row r="94" spans="1:48" s="318" customFormat="1" x14ac:dyDescent="0.2">
      <c r="AO94" s="316"/>
      <c r="AP94" s="316"/>
      <c r="AQ94" s="316"/>
      <c r="AR94" s="316"/>
      <c r="AS94" s="316"/>
      <c r="AT94" s="316"/>
      <c r="AU94" s="316"/>
      <c r="AV94" s="316"/>
    </row>
    <row r="95" spans="1:48" s="318" customFormat="1" x14ac:dyDescent="0.2">
      <c r="AO95" s="316"/>
      <c r="AP95" s="316"/>
      <c r="AQ95" s="316"/>
      <c r="AR95" s="316"/>
      <c r="AS95" s="316"/>
      <c r="AT95" s="316"/>
      <c r="AU95" s="316"/>
      <c r="AV95" s="316"/>
    </row>
    <row r="96" spans="1:48" s="318" customFormat="1" x14ac:dyDescent="0.2">
      <c r="AO96" s="316"/>
      <c r="AP96" s="316"/>
      <c r="AQ96" s="316"/>
      <c r="AR96" s="316"/>
      <c r="AS96" s="316"/>
      <c r="AT96" s="316"/>
      <c r="AU96" s="316"/>
      <c r="AV96" s="316"/>
    </row>
    <row r="97" spans="41:48" s="318" customFormat="1" x14ac:dyDescent="0.2">
      <c r="AO97" s="316"/>
      <c r="AP97" s="316"/>
      <c r="AQ97" s="316"/>
      <c r="AR97" s="316"/>
      <c r="AS97" s="316"/>
      <c r="AT97" s="316"/>
      <c r="AU97" s="316"/>
      <c r="AV97" s="316"/>
    </row>
    <row r="98" spans="41:48" s="318" customFormat="1" x14ac:dyDescent="0.2">
      <c r="AO98" s="316"/>
      <c r="AP98" s="316"/>
      <c r="AQ98" s="316"/>
      <c r="AR98" s="316"/>
      <c r="AS98" s="316"/>
      <c r="AT98" s="316"/>
      <c r="AU98" s="316"/>
      <c r="AV98" s="316"/>
    </row>
    <row r="99" spans="41:48" s="318" customFormat="1" x14ac:dyDescent="0.2">
      <c r="AO99" s="316"/>
      <c r="AP99" s="316"/>
      <c r="AQ99" s="316"/>
      <c r="AR99" s="316"/>
      <c r="AS99" s="316"/>
      <c r="AT99" s="316"/>
      <c r="AU99" s="316"/>
      <c r="AV99" s="316"/>
    </row>
    <row r="100" spans="41:48" s="318" customFormat="1" x14ac:dyDescent="0.2">
      <c r="AO100" s="316"/>
      <c r="AP100" s="316"/>
      <c r="AQ100" s="316"/>
      <c r="AR100" s="316"/>
      <c r="AS100" s="316"/>
      <c r="AT100" s="316"/>
      <c r="AU100" s="316"/>
      <c r="AV100" s="316"/>
    </row>
    <row r="101" spans="41:48" s="318" customFormat="1" x14ac:dyDescent="0.2">
      <c r="AO101" s="316"/>
      <c r="AP101" s="316"/>
      <c r="AQ101" s="316"/>
      <c r="AR101" s="316"/>
      <c r="AS101" s="316"/>
      <c r="AT101" s="316"/>
      <c r="AU101" s="316"/>
      <c r="AV101" s="316"/>
    </row>
    <row r="102" spans="41:48" s="318" customFormat="1" x14ac:dyDescent="0.2">
      <c r="AO102" s="316"/>
      <c r="AP102" s="316"/>
      <c r="AQ102" s="316"/>
      <c r="AR102" s="316"/>
      <c r="AS102" s="316"/>
      <c r="AT102" s="316"/>
      <c r="AU102" s="316"/>
      <c r="AV102" s="316"/>
    </row>
    <row r="103" spans="41:48" s="318" customFormat="1" x14ac:dyDescent="0.2">
      <c r="AO103" s="316"/>
      <c r="AP103" s="316"/>
      <c r="AQ103" s="316"/>
      <c r="AR103" s="316"/>
      <c r="AS103" s="316"/>
      <c r="AT103" s="316"/>
      <c r="AU103" s="316"/>
      <c r="AV103" s="316"/>
    </row>
    <row r="104" spans="41:48" s="318" customFormat="1" x14ac:dyDescent="0.2">
      <c r="AO104" s="316"/>
      <c r="AP104" s="316"/>
      <c r="AQ104" s="316"/>
      <c r="AR104" s="316"/>
      <c r="AS104" s="316"/>
      <c r="AT104" s="316"/>
      <c r="AU104" s="316"/>
      <c r="AV104" s="316"/>
    </row>
    <row r="105" spans="41:48" s="318" customFormat="1" x14ac:dyDescent="0.2">
      <c r="AO105" s="316"/>
      <c r="AP105" s="316"/>
      <c r="AQ105" s="316"/>
      <c r="AR105" s="316"/>
      <c r="AS105" s="316"/>
      <c r="AT105" s="316"/>
      <c r="AU105" s="316"/>
      <c r="AV105" s="316"/>
    </row>
    <row r="106" spans="41:48" s="318" customFormat="1" x14ac:dyDescent="0.2">
      <c r="AO106" s="316"/>
      <c r="AP106" s="316"/>
      <c r="AQ106" s="316"/>
      <c r="AR106" s="316"/>
      <c r="AS106" s="316"/>
      <c r="AT106" s="316"/>
      <c r="AU106" s="316"/>
      <c r="AV106" s="316"/>
    </row>
    <row r="107" spans="41:48" s="318" customFormat="1" x14ac:dyDescent="0.2">
      <c r="AO107" s="316"/>
      <c r="AP107" s="316"/>
      <c r="AQ107" s="316"/>
      <c r="AR107" s="316"/>
      <c r="AS107" s="316"/>
      <c r="AT107" s="316"/>
      <c r="AU107" s="316"/>
      <c r="AV107" s="316"/>
    </row>
    <row r="108" spans="41:48" s="318" customFormat="1" x14ac:dyDescent="0.2">
      <c r="AO108" s="316"/>
      <c r="AP108" s="316"/>
      <c r="AQ108" s="316"/>
      <c r="AR108" s="316"/>
      <c r="AS108" s="316"/>
      <c r="AT108" s="316"/>
      <c r="AU108" s="316"/>
      <c r="AV108" s="316"/>
    </row>
    <row r="109" spans="41:48" s="318" customFormat="1" x14ac:dyDescent="0.2">
      <c r="AO109" s="316"/>
      <c r="AP109" s="316"/>
      <c r="AQ109" s="316"/>
      <c r="AR109" s="316"/>
      <c r="AS109" s="316"/>
      <c r="AT109" s="316"/>
      <c r="AU109" s="316"/>
      <c r="AV109" s="316"/>
    </row>
    <row r="110" spans="41:48" s="318" customFormat="1" x14ac:dyDescent="0.2">
      <c r="AO110" s="316"/>
      <c r="AP110" s="316"/>
      <c r="AQ110" s="316"/>
      <c r="AR110" s="316"/>
      <c r="AS110" s="316"/>
      <c r="AT110" s="316"/>
      <c r="AU110" s="316"/>
      <c r="AV110" s="316"/>
    </row>
    <row r="111" spans="41:48" s="318" customFormat="1" x14ac:dyDescent="0.2">
      <c r="AO111" s="316"/>
      <c r="AP111" s="316"/>
      <c r="AQ111" s="316"/>
      <c r="AR111" s="316"/>
      <c r="AS111" s="316"/>
      <c r="AT111" s="316"/>
      <c r="AU111" s="316"/>
      <c r="AV111" s="316"/>
    </row>
    <row r="112" spans="41:48" s="318" customFormat="1" x14ac:dyDescent="0.2">
      <c r="AO112" s="316"/>
      <c r="AP112" s="316"/>
      <c r="AQ112" s="316"/>
      <c r="AR112" s="316"/>
      <c r="AS112" s="316"/>
      <c r="AT112" s="316"/>
      <c r="AU112" s="316"/>
      <c r="AV112" s="316"/>
    </row>
    <row r="113" spans="41:48" s="318" customFormat="1" x14ac:dyDescent="0.2">
      <c r="AO113" s="316"/>
      <c r="AP113" s="316"/>
      <c r="AQ113" s="316"/>
      <c r="AR113" s="316"/>
      <c r="AS113" s="316"/>
      <c r="AT113" s="316"/>
      <c r="AU113" s="316"/>
      <c r="AV113" s="316"/>
    </row>
  </sheetData>
  <mergeCells count="1">
    <mergeCell ref="A45:X45"/>
  </mergeCells>
  <pageMargins left="0.2" right="0.2" top="0.25" bottom="0.2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9A18F-259C-4736-AF6F-F163D8681C19}">
  <sheetPr>
    <tabColor theme="5"/>
    <pageSetUpPr fitToPage="1"/>
  </sheetPr>
  <dimension ref="A1:AC124"/>
  <sheetViews>
    <sheetView zoomScale="80" zoomScaleNormal="80" zoomScalePageLayoutView="110" workbookViewId="0">
      <selection sqref="A1:W1"/>
    </sheetView>
  </sheetViews>
  <sheetFormatPr defaultColWidth="8.85546875" defaultRowHeight="12.75" x14ac:dyDescent="0.2"/>
  <cols>
    <col min="1" max="1" width="27.140625" style="214" customWidth="1"/>
    <col min="2" max="2" width="9.140625" style="214" customWidth="1"/>
    <col min="3" max="3" width="9" style="214" bestFit="1" customWidth="1"/>
    <col min="4" max="13" width="9.140625" style="214" customWidth="1"/>
    <col min="14" max="14" width="11.85546875" style="214" customWidth="1"/>
    <col min="15" max="22" width="10.85546875" style="214" customWidth="1"/>
    <col min="23" max="23" width="8.85546875" style="214"/>
    <col min="24" max="24" width="11.42578125" style="214" customWidth="1"/>
    <col min="25" max="26" width="8.85546875" style="214"/>
    <col min="27" max="27" width="7.5703125" style="214" bestFit="1" customWidth="1"/>
    <col min="28" max="28" width="9.140625" style="214" customWidth="1"/>
    <col min="29" max="29" width="18" style="214" bestFit="1" customWidth="1"/>
    <col min="30" max="16384" width="8.85546875" style="214"/>
  </cols>
  <sheetData>
    <row r="1" spans="1:29" ht="32.25" customHeight="1" thickBot="1" x14ac:dyDescent="0.25">
      <c r="A1" s="844" t="s">
        <v>784</v>
      </c>
      <c r="B1" s="844"/>
      <c r="C1" s="844"/>
      <c r="D1" s="844"/>
      <c r="E1" s="844"/>
      <c r="F1" s="844"/>
      <c r="G1" s="844"/>
      <c r="H1" s="844"/>
      <c r="I1" s="844"/>
      <c r="J1" s="844"/>
      <c r="K1" s="844"/>
      <c r="L1" s="844"/>
      <c r="M1" s="844"/>
      <c r="N1" s="844"/>
      <c r="O1" s="844"/>
      <c r="P1" s="844"/>
      <c r="Q1" s="844"/>
      <c r="R1" s="844"/>
      <c r="S1" s="844"/>
      <c r="T1" s="844"/>
      <c r="U1" s="844"/>
      <c r="V1" s="844"/>
      <c r="W1" s="844"/>
      <c r="X1" s="449"/>
      <c r="Y1" s="449"/>
      <c r="Z1" s="449"/>
      <c r="AA1" s="449"/>
      <c r="AB1" s="449"/>
      <c r="AC1" s="449"/>
    </row>
    <row r="2" spans="1:29" ht="15" customHeight="1" x14ac:dyDescent="0.2">
      <c r="A2" s="845"/>
      <c r="B2" s="845"/>
      <c r="C2" s="845"/>
      <c r="D2" s="845"/>
      <c r="E2" s="845"/>
      <c r="F2" s="845"/>
      <c r="G2" s="845"/>
      <c r="H2" s="845"/>
      <c r="I2" s="845"/>
      <c r="J2" s="845"/>
      <c r="K2" s="845"/>
      <c r="L2" s="845"/>
      <c r="M2" s="845"/>
      <c r="N2" s="845"/>
      <c r="O2" s="845"/>
      <c r="P2" s="845"/>
      <c r="Q2" s="845"/>
      <c r="R2" s="845"/>
      <c r="S2" s="845"/>
      <c r="T2" s="845"/>
      <c r="U2" s="845"/>
      <c r="V2" s="845"/>
      <c r="W2" s="845"/>
      <c r="X2" s="845"/>
      <c r="Y2" s="845"/>
      <c r="Z2" s="845"/>
      <c r="AA2" s="845"/>
      <c r="AB2" s="845"/>
      <c r="AC2" s="845"/>
    </row>
    <row r="3" spans="1:29" ht="15" x14ac:dyDescent="0.25">
      <c r="A3" s="486" t="s">
        <v>770</v>
      </c>
      <c r="B3" s="465" t="s">
        <v>199</v>
      </c>
      <c r="C3" s="465" t="s">
        <v>200</v>
      </c>
      <c r="D3" s="465" t="s">
        <v>201</v>
      </c>
      <c r="E3" s="465" t="s">
        <v>202</v>
      </c>
      <c r="F3" s="466" t="s">
        <v>203</v>
      </c>
      <c r="G3" s="467" t="s">
        <v>204</v>
      </c>
      <c r="H3" s="467" t="s">
        <v>205</v>
      </c>
      <c r="I3" s="467" t="s">
        <v>18</v>
      </c>
      <c r="J3" s="467" t="s">
        <v>19</v>
      </c>
      <c r="K3" s="467" t="s">
        <v>20</v>
      </c>
      <c r="L3" s="467" t="s">
        <v>21</v>
      </c>
      <c r="M3" s="467" t="s">
        <v>22</v>
      </c>
      <c r="N3" s="467" t="s">
        <v>23</v>
      </c>
      <c r="O3" s="467" t="s">
        <v>24</v>
      </c>
      <c r="P3" s="467" t="s">
        <v>25</v>
      </c>
      <c r="Q3" s="467" t="s">
        <v>26</v>
      </c>
      <c r="R3" s="467" t="s">
        <v>27</v>
      </c>
      <c r="S3" s="467" t="s">
        <v>28</v>
      </c>
      <c r="T3" s="467" t="s">
        <v>29</v>
      </c>
      <c r="U3" s="467" t="s">
        <v>30</v>
      </c>
      <c r="V3" s="467" t="s">
        <v>31</v>
      </c>
      <c r="W3" s="467" t="s">
        <v>32</v>
      </c>
      <c r="X3" s="467" t="s">
        <v>33</v>
      </c>
      <c r="Y3" s="467" t="s">
        <v>34</v>
      </c>
      <c r="Z3" s="467" t="s">
        <v>35</v>
      </c>
      <c r="AA3" s="467" t="s">
        <v>36</v>
      </c>
      <c r="AB3" s="467" t="s">
        <v>37</v>
      </c>
      <c r="AC3" s="467" t="s">
        <v>785</v>
      </c>
    </row>
    <row r="4" spans="1:29" x14ac:dyDescent="0.2">
      <c r="A4" s="473" t="s">
        <v>771</v>
      </c>
      <c r="B4" s="474"/>
      <c r="C4" s="474"/>
      <c r="D4" s="474"/>
      <c r="E4" s="475"/>
      <c r="F4" s="456"/>
      <c r="G4" s="456"/>
      <c r="H4" s="456"/>
      <c r="I4" s="456"/>
      <c r="J4" s="456"/>
      <c r="K4" s="456"/>
      <c r="L4" s="456"/>
      <c r="M4" s="456"/>
      <c r="N4" s="456"/>
      <c r="O4" s="456"/>
      <c r="P4" s="456"/>
      <c r="Q4" s="456"/>
      <c r="R4" s="456"/>
      <c r="S4" s="456"/>
      <c r="T4" s="456"/>
      <c r="U4" s="456"/>
      <c r="V4" s="456"/>
      <c r="W4" s="456"/>
      <c r="X4" s="456"/>
      <c r="Y4" s="456"/>
      <c r="Z4" s="456"/>
      <c r="AA4" s="456"/>
      <c r="AB4" s="456"/>
      <c r="AC4" s="456"/>
    </row>
    <row r="5" spans="1:29" x14ac:dyDescent="0.2">
      <c r="A5" s="471" t="s">
        <v>772</v>
      </c>
      <c r="B5" s="457">
        <v>4396.1570000000002</v>
      </c>
      <c r="C5" s="457">
        <v>4640.8230000000003</v>
      </c>
      <c r="D5" s="457">
        <v>4770.9320000000007</v>
      </c>
      <c r="E5" s="457">
        <v>4842.8829999999998</v>
      </c>
      <c r="F5" s="457">
        <v>4897.527</v>
      </c>
      <c r="G5" s="457">
        <v>4991.6449999999995</v>
      </c>
      <c r="H5" s="457">
        <v>5352.5940000000001</v>
      </c>
      <c r="I5" s="457">
        <v>5883.6460000000006</v>
      </c>
      <c r="J5" s="457">
        <v>6492.1610000000001</v>
      </c>
      <c r="K5" s="457">
        <v>6923.9290000000001</v>
      </c>
      <c r="L5" s="457">
        <v>7151.7040000000006</v>
      </c>
      <c r="M5" s="457">
        <v>7288.4449999999997</v>
      </c>
      <c r="N5" s="457">
        <v>7744.9519999999993</v>
      </c>
      <c r="O5" s="457">
        <v>8657.380000000001</v>
      </c>
      <c r="P5" s="457">
        <v>10176.901</v>
      </c>
      <c r="Q5" s="457">
        <v>11030.968811616081</v>
      </c>
      <c r="R5" s="457">
        <v>11101.184031224277</v>
      </c>
      <c r="S5" s="457">
        <v>10519.418</v>
      </c>
      <c r="T5" s="457">
        <v>9504.8019999999997</v>
      </c>
      <c r="U5" s="457">
        <v>9047.9130000000005</v>
      </c>
      <c r="V5" s="457">
        <v>8569.5630000000001</v>
      </c>
      <c r="W5" s="457">
        <v>8226.503999999999</v>
      </c>
      <c r="X5" s="457">
        <v>7948.4560000000001</v>
      </c>
      <c r="Y5" s="457">
        <v>7650.9669999999996</v>
      </c>
      <c r="Z5" s="457">
        <v>7383.8940000000002</v>
      </c>
      <c r="AA5" s="457">
        <v>6837.6669999999995</v>
      </c>
      <c r="AB5" s="457">
        <v>6477.5919999999996</v>
      </c>
      <c r="AC5" s="457">
        <v>6386.0201607499657</v>
      </c>
    </row>
    <row r="6" spans="1:29" x14ac:dyDescent="0.2">
      <c r="A6" s="471" t="s">
        <v>773</v>
      </c>
      <c r="B6" s="458">
        <v>22783.254799000002</v>
      </c>
      <c r="C6" s="458">
        <v>25120.788271000001</v>
      </c>
      <c r="D6" s="458">
        <v>26292.990446999996</v>
      </c>
      <c r="E6" s="458">
        <v>27209.091603000001</v>
      </c>
      <c r="F6" s="458">
        <v>28356.046482999998</v>
      </c>
      <c r="G6" s="458">
        <v>29490.401703000003</v>
      </c>
      <c r="H6" s="458">
        <v>32072.324367000001</v>
      </c>
      <c r="I6" s="458">
        <v>36526.432394000003</v>
      </c>
      <c r="J6" s="458">
        <v>41638.340161</v>
      </c>
      <c r="K6" s="458">
        <v>45670.663996999996</v>
      </c>
      <c r="L6" s="458">
        <v>48048.81482</v>
      </c>
      <c r="M6" s="458">
        <v>49362.708146000004</v>
      </c>
      <c r="N6" s="458">
        <v>56487.594892000001</v>
      </c>
      <c r="O6" s="458">
        <v>73452.807023000001</v>
      </c>
      <c r="P6" s="458">
        <v>84637.626319000003</v>
      </c>
      <c r="Q6" s="458">
        <v>87792.799796000007</v>
      </c>
      <c r="R6" s="458">
        <v>87531.97819200001</v>
      </c>
      <c r="S6" s="458">
        <v>84294.887852</v>
      </c>
      <c r="T6" s="458">
        <v>81767.712813000006</v>
      </c>
      <c r="U6" s="458">
        <v>77390.270525999993</v>
      </c>
      <c r="V6" s="458">
        <v>73678.181016999995</v>
      </c>
      <c r="W6" s="458">
        <v>71570.881806999998</v>
      </c>
      <c r="X6" s="458">
        <v>69677.702915999995</v>
      </c>
      <c r="Y6" s="458">
        <v>67734.647109999991</v>
      </c>
      <c r="Z6" s="458">
        <v>66460.160514999996</v>
      </c>
      <c r="AA6" s="458">
        <v>62878.823728999996</v>
      </c>
      <c r="AB6" s="458">
        <v>60014.081961000004</v>
      </c>
      <c r="AC6" s="458">
        <v>58932.738889256601</v>
      </c>
    </row>
    <row r="7" spans="1:29" x14ac:dyDescent="0.2">
      <c r="A7" s="471" t="s">
        <v>774</v>
      </c>
      <c r="B7" s="459">
        <v>43750.875545940587</v>
      </c>
      <c r="C7" s="459">
        <v>46856.114030908255</v>
      </c>
      <c r="D7" s="459">
        <v>47942.524107581201</v>
      </c>
      <c r="E7" s="459">
        <v>48852.004313349476</v>
      </c>
      <c r="F7" s="459">
        <v>49811.157163759686</v>
      </c>
      <c r="G7" s="459">
        <v>50119.126076605491</v>
      </c>
      <c r="H7" s="459">
        <v>52999.017999008385</v>
      </c>
      <c r="I7" s="459">
        <v>59419.917022045964</v>
      </c>
      <c r="J7" s="459">
        <v>66226.45891205137</v>
      </c>
      <c r="K7" s="459">
        <v>70755.681164859881</v>
      </c>
      <c r="L7" s="459">
        <v>72000.644655131066</v>
      </c>
      <c r="M7" s="459">
        <v>71657.953137240227</v>
      </c>
      <c r="N7" s="459">
        <v>79729.99721772848</v>
      </c>
      <c r="O7" s="459">
        <v>99842.228112548662</v>
      </c>
      <c r="P7" s="459">
        <v>115456.18951689891</v>
      </c>
      <c r="Q7" s="459">
        <v>117827.53890880499</v>
      </c>
      <c r="R7" s="459">
        <v>113882.74633469411</v>
      </c>
      <c r="S7" s="459">
        <v>107447.58314384113</v>
      </c>
      <c r="T7" s="459">
        <v>102721.66105027329</v>
      </c>
      <c r="U7" s="459">
        <v>95670.492112676264</v>
      </c>
      <c r="V7" s="459">
        <v>90973.592887979059</v>
      </c>
      <c r="W7" s="459">
        <v>87270.68966833294</v>
      </c>
      <c r="X7" s="459">
        <v>83189.981016979335</v>
      </c>
      <c r="Y7" s="459">
        <v>78941.977523434412</v>
      </c>
      <c r="Z7" s="459">
        <v>76078.097902726397</v>
      </c>
      <c r="AA7" s="459">
        <v>71101.313925646493</v>
      </c>
      <c r="AB7" s="459">
        <v>64816.847460222358</v>
      </c>
      <c r="AC7" s="458">
        <v>58932.738889256601</v>
      </c>
    </row>
    <row r="8" spans="1:29" x14ac:dyDescent="0.2">
      <c r="A8" s="472" t="s">
        <v>775</v>
      </c>
      <c r="B8" s="458">
        <v>5182.5389309344509</v>
      </c>
      <c r="C8" s="458">
        <v>5413.0028813854778</v>
      </c>
      <c r="D8" s="458">
        <v>5511.0805282909068</v>
      </c>
      <c r="E8" s="458">
        <v>5618.3664984266607</v>
      </c>
      <c r="F8" s="458">
        <v>5789.8703739662888</v>
      </c>
      <c r="G8" s="458">
        <v>5907.952529276422</v>
      </c>
      <c r="H8" s="458">
        <v>5991.9217424299322</v>
      </c>
      <c r="I8" s="458">
        <v>6208.1288360992485</v>
      </c>
      <c r="J8" s="458">
        <v>6413.6333281013822</v>
      </c>
      <c r="K8" s="458">
        <v>6596.0618598197634</v>
      </c>
      <c r="L8" s="458">
        <v>6718.5127935943647</v>
      </c>
      <c r="M8" s="458">
        <v>6772.7352193780716</v>
      </c>
      <c r="N8" s="458">
        <v>7293.4725601914652</v>
      </c>
      <c r="O8" s="458">
        <v>8484.4152645488575</v>
      </c>
      <c r="P8" s="458">
        <v>8316.6404310113667</v>
      </c>
      <c r="Q8" s="458">
        <v>7958.7569591848032</v>
      </c>
      <c r="R8" s="458">
        <v>7884.9227204772933</v>
      </c>
      <c r="S8" s="458">
        <v>8013.2653585968346</v>
      </c>
      <c r="T8" s="458">
        <v>8602.7791860367015</v>
      </c>
      <c r="U8" s="458">
        <v>8553.3835842586013</v>
      </c>
      <c r="V8" s="458">
        <v>8597.6590658123405</v>
      </c>
      <c r="W8" s="458">
        <v>8700.0361036717422</v>
      </c>
      <c r="X8" s="458">
        <v>8766.1934488912048</v>
      </c>
      <c r="Y8" s="458">
        <v>8853.0831605991771</v>
      </c>
      <c r="Z8" s="458">
        <v>9000.6926582369688</v>
      </c>
      <c r="AA8" s="458">
        <v>9195.9470575270789</v>
      </c>
      <c r="AB8" s="458">
        <v>9264.8752747934741</v>
      </c>
      <c r="AC8" s="458">
        <v>9228.3985026341743</v>
      </c>
    </row>
    <row r="9" spans="1:29" x14ac:dyDescent="0.2">
      <c r="A9" s="472" t="s">
        <v>776</v>
      </c>
      <c r="B9" s="458">
        <v>9952.0730369594603</v>
      </c>
      <c r="C9" s="458">
        <v>10096.509612822609</v>
      </c>
      <c r="D9" s="458">
        <v>10048.880199420406</v>
      </c>
      <c r="E9" s="458">
        <v>10087.380660104629</v>
      </c>
      <c r="F9" s="458">
        <v>10170.675355900987</v>
      </c>
      <c r="G9" s="458">
        <v>10040.603063039438</v>
      </c>
      <c r="H9" s="458">
        <v>9901.5576371023817</v>
      </c>
      <c r="I9" s="458">
        <v>10099.165895100752</v>
      </c>
      <c r="J9" s="458">
        <v>10200.988378453858</v>
      </c>
      <c r="K9" s="458">
        <v>10219.007324433842</v>
      </c>
      <c r="L9" s="458">
        <v>10067.620899177464</v>
      </c>
      <c r="M9" s="458">
        <v>9831.7203652137359</v>
      </c>
      <c r="N9" s="458">
        <v>10294.446914290558</v>
      </c>
      <c r="O9" s="458">
        <v>11532.614730154926</v>
      </c>
      <c r="P9" s="458">
        <v>11344.926074931742</v>
      </c>
      <c r="Q9" s="458">
        <v>10681.522259833384</v>
      </c>
      <c r="R9" s="458">
        <v>10258.612596131759</v>
      </c>
      <c r="S9" s="458">
        <v>10214.213670741208</v>
      </c>
      <c r="T9" s="458">
        <v>10807.343598559266</v>
      </c>
      <c r="U9" s="458">
        <v>10573.763486969454</v>
      </c>
      <c r="V9" s="458">
        <v>10615.896386779472</v>
      </c>
      <c r="W9" s="458">
        <v>10608.478360714704</v>
      </c>
      <c r="X9" s="458">
        <v>10466.18123280538</v>
      </c>
      <c r="Y9" s="458">
        <v>10317.908510575777</v>
      </c>
      <c r="Z9" s="458">
        <v>10303.248922956695</v>
      </c>
      <c r="AA9" s="458">
        <v>10398.475668038016</v>
      </c>
      <c r="AB9" s="458">
        <v>10006.318314000382</v>
      </c>
      <c r="AC9" s="458">
        <v>9228.3985026341743</v>
      </c>
    </row>
    <row r="10" spans="1:29" ht="22.5" customHeight="1" x14ac:dyDescent="0.2">
      <c r="A10" s="473" t="s">
        <v>777</v>
      </c>
      <c r="B10" s="476"/>
      <c r="C10" s="474"/>
      <c r="D10" s="474"/>
      <c r="E10" s="474"/>
      <c r="F10" s="475"/>
      <c r="G10" s="456"/>
      <c r="H10" s="456"/>
      <c r="I10" s="456"/>
      <c r="J10" s="456"/>
      <c r="K10" s="456"/>
      <c r="L10" s="456"/>
      <c r="M10" s="456"/>
      <c r="N10" s="456"/>
      <c r="O10" s="456"/>
      <c r="P10" s="456"/>
      <c r="Q10" s="456"/>
      <c r="R10" s="456"/>
      <c r="S10" s="456"/>
      <c r="T10" s="456"/>
      <c r="U10" s="456"/>
      <c r="V10" s="456"/>
      <c r="W10" s="456"/>
      <c r="X10" s="456"/>
      <c r="Y10" s="456"/>
      <c r="Z10" s="456"/>
      <c r="AA10" s="456"/>
      <c r="AB10" s="456"/>
      <c r="AC10" s="456"/>
    </row>
    <row r="11" spans="1:29" x14ac:dyDescent="0.2">
      <c r="A11" s="471" t="s">
        <v>772</v>
      </c>
      <c r="B11" s="460">
        <v>3962.5279999999998</v>
      </c>
      <c r="C11" s="460">
        <v>4144.8950000000004</v>
      </c>
      <c r="D11" s="460">
        <v>4202.5990000000002</v>
      </c>
      <c r="E11" s="460">
        <v>4232.0749999999998</v>
      </c>
      <c r="F11" s="460">
        <v>4173.9880000000003</v>
      </c>
      <c r="G11" s="460">
        <v>4201.3580000000002</v>
      </c>
      <c r="H11" s="460">
        <v>4469.1239999999998</v>
      </c>
      <c r="I11" s="460">
        <v>4957.0309999999999</v>
      </c>
      <c r="J11" s="460">
        <v>5531.2659999999996</v>
      </c>
      <c r="K11" s="460">
        <v>5927.2219999999998</v>
      </c>
      <c r="L11" s="460">
        <v>6050.9430000000002</v>
      </c>
      <c r="M11" s="460">
        <v>6195.3630000000003</v>
      </c>
      <c r="N11" s="460">
        <v>6645.5370000000003</v>
      </c>
      <c r="O11" s="460">
        <v>7393.9579999999996</v>
      </c>
      <c r="P11" s="460">
        <v>8856.8850009999987</v>
      </c>
      <c r="Q11" s="460">
        <v>9113.625</v>
      </c>
      <c r="R11" s="460">
        <v>9192.3140000000003</v>
      </c>
      <c r="S11" s="460">
        <v>7398.6719999999996</v>
      </c>
      <c r="T11" s="460">
        <v>7017.232</v>
      </c>
      <c r="U11" s="460">
        <v>6555.6019999999999</v>
      </c>
      <c r="V11" s="460">
        <v>6066.2240000000002</v>
      </c>
      <c r="W11" s="460">
        <v>5690.8580000000002</v>
      </c>
      <c r="X11" s="460">
        <v>5465.509</v>
      </c>
      <c r="Y11" s="460">
        <v>5168.6949999999997</v>
      </c>
      <c r="Z11" s="460">
        <v>4890.1660000000002</v>
      </c>
      <c r="AA11" s="460">
        <v>4331.0600000000004</v>
      </c>
      <c r="AB11" s="460">
        <v>4127.1350000000002</v>
      </c>
      <c r="AC11" s="460">
        <v>4054.4580754264948</v>
      </c>
    </row>
    <row r="12" spans="1:29" x14ac:dyDescent="0.2">
      <c r="A12" s="471" t="s">
        <v>778</v>
      </c>
      <c r="B12" s="460">
        <v>4515.49</v>
      </c>
      <c r="C12" s="460">
        <v>4782.848</v>
      </c>
      <c r="D12" s="460">
        <v>4836.58</v>
      </c>
      <c r="E12" s="460">
        <v>4869.8230000000003</v>
      </c>
      <c r="F12" s="460">
        <v>4752.5870000000004</v>
      </c>
      <c r="G12" s="460">
        <v>4819.8639999999996</v>
      </c>
      <c r="H12" s="460">
        <v>5158.6859999999997</v>
      </c>
      <c r="I12" s="460">
        <v>5743.9889999999996</v>
      </c>
      <c r="J12" s="460">
        <v>6408.4359999999997</v>
      </c>
      <c r="K12" s="460">
        <v>6847.0190000000002</v>
      </c>
      <c r="L12" s="460">
        <v>6993.9049999999997</v>
      </c>
      <c r="M12" s="460">
        <v>7137.1009999999997</v>
      </c>
      <c r="N12" s="460">
        <v>7782.1859999999997</v>
      </c>
      <c r="O12" s="460">
        <v>8665.9789999999994</v>
      </c>
      <c r="P12" s="460">
        <v>10082.300005000001</v>
      </c>
      <c r="Q12" s="460">
        <v>10810.38</v>
      </c>
      <c r="R12" s="460">
        <v>10800.141</v>
      </c>
      <c r="S12" s="460">
        <v>8595.4459999999999</v>
      </c>
      <c r="T12" s="460">
        <v>8145.6310000000003</v>
      </c>
      <c r="U12" s="460">
        <v>7557.0550000000003</v>
      </c>
      <c r="V12" s="460">
        <v>6947.1279999999997</v>
      </c>
      <c r="W12" s="460">
        <v>6513.89</v>
      </c>
      <c r="X12" s="460">
        <v>6232.4669999999996</v>
      </c>
      <c r="Y12" s="460">
        <v>5881.4660000000003</v>
      </c>
      <c r="Z12" s="460">
        <v>5568.098</v>
      </c>
      <c r="AA12" s="460">
        <v>4917.8419999999996</v>
      </c>
      <c r="AB12" s="460">
        <v>4699.8</v>
      </c>
      <c r="AC12" s="460">
        <v>4622.9087642627746</v>
      </c>
    </row>
    <row r="13" spans="1:29" x14ac:dyDescent="0.2">
      <c r="A13" s="471" t="s">
        <v>779</v>
      </c>
      <c r="B13" s="461">
        <v>15035.483747</v>
      </c>
      <c r="C13" s="461">
        <v>15984.130209000001</v>
      </c>
      <c r="D13" s="461">
        <v>16118.515039</v>
      </c>
      <c r="E13" s="461">
        <v>16308.900801</v>
      </c>
      <c r="F13" s="461">
        <v>16189.928151</v>
      </c>
      <c r="G13" s="461">
        <v>16382.713129</v>
      </c>
      <c r="H13" s="461">
        <v>17391.284070000002</v>
      </c>
      <c r="I13" s="461">
        <v>19530.213320999999</v>
      </c>
      <c r="J13" s="461">
        <v>22039.186315999999</v>
      </c>
      <c r="K13" s="461">
        <v>23825.598169000001</v>
      </c>
      <c r="L13" s="461">
        <v>24439.959961</v>
      </c>
      <c r="M13" s="461">
        <v>25013.912016999999</v>
      </c>
      <c r="N13" s="461">
        <v>29097.973946999999</v>
      </c>
      <c r="O13" s="461">
        <v>33028.584770000001</v>
      </c>
      <c r="P13" s="461">
        <v>38070.052814000002</v>
      </c>
      <c r="Q13" s="461">
        <v>40611.452138000001</v>
      </c>
      <c r="R13" s="461">
        <v>40574.518829000001</v>
      </c>
      <c r="S13" s="461">
        <v>27800.701695</v>
      </c>
      <c r="T13" s="461">
        <v>26442.801448999999</v>
      </c>
      <c r="U13" s="461">
        <v>24661.724006</v>
      </c>
      <c r="V13" s="461">
        <v>22954.854305000001</v>
      </c>
      <c r="W13" s="461">
        <v>21653.374526</v>
      </c>
      <c r="X13" s="461">
        <v>20907.200615000002</v>
      </c>
      <c r="Y13" s="461">
        <v>19815.898430000001</v>
      </c>
      <c r="Z13" s="461">
        <v>18841.80846</v>
      </c>
      <c r="AA13" s="461">
        <v>16557.357410000001</v>
      </c>
      <c r="AB13" s="461">
        <v>15707.884994</v>
      </c>
      <c r="AC13" s="461">
        <v>15259.28593095929</v>
      </c>
    </row>
    <row r="14" spans="1:29" x14ac:dyDescent="0.2">
      <c r="A14" s="471" t="s">
        <v>780</v>
      </c>
      <c r="B14" s="461">
        <v>28872.765721642289</v>
      </c>
      <c r="C14" s="461">
        <v>29814.121263957262</v>
      </c>
      <c r="D14" s="461">
        <v>29390.430023293113</v>
      </c>
      <c r="E14" s="461">
        <v>29281.480760224877</v>
      </c>
      <c r="F14" s="461">
        <v>28439.756440761736</v>
      </c>
      <c r="G14" s="461">
        <v>27842.525614213093</v>
      </c>
      <c r="H14" s="461">
        <v>28738.826874680122</v>
      </c>
      <c r="I14" s="461">
        <v>31771.064921941379</v>
      </c>
      <c r="J14" s="461">
        <v>35053.685170157492</v>
      </c>
      <c r="K14" s="461">
        <v>36912.019227891447</v>
      </c>
      <c r="L14" s="461">
        <v>36623.0234633203</v>
      </c>
      <c r="M14" s="461">
        <v>36311.738201067135</v>
      </c>
      <c r="N14" s="461">
        <v>41070.634822946071</v>
      </c>
      <c r="O14" s="461">
        <v>44894.778409331724</v>
      </c>
      <c r="P14" s="461">
        <v>51932.260198852266</v>
      </c>
      <c r="Q14" s="461">
        <v>54505.010297567547</v>
      </c>
      <c r="R14" s="461">
        <v>52789.137534624919</v>
      </c>
      <c r="S14" s="461">
        <v>35436.528631193425</v>
      </c>
      <c r="T14" s="461">
        <v>33219.083599364239</v>
      </c>
      <c r="U14" s="461">
        <v>30487.027063800731</v>
      </c>
      <c r="V14" s="461">
        <v>28343.337763239662</v>
      </c>
      <c r="W14" s="461">
        <v>26403.264579393643</v>
      </c>
      <c r="X14" s="461">
        <v>24961.638364812436</v>
      </c>
      <c r="Y14" s="461">
        <v>23094.624024944143</v>
      </c>
      <c r="Z14" s="461">
        <v>21568.544787982726</v>
      </c>
      <c r="AA14" s="461">
        <v>18722.517330498122</v>
      </c>
      <c r="AB14" s="461">
        <v>16964.944764804477</v>
      </c>
      <c r="AC14" s="461">
        <v>15259.28593095929</v>
      </c>
    </row>
    <row r="15" spans="1:29" x14ac:dyDescent="0.2">
      <c r="A15" s="472" t="s">
        <v>775</v>
      </c>
      <c r="B15" s="458">
        <v>3794.4170355389288</v>
      </c>
      <c r="C15" s="458">
        <v>3856.3414052708208</v>
      </c>
      <c r="D15" s="458">
        <v>3835.3683135126621</v>
      </c>
      <c r="E15" s="458">
        <v>3853.6417244495906</v>
      </c>
      <c r="F15" s="458">
        <v>3878.7672966477144</v>
      </c>
      <c r="G15" s="458">
        <v>3899.3851818864277</v>
      </c>
      <c r="H15" s="458">
        <v>3891.4301930311181</v>
      </c>
      <c r="I15" s="458">
        <v>3939.9013887546798</v>
      </c>
      <c r="J15" s="458">
        <v>3984.4741359392228</v>
      </c>
      <c r="K15" s="458">
        <v>4019.6905344527336</v>
      </c>
      <c r="L15" s="458">
        <v>4039.0332483713696</v>
      </c>
      <c r="M15" s="458">
        <v>4037.5216136649296</v>
      </c>
      <c r="N15" s="458">
        <v>4378.5737626620685</v>
      </c>
      <c r="O15" s="458">
        <v>4466.9694864374405</v>
      </c>
      <c r="P15" s="458">
        <v>4298.3569064859321</v>
      </c>
      <c r="Q15" s="458">
        <v>4456.1249928541056</v>
      </c>
      <c r="R15" s="458">
        <v>4413.9613626122864</v>
      </c>
      <c r="S15" s="458">
        <v>3757.5259039730377</v>
      </c>
      <c r="T15" s="458">
        <v>3768.2666682532367</v>
      </c>
      <c r="U15" s="458">
        <v>3761.9312468938779</v>
      </c>
      <c r="V15" s="458">
        <v>3784.0433035443466</v>
      </c>
      <c r="W15" s="458">
        <v>3804.9402262365356</v>
      </c>
      <c r="X15" s="458">
        <v>3825.2979942032848</v>
      </c>
      <c r="Y15" s="458">
        <v>3833.8300925088442</v>
      </c>
      <c r="Z15" s="458">
        <v>3852.9997672880636</v>
      </c>
      <c r="AA15" s="458">
        <v>3822.9342031742804</v>
      </c>
      <c r="AB15" s="458">
        <v>3806.0022252724953</v>
      </c>
      <c r="AC15" s="458">
        <v>3763.5821229583544</v>
      </c>
    </row>
    <row r="16" spans="1:29" x14ac:dyDescent="0.2">
      <c r="A16" s="472" t="s">
        <v>776</v>
      </c>
      <c r="B16" s="451">
        <v>7286.4509024648632</v>
      </c>
      <c r="C16" s="451">
        <v>7192.973830207342</v>
      </c>
      <c r="D16" s="451">
        <v>6993.393855395937</v>
      </c>
      <c r="E16" s="451">
        <v>6918.9418335508881</v>
      </c>
      <c r="F16" s="451">
        <v>6813.5692869173872</v>
      </c>
      <c r="G16" s="451">
        <v>6627.0300255805605</v>
      </c>
      <c r="H16" s="451">
        <v>6430.5279680492467</v>
      </c>
      <c r="I16" s="451">
        <v>6409.293168015568</v>
      </c>
      <c r="J16" s="451">
        <v>6337.3710774635492</v>
      </c>
      <c r="K16" s="451">
        <v>6227.5412036011894</v>
      </c>
      <c r="L16" s="451">
        <v>6052.4489262781517</v>
      </c>
      <c r="M16" s="451">
        <v>5861.1155151146322</v>
      </c>
      <c r="N16" s="451">
        <v>6180.1830044654134</v>
      </c>
      <c r="O16" s="451">
        <v>6071.8195057818457</v>
      </c>
      <c r="P16" s="451">
        <v>5863.4904024370626</v>
      </c>
      <c r="Q16" s="451">
        <v>5980.6070907643825</v>
      </c>
      <c r="R16" s="451">
        <v>5742.7474229693325</v>
      </c>
      <c r="S16" s="451">
        <v>4789.5796206661716</v>
      </c>
      <c r="T16" s="451">
        <v>4733.9297887492166</v>
      </c>
      <c r="U16" s="451">
        <v>4650.530502584008</v>
      </c>
      <c r="V16" s="451">
        <v>4672.3196774863018</v>
      </c>
      <c r="W16" s="451">
        <v>4639.592936494575</v>
      </c>
      <c r="X16" s="451">
        <v>4567.1205307341797</v>
      </c>
      <c r="Y16" s="451">
        <v>4468.1731123512118</v>
      </c>
      <c r="Z16" s="451">
        <v>4410.595629674478</v>
      </c>
      <c r="AA16" s="451">
        <v>4322.8487553850837</v>
      </c>
      <c r="AB16" s="451">
        <v>4110.5863425365242</v>
      </c>
      <c r="AC16" s="451">
        <v>3763.5821229583539</v>
      </c>
    </row>
    <row r="17" spans="1:29" ht="21.75" customHeight="1" x14ac:dyDescent="0.2">
      <c r="A17" s="473" t="s">
        <v>781</v>
      </c>
      <c r="B17" s="477"/>
      <c r="C17" s="474"/>
      <c r="D17" s="474"/>
      <c r="E17" s="474"/>
      <c r="F17" s="475"/>
      <c r="G17" s="456"/>
      <c r="H17" s="456"/>
      <c r="I17" s="456"/>
      <c r="J17" s="456"/>
      <c r="K17" s="456"/>
      <c r="L17" s="456"/>
      <c r="M17" s="456"/>
      <c r="N17" s="456"/>
      <c r="O17" s="456"/>
      <c r="P17" s="456"/>
      <c r="Q17" s="456"/>
      <c r="R17" s="456"/>
      <c r="S17" s="456"/>
      <c r="T17" s="456"/>
      <c r="U17" s="456"/>
      <c r="V17" s="456"/>
      <c r="W17" s="456"/>
      <c r="X17" s="456"/>
      <c r="Y17" s="456"/>
      <c r="Z17" s="456"/>
      <c r="AA17" s="456"/>
      <c r="AB17" s="456"/>
      <c r="AC17" s="456"/>
    </row>
    <row r="18" spans="1:29" x14ac:dyDescent="0.2">
      <c r="A18" s="471" t="s">
        <v>772</v>
      </c>
      <c r="B18" s="460">
        <v>1967.893</v>
      </c>
      <c r="C18" s="460">
        <v>2229.13</v>
      </c>
      <c r="D18" s="460">
        <v>2405.5839999999998</v>
      </c>
      <c r="E18" s="460">
        <v>2495.6970000000001</v>
      </c>
      <c r="F18" s="460">
        <v>2680.0619999999999</v>
      </c>
      <c r="G18" s="460">
        <v>2838.489</v>
      </c>
      <c r="H18" s="460">
        <v>3153.415</v>
      </c>
      <c r="I18" s="460">
        <v>3539.8290000000002</v>
      </c>
      <c r="J18" s="460">
        <v>3988.7649999999999</v>
      </c>
      <c r="K18" s="460">
        <v>4340.268</v>
      </c>
      <c r="L18" s="460">
        <v>4612.1989999999996</v>
      </c>
      <c r="M18" s="460">
        <v>4718.13</v>
      </c>
      <c r="N18" s="460">
        <v>4967.9570000000003</v>
      </c>
      <c r="O18" s="460">
        <v>6982.8519999999999</v>
      </c>
      <c r="P18" s="460">
        <v>8491.9159990000007</v>
      </c>
      <c r="Q18" s="460">
        <v>8549.3250000000007</v>
      </c>
      <c r="R18" s="460">
        <v>8587.7080000000005</v>
      </c>
      <c r="S18" s="460">
        <v>8439.2119999999995</v>
      </c>
      <c r="T18" s="460">
        <v>8079.1620000000003</v>
      </c>
      <c r="U18" s="460">
        <v>7675.6540000000005</v>
      </c>
      <c r="V18" s="460">
        <v>7288.09</v>
      </c>
      <c r="W18" s="460">
        <v>7017.5659999999998</v>
      </c>
      <c r="X18" s="460">
        <v>6784.2169999999996</v>
      </c>
      <c r="Y18" s="460">
        <v>6548.9759999999997</v>
      </c>
      <c r="Z18" s="460">
        <v>6348.817</v>
      </c>
      <c r="AA18" s="460">
        <v>5937.6660000000002</v>
      </c>
      <c r="AB18" s="460">
        <v>5644.0039999999999</v>
      </c>
      <c r="AC18" s="460">
        <v>5580.4702649114697</v>
      </c>
    </row>
    <row r="19" spans="1:29" x14ac:dyDescent="0.2">
      <c r="A19" s="471" t="s">
        <v>778</v>
      </c>
      <c r="B19" s="460">
        <v>2270.3629999999998</v>
      </c>
      <c r="C19" s="460">
        <v>2631.1170000000002</v>
      </c>
      <c r="D19" s="460">
        <v>2836.0120000000002</v>
      </c>
      <c r="E19" s="460">
        <v>2944.3119999999999</v>
      </c>
      <c r="F19" s="460">
        <v>3115.8249999999998</v>
      </c>
      <c r="G19" s="460">
        <v>3310.1979999999999</v>
      </c>
      <c r="H19" s="460">
        <v>3707.5410000000002</v>
      </c>
      <c r="I19" s="460">
        <v>4199.47</v>
      </c>
      <c r="J19" s="460">
        <v>4744.701</v>
      </c>
      <c r="K19" s="460">
        <v>5154.9139999999998</v>
      </c>
      <c r="L19" s="460">
        <v>5482.4989999999998</v>
      </c>
      <c r="M19" s="460">
        <v>5591.5079999999998</v>
      </c>
      <c r="N19" s="460">
        <v>5939.4229999999998</v>
      </c>
      <c r="O19" s="460">
        <v>9025.1530000000002</v>
      </c>
      <c r="P19" s="460">
        <v>10335.816999999999</v>
      </c>
      <c r="Q19" s="460">
        <v>10717.069</v>
      </c>
      <c r="R19" s="460">
        <v>10608.009</v>
      </c>
      <c r="S19" s="460">
        <v>10460.277</v>
      </c>
      <c r="T19" s="460">
        <v>9999.7360000000008</v>
      </c>
      <c r="U19" s="460">
        <v>9416.9419999999991</v>
      </c>
      <c r="V19" s="460">
        <v>8791.8580000000002</v>
      </c>
      <c r="W19" s="460">
        <v>8459.7510000000002</v>
      </c>
      <c r="X19" s="460">
        <v>8133.9650000000001</v>
      </c>
      <c r="Y19" s="460">
        <v>7827.97</v>
      </c>
      <c r="Z19" s="460">
        <v>7590.0320000000002</v>
      </c>
      <c r="AA19" s="460">
        <v>7045.0330000000004</v>
      </c>
      <c r="AB19" s="460">
        <v>6654.9610000000002</v>
      </c>
      <c r="AC19" s="460">
        <v>6571.7837438173547</v>
      </c>
    </row>
    <row r="20" spans="1:29" x14ac:dyDescent="0.2">
      <c r="A20" s="471" t="s">
        <v>779</v>
      </c>
      <c r="B20" s="461">
        <v>7747.7710520000001</v>
      </c>
      <c r="C20" s="461">
        <v>9136.6580620000004</v>
      </c>
      <c r="D20" s="461">
        <v>10174.475408</v>
      </c>
      <c r="E20" s="461">
        <v>10900.190801999999</v>
      </c>
      <c r="F20" s="461">
        <v>12166.118332</v>
      </c>
      <c r="G20" s="461">
        <v>13107.688574</v>
      </c>
      <c r="H20" s="461">
        <v>14681.040297</v>
      </c>
      <c r="I20" s="461">
        <v>16996.219073</v>
      </c>
      <c r="J20" s="461">
        <v>19599.153845000001</v>
      </c>
      <c r="K20" s="461">
        <v>21845.065827999999</v>
      </c>
      <c r="L20" s="461">
        <v>23608.854858999999</v>
      </c>
      <c r="M20" s="461">
        <v>24348.796128999998</v>
      </c>
      <c r="N20" s="461">
        <v>27389.620944999999</v>
      </c>
      <c r="O20" s="461">
        <v>40424.222253</v>
      </c>
      <c r="P20" s="461">
        <v>46567.573505</v>
      </c>
      <c r="Q20" s="461">
        <v>47181.347657999999</v>
      </c>
      <c r="R20" s="461">
        <v>46957.459363000002</v>
      </c>
      <c r="S20" s="461">
        <v>56494.186156999996</v>
      </c>
      <c r="T20" s="461">
        <v>55324.911364</v>
      </c>
      <c r="U20" s="461">
        <v>52728.546520000004</v>
      </c>
      <c r="V20" s="461">
        <v>50723.326712000002</v>
      </c>
      <c r="W20" s="461">
        <v>49917.507280999998</v>
      </c>
      <c r="X20" s="461">
        <v>48770.502301</v>
      </c>
      <c r="Y20" s="461">
        <v>47918.748679999997</v>
      </c>
      <c r="Z20" s="461">
        <v>47618.352055000003</v>
      </c>
      <c r="AA20" s="461">
        <v>46321.466318999999</v>
      </c>
      <c r="AB20" s="461">
        <v>44306.196967000003</v>
      </c>
      <c r="AC20" s="461">
        <v>43673.452958297341</v>
      </c>
    </row>
    <row r="21" spans="1:29" x14ac:dyDescent="0.2">
      <c r="A21" s="471" t="s">
        <v>780</v>
      </c>
      <c r="B21" s="461">
        <v>14878.109824298292</v>
      </c>
      <c r="C21" s="461">
        <v>17041.992766950985</v>
      </c>
      <c r="D21" s="461">
        <v>18552.094084288099</v>
      </c>
      <c r="E21" s="461">
        <v>19570.5235531246</v>
      </c>
      <c r="F21" s="461">
        <v>21371.400722997958</v>
      </c>
      <c r="G21" s="461">
        <v>22276.600462392391</v>
      </c>
      <c r="H21" s="461">
        <v>24260.191124328259</v>
      </c>
      <c r="I21" s="461">
        <v>27648.852100104585</v>
      </c>
      <c r="J21" s="461">
        <v>31172.773741893881</v>
      </c>
      <c r="K21" s="461">
        <v>33843.661936968441</v>
      </c>
      <c r="L21" s="461">
        <v>35377.621191810773</v>
      </c>
      <c r="M21" s="461">
        <v>35346.214936173092</v>
      </c>
      <c r="N21" s="461">
        <v>38659.362394782409</v>
      </c>
      <c r="O21" s="461">
        <v>54947.449703216924</v>
      </c>
      <c r="P21" s="461">
        <v>63523.929318046648</v>
      </c>
      <c r="Q21" s="461">
        <v>63322.528611237423</v>
      </c>
      <c r="R21" s="461">
        <v>61093.608800069189</v>
      </c>
      <c r="S21" s="461">
        <v>72011.054512647694</v>
      </c>
      <c r="T21" s="461">
        <v>69502.577450909041</v>
      </c>
      <c r="U21" s="461">
        <v>65183.465048875543</v>
      </c>
      <c r="V21" s="461">
        <v>62630.2551247394</v>
      </c>
      <c r="W21" s="461">
        <v>60867.425088939301</v>
      </c>
      <c r="X21" s="461">
        <v>58228.34265216691</v>
      </c>
      <c r="Y21" s="461">
        <v>55847.35349849028</v>
      </c>
      <c r="Z21" s="461">
        <v>54509.553114743678</v>
      </c>
      <c r="AA21" s="461">
        <v>52378.796595148371</v>
      </c>
      <c r="AB21" s="461">
        <v>47851.902695417877</v>
      </c>
      <c r="AC21" s="461">
        <v>43673.452958297341</v>
      </c>
    </row>
    <row r="22" spans="1:29" x14ac:dyDescent="0.2">
      <c r="A22" s="472" t="s">
        <v>775</v>
      </c>
      <c r="B22" s="458">
        <v>3937.0895937939717</v>
      </c>
      <c r="C22" s="458">
        <v>4098.7551475239216</v>
      </c>
      <c r="D22" s="458">
        <v>4229.5240606854723</v>
      </c>
      <c r="E22" s="458">
        <v>4367.5938232886438</v>
      </c>
      <c r="F22" s="458">
        <v>4539.4913744532778</v>
      </c>
      <c r="G22" s="458">
        <v>4617.8401868036126</v>
      </c>
      <c r="H22" s="458">
        <v>4655.6004512568124</v>
      </c>
      <c r="I22" s="458">
        <v>4801.4237617127837</v>
      </c>
      <c r="J22" s="458">
        <v>4913.5895057743446</v>
      </c>
      <c r="K22" s="458">
        <v>5033.1145053715572</v>
      </c>
      <c r="L22" s="458">
        <v>5118.7849568069378</v>
      </c>
      <c r="M22" s="458">
        <v>5160.6878422171485</v>
      </c>
      <c r="N22" s="458">
        <v>5513.2564442486109</v>
      </c>
      <c r="O22" s="458">
        <v>5789.0704618972304</v>
      </c>
      <c r="P22" s="458">
        <v>5483.7534321446128</v>
      </c>
      <c r="Q22" s="458">
        <v>5518.7219643656072</v>
      </c>
      <c r="R22" s="458">
        <v>5467.9850971877486</v>
      </c>
      <c r="S22" s="458">
        <v>6694.2489603294707</v>
      </c>
      <c r="T22" s="458">
        <v>6847.8527060108454</v>
      </c>
      <c r="U22" s="458">
        <v>6869.583558612725</v>
      </c>
      <c r="V22" s="458">
        <v>6959.7558087235484</v>
      </c>
      <c r="W22" s="458">
        <v>7113.2223453260003</v>
      </c>
      <c r="X22" s="458">
        <v>7188.8181496847765</v>
      </c>
      <c r="Y22" s="458">
        <v>7316.9834001529398</v>
      </c>
      <c r="Z22" s="458">
        <v>7500.3503888992236</v>
      </c>
      <c r="AA22" s="458">
        <v>7801.2920091834058</v>
      </c>
      <c r="AB22" s="458">
        <v>7850.1356425332096</v>
      </c>
      <c r="AC22" s="458">
        <v>7826.1241230697942</v>
      </c>
    </row>
    <row r="23" spans="1:29" x14ac:dyDescent="0.2">
      <c r="A23" s="472" t="s">
        <v>776</v>
      </c>
      <c r="B23" s="451">
        <v>7560.4262143817232</v>
      </c>
      <c r="C23" s="451">
        <v>7645.1318527636267</v>
      </c>
      <c r="D23" s="451">
        <v>7712.0957257315058</v>
      </c>
      <c r="E23" s="451">
        <v>7841.7065665922582</v>
      </c>
      <c r="F23" s="451">
        <v>7974.2187766544057</v>
      </c>
      <c r="G23" s="451">
        <v>7848.0488958711449</v>
      </c>
      <c r="H23" s="451">
        <v>7693.3074537694083</v>
      </c>
      <c r="I23" s="451">
        <v>7810.787498521704</v>
      </c>
      <c r="J23" s="451">
        <v>7815.1442218064694</v>
      </c>
      <c r="K23" s="451">
        <v>7797.5972767046733</v>
      </c>
      <c r="L23" s="451">
        <v>7670.4455275695555</v>
      </c>
      <c r="M23" s="451">
        <v>7491.5729189685508</v>
      </c>
      <c r="N23" s="451">
        <v>7781.7425542899036</v>
      </c>
      <c r="O23" s="451">
        <v>7868.9122586612066</v>
      </c>
      <c r="P23" s="451">
        <v>7480.5178625797953</v>
      </c>
      <c r="Q23" s="451">
        <v>7406.7284389396145</v>
      </c>
      <c r="R23" s="451">
        <v>7114.0761656159229</v>
      </c>
      <c r="S23" s="451">
        <v>8532.9121383190395</v>
      </c>
      <c r="T23" s="451">
        <v>8602.6963503032894</v>
      </c>
      <c r="U23" s="451">
        <v>8492.2359774001725</v>
      </c>
      <c r="V23" s="451">
        <v>8593.5073695219744</v>
      </c>
      <c r="W23" s="451">
        <v>8673.5807100267102</v>
      </c>
      <c r="X23" s="451">
        <v>8582.9127594484253</v>
      </c>
      <c r="Y23" s="451">
        <v>8527.6466883510166</v>
      </c>
      <c r="Z23" s="451">
        <v>8585.7811171346857</v>
      </c>
      <c r="AA23" s="451">
        <v>8821.4454290875183</v>
      </c>
      <c r="AB23" s="451">
        <v>8478.3608756155863</v>
      </c>
      <c r="AC23" s="451">
        <v>7826.1241230697951</v>
      </c>
    </row>
    <row r="24" spans="1:29" ht="21.75" customHeight="1" x14ac:dyDescent="0.2">
      <c r="A24" s="473" t="s">
        <v>782</v>
      </c>
      <c r="B24" s="477"/>
      <c r="C24" s="474"/>
      <c r="D24" s="474"/>
      <c r="E24" s="474"/>
      <c r="F24" s="475"/>
      <c r="G24" s="456"/>
      <c r="H24" s="456"/>
      <c r="I24" s="456"/>
      <c r="J24" s="456"/>
      <c r="K24" s="456"/>
      <c r="L24" s="456"/>
      <c r="M24" s="456"/>
      <c r="N24" s="456"/>
      <c r="O24" s="456"/>
      <c r="P24" s="456"/>
      <c r="Q24" s="456"/>
      <c r="R24" s="456"/>
      <c r="S24" s="456"/>
      <c r="T24" s="456"/>
      <c r="U24" s="456"/>
      <c r="V24" s="456"/>
      <c r="W24" s="456"/>
      <c r="X24" s="456"/>
      <c r="Y24" s="456"/>
      <c r="Z24" s="456"/>
      <c r="AA24" s="456"/>
      <c r="AB24" s="456"/>
      <c r="AC24" s="456"/>
    </row>
    <row r="25" spans="1:29" x14ac:dyDescent="0.2">
      <c r="A25" s="471" t="s">
        <v>772</v>
      </c>
      <c r="B25" s="460">
        <v>348.73899999999998</v>
      </c>
      <c r="C25" s="460">
        <v>376.13099999999997</v>
      </c>
      <c r="D25" s="460">
        <v>406.46199999999999</v>
      </c>
      <c r="E25" s="460">
        <v>436.47399999999999</v>
      </c>
      <c r="F25" s="460">
        <v>459.52600000000001</v>
      </c>
      <c r="G25" s="460">
        <v>482.82299999999998</v>
      </c>
      <c r="H25" s="460">
        <v>507.565</v>
      </c>
      <c r="I25" s="460">
        <v>562.83199999999999</v>
      </c>
      <c r="J25" s="460">
        <v>664.88699999999994</v>
      </c>
      <c r="K25" s="460">
        <v>730.27499999999998</v>
      </c>
      <c r="L25" s="460">
        <v>759.09</v>
      </c>
      <c r="M25" s="460">
        <v>721.68600000000004</v>
      </c>
      <c r="N25" s="460">
        <v>670.649</v>
      </c>
      <c r="O25" s="460">
        <v>659.46699999999998</v>
      </c>
      <c r="P25" s="460">
        <v>760.78</v>
      </c>
      <c r="Q25" s="460">
        <v>829.47799999999995</v>
      </c>
      <c r="R25" s="460">
        <v>809.68799999999999</v>
      </c>
      <c r="S25" s="460">
        <v>652.29899999999998</v>
      </c>
      <c r="T25" s="460">
        <v>659.89599999999996</v>
      </c>
      <c r="U25" s="460">
        <v>680.75800000000004</v>
      </c>
      <c r="V25" s="460">
        <v>785.17200000000003</v>
      </c>
      <c r="W25" s="460">
        <v>793.02099999999996</v>
      </c>
      <c r="X25" s="460">
        <v>776.95</v>
      </c>
      <c r="Y25" s="460">
        <v>748.11400000000003</v>
      </c>
      <c r="Z25" s="460">
        <v>698.077</v>
      </c>
      <c r="AA25" s="460">
        <v>562.25400000000002</v>
      </c>
      <c r="AB25" s="460">
        <v>546.66200000000003</v>
      </c>
      <c r="AC25" s="460">
        <v>565.47812582242364</v>
      </c>
    </row>
    <row r="26" spans="1:29" x14ac:dyDescent="0.2">
      <c r="A26" s="471" t="s">
        <v>778</v>
      </c>
      <c r="B26" s="460">
        <v>373.94600000000003</v>
      </c>
      <c r="C26" s="460">
        <v>405.87299999999999</v>
      </c>
      <c r="D26" s="460">
        <v>441.58</v>
      </c>
      <c r="E26" s="460">
        <v>475.15300000000002</v>
      </c>
      <c r="F26" s="460">
        <v>501.25700000000001</v>
      </c>
      <c r="G26" s="460">
        <v>528.43100000000004</v>
      </c>
      <c r="H26" s="460">
        <v>559.10599999999999</v>
      </c>
      <c r="I26" s="460">
        <v>623.44500000000005</v>
      </c>
      <c r="J26" s="460">
        <v>741.87300000000005</v>
      </c>
      <c r="K26" s="460">
        <v>824.31799999999998</v>
      </c>
      <c r="L26" s="460">
        <v>859.29700000000003</v>
      </c>
      <c r="M26" s="460">
        <v>816.96</v>
      </c>
      <c r="N26" s="460">
        <v>757.50099999999998</v>
      </c>
      <c r="O26" s="460">
        <v>748.58100000000002</v>
      </c>
      <c r="P26" s="460">
        <v>861.279</v>
      </c>
      <c r="Q26" s="460">
        <v>1016.955</v>
      </c>
      <c r="R26" s="460">
        <v>980.44899999999996</v>
      </c>
      <c r="S26" s="460">
        <v>808.88699999999994</v>
      </c>
      <c r="T26" s="460">
        <v>821.17499999999995</v>
      </c>
      <c r="U26" s="460">
        <v>845.46400000000006</v>
      </c>
      <c r="V26" s="460">
        <v>970.99800000000005</v>
      </c>
      <c r="W26" s="460">
        <v>982.68799999999999</v>
      </c>
      <c r="X26" s="460">
        <v>964.173</v>
      </c>
      <c r="Y26" s="460">
        <v>935.72500000000002</v>
      </c>
      <c r="Z26" s="460">
        <v>864.31299999999999</v>
      </c>
      <c r="AA26" s="460">
        <v>692.41399999999999</v>
      </c>
      <c r="AB26" s="460">
        <v>677.53</v>
      </c>
      <c r="AC26" s="460">
        <v>708.22025526084769</v>
      </c>
    </row>
    <row r="27" spans="1:29" x14ac:dyDescent="0.2">
      <c r="A27" s="471" t="s">
        <v>779</v>
      </c>
      <c r="B27" s="461">
        <v>2064.8559949999999</v>
      </c>
      <c r="C27" s="461">
        <v>2362.2952</v>
      </c>
      <c r="D27" s="461">
        <v>2677.5621609999998</v>
      </c>
      <c r="E27" s="461">
        <v>2956.7343559999999</v>
      </c>
      <c r="F27" s="461">
        <v>3285.2421039999999</v>
      </c>
      <c r="G27" s="461">
        <v>3691.2633080000001</v>
      </c>
      <c r="H27" s="461">
        <v>4122.0504570000003</v>
      </c>
      <c r="I27" s="461">
        <v>4864.0767750000005</v>
      </c>
      <c r="J27" s="461">
        <v>6232.7643749999997</v>
      </c>
      <c r="K27" s="461">
        <v>7363.0974809999998</v>
      </c>
      <c r="L27" s="461">
        <v>8183.361527</v>
      </c>
      <c r="M27" s="461">
        <v>8130.7850010000002</v>
      </c>
      <c r="N27" s="461">
        <v>7694.7759020000003</v>
      </c>
      <c r="O27" s="461">
        <v>7688.170384</v>
      </c>
      <c r="P27" s="461">
        <v>8902.8164620000007</v>
      </c>
      <c r="Q27" s="461">
        <v>10591.442356</v>
      </c>
      <c r="R27" s="461">
        <v>11076.472408</v>
      </c>
      <c r="S27" s="461">
        <v>9821.1706630000008</v>
      </c>
      <c r="T27" s="461">
        <v>10283.530865000001</v>
      </c>
      <c r="U27" s="461">
        <v>10716.397419999999</v>
      </c>
      <c r="V27" s="461">
        <v>11961.759368999999</v>
      </c>
      <c r="W27" s="461">
        <v>12567.249387</v>
      </c>
      <c r="X27" s="461">
        <v>12747.251227999999</v>
      </c>
      <c r="Y27" s="461">
        <v>12788.645694999999</v>
      </c>
      <c r="Z27" s="461">
        <v>12352.813738999999</v>
      </c>
      <c r="AA27" s="461">
        <v>10042.614976999999</v>
      </c>
      <c r="AB27" s="461">
        <v>10441.252482</v>
      </c>
      <c r="AC27" s="461">
        <v>11247.126174082412</v>
      </c>
    </row>
    <row r="28" spans="1:29" x14ac:dyDescent="0.2">
      <c r="A28" s="471" t="s">
        <v>780</v>
      </c>
      <c r="B28" s="461">
        <v>3965.1603098210298</v>
      </c>
      <c r="C28" s="461">
        <v>4406.2300940471632</v>
      </c>
      <c r="D28" s="461">
        <v>4882.255166526199</v>
      </c>
      <c r="E28" s="461">
        <v>5308.6079322403675</v>
      </c>
      <c r="F28" s="461">
        <v>5770.9635530979585</v>
      </c>
      <c r="G28" s="461">
        <v>6273.3255714444831</v>
      </c>
      <c r="H28" s="461">
        <v>6811.6243731978266</v>
      </c>
      <c r="I28" s="461">
        <v>7912.7092194976367</v>
      </c>
      <c r="J28" s="461">
        <v>9913.3133595957879</v>
      </c>
      <c r="K28" s="461">
        <v>11407.34406194841</v>
      </c>
      <c r="L28" s="461">
        <v>12262.681350149434</v>
      </c>
      <c r="M28" s="461">
        <v>11803.149228510192</v>
      </c>
      <c r="N28" s="461">
        <v>10860.870646563695</v>
      </c>
      <c r="O28" s="461">
        <v>10450.302614127624</v>
      </c>
      <c r="P28" s="461">
        <v>12144.542674161612</v>
      </c>
      <c r="Q28" s="461">
        <v>14214.873989686961</v>
      </c>
      <c r="R28" s="461">
        <v>14410.951558259081</v>
      </c>
      <c r="S28" s="461">
        <v>12518.683852279524</v>
      </c>
      <c r="T28" s="461">
        <v>12918.807871395042</v>
      </c>
      <c r="U28" s="461">
        <v>13247.699069639175</v>
      </c>
      <c r="V28" s="461">
        <v>14769.694528808881</v>
      </c>
      <c r="W28" s="461">
        <v>15324.004588834847</v>
      </c>
      <c r="X28" s="461">
        <v>15219.267330818942</v>
      </c>
      <c r="Y28" s="461">
        <v>14904.646648123011</v>
      </c>
      <c r="Z28" s="461">
        <v>14140.480036873798</v>
      </c>
      <c r="AA28" s="461">
        <v>11355.860014040882</v>
      </c>
      <c r="AB28" s="461">
        <v>11276.837823817063</v>
      </c>
      <c r="AC28" s="461">
        <v>11247.126174082412</v>
      </c>
    </row>
    <row r="29" spans="1:29" x14ac:dyDescent="0.2">
      <c r="A29" s="78" t="s">
        <v>775</v>
      </c>
      <c r="B29" s="458">
        <v>5920.9207888994351</v>
      </c>
      <c r="C29" s="458">
        <v>6280.5118429483355</v>
      </c>
      <c r="D29" s="458">
        <v>6587.4845889652661</v>
      </c>
      <c r="E29" s="458">
        <v>6774.1362738674015</v>
      </c>
      <c r="F29" s="458">
        <v>7149.1974425821381</v>
      </c>
      <c r="G29" s="458">
        <v>7645.168742996917</v>
      </c>
      <c r="H29" s="458">
        <v>8121.2267532237256</v>
      </c>
      <c r="I29" s="458">
        <v>8642.1468129033183</v>
      </c>
      <c r="J29" s="458">
        <v>9374.1709117489154</v>
      </c>
      <c r="K29" s="458">
        <v>10082.636651946184</v>
      </c>
      <c r="L29" s="458">
        <v>10780.48917387925</v>
      </c>
      <c r="M29" s="458">
        <v>11266.374851389663</v>
      </c>
      <c r="N29" s="458">
        <v>11473.626147209645</v>
      </c>
      <c r="O29" s="458">
        <v>11658.157851719647</v>
      </c>
      <c r="P29" s="458">
        <v>11702.222011619655</v>
      </c>
      <c r="Q29" s="458">
        <v>12768.804423987134</v>
      </c>
      <c r="R29" s="458">
        <v>13679.926598887472</v>
      </c>
      <c r="S29" s="458">
        <v>15056.240562993353</v>
      </c>
      <c r="T29" s="458">
        <v>15583.562962951739</v>
      </c>
      <c r="U29" s="458">
        <v>15741.860426172001</v>
      </c>
      <c r="V29" s="458">
        <v>15234.572003331752</v>
      </c>
      <c r="W29" s="458">
        <v>15847.309701760736</v>
      </c>
      <c r="X29" s="458">
        <v>16406.784513803974</v>
      </c>
      <c r="Y29" s="458">
        <v>17094.514599379236</v>
      </c>
      <c r="Z29" s="458">
        <v>17695.488805676167</v>
      </c>
      <c r="AA29" s="458">
        <v>17861.349100228723</v>
      </c>
      <c r="AB29" s="458">
        <v>19100.015150129329</v>
      </c>
      <c r="AC29" s="458">
        <v>19889.586635601059</v>
      </c>
    </row>
    <row r="30" spans="1:29" x14ac:dyDescent="0.2">
      <c r="A30" s="478" t="s">
        <v>776</v>
      </c>
      <c r="B30" s="452">
        <v>11369.993920442021</v>
      </c>
      <c r="C30" s="452">
        <v>11714.61563669882</v>
      </c>
      <c r="D30" s="452">
        <v>12011.590669056885</v>
      </c>
      <c r="E30" s="452">
        <v>12162.483749869105</v>
      </c>
      <c r="F30" s="452">
        <v>12558.513670821583</v>
      </c>
      <c r="G30" s="452">
        <v>12993.01311545739</v>
      </c>
      <c r="H30" s="452">
        <v>13420.201103696721</v>
      </c>
      <c r="I30" s="452">
        <v>14058.740831185216</v>
      </c>
      <c r="J30" s="452">
        <v>14909.771674879776</v>
      </c>
      <c r="K30" s="452">
        <v>15620.614237031816</v>
      </c>
      <c r="L30" s="452">
        <v>16154.449867801492</v>
      </c>
      <c r="M30" s="452">
        <v>16354.9649411381</v>
      </c>
      <c r="N30" s="452">
        <v>16194.567719572677</v>
      </c>
      <c r="O30" s="452">
        <v>15846.589160833862</v>
      </c>
      <c r="P30" s="452">
        <v>15963.278049057035</v>
      </c>
      <c r="Q30" s="452">
        <v>17137.132015179381</v>
      </c>
      <c r="R30" s="452">
        <v>17798.153805242368</v>
      </c>
      <c r="S30" s="452">
        <v>19191.634284706131</v>
      </c>
      <c r="T30" s="451">
        <v>19577.036186603713</v>
      </c>
      <c r="U30" s="451">
        <v>19460.217977077278</v>
      </c>
      <c r="V30" s="451">
        <v>18810.775892172518</v>
      </c>
      <c r="W30" s="451">
        <v>19323.579815458666</v>
      </c>
      <c r="X30" s="451">
        <v>19588.477161746498</v>
      </c>
      <c r="Y30" s="451">
        <v>19922.961805450788</v>
      </c>
      <c r="Z30" s="451">
        <v>20256.332806945076</v>
      </c>
      <c r="AA30" s="451">
        <v>20197.028414276967</v>
      </c>
      <c r="AB30" s="451">
        <v>20628.537970111443</v>
      </c>
      <c r="AC30" s="451">
        <v>19889.586635601059</v>
      </c>
    </row>
    <row r="31" spans="1:29" x14ac:dyDescent="0.2">
      <c r="A31" s="479" t="s">
        <v>783</v>
      </c>
      <c r="B31" s="480"/>
      <c r="C31" s="481"/>
      <c r="D31" s="481"/>
      <c r="E31" s="481"/>
      <c r="F31" s="482"/>
      <c r="G31" s="483"/>
      <c r="H31" s="483"/>
      <c r="I31" s="483"/>
      <c r="J31" s="483"/>
      <c r="K31" s="483"/>
      <c r="L31" s="483"/>
      <c r="M31" s="483"/>
      <c r="N31" s="483"/>
      <c r="O31" s="483"/>
      <c r="P31" s="483"/>
      <c r="Q31" s="483"/>
      <c r="R31" s="483"/>
      <c r="S31" s="483"/>
      <c r="T31" s="456"/>
      <c r="U31" s="456"/>
      <c r="V31" s="456"/>
      <c r="W31" s="456"/>
      <c r="X31" s="456"/>
      <c r="Y31" s="456"/>
      <c r="Z31" s="456"/>
      <c r="AA31" s="456"/>
      <c r="AB31" s="456"/>
      <c r="AC31" s="456"/>
    </row>
    <row r="32" spans="1:29" x14ac:dyDescent="0.2">
      <c r="A32" s="471" t="s">
        <v>772</v>
      </c>
      <c r="B32" s="487">
        <v>0</v>
      </c>
      <c r="C32" s="487">
        <v>0</v>
      </c>
      <c r="D32" s="487">
        <v>0</v>
      </c>
      <c r="E32" s="487">
        <v>0</v>
      </c>
      <c r="F32" s="487">
        <v>0</v>
      </c>
      <c r="G32" s="487">
        <v>0</v>
      </c>
      <c r="H32" s="487">
        <v>0</v>
      </c>
      <c r="I32" s="487">
        <v>0</v>
      </c>
      <c r="J32" s="487">
        <v>0</v>
      </c>
      <c r="K32" s="487">
        <v>0</v>
      </c>
      <c r="L32" s="487">
        <v>0</v>
      </c>
      <c r="M32" s="460">
        <v>127.375</v>
      </c>
      <c r="N32" s="460">
        <v>181.24799999999999</v>
      </c>
      <c r="O32" s="460">
        <v>235.00399999999999</v>
      </c>
      <c r="P32" s="460">
        <v>306.96499999999997</v>
      </c>
      <c r="Q32" s="460">
        <v>347.20100000000002</v>
      </c>
      <c r="R32" s="460">
        <v>354.62</v>
      </c>
      <c r="S32" s="460">
        <v>346.01900000000001</v>
      </c>
      <c r="T32" s="460">
        <v>353.28899999999999</v>
      </c>
      <c r="U32" s="460">
        <v>361.05799999999999</v>
      </c>
      <c r="V32" s="460">
        <v>379.37700000000001</v>
      </c>
      <c r="W32" s="460">
        <v>402.76499999999999</v>
      </c>
      <c r="X32" s="460">
        <v>415.48200000000003</v>
      </c>
      <c r="Y32" s="460">
        <v>422.62400000000002</v>
      </c>
      <c r="Z32" s="460">
        <v>424.495</v>
      </c>
      <c r="AA32" s="460">
        <v>432.20800000000003</v>
      </c>
      <c r="AB32" s="460">
        <v>443.28699999999998</v>
      </c>
      <c r="AC32" s="460">
        <v>446.11146231667288</v>
      </c>
    </row>
    <row r="33" spans="1:29" x14ac:dyDescent="0.2">
      <c r="A33" s="471" t="s">
        <v>778</v>
      </c>
      <c r="B33" s="487">
        <v>0</v>
      </c>
      <c r="C33" s="487">
        <v>0</v>
      </c>
      <c r="D33" s="487">
        <v>0</v>
      </c>
      <c r="E33" s="487">
        <v>0</v>
      </c>
      <c r="F33" s="487">
        <v>0</v>
      </c>
      <c r="G33" s="487">
        <v>0</v>
      </c>
      <c r="H33" s="487">
        <v>0</v>
      </c>
      <c r="I33" s="487">
        <v>0</v>
      </c>
      <c r="J33" s="487">
        <v>0</v>
      </c>
      <c r="K33" s="487">
        <v>0</v>
      </c>
      <c r="L33" s="487">
        <v>0</v>
      </c>
      <c r="M33" s="460">
        <v>162.67099999999999</v>
      </c>
      <c r="N33" s="460">
        <v>239.404</v>
      </c>
      <c r="O33" s="460">
        <v>325.14</v>
      </c>
      <c r="P33" s="460">
        <v>415.52499999999998</v>
      </c>
      <c r="Q33" s="460">
        <v>481.74400000000003</v>
      </c>
      <c r="R33" s="460">
        <v>497.08300000000003</v>
      </c>
      <c r="S33" s="460">
        <v>487.827</v>
      </c>
      <c r="T33" s="460">
        <v>500.70100000000002</v>
      </c>
      <c r="U33" s="460">
        <v>512.00099999999998</v>
      </c>
      <c r="V33" s="460">
        <v>538.71199999999999</v>
      </c>
      <c r="W33" s="460">
        <v>575.12199999999996</v>
      </c>
      <c r="X33" s="460">
        <v>597.29600000000005</v>
      </c>
      <c r="Y33" s="460">
        <v>610.23699999999997</v>
      </c>
      <c r="Z33" s="460">
        <v>616.66399999999999</v>
      </c>
      <c r="AA33" s="460">
        <v>609.57500000000005</v>
      </c>
      <c r="AB33" s="460">
        <v>633.74699999999996</v>
      </c>
      <c r="AC33" s="460">
        <v>649.2954987292369</v>
      </c>
    </row>
    <row r="34" spans="1:29" x14ac:dyDescent="0.2">
      <c r="A34" s="471" t="s">
        <v>779</v>
      </c>
      <c r="B34" s="487">
        <v>0</v>
      </c>
      <c r="C34" s="487">
        <v>0</v>
      </c>
      <c r="D34" s="487">
        <v>0</v>
      </c>
      <c r="E34" s="487">
        <v>0</v>
      </c>
      <c r="F34" s="487">
        <v>0</v>
      </c>
      <c r="G34" s="487">
        <v>0</v>
      </c>
      <c r="H34" s="487">
        <v>0</v>
      </c>
      <c r="I34" s="487">
        <v>0</v>
      </c>
      <c r="J34" s="487">
        <v>0</v>
      </c>
      <c r="K34" s="487">
        <v>0</v>
      </c>
      <c r="L34" s="487">
        <v>0</v>
      </c>
      <c r="M34" s="461">
        <v>2090.5302809999998</v>
      </c>
      <c r="N34" s="461">
        <v>3078.9312920000002</v>
      </c>
      <c r="O34" s="461">
        <v>4326.5579109999999</v>
      </c>
      <c r="P34" s="461">
        <v>5684.0968810000004</v>
      </c>
      <c r="Q34" s="461">
        <v>6959.2758709999998</v>
      </c>
      <c r="R34" s="461">
        <v>7479.4088380000003</v>
      </c>
      <c r="S34" s="461">
        <v>7603.7954060000002</v>
      </c>
      <c r="T34" s="461">
        <v>8107.8260010000004</v>
      </c>
      <c r="U34" s="461">
        <v>8350.9492900000005</v>
      </c>
      <c r="V34" s="461">
        <v>8842.9630479999996</v>
      </c>
      <c r="W34" s="461">
        <v>9645.3354080000008</v>
      </c>
      <c r="X34" s="461">
        <v>10294.544039</v>
      </c>
      <c r="Y34" s="461">
        <v>10739.031016000001</v>
      </c>
      <c r="Z34" s="461">
        <v>11216.418251999999</v>
      </c>
      <c r="AA34" s="461">
        <v>11753.121878</v>
      </c>
      <c r="AB34" s="461">
        <v>12526.915945999999</v>
      </c>
      <c r="AC34" s="461">
        <v>13284.775321910709</v>
      </c>
    </row>
    <row r="35" spans="1:29" x14ac:dyDescent="0.2">
      <c r="A35" s="471" t="s">
        <v>780</v>
      </c>
      <c r="B35" s="487">
        <v>0</v>
      </c>
      <c r="C35" s="487">
        <v>0</v>
      </c>
      <c r="D35" s="487">
        <v>0</v>
      </c>
      <c r="E35" s="487">
        <v>0</v>
      </c>
      <c r="F35" s="487">
        <v>0</v>
      </c>
      <c r="G35" s="487">
        <v>0</v>
      </c>
      <c r="H35" s="487">
        <v>0</v>
      </c>
      <c r="I35" s="487">
        <v>0</v>
      </c>
      <c r="J35" s="487">
        <v>0</v>
      </c>
      <c r="K35" s="487">
        <v>0</v>
      </c>
      <c r="L35" s="487">
        <v>0</v>
      </c>
      <c r="M35" s="461">
        <v>3034.7427548911455</v>
      </c>
      <c r="N35" s="461">
        <v>4345.7892624758133</v>
      </c>
      <c r="O35" s="461">
        <v>5880.9622041667089</v>
      </c>
      <c r="P35" s="461">
        <v>7753.8111034882313</v>
      </c>
      <c r="Q35" s="461">
        <v>9340.1093298396045</v>
      </c>
      <c r="R35" s="461">
        <v>9731.0221592738017</v>
      </c>
      <c r="S35" s="461">
        <v>9692.2774312174097</v>
      </c>
      <c r="T35" s="461">
        <v>10185.552777219207</v>
      </c>
      <c r="U35" s="461">
        <v>10323.512539136211</v>
      </c>
      <c r="V35" s="461">
        <v>10918.783677172691</v>
      </c>
      <c r="W35" s="461">
        <v>11761.138774403413</v>
      </c>
      <c r="X35" s="461">
        <v>12290.917859552645</v>
      </c>
      <c r="Y35" s="461">
        <v>12515.904064751201</v>
      </c>
      <c r="Z35" s="461">
        <v>12839.628422218284</v>
      </c>
      <c r="AA35" s="461">
        <v>13290.045180483403</v>
      </c>
      <c r="AB35" s="461">
        <v>13529.41132293844</v>
      </c>
      <c r="AC35" s="461">
        <v>13284.775321910709</v>
      </c>
    </row>
    <row r="36" spans="1:29" x14ac:dyDescent="0.2">
      <c r="A36" s="472" t="s">
        <v>775</v>
      </c>
      <c r="B36" s="487">
        <v>0</v>
      </c>
      <c r="C36" s="487">
        <v>0</v>
      </c>
      <c r="D36" s="487">
        <v>0</v>
      </c>
      <c r="E36" s="487">
        <v>0</v>
      </c>
      <c r="F36" s="487">
        <v>0</v>
      </c>
      <c r="G36" s="487">
        <v>0</v>
      </c>
      <c r="H36" s="487">
        <v>0</v>
      </c>
      <c r="I36" s="487">
        <v>0</v>
      </c>
      <c r="J36" s="487">
        <v>0</v>
      </c>
      <c r="K36" s="487">
        <v>0</v>
      </c>
      <c r="L36" s="487">
        <v>0</v>
      </c>
      <c r="M36" s="451">
        <v>16412.406524043177</v>
      </c>
      <c r="N36" s="451">
        <v>16987.394575388422</v>
      </c>
      <c r="O36" s="451">
        <v>18410.571356232234</v>
      </c>
      <c r="P36" s="451">
        <v>18517.084622025315</v>
      </c>
      <c r="Q36" s="451">
        <v>20043.93959406799</v>
      </c>
      <c r="R36" s="451">
        <v>21091.33392927641</v>
      </c>
      <c r="S36" s="451">
        <v>21975.080576500131</v>
      </c>
      <c r="T36" s="451">
        <v>22949.556881193588</v>
      </c>
      <c r="U36" s="451">
        <v>23129.107484116124</v>
      </c>
      <c r="V36" s="451">
        <v>23309.170160552694</v>
      </c>
      <c r="W36" s="451">
        <v>23947.799356945117</v>
      </c>
      <c r="X36" s="451">
        <v>24777.352662690562</v>
      </c>
      <c r="Y36" s="451">
        <v>25410.367172711442</v>
      </c>
      <c r="Z36" s="451">
        <v>26422.969062061977</v>
      </c>
      <c r="AA36" s="451">
        <v>27193.207617628548</v>
      </c>
      <c r="AB36" s="451">
        <v>28259.154782341913</v>
      </c>
      <c r="AC36" s="451">
        <v>29779.049506870757</v>
      </c>
    </row>
    <row r="37" spans="1:29" ht="13.5" thickBot="1" x14ac:dyDescent="0.25">
      <c r="A37" s="484" t="s">
        <v>776</v>
      </c>
      <c r="B37" s="488">
        <v>0</v>
      </c>
      <c r="C37" s="488">
        <v>0</v>
      </c>
      <c r="D37" s="488">
        <v>0</v>
      </c>
      <c r="E37" s="488">
        <v>0</v>
      </c>
      <c r="F37" s="488">
        <v>0</v>
      </c>
      <c r="G37" s="488">
        <v>0</v>
      </c>
      <c r="H37" s="488">
        <v>0</v>
      </c>
      <c r="I37" s="488">
        <v>0</v>
      </c>
      <c r="J37" s="488">
        <v>0</v>
      </c>
      <c r="K37" s="488">
        <v>0</v>
      </c>
      <c r="L37" s="488">
        <v>0</v>
      </c>
      <c r="M37" s="453">
        <v>23825.262059989367</v>
      </c>
      <c r="N37" s="453">
        <v>23977.032918850491</v>
      </c>
      <c r="O37" s="453">
        <v>25024.945125047696</v>
      </c>
      <c r="P37" s="453">
        <v>25259.593450355031</v>
      </c>
      <c r="Q37" s="453">
        <v>26901.159068780344</v>
      </c>
      <c r="R37" s="453">
        <v>27440.703173182003</v>
      </c>
      <c r="S37" s="453">
        <v>28010.824351314262</v>
      </c>
      <c r="T37" s="453">
        <v>28830.65359300518</v>
      </c>
      <c r="U37" s="453">
        <v>28592.393851226701</v>
      </c>
      <c r="V37" s="453">
        <v>28780.826663642471</v>
      </c>
      <c r="W37" s="453">
        <v>29200.995057672371</v>
      </c>
      <c r="X37" s="453">
        <v>29582.311290387173</v>
      </c>
      <c r="Y37" s="453">
        <v>29614.749907130692</v>
      </c>
      <c r="Z37" s="453">
        <v>30246.830757060234</v>
      </c>
      <c r="AA37" s="453">
        <v>30749.188308600031</v>
      </c>
      <c r="AB37" s="453">
        <v>30520.65890255848</v>
      </c>
      <c r="AC37" s="453">
        <v>29779.049506870757</v>
      </c>
    </row>
    <row r="38" spans="1:29" x14ac:dyDescent="0.2">
      <c r="A38" s="78"/>
      <c r="B38" s="451"/>
      <c r="C38" s="451"/>
      <c r="D38" s="451"/>
      <c r="E38" s="451"/>
      <c r="F38" s="451"/>
      <c r="G38" s="451"/>
      <c r="H38" s="451"/>
      <c r="I38" s="451"/>
      <c r="J38" s="451"/>
      <c r="K38" s="451"/>
      <c r="L38" s="451"/>
      <c r="M38" s="451"/>
      <c r="N38" s="451"/>
      <c r="O38" s="451"/>
      <c r="P38" s="451"/>
      <c r="Q38" s="451"/>
      <c r="R38" s="451"/>
      <c r="S38" s="451"/>
      <c r="T38" s="451"/>
      <c r="U38" s="451"/>
      <c r="V38" s="451"/>
    </row>
    <row r="39" spans="1:29" x14ac:dyDescent="0.2">
      <c r="A39" s="454"/>
      <c r="B39" s="143"/>
      <c r="C39" s="143"/>
      <c r="D39" s="143"/>
      <c r="E39" s="143"/>
      <c r="F39" s="143"/>
      <c r="G39" s="143"/>
      <c r="H39" s="143"/>
      <c r="I39" s="143"/>
      <c r="J39" s="143"/>
      <c r="K39" s="143"/>
      <c r="L39" s="143"/>
      <c r="M39" s="143"/>
      <c r="N39" s="143"/>
      <c r="O39" s="143"/>
      <c r="P39" s="143"/>
      <c r="Q39" s="143"/>
      <c r="R39" s="143"/>
      <c r="S39" s="143"/>
      <c r="T39" s="143"/>
      <c r="U39" s="143"/>
      <c r="V39" s="143"/>
    </row>
    <row r="40" spans="1:29" ht="15" customHeight="1" x14ac:dyDescent="0.2">
      <c r="A40" s="846"/>
      <c r="B40" s="846"/>
      <c r="C40" s="846"/>
      <c r="D40" s="846"/>
      <c r="E40" s="846"/>
      <c r="F40" s="846"/>
      <c r="G40" s="846"/>
      <c r="H40" s="846"/>
      <c r="I40" s="846"/>
      <c r="J40" s="846"/>
      <c r="K40" s="846"/>
      <c r="L40" s="846"/>
      <c r="M40" s="846"/>
      <c r="N40" s="846"/>
      <c r="O40" s="846"/>
      <c r="P40" s="846"/>
      <c r="Q40" s="846"/>
      <c r="R40" s="846"/>
      <c r="S40" s="846"/>
      <c r="T40" s="846"/>
      <c r="U40" s="846"/>
      <c r="V40" s="846"/>
      <c r="W40" s="846"/>
      <c r="X40" s="846"/>
      <c r="Y40" s="846"/>
      <c r="Z40" s="846"/>
      <c r="AA40" s="846"/>
      <c r="AB40" s="846"/>
      <c r="AC40" s="846"/>
    </row>
    <row r="41" spans="1:29" x14ac:dyDescent="0.2">
      <c r="A41" s="492" t="s">
        <v>472</v>
      </c>
      <c r="B41" s="468" t="s">
        <v>199</v>
      </c>
      <c r="C41" s="468" t="s">
        <v>200</v>
      </c>
      <c r="D41" s="468" t="s">
        <v>201</v>
      </c>
      <c r="E41" s="468" t="s">
        <v>202</v>
      </c>
      <c r="F41" s="469" t="s">
        <v>203</v>
      </c>
      <c r="G41" s="470" t="s">
        <v>204</v>
      </c>
      <c r="H41" s="470" t="s">
        <v>205</v>
      </c>
      <c r="I41" s="470" t="s">
        <v>18</v>
      </c>
      <c r="J41" s="470" t="s">
        <v>19</v>
      </c>
      <c r="K41" s="470" t="s">
        <v>20</v>
      </c>
      <c r="L41" s="470" t="s">
        <v>21</v>
      </c>
      <c r="M41" s="470" t="s">
        <v>22</v>
      </c>
      <c r="N41" s="470" t="s">
        <v>23</v>
      </c>
      <c r="O41" s="470" t="s">
        <v>24</v>
      </c>
      <c r="P41" s="470" t="s">
        <v>25</v>
      </c>
      <c r="Q41" s="470" t="s">
        <v>26</v>
      </c>
      <c r="R41" s="470" t="s">
        <v>27</v>
      </c>
      <c r="S41" s="470" t="s">
        <v>28</v>
      </c>
      <c r="T41" s="470" t="s">
        <v>29</v>
      </c>
      <c r="U41" s="470" t="s">
        <v>30</v>
      </c>
      <c r="V41" s="470" t="s">
        <v>31</v>
      </c>
      <c r="W41" s="470" t="s">
        <v>32</v>
      </c>
      <c r="X41" s="470" t="s">
        <v>33</v>
      </c>
      <c r="Y41" s="470" t="s">
        <v>34</v>
      </c>
      <c r="Z41" s="470" t="s">
        <v>35</v>
      </c>
      <c r="AA41" s="470" t="s">
        <v>36</v>
      </c>
      <c r="AB41" s="470" t="s">
        <v>37</v>
      </c>
      <c r="AC41" s="470" t="s">
        <v>785</v>
      </c>
    </row>
    <row r="42" spans="1:29" x14ac:dyDescent="0.2">
      <c r="A42" s="479" t="s">
        <v>771</v>
      </c>
      <c r="B42" s="481"/>
      <c r="C42" s="481"/>
      <c r="D42" s="481"/>
      <c r="E42" s="482"/>
      <c r="F42" s="483"/>
      <c r="G42" s="483"/>
      <c r="H42" s="483"/>
      <c r="I42" s="483"/>
      <c r="J42" s="483"/>
      <c r="K42" s="483"/>
      <c r="L42" s="483"/>
      <c r="M42" s="483"/>
      <c r="N42" s="483"/>
      <c r="O42" s="483"/>
      <c r="P42" s="483"/>
      <c r="Q42" s="483"/>
      <c r="R42" s="483"/>
      <c r="S42" s="483"/>
      <c r="T42" s="483"/>
      <c r="U42" s="483"/>
      <c r="V42" s="483"/>
      <c r="W42" s="483"/>
      <c r="X42" s="483"/>
      <c r="Y42" s="483"/>
      <c r="Z42" s="483"/>
      <c r="AA42" s="483"/>
      <c r="AB42" s="483"/>
      <c r="AC42" s="483"/>
    </row>
    <row r="43" spans="1:29" x14ac:dyDescent="0.2">
      <c r="A43" s="471" t="s">
        <v>772</v>
      </c>
      <c r="B43" s="457">
        <v>3738.9380000000001</v>
      </c>
      <c r="C43" s="457">
        <v>3956.1990000000001</v>
      </c>
      <c r="D43" s="457">
        <v>4099.5680000000002</v>
      </c>
      <c r="E43" s="457">
        <v>4153.3469999999998</v>
      </c>
      <c r="F43" s="457">
        <v>4197.7880000000005</v>
      </c>
      <c r="G43" s="457">
        <v>4279.4589999999998</v>
      </c>
      <c r="H43" s="457">
        <v>4581.9639999999999</v>
      </c>
      <c r="I43" s="457">
        <v>5002.6390000000001</v>
      </c>
      <c r="J43" s="457">
        <v>5493.3280000000004</v>
      </c>
      <c r="K43" s="457">
        <v>5838.9930000000004</v>
      </c>
      <c r="L43" s="457">
        <v>6016.7350000000006</v>
      </c>
      <c r="M43" s="457">
        <v>6111.442</v>
      </c>
      <c r="N43" s="457">
        <v>6473.4079999999994</v>
      </c>
      <c r="O43" s="457">
        <v>7290.3910000000005</v>
      </c>
      <c r="P43" s="457">
        <v>8581.3103959510263</v>
      </c>
      <c r="Q43" s="457">
        <v>9437.9069999999992</v>
      </c>
      <c r="R43" s="457">
        <v>9505.18</v>
      </c>
      <c r="S43" s="457">
        <v>9024.366</v>
      </c>
      <c r="T43" s="457">
        <v>8029.0630000000001</v>
      </c>
      <c r="U43" s="457">
        <v>7601.3890000000001</v>
      </c>
      <c r="V43" s="457">
        <v>7130.8069999999998</v>
      </c>
      <c r="W43" s="457">
        <v>6781.48</v>
      </c>
      <c r="X43" s="457">
        <v>6501.6289999999999</v>
      </c>
      <c r="Y43" s="457">
        <v>6201.7489999999998</v>
      </c>
      <c r="Z43" s="457">
        <v>5950.5780000000004</v>
      </c>
      <c r="AA43" s="457">
        <v>5386.2449999999999</v>
      </c>
      <c r="AB43" s="457">
        <v>5075.9679999999998</v>
      </c>
      <c r="AC43" s="457">
        <v>5037.2976529813268</v>
      </c>
    </row>
    <row r="44" spans="1:29" x14ac:dyDescent="0.2">
      <c r="A44" s="471" t="s">
        <v>773</v>
      </c>
      <c r="B44" s="461">
        <v>15199.068214000001</v>
      </c>
      <c r="C44" s="461">
        <v>16750.058278</v>
      </c>
      <c r="D44" s="461">
        <v>17546.886290999999</v>
      </c>
      <c r="E44" s="461">
        <v>17892.795693</v>
      </c>
      <c r="F44" s="461">
        <v>18410.402337</v>
      </c>
      <c r="G44" s="461">
        <v>19091.662197000001</v>
      </c>
      <c r="H44" s="461">
        <v>20759.368482000002</v>
      </c>
      <c r="I44" s="461">
        <v>23243.723425</v>
      </c>
      <c r="J44" s="461">
        <v>26254.820019999999</v>
      </c>
      <c r="K44" s="461">
        <v>28562.871435000001</v>
      </c>
      <c r="L44" s="461">
        <v>29863.835634999999</v>
      </c>
      <c r="M44" s="461">
        <v>30486.517013000001</v>
      </c>
      <c r="N44" s="461">
        <v>35038.168715</v>
      </c>
      <c r="O44" s="461">
        <v>49466.641637000001</v>
      </c>
      <c r="P44" s="461">
        <v>58124.27433</v>
      </c>
      <c r="Q44" s="461">
        <v>59633.502925000001</v>
      </c>
      <c r="R44" s="461">
        <v>59465.725398000002</v>
      </c>
      <c r="S44" s="461">
        <v>57319.717998</v>
      </c>
      <c r="T44" s="461">
        <v>54451.520978</v>
      </c>
      <c r="U44" s="461">
        <v>50804.122479999998</v>
      </c>
      <c r="V44" s="461">
        <v>47045.522263999999</v>
      </c>
      <c r="W44" s="461">
        <v>44545.597732000002</v>
      </c>
      <c r="X44" s="461">
        <v>42557.968729</v>
      </c>
      <c r="Y44" s="461">
        <v>40503.889605999997</v>
      </c>
      <c r="Z44" s="461">
        <v>39160.579755999999</v>
      </c>
      <c r="AA44" s="461">
        <v>35299.55661</v>
      </c>
      <c r="AB44" s="461">
        <v>33141.415325000002</v>
      </c>
      <c r="AC44" s="461">
        <v>32839.81217215144</v>
      </c>
    </row>
    <row r="45" spans="1:29" x14ac:dyDescent="0.2">
      <c r="A45" s="471" t="s">
        <v>774</v>
      </c>
      <c r="B45" s="461">
        <v>29186.898347560171</v>
      </c>
      <c r="C45" s="461">
        <v>31242.755292212169</v>
      </c>
      <c r="D45" s="461">
        <v>31994.915934533365</v>
      </c>
      <c r="E45" s="461">
        <v>32125.252291625246</v>
      </c>
      <c r="F45" s="461">
        <v>32340.313901168876</v>
      </c>
      <c r="G45" s="461">
        <v>32446.401859831793</v>
      </c>
      <c r="H45" s="461">
        <v>34304.534066062733</v>
      </c>
      <c r="I45" s="461">
        <v>37812.072701186073</v>
      </c>
      <c r="J45" s="461">
        <v>41758.719309527711</v>
      </c>
      <c r="K45" s="461">
        <v>44251.281841238349</v>
      </c>
      <c r="L45" s="461">
        <v>44750.644228166537</v>
      </c>
      <c r="M45" s="461">
        <v>44256.109307735685</v>
      </c>
      <c r="N45" s="461">
        <v>49454.983868624418</v>
      </c>
      <c r="O45" s="461">
        <v>67238.542929156742</v>
      </c>
      <c r="P45" s="461">
        <v>79288.698471807424</v>
      </c>
      <c r="Q45" s="461">
        <v>80034.682826961303</v>
      </c>
      <c r="R45" s="461">
        <v>77367.38345218786</v>
      </c>
      <c r="S45" s="461">
        <v>73063.329489031457</v>
      </c>
      <c r="T45" s="461">
        <v>68405.370398041661</v>
      </c>
      <c r="U45" s="461">
        <v>62804.476143824344</v>
      </c>
      <c r="V45" s="461">
        <v>58089.113093874788</v>
      </c>
      <c r="W45" s="461">
        <v>54317.132018059725</v>
      </c>
      <c r="X45" s="461">
        <v>50811.040871350735</v>
      </c>
      <c r="Y45" s="461">
        <v>47205.636691306609</v>
      </c>
      <c r="Z45" s="461">
        <v>44827.794539137125</v>
      </c>
      <c r="AA45" s="461">
        <v>39915.582180431084</v>
      </c>
      <c r="AB45" s="461">
        <v>35793.633619728651</v>
      </c>
      <c r="AC45" s="461">
        <v>32839.81217215144</v>
      </c>
    </row>
    <row r="46" spans="1:29" x14ac:dyDescent="0.2">
      <c r="A46" s="472" t="s">
        <v>775</v>
      </c>
      <c r="B46" s="458">
        <v>4065.0762901123267</v>
      </c>
      <c r="C46" s="458">
        <v>4233.8765764816171</v>
      </c>
      <c r="D46" s="458">
        <v>4280.1793484093932</v>
      </c>
      <c r="E46" s="458">
        <v>4308.0425721713118</v>
      </c>
      <c r="F46" s="458">
        <v>4385.7389503710037</v>
      </c>
      <c r="G46" s="458">
        <v>4461.2326457620002</v>
      </c>
      <c r="H46" s="458">
        <v>4530.6703592607892</v>
      </c>
      <c r="I46" s="458">
        <v>4646.2923718861184</v>
      </c>
      <c r="J46" s="458">
        <v>4779.40148849659</v>
      </c>
      <c r="K46" s="458">
        <v>4891.7461341364851</v>
      </c>
      <c r="L46" s="458">
        <v>4963.4620163593709</v>
      </c>
      <c r="M46" s="458">
        <v>4988.4326829903648</v>
      </c>
      <c r="N46" s="458">
        <v>5412.6309843285026</v>
      </c>
      <c r="O46" s="458">
        <v>6785.1836255421695</v>
      </c>
      <c r="P46" s="458">
        <v>6773.3564744872929</v>
      </c>
      <c r="Q46" s="458">
        <v>6318.5092759443387</v>
      </c>
      <c r="R46" s="458">
        <v>6256.1387998964783</v>
      </c>
      <c r="S46" s="458">
        <v>6351.6614904581666</v>
      </c>
      <c r="T46" s="458">
        <v>6781.8026808358591</v>
      </c>
      <c r="U46" s="458">
        <v>6683.5314545802084</v>
      </c>
      <c r="V46" s="458">
        <v>6597.5032368706661</v>
      </c>
      <c r="W46" s="458">
        <v>6568.7132796970582</v>
      </c>
      <c r="X46" s="458">
        <v>6545.7393414788821</v>
      </c>
      <c r="Y46" s="458">
        <v>6531.0430341505271</v>
      </c>
      <c r="Z46" s="458">
        <v>6580.9707487239048</v>
      </c>
      <c r="AA46" s="458">
        <v>6553.6485269422392</v>
      </c>
      <c r="AB46" s="458">
        <v>6529.0827926811207</v>
      </c>
      <c r="AC46" s="458">
        <v>6519.331283255653</v>
      </c>
    </row>
    <row r="47" spans="1:29" x14ac:dyDescent="0.2">
      <c r="A47" s="472" t="s">
        <v>776</v>
      </c>
      <c r="B47" s="458">
        <v>7806.2001422757403</v>
      </c>
      <c r="C47" s="458">
        <v>7897.1647513717508</v>
      </c>
      <c r="D47" s="458">
        <v>7804.4603564408162</v>
      </c>
      <c r="E47" s="458">
        <v>7734.7864966797251</v>
      </c>
      <c r="F47" s="458">
        <v>7704.132248024167</v>
      </c>
      <c r="G47" s="458">
        <v>7581.8933794743198</v>
      </c>
      <c r="H47" s="458">
        <v>7486.8624166542413</v>
      </c>
      <c r="I47" s="458">
        <v>7558.4252034148521</v>
      </c>
      <c r="J47" s="458">
        <v>7601.7159924780944</v>
      </c>
      <c r="K47" s="458">
        <v>7578.5810740376546</v>
      </c>
      <c r="L47" s="458">
        <v>7437.6957316828039</v>
      </c>
      <c r="M47" s="458">
        <v>7241.5167005979411</v>
      </c>
      <c r="N47" s="458">
        <v>7639.7137131823647</v>
      </c>
      <c r="O47" s="458">
        <v>9222.8994205052568</v>
      </c>
      <c r="P47" s="458">
        <v>9239.6958988010392</v>
      </c>
      <c r="Q47" s="458">
        <v>8480.1304809383382</v>
      </c>
      <c r="R47" s="458">
        <v>8139.4969324292497</v>
      </c>
      <c r="S47" s="458">
        <v>8096.228531625542</v>
      </c>
      <c r="T47" s="458">
        <v>8519.7202211567728</v>
      </c>
      <c r="U47" s="458">
        <v>8262.2368285354623</v>
      </c>
      <c r="V47" s="458">
        <v>8146.2186669580024</v>
      </c>
      <c r="W47" s="458">
        <v>8009.6279894742338</v>
      </c>
      <c r="X47" s="458">
        <v>7815.1246205144489</v>
      </c>
      <c r="Y47" s="458">
        <v>7611.6651433823927</v>
      </c>
      <c r="Z47" s="458">
        <v>7533.3513045517802</v>
      </c>
      <c r="AA47" s="458">
        <v>7410.6510529006919</v>
      </c>
      <c r="AB47" s="458">
        <v>7051.5877207517178</v>
      </c>
      <c r="AC47" s="458">
        <v>6519.331283255653</v>
      </c>
    </row>
    <row r="48" spans="1:29" x14ac:dyDescent="0.2">
      <c r="A48" s="473" t="s">
        <v>777</v>
      </c>
      <c r="B48" s="476"/>
      <c r="C48" s="474"/>
      <c r="D48" s="474"/>
      <c r="E48" s="474"/>
      <c r="F48" s="475"/>
      <c r="G48" s="456"/>
      <c r="H48" s="456"/>
      <c r="I48" s="456"/>
      <c r="J48" s="456"/>
      <c r="K48" s="456"/>
      <c r="L48" s="456"/>
      <c r="M48" s="456"/>
      <c r="N48" s="456"/>
      <c r="O48" s="456"/>
      <c r="P48" s="456"/>
      <c r="Q48" s="456"/>
      <c r="R48" s="456"/>
      <c r="S48" s="456"/>
      <c r="T48" s="456"/>
      <c r="U48" s="456"/>
      <c r="V48" s="456"/>
      <c r="W48" s="456"/>
      <c r="X48" s="456"/>
      <c r="Y48" s="456"/>
      <c r="Z48" s="456"/>
      <c r="AA48" s="456"/>
      <c r="AB48" s="456"/>
      <c r="AC48" s="456"/>
    </row>
    <row r="49" spans="1:29" x14ac:dyDescent="0.2">
      <c r="A49" s="471" t="s">
        <v>772</v>
      </c>
      <c r="B49" s="460">
        <v>3338.36</v>
      </c>
      <c r="C49" s="460">
        <v>3500.5770000000002</v>
      </c>
      <c r="D49" s="460">
        <v>3573.998</v>
      </c>
      <c r="E49" s="460">
        <v>3589.3829999999998</v>
      </c>
      <c r="F49" s="460">
        <v>3529.7170000000001</v>
      </c>
      <c r="G49" s="460">
        <v>3545.393</v>
      </c>
      <c r="H49" s="460">
        <v>3764.2570000000001</v>
      </c>
      <c r="I49" s="460">
        <v>4154.2460000000001</v>
      </c>
      <c r="J49" s="460">
        <v>4618.8159999999998</v>
      </c>
      <c r="K49" s="460">
        <v>4938.1210000000001</v>
      </c>
      <c r="L49" s="460">
        <v>5021.3270000000002</v>
      </c>
      <c r="M49" s="460">
        <v>5125.9269999999997</v>
      </c>
      <c r="N49" s="460">
        <v>5503.4610000000002</v>
      </c>
      <c r="O49" s="460">
        <v>6146.607</v>
      </c>
      <c r="P49" s="460">
        <v>7400.3620299999993</v>
      </c>
      <c r="Q49" s="460">
        <v>7621.933</v>
      </c>
      <c r="R49" s="460">
        <v>7706.9040000000005</v>
      </c>
      <c r="S49" s="460">
        <v>7398.6719999999996</v>
      </c>
      <c r="T49" s="460">
        <v>7017.232</v>
      </c>
      <c r="U49" s="460">
        <v>6555.6019999999999</v>
      </c>
      <c r="V49" s="460">
        <v>6066.2240000000002</v>
      </c>
      <c r="W49" s="460">
        <v>5690.8580000000002</v>
      </c>
      <c r="X49" s="460">
        <v>5465.509</v>
      </c>
      <c r="Y49" s="460">
        <v>5168.6949999999997</v>
      </c>
      <c r="Z49" s="460">
        <v>4890.1660000000002</v>
      </c>
      <c r="AA49" s="460">
        <v>4331.0600000000004</v>
      </c>
      <c r="AB49" s="460">
        <v>4127.1350000000002</v>
      </c>
      <c r="AC49" s="460">
        <v>4054.4580754264948</v>
      </c>
    </row>
    <row r="50" spans="1:29" x14ac:dyDescent="0.2">
      <c r="A50" s="471" t="s">
        <v>778</v>
      </c>
      <c r="B50" s="460">
        <v>3784.3530000000001</v>
      </c>
      <c r="C50" s="460">
        <v>4017.1170000000002</v>
      </c>
      <c r="D50" s="460">
        <v>4092.9140000000002</v>
      </c>
      <c r="E50" s="460">
        <v>4111.55</v>
      </c>
      <c r="F50" s="460">
        <v>3993.5889999999999</v>
      </c>
      <c r="G50" s="460">
        <v>4042.0039999999999</v>
      </c>
      <c r="H50" s="460">
        <v>4321.2759999999998</v>
      </c>
      <c r="I50" s="460">
        <v>4781.9120000000003</v>
      </c>
      <c r="J50" s="460">
        <v>5320.826</v>
      </c>
      <c r="K50" s="460">
        <v>5675.3630000000003</v>
      </c>
      <c r="L50" s="460">
        <v>5773.7420000000002</v>
      </c>
      <c r="M50" s="460">
        <v>5874.81</v>
      </c>
      <c r="N50" s="460">
        <v>6435.1750000000002</v>
      </c>
      <c r="O50" s="460">
        <v>7163.2539999999999</v>
      </c>
      <c r="P50" s="460">
        <v>8396.8369700000003</v>
      </c>
      <c r="Q50" s="460">
        <v>8999.5910000000003</v>
      </c>
      <c r="R50" s="460">
        <v>9007.8050000000003</v>
      </c>
      <c r="S50" s="460">
        <v>8595.4459999999999</v>
      </c>
      <c r="T50" s="460">
        <v>8145.6310000000003</v>
      </c>
      <c r="U50" s="460">
        <v>7557.0550000000003</v>
      </c>
      <c r="V50" s="460">
        <v>6947.1279999999997</v>
      </c>
      <c r="W50" s="460">
        <v>6513.89</v>
      </c>
      <c r="X50" s="460">
        <v>6232.4669999999996</v>
      </c>
      <c r="Y50" s="460">
        <v>5881.4660000000003</v>
      </c>
      <c r="Z50" s="460">
        <v>5568.098</v>
      </c>
      <c r="AA50" s="460">
        <v>4917.8419999999996</v>
      </c>
      <c r="AB50" s="460">
        <v>4699.8</v>
      </c>
      <c r="AC50" s="460">
        <v>4622.9087642627746</v>
      </c>
    </row>
    <row r="51" spans="1:29" x14ac:dyDescent="0.2">
      <c r="A51" s="471" t="s">
        <v>779</v>
      </c>
      <c r="B51" s="461">
        <v>10571.693406</v>
      </c>
      <c r="C51" s="461">
        <v>11278.18159</v>
      </c>
      <c r="D51" s="461">
        <v>11450.714891</v>
      </c>
      <c r="E51" s="461">
        <v>11500.137269000001</v>
      </c>
      <c r="F51" s="461">
        <v>11314.583568</v>
      </c>
      <c r="G51" s="461">
        <v>11388.326886999999</v>
      </c>
      <c r="H51" s="461">
        <v>12072.588551999999</v>
      </c>
      <c r="I51" s="461">
        <v>13437.648522</v>
      </c>
      <c r="J51" s="461">
        <v>15092.857754000001</v>
      </c>
      <c r="K51" s="461">
        <v>16258.163769999999</v>
      </c>
      <c r="L51" s="461">
        <v>16555.011591999999</v>
      </c>
      <c r="M51" s="461">
        <v>16844.099891999998</v>
      </c>
      <c r="N51" s="461">
        <v>20365.815102</v>
      </c>
      <c r="O51" s="461">
        <v>23339.894938000001</v>
      </c>
      <c r="P51" s="461">
        <v>27190.381085000001</v>
      </c>
      <c r="Q51" s="461">
        <v>28944.705193000002</v>
      </c>
      <c r="R51" s="461">
        <v>28973.143466000001</v>
      </c>
      <c r="S51" s="461">
        <v>27800.701695</v>
      </c>
      <c r="T51" s="461">
        <v>26442.801448999999</v>
      </c>
      <c r="U51" s="461">
        <v>24661.724006</v>
      </c>
      <c r="V51" s="461">
        <v>22954.854305000001</v>
      </c>
      <c r="W51" s="461">
        <v>21653.374526</v>
      </c>
      <c r="X51" s="461">
        <v>20907.200615000002</v>
      </c>
      <c r="Y51" s="461">
        <v>19815.898430000001</v>
      </c>
      <c r="Z51" s="461">
        <v>18841.80846</v>
      </c>
      <c r="AA51" s="461">
        <v>16557.357410000001</v>
      </c>
      <c r="AB51" s="461">
        <v>15707.884994</v>
      </c>
      <c r="AC51" s="461">
        <v>15259.28593095929</v>
      </c>
    </row>
    <row r="52" spans="1:29" x14ac:dyDescent="0.2">
      <c r="A52" s="471" t="s">
        <v>780</v>
      </c>
      <c r="B52" s="461">
        <v>20300.91163866752</v>
      </c>
      <c r="C52" s="461">
        <v>21036.43233410739</v>
      </c>
      <c r="D52" s="461">
        <v>20879.183591436791</v>
      </c>
      <c r="E52" s="461">
        <v>20647.685107111625</v>
      </c>
      <c r="F52" s="461">
        <v>19875.566951338777</v>
      </c>
      <c r="G52" s="461">
        <v>19354.534292189222</v>
      </c>
      <c r="H52" s="461">
        <v>19949.765119624844</v>
      </c>
      <c r="I52" s="461">
        <v>21859.894542556474</v>
      </c>
      <c r="J52" s="461">
        <v>24005.436336939507</v>
      </c>
      <c r="K52" s="461">
        <v>25188.104383850448</v>
      </c>
      <c r="L52" s="461">
        <v>24807.511098088886</v>
      </c>
      <c r="M52" s="461">
        <v>24451.934791137202</v>
      </c>
      <c r="N52" s="461">
        <v>28745.539344058656</v>
      </c>
      <c r="O52" s="461">
        <v>31725.228877815869</v>
      </c>
      <c r="P52" s="461">
        <v>37091.042460884019</v>
      </c>
      <c r="Q52" s="461">
        <v>38846.959947249394</v>
      </c>
      <c r="R52" s="461">
        <v>37695.265387692794</v>
      </c>
      <c r="S52" s="461">
        <v>35436.528631193425</v>
      </c>
      <c r="T52" s="461">
        <v>33219.083599364239</v>
      </c>
      <c r="U52" s="461">
        <v>30487.027063800731</v>
      </c>
      <c r="V52" s="461">
        <v>28343.337763239662</v>
      </c>
      <c r="W52" s="461">
        <v>26403.264579393643</v>
      </c>
      <c r="X52" s="461">
        <v>24961.638364812436</v>
      </c>
      <c r="Y52" s="461">
        <v>23094.624024944143</v>
      </c>
      <c r="Z52" s="461">
        <v>21568.544787982726</v>
      </c>
      <c r="AA52" s="461">
        <v>18722.517330498122</v>
      </c>
      <c r="AB52" s="461">
        <v>16964.944764804477</v>
      </c>
      <c r="AC52" s="461">
        <v>15259.28593095929</v>
      </c>
    </row>
    <row r="53" spans="1:29" x14ac:dyDescent="0.2">
      <c r="A53" s="472" t="s">
        <v>775</v>
      </c>
      <c r="B53" s="458">
        <v>3166.732589055704</v>
      </c>
      <c r="C53" s="458">
        <v>3221.8064593351319</v>
      </c>
      <c r="D53" s="458">
        <v>3203.8951591467035</v>
      </c>
      <c r="E53" s="458">
        <v>3203.9315027123048</v>
      </c>
      <c r="F53" s="458">
        <v>3205.5214534196366</v>
      </c>
      <c r="G53" s="458">
        <v>3212.1479584914841</v>
      </c>
      <c r="H53" s="458">
        <v>3207.1637382888571</v>
      </c>
      <c r="I53" s="458">
        <v>3234.6780912829909</v>
      </c>
      <c r="J53" s="458">
        <v>3267.6897616185624</v>
      </c>
      <c r="K53" s="458">
        <v>3292.378572740522</v>
      </c>
      <c r="L53" s="458">
        <v>3296.9395524330516</v>
      </c>
      <c r="M53" s="458">
        <v>3286.0592614760217</v>
      </c>
      <c r="N53" s="458">
        <v>3700.5468199011493</v>
      </c>
      <c r="O53" s="458">
        <v>3797.1998108875355</v>
      </c>
      <c r="P53" s="458">
        <v>3674.1960697022823</v>
      </c>
      <c r="Q53" s="458">
        <v>3797.5543989956354</v>
      </c>
      <c r="R53" s="458">
        <v>3759.3751610244526</v>
      </c>
      <c r="S53" s="458">
        <v>3757.5259039730377</v>
      </c>
      <c r="T53" s="458">
        <v>3768.2666682532367</v>
      </c>
      <c r="U53" s="458">
        <v>3761.9312468938779</v>
      </c>
      <c r="V53" s="458">
        <v>3784.0433035443466</v>
      </c>
      <c r="W53" s="458">
        <v>3804.9402262365356</v>
      </c>
      <c r="X53" s="458">
        <v>3825.2979942032848</v>
      </c>
      <c r="Y53" s="458">
        <v>3833.8300925088442</v>
      </c>
      <c r="Z53" s="458">
        <v>3852.9997672880636</v>
      </c>
      <c r="AA53" s="458">
        <v>3822.9342031742804</v>
      </c>
      <c r="AB53" s="458">
        <v>3806.0022252724953</v>
      </c>
      <c r="AC53" s="458">
        <v>3763.5821229583544</v>
      </c>
    </row>
    <row r="54" spans="1:29" x14ac:dyDescent="0.2">
      <c r="A54" s="472" t="s">
        <v>776</v>
      </c>
      <c r="B54" s="451">
        <v>6081.1031879927623</v>
      </c>
      <c r="C54" s="451">
        <v>6009.4185427452076</v>
      </c>
      <c r="D54" s="451">
        <v>5841.9684598135736</v>
      </c>
      <c r="E54" s="451">
        <v>5752.4329688728194</v>
      </c>
      <c r="F54" s="451">
        <v>5630.9236551652093</v>
      </c>
      <c r="G54" s="451">
        <v>5459.0659744037466</v>
      </c>
      <c r="H54" s="451">
        <v>5299.7882768431709</v>
      </c>
      <c r="I54" s="451">
        <v>5262.0606826260346</v>
      </c>
      <c r="J54" s="451">
        <v>5197.3138434047833</v>
      </c>
      <c r="K54" s="451">
        <v>5100.7466977521308</v>
      </c>
      <c r="L54" s="451">
        <v>4940.4293124285441</v>
      </c>
      <c r="M54" s="451">
        <v>4770.2463946788948</v>
      </c>
      <c r="N54" s="451">
        <v>5223.1748974070415</v>
      </c>
      <c r="O54" s="451">
        <v>5161.4213952211139</v>
      </c>
      <c r="P54" s="451">
        <v>5012.0578304848177</v>
      </c>
      <c r="Q54" s="451">
        <v>5096.7333283104681</v>
      </c>
      <c r="R54" s="451">
        <v>4891.1035336229425</v>
      </c>
      <c r="S54" s="451">
        <v>4789.5796206661716</v>
      </c>
      <c r="T54" s="451">
        <v>4733.9297887492157</v>
      </c>
      <c r="U54" s="451">
        <v>4650.5305025840089</v>
      </c>
      <c r="V54" s="451">
        <v>4672.3196774863018</v>
      </c>
      <c r="W54" s="451">
        <v>4639.592936494575</v>
      </c>
      <c r="X54" s="451">
        <v>4567.1205307341797</v>
      </c>
      <c r="Y54" s="451">
        <v>4468.1731123512109</v>
      </c>
      <c r="Z54" s="451">
        <v>4410.5956296744789</v>
      </c>
      <c r="AA54" s="451">
        <v>4322.8487553850837</v>
      </c>
      <c r="AB54" s="451">
        <v>4110.5863425365242</v>
      </c>
      <c r="AC54" s="451">
        <v>3763.5821229583544</v>
      </c>
    </row>
    <row r="55" spans="1:29" x14ac:dyDescent="0.2">
      <c r="A55" s="473" t="s">
        <v>781</v>
      </c>
      <c r="B55" s="477"/>
      <c r="C55" s="474"/>
      <c r="D55" s="474"/>
      <c r="E55" s="474"/>
      <c r="F55" s="475"/>
      <c r="G55" s="456"/>
      <c r="H55" s="456"/>
      <c r="I55" s="456"/>
      <c r="J55" s="456"/>
      <c r="K55" s="456"/>
      <c r="L55" s="456"/>
      <c r="M55" s="456"/>
      <c r="N55" s="456"/>
      <c r="O55" s="456"/>
      <c r="P55" s="456"/>
      <c r="Q55" s="456"/>
      <c r="R55" s="456"/>
      <c r="S55" s="456"/>
      <c r="T55" s="456"/>
      <c r="U55" s="456"/>
      <c r="V55" s="456"/>
      <c r="W55" s="456"/>
      <c r="X55" s="456"/>
      <c r="Y55" s="456"/>
      <c r="Z55" s="456"/>
      <c r="AA55" s="456"/>
      <c r="AB55" s="456"/>
      <c r="AC55" s="456"/>
    </row>
    <row r="56" spans="1:29" x14ac:dyDescent="0.2">
      <c r="A56" s="471" t="s">
        <v>772</v>
      </c>
      <c r="B56" s="462">
        <v>1539.7840000000001</v>
      </c>
      <c r="C56" s="462">
        <v>1759.2170000000001</v>
      </c>
      <c r="D56" s="462">
        <v>1925.03</v>
      </c>
      <c r="E56" s="462">
        <v>1993.0129999999999</v>
      </c>
      <c r="F56" s="462">
        <v>2150.384</v>
      </c>
      <c r="G56" s="462">
        <v>2291.8980000000001</v>
      </c>
      <c r="H56" s="462">
        <v>2552.2179999999998</v>
      </c>
      <c r="I56" s="462">
        <v>2836.1480000000001</v>
      </c>
      <c r="J56" s="462">
        <v>3172.9290000000001</v>
      </c>
      <c r="K56" s="462">
        <v>3438.123</v>
      </c>
      <c r="L56" s="462">
        <v>3659.223</v>
      </c>
      <c r="M56" s="462">
        <v>3731.81</v>
      </c>
      <c r="N56" s="462">
        <v>3893.9569999999999</v>
      </c>
      <c r="O56" s="462">
        <v>5824.4769999999999</v>
      </c>
      <c r="P56" s="462">
        <v>7143.1725800000004</v>
      </c>
      <c r="Q56" s="462">
        <v>7194.6350000000002</v>
      </c>
      <c r="R56" s="462">
        <v>7230.8909999999996</v>
      </c>
      <c r="S56" s="462">
        <v>6944.16</v>
      </c>
      <c r="T56" s="462">
        <v>6603.4229999999998</v>
      </c>
      <c r="U56" s="462">
        <v>6229.13</v>
      </c>
      <c r="V56" s="462">
        <v>5849.3339999999998</v>
      </c>
      <c r="W56" s="462">
        <v>5572.5420000000004</v>
      </c>
      <c r="X56" s="462">
        <v>5337.39</v>
      </c>
      <c r="Y56" s="462">
        <v>5099.7579999999998</v>
      </c>
      <c r="Z56" s="462">
        <v>4915.5010000000002</v>
      </c>
      <c r="AA56" s="462">
        <v>4486.2439999999997</v>
      </c>
      <c r="AB56" s="462">
        <v>4242.38</v>
      </c>
      <c r="AC56" s="462">
        <v>4231.7477571428308</v>
      </c>
    </row>
    <row r="57" spans="1:29" x14ac:dyDescent="0.2">
      <c r="A57" s="471" t="s">
        <v>778</v>
      </c>
      <c r="B57" s="462">
        <v>1752.9190000000001</v>
      </c>
      <c r="C57" s="462">
        <v>2038.8720000000001</v>
      </c>
      <c r="D57" s="462">
        <v>2229.0079999999998</v>
      </c>
      <c r="E57" s="462">
        <v>2310.2469999999998</v>
      </c>
      <c r="F57" s="462">
        <v>2448.0230000000001</v>
      </c>
      <c r="G57" s="462">
        <v>2619.3879999999999</v>
      </c>
      <c r="H57" s="462">
        <v>2941.5360000000001</v>
      </c>
      <c r="I57" s="462">
        <v>3292.9380000000001</v>
      </c>
      <c r="J57" s="462">
        <v>3696.154</v>
      </c>
      <c r="K57" s="462">
        <v>4004.3519999999999</v>
      </c>
      <c r="L57" s="462">
        <v>4268.0630000000001</v>
      </c>
      <c r="M57" s="462">
        <v>4344.3530000000001</v>
      </c>
      <c r="N57" s="462">
        <v>4544.2160000000003</v>
      </c>
      <c r="O57" s="462">
        <v>7518.9049999999997</v>
      </c>
      <c r="P57" s="462">
        <v>8669.47091</v>
      </c>
      <c r="Q57" s="462">
        <v>8954.2829999999994</v>
      </c>
      <c r="R57" s="462">
        <v>8855.9750000000004</v>
      </c>
      <c r="S57" s="462">
        <v>8476.2860000000001</v>
      </c>
      <c r="T57" s="462">
        <v>8038.7529999999997</v>
      </c>
      <c r="U57" s="462">
        <v>7512.72</v>
      </c>
      <c r="V57" s="462">
        <v>6901.2</v>
      </c>
      <c r="W57" s="462">
        <v>6552.08</v>
      </c>
      <c r="X57" s="462">
        <v>6244.4440000000004</v>
      </c>
      <c r="Y57" s="462">
        <v>5936.5619999999999</v>
      </c>
      <c r="Z57" s="462">
        <v>5711.3940000000002</v>
      </c>
      <c r="AA57" s="462">
        <v>5166.6120000000001</v>
      </c>
      <c r="AB57" s="462">
        <v>4858.3999999999996</v>
      </c>
      <c r="AC57" s="462">
        <v>4854.7732603019158</v>
      </c>
    </row>
    <row r="58" spans="1:29" x14ac:dyDescent="0.2">
      <c r="A58" s="471" t="s">
        <v>779</v>
      </c>
      <c r="B58" s="455">
        <v>4627.3748079999996</v>
      </c>
      <c r="C58" s="455">
        <v>5471.8766880000003</v>
      </c>
      <c r="D58" s="455">
        <v>6096.1714000000002</v>
      </c>
      <c r="E58" s="455">
        <v>6392.6584240000002</v>
      </c>
      <c r="F58" s="455">
        <v>7095.8187690000004</v>
      </c>
      <c r="G58" s="455">
        <v>7703.3353100000004</v>
      </c>
      <c r="H58" s="455">
        <v>8686.7799300000006</v>
      </c>
      <c r="I58" s="455">
        <v>9806.0749030000006</v>
      </c>
      <c r="J58" s="455">
        <v>11161.962266</v>
      </c>
      <c r="K58" s="455">
        <v>12304.707665</v>
      </c>
      <c r="L58" s="455">
        <v>13308.824043000001</v>
      </c>
      <c r="M58" s="455">
        <v>13642.417121</v>
      </c>
      <c r="N58" s="455">
        <v>14672.353612999999</v>
      </c>
      <c r="O58" s="455">
        <v>26126.746698999999</v>
      </c>
      <c r="P58" s="455">
        <v>30933.893244999999</v>
      </c>
      <c r="Q58" s="455">
        <v>30688.797731999999</v>
      </c>
      <c r="R58" s="455">
        <v>30492.581932000001</v>
      </c>
      <c r="S58" s="455">
        <v>29519.016303</v>
      </c>
      <c r="T58" s="455">
        <v>28008.719529000002</v>
      </c>
      <c r="U58" s="455">
        <v>26142.398474000001</v>
      </c>
      <c r="V58" s="455">
        <v>24090.667958999999</v>
      </c>
      <c r="W58" s="455">
        <v>22892.223205999999</v>
      </c>
      <c r="X58" s="455">
        <v>21650.768113999999</v>
      </c>
      <c r="Y58" s="455">
        <v>20687.991176</v>
      </c>
      <c r="Z58" s="455">
        <v>20318.771295999999</v>
      </c>
      <c r="AA58" s="455">
        <v>18742.199199999999</v>
      </c>
      <c r="AB58" s="455">
        <v>17433.530331000002</v>
      </c>
      <c r="AC58" s="455">
        <v>17580.52624119215</v>
      </c>
    </row>
    <row r="59" spans="1:29" x14ac:dyDescent="0.2">
      <c r="A59" s="471" t="s">
        <v>780</v>
      </c>
      <c r="B59" s="455">
        <v>8885.9867088926512</v>
      </c>
      <c r="C59" s="455">
        <v>10206.322958104778</v>
      </c>
      <c r="D59" s="455">
        <v>11115.732343096573</v>
      </c>
      <c r="E59" s="455">
        <v>11477.567184513618</v>
      </c>
      <c r="F59" s="455">
        <v>12464.746949830102</v>
      </c>
      <c r="G59" s="455">
        <v>13091.867567642566</v>
      </c>
      <c r="H59" s="455">
        <v>14354.768946437887</v>
      </c>
      <c r="I59" s="455">
        <v>15952.178158629597</v>
      </c>
      <c r="J59" s="455">
        <v>17753.282972588204</v>
      </c>
      <c r="K59" s="455">
        <v>19063.177457387901</v>
      </c>
      <c r="L59" s="455">
        <v>19943.133130077647</v>
      </c>
      <c r="M59" s="455">
        <v>19804.174516598487</v>
      </c>
      <c r="N59" s="455">
        <v>20709.444524565766</v>
      </c>
      <c r="O59" s="455">
        <v>35513.314051340873</v>
      </c>
      <c r="P59" s="455">
        <v>42197.656010923398</v>
      </c>
      <c r="Q59" s="455">
        <v>41187.72287971191</v>
      </c>
      <c r="R59" s="455">
        <v>39672.11806449508</v>
      </c>
      <c r="S59" s="455">
        <v>37626.800857838025</v>
      </c>
      <c r="T59" s="455">
        <v>35186.286798677414</v>
      </c>
      <c r="U59" s="455">
        <v>32317.449080023613</v>
      </c>
      <c r="V59" s="455">
        <v>29745.775330635126</v>
      </c>
      <c r="W59" s="455">
        <v>27913.867438666079</v>
      </c>
      <c r="X59" s="455">
        <v>25849.402506538303</v>
      </c>
      <c r="Y59" s="455">
        <v>24111.012666362465</v>
      </c>
      <c r="Z59" s="455">
        <v>23259.249751154395</v>
      </c>
      <c r="AA59" s="455">
        <v>21193.064849932962</v>
      </c>
      <c r="AB59" s="455">
        <v>18828.688854924174</v>
      </c>
      <c r="AC59" s="455">
        <v>17580.52624119215</v>
      </c>
    </row>
    <row r="60" spans="1:29" x14ac:dyDescent="0.2">
      <c r="A60" s="472" t="s">
        <v>775</v>
      </c>
      <c r="B60" s="458">
        <v>3005.2103463862459</v>
      </c>
      <c r="C60" s="458">
        <v>3110.4046220562896</v>
      </c>
      <c r="D60" s="458">
        <v>3166.7929330971469</v>
      </c>
      <c r="E60" s="458">
        <v>3207.5347345953091</v>
      </c>
      <c r="F60" s="458">
        <v>3299.7914646872373</v>
      </c>
      <c r="G60" s="458">
        <v>3361.1161186056274</v>
      </c>
      <c r="H60" s="458">
        <v>3403.6198827843077</v>
      </c>
      <c r="I60" s="458">
        <v>3457.5328590045374</v>
      </c>
      <c r="J60" s="458">
        <v>3517.8733170518472</v>
      </c>
      <c r="K60" s="458">
        <v>3578.9026934173089</v>
      </c>
      <c r="L60" s="458">
        <v>3637.0628526875794</v>
      </c>
      <c r="M60" s="458">
        <v>3655.7105321546383</v>
      </c>
      <c r="N60" s="458">
        <v>3767.9803893571502</v>
      </c>
      <c r="O60" s="458">
        <v>4485.6811519729581</v>
      </c>
      <c r="P60" s="458">
        <v>4330.553811847004</v>
      </c>
      <c r="Q60" s="458">
        <v>4265.5114167709689</v>
      </c>
      <c r="R60" s="458">
        <v>4216.9881874861621</v>
      </c>
      <c r="S60" s="458">
        <v>4250.9124650065669</v>
      </c>
      <c r="T60" s="458">
        <v>4241.545563414611</v>
      </c>
      <c r="U60" s="458">
        <v>4196.7977027289526</v>
      </c>
      <c r="V60" s="458">
        <v>4118.5317779767747</v>
      </c>
      <c r="W60" s="458">
        <v>4108.0395995220852</v>
      </c>
      <c r="X60" s="458">
        <v>4056.4335965706082</v>
      </c>
      <c r="Y60" s="458">
        <v>4056.6613505974206</v>
      </c>
      <c r="Z60" s="458">
        <v>4133.6114662574573</v>
      </c>
      <c r="AA60" s="458">
        <v>4177.7039322872315</v>
      </c>
      <c r="AB60" s="458">
        <v>4109.3750043607597</v>
      </c>
      <c r="AC60" s="458">
        <v>4154.4362400896216</v>
      </c>
    </row>
    <row r="61" spans="1:29" x14ac:dyDescent="0.2">
      <c r="A61" s="472" t="s">
        <v>776</v>
      </c>
      <c r="B61" s="451">
        <v>5770.9306687773415</v>
      </c>
      <c r="C61" s="451">
        <v>5801.6282005601224</v>
      </c>
      <c r="D61" s="451">
        <v>5774.3164226513736</v>
      </c>
      <c r="E61" s="451">
        <v>5758.902317503007</v>
      </c>
      <c r="F61" s="451">
        <v>5796.5214351623254</v>
      </c>
      <c r="G61" s="451">
        <v>5712.2383141145747</v>
      </c>
      <c r="H61" s="451">
        <v>5624.4290050606523</v>
      </c>
      <c r="I61" s="451">
        <v>5624.5929897274737</v>
      </c>
      <c r="J61" s="451">
        <v>5595.2348674011309</v>
      </c>
      <c r="K61" s="451">
        <v>5544.6467323559691</v>
      </c>
      <c r="L61" s="451">
        <v>5450.1005076973033</v>
      </c>
      <c r="M61" s="451">
        <v>5306.8549890263666</v>
      </c>
      <c r="N61" s="451">
        <v>5318.3547030862865</v>
      </c>
      <c r="O61" s="451">
        <v>6097.2537193194976</v>
      </c>
      <c r="P61" s="451">
        <v>5907.4109631722486</v>
      </c>
      <c r="Q61" s="451">
        <v>5724.7828249399599</v>
      </c>
      <c r="R61" s="451">
        <v>5486.4771249483747</v>
      </c>
      <c r="S61" s="451">
        <v>5418.4812645212705</v>
      </c>
      <c r="T61" s="451">
        <v>5328.4920258292432</v>
      </c>
      <c r="U61" s="451">
        <v>5188.1160097836473</v>
      </c>
      <c r="V61" s="451">
        <v>5085.3268646712822</v>
      </c>
      <c r="W61" s="451">
        <v>5009.1802697343646</v>
      </c>
      <c r="X61" s="451">
        <v>4843.0792028572578</v>
      </c>
      <c r="Y61" s="451">
        <v>4727.8738846750111</v>
      </c>
      <c r="Z61" s="451">
        <v>4731.8167062023576</v>
      </c>
      <c r="AA61" s="451">
        <v>4724.0107426018203</v>
      </c>
      <c r="AB61" s="451">
        <v>4438.2372288489414</v>
      </c>
      <c r="AC61" s="451">
        <v>4154.4362400896216</v>
      </c>
    </row>
    <row r="62" spans="1:29" x14ac:dyDescent="0.2">
      <c r="A62" s="473" t="s">
        <v>782</v>
      </c>
      <c r="B62" s="477"/>
      <c r="C62" s="474"/>
      <c r="D62" s="474"/>
      <c r="E62" s="474"/>
      <c r="F62" s="475"/>
      <c r="G62" s="456"/>
      <c r="H62" s="456"/>
      <c r="I62" s="456"/>
      <c r="J62" s="456"/>
      <c r="K62" s="456"/>
      <c r="L62" s="456"/>
      <c r="M62" s="456"/>
      <c r="N62" s="456"/>
      <c r="O62" s="456"/>
      <c r="P62" s="456"/>
      <c r="Q62" s="456"/>
      <c r="R62" s="456"/>
      <c r="S62" s="456"/>
      <c r="T62" s="456"/>
      <c r="U62" s="456"/>
      <c r="V62" s="456"/>
      <c r="W62" s="456"/>
      <c r="X62" s="456"/>
      <c r="Y62" s="456"/>
      <c r="Z62" s="456"/>
      <c r="AA62" s="456"/>
      <c r="AB62" s="456"/>
      <c r="AC62" s="456"/>
    </row>
    <row r="63" spans="1:29" x14ac:dyDescent="0.2">
      <c r="A63" s="471" t="s">
        <v>772</v>
      </c>
      <c r="B63" s="462">
        <v>348.73899999999998</v>
      </c>
      <c r="C63" s="462">
        <v>376.13099999999997</v>
      </c>
      <c r="D63" s="462">
        <v>406.46199999999999</v>
      </c>
      <c r="E63" s="462">
        <v>436.47399999999999</v>
      </c>
      <c r="F63" s="462">
        <v>459.52600000000001</v>
      </c>
      <c r="G63" s="462">
        <v>482.82299999999998</v>
      </c>
      <c r="H63" s="462">
        <v>507.565</v>
      </c>
      <c r="I63" s="462">
        <v>562.83199999999999</v>
      </c>
      <c r="J63" s="462">
        <v>664.88699999999994</v>
      </c>
      <c r="K63" s="462">
        <v>730.27499999999998</v>
      </c>
      <c r="L63" s="462">
        <v>759.09</v>
      </c>
      <c r="M63" s="462">
        <v>721.68600000000004</v>
      </c>
      <c r="N63" s="462">
        <v>670.649</v>
      </c>
      <c r="O63" s="462">
        <v>659.46699999999998</v>
      </c>
      <c r="P63" s="462">
        <v>760.78</v>
      </c>
      <c r="Q63" s="462">
        <v>829.47799999999995</v>
      </c>
      <c r="R63" s="462">
        <v>809.68799999999999</v>
      </c>
      <c r="S63" s="462">
        <v>652.29899999999998</v>
      </c>
      <c r="T63" s="462">
        <v>659.89599999999996</v>
      </c>
      <c r="U63" s="462">
        <v>680.75800000000004</v>
      </c>
      <c r="V63" s="462">
        <v>785.17200000000003</v>
      </c>
      <c r="W63" s="462">
        <v>793.02099999999996</v>
      </c>
      <c r="X63" s="462">
        <v>776.95</v>
      </c>
      <c r="Y63" s="462">
        <v>748.11400000000003</v>
      </c>
      <c r="Z63" s="462">
        <v>698.077</v>
      </c>
      <c r="AA63" s="462">
        <v>562.25400000000002</v>
      </c>
      <c r="AB63" s="462">
        <v>546.66200000000003</v>
      </c>
      <c r="AC63" s="462">
        <v>565.47812582242364</v>
      </c>
    </row>
    <row r="64" spans="1:29" x14ac:dyDescent="0.2">
      <c r="A64" s="471" t="s">
        <v>778</v>
      </c>
      <c r="B64" s="462">
        <v>373.94600000000003</v>
      </c>
      <c r="C64" s="462">
        <v>405.87299999999999</v>
      </c>
      <c r="D64" s="462">
        <v>441.58</v>
      </c>
      <c r="E64" s="462">
        <v>475.15300000000002</v>
      </c>
      <c r="F64" s="462">
        <v>501.25700000000001</v>
      </c>
      <c r="G64" s="462">
        <v>528.43100000000004</v>
      </c>
      <c r="H64" s="462">
        <v>559.10599999999999</v>
      </c>
      <c r="I64" s="462">
        <v>623.44500000000005</v>
      </c>
      <c r="J64" s="462">
        <v>741.87300000000005</v>
      </c>
      <c r="K64" s="462">
        <v>824.31799999999998</v>
      </c>
      <c r="L64" s="462">
        <v>859.29700000000003</v>
      </c>
      <c r="M64" s="462">
        <v>816.96</v>
      </c>
      <c r="N64" s="462">
        <v>757.50099999999998</v>
      </c>
      <c r="O64" s="462">
        <v>748.58100000000002</v>
      </c>
      <c r="P64" s="462">
        <v>861.279</v>
      </c>
      <c r="Q64" s="462">
        <v>1016.955</v>
      </c>
      <c r="R64" s="462">
        <v>980.44899999999996</v>
      </c>
      <c r="S64" s="462">
        <v>808.88699999999994</v>
      </c>
      <c r="T64" s="462">
        <v>821.17499999999995</v>
      </c>
      <c r="U64" s="462">
        <v>845.46400000000006</v>
      </c>
      <c r="V64" s="462">
        <v>970.99800000000005</v>
      </c>
      <c r="W64" s="462">
        <v>982.68799999999999</v>
      </c>
      <c r="X64" s="462">
        <v>964.173</v>
      </c>
      <c r="Y64" s="462">
        <v>935.72500000000002</v>
      </c>
      <c r="Z64" s="462">
        <v>864.31299999999999</v>
      </c>
      <c r="AA64" s="462">
        <v>692.41399999999999</v>
      </c>
      <c r="AB64" s="462">
        <v>677.53</v>
      </c>
      <c r="AC64" s="462">
        <v>708.22025526084769</v>
      </c>
    </row>
    <row r="65" spans="1:29" x14ac:dyDescent="0.2">
      <c r="A65" s="471" t="s">
        <v>779</v>
      </c>
      <c r="B65" s="455">
        <v>2064.8559949999999</v>
      </c>
      <c r="C65" s="455">
        <v>2362.2952</v>
      </c>
      <c r="D65" s="455">
        <v>2677.5621609999998</v>
      </c>
      <c r="E65" s="455">
        <v>2956.7343559999999</v>
      </c>
      <c r="F65" s="455">
        <v>3285.2421039999999</v>
      </c>
      <c r="G65" s="455">
        <v>3691.2633080000001</v>
      </c>
      <c r="H65" s="455">
        <v>4122.0504570000003</v>
      </c>
      <c r="I65" s="455">
        <v>4864.0767750000005</v>
      </c>
      <c r="J65" s="455">
        <v>6232.7643749999997</v>
      </c>
      <c r="K65" s="455">
        <v>7363.0974809999998</v>
      </c>
      <c r="L65" s="455">
        <v>8183.361527</v>
      </c>
      <c r="M65" s="455">
        <v>8130.7850010000002</v>
      </c>
      <c r="N65" s="455">
        <v>7694.7759020000003</v>
      </c>
      <c r="O65" s="455">
        <v>7688.170384</v>
      </c>
      <c r="P65" s="455">
        <v>8902.8164620000007</v>
      </c>
      <c r="Q65" s="455">
        <v>10591.442356</v>
      </c>
      <c r="R65" s="455">
        <v>11076.472408</v>
      </c>
      <c r="S65" s="455">
        <v>9821.1706630000008</v>
      </c>
      <c r="T65" s="455">
        <v>10283.530865000001</v>
      </c>
      <c r="U65" s="455">
        <v>10716.397419999999</v>
      </c>
      <c r="V65" s="455">
        <v>11961.759368999999</v>
      </c>
      <c r="W65" s="455">
        <v>12567.249387</v>
      </c>
      <c r="X65" s="455">
        <v>12747.251227999999</v>
      </c>
      <c r="Y65" s="455">
        <v>12788.645694999999</v>
      </c>
      <c r="Z65" s="455">
        <v>12352.813738999999</v>
      </c>
      <c r="AA65" s="455">
        <v>10042.614976999999</v>
      </c>
      <c r="AB65" s="455">
        <v>10441.252482</v>
      </c>
      <c r="AC65" s="455">
        <v>11247.126174082412</v>
      </c>
    </row>
    <row r="66" spans="1:29" x14ac:dyDescent="0.2">
      <c r="A66" s="471" t="s">
        <v>780</v>
      </c>
      <c r="B66" s="455">
        <v>3965.1603098210298</v>
      </c>
      <c r="C66" s="455">
        <v>4406.2300940471632</v>
      </c>
      <c r="D66" s="455">
        <v>4882.255166526199</v>
      </c>
      <c r="E66" s="455">
        <v>5308.6079322403675</v>
      </c>
      <c r="F66" s="455">
        <v>5770.9635530979585</v>
      </c>
      <c r="G66" s="455">
        <v>6273.3255714444831</v>
      </c>
      <c r="H66" s="455">
        <v>6811.6243731978266</v>
      </c>
      <c r="I66" s="455">
        <v>7912.7092194976367</v>
      </c>
      <c r="J66" s="455">
        <v>9913.3133595957879</v>
      </c>
      <c r="K66" s="455">
        <v>11407.34406194841</v>
      </c>
      <c r="L66" s="455">
        <v>12262.681350149434</v>
      </c>
      <c r="M66" s="455">
        <v>11803.149228510192</v>
      </c>
      <c r="N66" s="455">
        <v>10860.870646563695</v>
      </c>
      <c r="O66" s="455">
        <v>10450.302614127624</v>
      </c>
      <c r="P66" s="455">
        <v>12144.542674161612</v>
      </c>
      <c r="Q66" s="455">
        <v>14214.873989686961</v>
      </c>
      <c r="R66" s="455">
        <v>14410.951558259081</v>
      </c>
      <c r="S66" s="455">
        <v>12518.683852279524</v>
      </c>
      <c r="T66" s="455">
        <v>12918.807871395042</v>
      </c>
      <c r="U66" s="455">
        <v>13247.699069639175</v>
      </c>
      <c r="V66" s="455">
        <v>14769.694528808881</v>
      </c>
      <c r="W66" s="455">
        <v>15324.004588834847</v>
      </c>
      <c r="X66" s="455">
        <v>15219.267330818942</v>
      </c>
      <c r="Y66" s="455">
        <v>14904.646648123011</v>
      </c>
      <c r="Z66" s="455">
        <v>14140.480036873798</v>
      </c>
      <c r="AA66" s="455">
        <v>11355.860014040882</v>
      </c>
      <c r="AB66" s="455">
        <v>11276.837823817063</v>
      </c>
      <c r="AC66" s="455">
        <v>11247.126174082412</v>
      </c>
    </row>
    <row r="67" spans="1:29" x14ac:dyDescent="0.2">
      <c r="A67" s="78" t="s">
        <v>775</v>
      </c>
      <c r="B67" s="458">
        <v>5920.9207888994351</v>
      </c>
      <c r="C67" s="458">
        <v>6280.5118429483355</v>
      </c>
      <c r="D67" s="458">
        <v>6587.4845889652661</v>
      </c>
      <c r="E67" s="458">
        <v>6774.1362738674015</v>
      </c>
      <c r="F67" s="458">
        <v>7149.1974425821381</v>
      </c>
      <c r="G67" s="458">
        <v>7645.168742996917</v>
      </c>
      <c r="H67" s="458">
        <v>8121.2267532237256</v>
      </c>
      <c r="I67" s="458">
        <v>8642.1468129033183</v>
      </c>
      <c r="J67" s="458">
        <v>9374.1709117489154</v>
      </c>
      <c r="K67" s="458">
        <v>10082.636651946184</v>
      </c>
      <c r="L67" s="458">
        <v>10780.48917387925</v>
      </c>
      <c r="M67" s="458">
        <v>11266.374851389663</v>
      </c>
      <c r="N67" s="458">
        <v>11473.626147209645</v>
      </c>
      <c r="O67" s="458">
        <v>11658.157851719647</v>
      </c>
      <c r="P67" s="458">
        <v>11702.222011619655</v>
      </c>
      <c r="Q67" s="458">
        <v>12768.804423987134</v>
      </c>
      <c r="R67" s="458">
        <v>13679.926598887472</v>
      </c>
      <c r="S67" s="458">
        <v>15056.240562993353</v>
      </c>
      <c r="T67" s="458">
        <v>15583.562962951739</v>
      </c>
      <c r="U67" s="458">
        <v>15741.860426172001</v>
      </c>
      <c r="V67" s="458">
        <v>15234.572003331752</v>
      </c>
      <c r="W67" s="458">
        <v>15847.309701760736</v>
      </c>
      <c r="X67" s="458">
        <v>16406.784513803974</v>
      </c>
      <c r="Y67" s="458">
        <v>17094.514599379236</v>
      </c>
      <c r="Z67" s="458">
        <v>17695.488805676167</v>
      </c>
      <c r="AA67" s="458">
        <v>17861.349100228723</v>
      </c>
      <c r="AB67" s="458">
        <v>19100.015150129329</v>
      </c>
      <c r="AC67" s="458">
        <v>19889.586635601059</v>
      </c>
    </row>
    <row r="68" spans="1:29" ht="13.5" thickBot="1" x14ac:dyDescent="0.25">
      <c r="A68" s="489" t="s">
        <v>776</v>
      </c>
      <c r="B68" s="453">
        <v>11369.993920442021</v>
      </c>
      <c r="C68" s="453">
        <v>11714.61563669882</v>
      </c>
      <c r="D68" s="453">
        <v>12011.590669056885</v>
      </c>
      <c r="E68" s="453">
        <v>12162.483749869105</v>
      </c>
      <c r="F68" s="453">
        <v>12558.513670821583</v>
      </c>
      <c r="G68" s="453">
        <v>12993.01311545739</v>
      </c>
      <c r="H68" s="453">
        <v>13420.201103696721</v>
      </c>
      <c r="I68" s="453">
        <v>14058.740831185216</v>
      </c>
      <c r="J68" s="453">
        <v>14909.771674879776</v>
      </c>
      <c r="K68" s="453">
        <v>15620.614237031816</v>
      </c>
      <c r="L68" s="453">
        <v>16154.449867801492</v>
      </c>
      <c r="M68" s="453">
        <v>16354.9649411381</v>
      </c>
      <c r="N68" s="453">
        <v>16194.567719572677</v>
      </c>
      <c r="O68" s="453">
        <v>15846.589160833862</v>
      </c>
      <c r="P68" s="453">
        <v>15963.278049057035</v>
      </c>
      <c r="Q68" s="453">
        <v>17137.132015179381</v>
      </c>
      <c r="R68" s="453">
        <v>17798.153805242368</v>
      </c>
      <c r="S68" s="453">
        <v>19191.634284706131</v>
      </c>
      <c r="T68" s="453">
        <v>19577.036186603713</v>
      </c>
      <c r="U68" s="453">
        <v>19460.217977077278</v>
      </c>
      <c r="V68" s="453">
        <v>18810.775892172518</v>
      </c>
      <c r="W68" s="453">
        <v>19323.579815458666</v>
      </c>
      <c r="X68" s="453">
        <v>19588.477161746498</v>
      </c>
      <c r="Y68" s="453">
        <v>19922.961805450788</v>
      </c>
      <c r="Z68" s="453">
        <v>20256.332806945076</v>
      </c>
      <c r="AA68" s="453">
        <v>20197.028414276967</v>
      </c>
      <c r="AB68" s="453">
        <v>20628.537970111443</v>
      </c>
      <c r="AC68" s="453">
        <v>19889.586635601059</v>
      </c>
    </row>
    <row r="71" spans="1:29" ht="15" customHeight="1" x14ac:dyDescent="0.2">
      <c r="A71" s="485"/>
      <c r="B71" s="485"/>
      <c r="C71" s="485"/>
      <c r="D71" s="485"/>
      <c r="E71" s="485"/>
      <c r="F71" s="846"/>
      <c r="G71" s="846"/>
      <c r="H71" s="846"/>
      <c r="I71" s="846"/>
      <c r="J71" s="846"/>
      <c r="K71" s="846"/>
      <c r="L71" s="846"/>
      <c r="M71" s="846"/>
      <c r="N71" s="846"/>
      <c r="O71" s="846"/>
      <c r="P71" s="846"/>
      <c r="Q71" s="846"/>
      <c r="R71" s="846"/>
      <c r="S71" s="846"/>
      <c r="T71" s="846"/>
      <c r="U71" s="846"/>
      <c r="V71" s="846"/>
      <c r="W71" s="846"/>
      <c r="X71" s="846"/>
      <c r="Y71" s="846"/>
      <c r="Z71" s="846"/>
      <c r="AA71" s="846"/>
      <c r="AB71" s="846"/>
      <c r="AC71" s="846"/>
    </row>
    <row r="72" spans="1:29" x14ac:dyDescent="0.2">
      <c r="A72" s="492" t="s">
        <v>475</v>
      </c>
      <c r="B72" s="468" t="s">
        <v>199</v>
      </c>
      <c r="C72" s="468" t="s">
        <v>200</v>
      </c>
      <c r="D72" s="468" t="s">
        <v>201</v>
      </c>
      <c r="E72" s="468" t="s">
        <v>202</v>
      </c>
      <c r="F72" s="469" t="s">
        <v>203</v>
      </c>
      <c r="G72" s="470" t="s">
        <v>204</v>
      </c>
      <c r="H72" s="470" t="s">
        <v>205</v>
      </c>
      <c r="I72" s="470" t="s">
        <v>18</v>
      </c>
      <c r="J72" s="470" t="s">
        <v>19</v>
      </c>
      <c r="K72" s="470" t="s">
        <v>20</v>
      </c>
      <c r="L72" s="470" t="s">
        <v>21</v>
      </c>
      <c r="M72" s="470" t="s">
        <v>22</v>
      </c>
      <c r="N72" s="470" t="s">
        <v>23</v>
      </c>
      <c r="O72" s="470" t="s">
        <v>24</v>
      </c>
      <c r="P72" s="470" t="s">
        <v>25</v>
      </c>
      <c r="Q72" s="470" t="s">
        <v>26</v>
      </c>
      <c r="R72" s="470" t="s">
        <v>27</v>
      </c>
      <c r="S72" s="470" t="s">
        <v>28</v>
      </c>
      <c r="T72" s="470" t="s">
        <v>29</v>
      </c>
      <c r="U72" s="470" t="s">
        <v>30</v>
      </c>
      <c r="V72" s="470" t="s">
        <v>31</v>
      </c>
      <c r="W72" s="470" t="s">
        <v>32</v>
      </c>
      <c r="X72" s="470" t="s">
        <v>33</v>
      </c>
      <c r="Y72" s="470" t="s">
        <v>34</v>
      </c>
      <c r="Z72" s="470" t="s">
        <v>35</v>
      </c>
      <c r="AA72" s="470" t="s">
        <v>36</v>
      </c>
      <c r="AB72" s="470" t="s">
        <v>37</v>
      </c>
      <c r="AC72" s="470" t="s">
        <v>785</v>
      </c>
    </row>
    <row r="73" spans="1:29" x14ac:dyDescent="0.2">
      <c r="A73" s="493" t="s">
        <v>771</v>
      </c>
      <c r="B73" s="481"/>
      <c r="C73" s="481"/>
      <c r="D73" s="481"/>
      <c r="E73" s="482"/>
      <c r="F73" s="483"/>
      <c r="G73" s="483"/>
      <c r="H73" s="483"/>
      <c r="I73" s="483"/>
      <c r="J73" s="483"/>
      <c r="K73" s="483"/>
      <c r="L73" s="483"/>
      <c r="M73" s="483"/>
      <c r="N73" s="483"/>
      <c r="O73" s="483"/>
      <c r="P73" s="483"/>
      <c r="Q73" s="483"/>
      <c r="R73" s="483"/>
      <c r="S73" s="483"/>
      <c r="T73" s="483"/>
      <c r="U73" s="483"/>
      <c r="V73" s="483"/>
      <c r="W73" s="483"/>
      <c r="X73" s="483"/>
      <c r="Y73" s="483"/>
      <c r="Z73" s="483"/>
      <c r="AA73" s="483"/>
      <c r="AB73" s="483"/>
      <c r="AC73" s="483"/>
    </row>
    <row r="74" spans="1:29" x14ac:dyDescent="0.2">
      <c r="A74" s="471" t="s">
        <v>772</v>
      </c>
      <c r="B74" s="457">
        <v>657.21900000000005</v>
      </c>
      <c r="C74" s="457">
        <v>684.62400000000002</v>
      </c>
      <c r="D74" s="457">
        <v>671.36400000000003</v>
      </c>
      <c r="E74" s="457">
        <v>689.53599999999994</v>
      </c>
      <c r="F74" s="457">
        <v>699.73900000000003</v>
      </c>
      <c r="G74" s="457">
        <v>712.18599999999992</v>
      </c>
      <c r="H74" s="457">
        <v>770.63</v>
      </c>
      <c r="I74" s="457">
        <v>881.00700000000006</v>
      </c>
      <c r="J74" s="457">
        <v>998.83300000000008</v>
      </c>
      <c r="K74" s="457">
        <v>1084.9359999999999</v>
      </c>
      <c r="L74" s="457">
        <v>1134.9690000000001</v>
      </c>
      <c r="M74" s="457">
        <v>1177.0029999999999</v>
      </c>
      <c r="N74" s="457">
        <v>1271.5440000000001</v>
      </c>
      <c r="O74" s="457">
        <v>1366.989</v>
      </c>
      <c r="P74" s="457">
        <v>1595.5906040489735</v>
      </c>
      <c r="Q74" s="457">
        <v>1593.0618116160824</v>
      </c>
      <c r="R74" s="457">
        <v>1596.0040312242759</v>
      </c>
      <c r="S74" s="457">
        <v>1495.0519999999999</v>
      </c>
      <c r="T74" s="457">
        <v>1475.739</v>
      </c>
      <c r="U74" s="457">
        <v>1446.5239999999999</v>
      </c>
      <c r="V74" s="457">
        <v>1438.7560000000001</v>
      </c>
      <c r="W74" s="457">
        <v>1445.0239999999999</v>
      </c>
      <c r="X74" s="457">
        <v>1446.827</v>
      </c>
      <c r="Y74" s="457">
        <v>1449.2180000000001</v>
      </c>
      <c r="Z74" s="457">
        <v>1433.316</v>
      </c>
      <c r="AA74" s="457">
        <v>1451.422</v>
      </c>
      <c r="AB74" s="457">
        <v>1401.624</v>
      </c>
      <c r="AC74" s="457">
        <v>1348.7225077686394</v>
      </c>
    </row>
    <row r="75" spans="1:29" x14ac:dyDescent="0.2">
      <c r="A75" s="471" t="s">
        <v>773</v>
      </c>
      <c r="B75" s="461">
        <v>7584.1865850000004</v>
      </c>
      <c r="C75" s="461">
        <v>8370.7299930000008</v>
      </c>
      <c r="D75" s="461">
        <v>8746.1041559999994</v>
      </c>
      <c r="E75" s="461">
        <v>9316.2959100000007</v>
      </c>
      <c r="F75" s="461">
        <v>9945.6441460000005</v>
      </c>
      <c r="G75" s="461">
        <v>10398.739506</v>
      </c>
      <c r="H75" s="461">
        <v>11312.955884999999</v>
      </c>
      <c r="I75" s="461">
        <v>13282.708968999999</v>
      </c>
      <c r="J75" s="461">
        <v>15383.520141000001</v>
      </c>
      <c r="K75" s="461">
        <v>17107.792561999999</v>
      </c>
      <c r="L75" s="461">
        <v>18184.979185</v>
      </c>
      <c r="M75" s="461">
        <v>18876.191133</v>
      </c>
      <c r="N75" s="461">
        <v>21449.426177000001</v>
      </c>
      <c r="O75" s="461">
        <v>23986.165386000001</v>
      </c>
      <c r="P75" s="461">
        <v>26513.351988999999</v>
      </c>
      <c r="Q75" s="461">
        <v>28159.296870999999</v>
      </c>
      <c r="R75" s="461">
        <v>28066.252794</v>
      </c>
      <c r="S75" s="461">
        <v>26975.169854</v>
      </c>
      <c r="T75" s="461">
        <v>27316.191835000001</v>
      </c>
      <c r="U75" s="461">
        <v>26586.148045999998</v>
      </c>
      <c r="V75" s="461">
        <v>26632.658753</v>
      </c>
      <c r="W75" s="461">
        <v>27025.284075</v>
      </c>
      <c r="X75" s="461">
        <v>27119.734186999998</v>
      </c>
      <c r="Y75" s="461">
        <v>27230.757504000001</v>
      </c>
      <c r="Z75" s="461">
        <v>27299.580759</v>
      </c>
      <c r="AA75" s="461">
        <v>27579.267119</v>
      </c>
      <c r="AB75" s="461">
        <v>26872.666636000002</v>
      </c>
      <c r="AC75" s="461">
        <v>26092.926717105191</v>
      </c>
    </row>
    <row r="76" spans="1:29" x14ac:dyDescent="0.2">
      <c r="A76" s="471" t="s">
        <v>774</v>
      </c>
      <c r="B76" s="461">
        <v>14563.977198380411</v>
      </c>
      <c r="C76" s="461">
        <v>15613.358738696079</v>
      </c>
      <c r="D76" s="461">
        <v>15947.608173047849</v>
      </c>
      <c r="E76" s="461">
        <v>16726.752021724231</v>
      </c>
      <c r="F76" s="461">
        <v>17470.843262590817</v>
      </c>
      <c r="G76" s="461">
        <v>17672.724216773691</v>
      </c>
      <c r="H76" s="461">
        <v>18694.483932945652</v>
      </c>
      <c r="I76" s="461">
        <v>21607.844320859891</v>
      </c>
      <c r="J76" s="461">
        <v>24467.739602523667</v>
      </c>
      <c r="K76" s="461">
        <v>26504.399323621543</v>
      </c>
      <c r="L76" s="461">
        <v>27250.00042696454</v>
      </c>
      <c r="M76" s="461">
        <v>27401.843829504538</v>
      </c>
      <c r="N76" s="461">
        <v>30275.013349104061</v>
      </c>
      <c r="O76" s="461">
        <v>32603.685183391914</v>
      </c>
      <c r="P76" s="461">
        <v>36167.49104509149</v>
      </c>
      <c r="Q76" s="461">
        <v>37792.856081843674</v>
      </c>
      <c r="R76" s="461">
        <v>36515.362882506233</v>
      </c>
      <c r="S76" s="461">
        <v>34384.253654809661</v>
      </c>
      <c r="T76" s="461">
        <v>34316.290652231633</v>
      </c>
      <c r="U76" s="461">
        <v>32866.015968851927</v>
      </c>
      <c r="V76" s="461">
        <v>32884.479794104285</v>
      </c>
      <c r="W76" s="461">
        <v>32953.557650273222</v>
      </c>
      <c r="X76" s="461">
        <v>32378.940145628603</v>
      </c>
      <c r="Y76" s="461">
        <v>31736.340832127815</v>
      </c>
      <c r="Z76" s="461">
        <v>31250.303363589279</v>
      </c>
      <c r="AA76" s="461">
        <v>31185.731745215406</v>
      </c>
      <c r="AB76" s="461">
        <v>29023.213840493703</v>
      </c>
      <c r="AC76" s="461">
        <v>26092.926717105191</v>
      </c>
    </row>
    <row r="77" spans="1:29" x14ac:dyDescent="0.2">
      <c r="A77" s="472" t="s">
        <v>775</v>
      </c>
      <c r="B77" s="458">
        <v>11539.816385405778</v>
      </c>
      <c r="C77" s="458">
        <v>12226.755113755873</v>
      </c>
      <c r="D77" s="458">
        <v>13027.365417269913</v>
      </c>
      <c r="E77" s="458">
        <v>13510.963764038428</v>
      </c>
      <c r="F77" s="458">
        <v>14213.362619490981</v>
      </c>
      <c r="G77" s="458">
        <v>14601.156869132505</v>
      </c>
      <c r="H77" s="458">
        <v>14680.139476791715</v>
      </c>
      <c r="I77" s="458">
        <v>15076.734882923743</v>
      </c>
      <c r="J77" s="458">
        <v>15401.493684129378</v>
      </c>
      <c r="K77" s="458">
        <v>15768.480870761041</v>
      </c>
      <c r="L77" s="458">
        <v>16022.445709970931</v>
      </c>
      <c r="M77" s="458">
        <v>16037.504690302405</v>
      </c>
      <c r="N77" s="458">
        <v>16868.803735458623</v>
      </c>
      <c r="O77" s="458">
        <v>17546.714264708786</v>
      </c>
      <c r="P77" s="458">
        <v>16616.638329230362</v>
      </c>
      <c r="Q77" s="458">
        <v>17676.211095935938</v>
      </c>
      <c r="R77" s="458">
        <v>17585.327007269967</v>
      </c>
      <c r="S77" s="458">
        <v>18042.964294218527</v>
      </c>
      <c r="T77" s="458">
        <v>18510.178178526152</v>
      </c>
      <c r="U77" s="458">
        <v>18379.334214987099</v>
      </c>
      <c r="V77" s="458">
        <v>18510.893266822168</v>
      </c>
      <c r="W77" s="458">
        <v>18702.30811045353</v>
      </c>
      <c r="X77" s="458">
        <v>18744.282617755958</v>
      </c>
      <c r="Y77" s="458">
        <v>18789.966384629504</v>
      </c>
      <c r="Z77" s="458">
        <v>19046.449463342349</v>
      </c>
      <c r="AA77" s="458">
        <v>19001.549596878096</v>
      </c>
      <c r="AB77" s="458">
        <v>19172.521757618306</v>
      </c>
      <c r="AC77" s="458">
        <v>19346.401180976794</v>
      </c>
    </row>
    <row r="78" spans="1:29" x14ac:dyDescent="0.2">
      <c r="A78" s="472" t="s">
        <v>776</v>
      </c>
      <c r="B78" s="458">
        <v>22160.006327237057</v>
      </c>
      <c r="C78" s="458">
        <v>22805.742624705061</v>
      </c>
      <c r="D78" s="458">
        <v>23754.041284679919</v>
      </c>
      <c r="E78" s="458">
        <v>24257.982210826169</v>
      </c>
      <c r="F78" s="458">
        <v>24967.656887197678</v>
      </c>
      <c r="G78" s="458">
        <v>24814.759370127598</v>
      </c>
      <c r="H78" s="458">
        <v>24258.702532921961</v>
      </c>
      <c r="I78" s="458">
        <v>24526.302652373804</v>
      </c>
      <c r="J78" s="458">
        <v>24496.326815917841</v>
      </c>
      <c r="K78" s="458">
        <v>24429.458810124786</v>
      </c>
      <c r="L78" s="458">
        <v>24009.466714037597</v>
      </c>
      <c r="M78" s="458">
        <v>23281.031424307788</v>
      </c>
      <c r="N78" s="458">
        <v>23809.646657216785</v>
      </c>
      <c r="O78" s="458">
        <v>23850.729730372306</v>
      </c>
      <c r="P78" s="458">
        <v>22667.149676936428</v>
      </c>
      <c r="Q78" s="458">
        <v>23723.408474342054</v>
      </c>
      <c r="R78" s="458">
        <v>22879.242262624946</v>
      </c>
      <c r="S78" s="458">
        <v>22998.700817636887</v>
      </c>
      <c r="T78" s="458">
        <v>23253.631334695114</v>
      </c>
      <c r="U78" s="458">
        <v>22720.68487550288</v>
      </c>
      <c r="V78" s="458">
        <v>22856.189509621006</v>
      </c>
      <c r="W78" s="458">
        <v>22804.851442102849</v>
      </c>
      <c r="X78" s="458">
        <v>22379.2755772657</v>
      </c>
      <c r="Y78" s="458">
        <v>21898.941934289949</v>
      </c>
      <c r="Z78" s="458">
        <v>21802.800892189356</v>
      </c>
      <c r="AA78" s="458">
        <v>21486.329782251756</v>
      </c>
      <c r="AB78" s="458">
        <v>20706.847086303958</v>
      </c>
      <c r="AC78" s="458">
        <v>19346.401180976794</v>
      </c>
    </row>
    <row r="79" spans="1:29" x14ac:dyDescent="0.2">
      <c r="A79" s="473" t="s">
        <v>777</v>
      </c>
      <c r="B79" s="476"/>
      <c r="C79" s="474"/>
      <c r="D79" s="474"/>
      <c r="E79" s="474"/>
      <c r="F79" s="475"/>
      <c r="G79" s="456"/>
      <c r="H79" s="456"/>
      <c r="I79" s="456"/>
      <c r="J79" s="456"/>
      <c r="K79" s="456"/>
      <c r="L79" s="456"/>
      <c r="M79" s="456"/>
      <c r="N79" s="456"/>
      <c r="O79" s="456"/>
      <c r="P79" s="456"/>
      <c r="Q79" s="456"/>
      <c r="R79" s="456"/>
      <c r="S79" s="456"/>
      <c r="T79" s="456"/>
      <c r="U79" s="456"/>
      <c r="V79" s="456"/>
      <c r="W79" s="456"/>
      <c r="X79" s="456"/>
      <c r="Y79" s="456"/>
      <c r="Z79" s="456"/>
      <c r="AA79" s="456"/>
      <c r="AB79" s="456"/>
      <c r="AC79" s="456"/>
    </row>
    <row r="80" spans="1:29" x14ac:dyDescent="0.2">
      <c r="A80" s="471" t="s">
        <v>772</v>
      </c>
      <c r="B80" s="460">
        <v>624.16800000000001</v>
      </c>
      <c r="C80" s="460">
        <v>644.31799999999998</v>
      </c>
      <c r="D80" s="460">
        <v>628.601</v>
      </c>
      <c r="E80" s="460">
        <v>642.69200000000001</v>
      </c>
      <c r="F80" s="460">
        <v>644.27099999999996</v>
      </c>
      <c r="G80" s="460">
        <v>655.96500000000003</v>
      </c>
      <c r="H80" s="460">
        <v>704.86699999999996</v>
      </c>
      <c r="I80" s="460">
        <v>802.78499999999997</v>
      </c>
      <c r="J80" s="460">
        <v>912.45</v>
      </c>
      <c r="K80" s="460">
        <v>989.101</v>
      </c>
      <c r="L80" s="460">
        <v>1029.616</v>
      </c>
      <c r="M80" s="460">
        <v>1069.4359999999999</v>
      </c>
      <c r="N80" s="460">
        <v>1142.076</v>
      </c>
      <c r="O80" s="460">
        <v>1247.3510000000001</v>
      </c>
      <c r="P80" s="460">
        <v>1456.5229709999999</v>
      </c>
      <c r="Q80" s="460">
        <v>1491.692</v>
      </c>
      <c r="R80" s="460">
        <v>1485.41</v>
      </c>
      <c r="S80" s="490">
        <v>0</v>
      </c>
      <c r="T80" s="490">
        <v>0</v>
      </c>
      <c r="U80" s="490">
        <v>0</v>
      </c>
      <c r="V80" s="490">
        <v>0</v>
      </c>
      <c r="W80" s="490">
        <v>0</v>
      </c>
      <c r="X80" s="490">
        <v>0</v>
      </c>
      <c r="Y80" s="490">
        <v>0</v>
      </c>
      <c r="Z80" s="490">
        <v>0</v>
      </c>
      <c r="AA80" s="490">
        <v>0</v>
      </c>
      <c r="AB80" s="490">
        <v>0</v>
      </c>
      <c r="AC80" s="490">
        <v>0</v>
      </c>
    </row>
    <row r="81" spans="1:29" x14ac:dyDescent="0.2">
      <c r="A81" s="471" t="s">
        <v>778</v>
      </c>
      <c r="B81" s="460">
        <v>731.13699999999994</v>
      </c>
      <c r="C81" s="460">
        <v>765.73099999999999</v>
      </c>
      <c r="D81" s="460">
        <v>743.66600000000005</v>
      </c>
      <c r="E81" s="460">
        <v>758.27300000000002</v>
      </c>
      <c r="F81" s="460">
        <v>758.99800000000005</v>
      </c>
      <c r="G81" s="460">
        <v>777.86</v>
      </c>
      <c r="H81" s="460">
        <v>837.41</v>
      </c>
      <c r="I81" s="460">
        <v>962.077</v>
      </c>
      <c r="J81" s="460">
        <v>1087.6099999999999</v>
      </c>
      <c r="K81" s="460">
        <v>1171.6559999999999</v>
      </c>
      <c r="L81" s="460">
        <v>1220.163</v>
      </c>
      <c r="M81" s="460">
        <v>1262.2909999999999</v>
      </c>
      <c r="N81" s="460">
        <v>1347.011</v>
      </c>
      <c r="O81" s="460">
        <v>1502.7249999999999</v>
      </c>
      <c r="P81" s="460">
        <v>1685.463035</v>
      </c>
      <c r="Q81" s="460">
        <v>1810.789</v>
      </c>
      <c r="R81" s="460">
        <v>1792.336</v>
      </c>
      <c r="S81" s="487">
        <v>0</v>
      </c>
      <c r="T81" s="487">
        <v>0</v>
      </c>
      <c r="U81" s="487">
        <v>0</v>
      </c>
      <c r="V81" s="487">
        <v>0</v>
      </c>
      <c r="W81" s="487">
        <v>0</v>
      </c>
      <c r="X81" s="487">
        <v>0</v>
      </c>
      <c r="Y81" s="487">
        <v>0</v>
      </c>
      <c r="Z81" s="487">
        <v>0</v>
      </c>
      <c r="AA81" s="487">
        <v>0</v>
      </c>
      <c r="AB81" s="487">
        <v>0</v>
      </c>
      <c r="AC81" s="487">
        <v>0</v>
      </c>
    </row>
    <row r="82" spans="1:29" x14ac:dyDescent="0.2">
      <c r="A82" s="471" t="s">
        <v>779</v>
      </c>
      <c r="B82" s="461">
        <v>4463.7903409999999</v>
      </c>
      <c r="C82" s="461">
        <v>4705.9486189999998</v>
      </c>
      <c r="D82" s="461">
        <v>4667.8001480000003</v>
      </c>
      <c r="E82" s="461">
        <v>4808.7635319999999</v>
      </c>
      <c r="F82" s="461">
        <v>4875.3445830000001</v>
      </c>
      <c r="G82" s="461">
        <v>4994.3862419999996</v>
      </c>
      <c r="H82" s="461">
        <v>5318.6955180000004</v>
      </c>
      <c r="I82" s="461">
        <v>6092.5647989999998</v>
      </c>
      <c r="J82" s="461">
        <v>6946.3285619999997</v>
      </c>
      <c r="K82" s="461">
        <v>7567.4343989999998</v>
      </c>
      <c r="L82" s="461">
        <v>7884.9483689999997</v>
      </c>
      <c r="M82" s="461">
        <v>8169.8121250000004</v>
      </c>
      <c r="N82" s="461">
        <v>8732.1588449999999</v>
      </c>
      <c r="O82" s="461">
        <v>9688.689832</v>
      </c>
      <c r="P82" s="461">
        <v>10879.671729</v>
      </c>
      <c r="Q82" s="461">
        <v>11666.746945000001</v>
      </c>
      <c r="R82" s="461">
        <v>11601.375362999999</v>
      </c>
      <c r="S82" s="487">
        <v>0</v>
      </c>
      <c r="T82" s="487">
        <v>0</v>
      </c>
      <c r="U82" s="487">
        <v>0</v>
      </c>
      <c r="V82" s="487">
        <v>0</v>
      </c>
      <c r="W82" s="487">
        <v>0</v>
      </c>
      <c r="X82" s="487">
        <v>0</v>
      </c>
      <c r="Y82" s="487">
        <v>0</v>
      </c>
      <c r="Z82" s="487">
        <v>0</v>
      </c>
      <c r="AA82" s="487">
        <v>0</v>
      </c>
      <c r="AB82" s="487">
        <v>0</v>
      </c>
      <c r="AC82" s="487">
        <v>0</v>
      </c>
    </row>
    <row r="83" spans="1:29" x14ac:dyDescent="0.2">
      <c r="A83" s="471" t="s">
        <v>780</v>
      </c>
      <c r="B83" s="461">
        <v>8571.854082974769</v>
      </c>
      <c r="C83" s="461">
        <v>8777.6889298498718</v>
      </c>
      <c r="D83" s="461">
        <v>8511.2464318563234</v>
      </c>
      <c r="E83" s="461">
        <v>8633.7956531132513</v>
      </c>
      <c r="F83" s="461">
        <v>8564.189489422959</v>
      </c>
      <c r="G83" s="461">
        <v>8487.9913220238668</v>
      </c>
      <c r="H83" s="461">
        <v>8789.0617550552779</v>
      </c>
      <c r="I83" s="461">
        <v>9911.1703793849065</v>
      </c>
      <c r="J83" s="461">
        <v>11048.248833217987</v>
      </c>
      <c r="K83" s="461">
        <v>11723.914844040999</v>
      </c>
      <c r="L83" s="461">
        <v>11815.512365231412</v>
      </c>
      <c r="M83" s="461">
        <v>11859.803409929935</v>
      </c>
      <c r="N83" s="461">
        <v>12325.095478887417</v>
      </c>
      <c r="O83" s="461">
        <v>13169.549531515864</v>
      </c>
      <c r="P83" s="461">
        <v>14841.217737968251</v>
      </c>
      <c r="Q83" s="461">
        <v>15658.050350318152</v>
      </c>
      <c r="R83" s="461">
        <v>15093.872146932121</v>
      </c>
      <c r="S83" s="487">
        <v>0</v>
      </c>
      <c r="T83" s="487">
        <v>0</v>
      </c>
      <c r="U83" s="487">
        <v>0</v>
      </c>
      <c r="V83" s="487">
        <v>0</v>
      </c>
      <c r="W83" s="487">
        <v>0</v>
      </c>
      <c r="X83" s="487">
        <v>0</v>
      </c>
      <c r="Y83" s="487">
        <v>0</v>
      </c>
      <c r="Z83" s="487">
        <v>0</v>
      </c>
      <c r="AA83" s="487">
        <v>0</v>
      </c>
      <c r="AB83" s="487">
        <v>0</v>
      </c>
      <c r="AC83" s="487">
        <v>0</v>
      </c>
    </row>
    <row r="84" spans="1:29" x14ac:dyDescent="0.2">
      <c r="A84" s="472" t="s">
        <v>775</v>
      </c>
      <c r="B84" s="458">
        <v>7151.5847351994971</v>
      </c>
      <c r="C84" s="458">
        <v>7303.7671134439825</v>
      </c>
      <c r="D84" s="458">
        <v>7425.6963447401449</v>
      </c>
      <c r="E84" s="458">
        <v>7482.2209269759069</v>
      </c>
      <c r="F84" s="458">
        <v>7567.2264978557159</v>
      </c>
      <c r="G84" s="458">
        <v>7613.7998856646309</v>
      </c>
      <c r="H84" s="458">
        <v>7545.6724715442779</v>
      </c>
      <c r="I84" s="458">
        <v>7589.2857975672187</v>
      </c>
      <c r="J84" s="458">
        <v>7612.8320039454211</v>
      </c>
      <c r="K84" s="458">
        <v>7650.8206937410841</v>
      </c>
      <c r="L84" s="458">
        <v>7658.1447539665278</v>
      </c>
      <c r="M84" s="458">
        <v>7639.3651653768911</v>
      </c>
      <c r="N84" s="458">
        <v>7645.8649380601646</v>
      </c>
      <c r="O84" s="458">
        <v>7767.4125663105251</v>
      </c>
      <c r="P84" s="458">
        <v>7469.6190486651794</v>
      </c>
      <c r="Q84" s="458">
        <v>7821.1500396864767</v>
      </c>
      <c r="R84" s="458">
        <v>7810.2176254367478</v>
      </c>
      <c r="S84" s="487">
        <v>0</v>
      </c>
      <c r="T84" s="487">
        <v>0</v>
      </c>
      <c r="U84" s="487">
        <v>0</v>
      </c>
      <c r="V84" s="487">
        <v>0</v>
      </c>
      <c r="W84" s="487">
        <v>0</v>
      </c>
      <c r="X84" s="487">
        <v>0</v>
      </c>
      <c r="Y84" s="487">
        <v>0</v>
      </c>
      <c r="Z84" s="487">
        <v>0</v>
      </c>
      <c r="AA84" s="487">
        <v>0</v>
      </c>
      <c r="AB84" s="487">
        <v>0</v>
      </c>
      <c r="AC84" s="487">
        <v>0</v>
      </c>
    </row>
    <row r="85" spans="1:29" x14ac:dyDescent="0.2">
      <c r="A85" s="472" t="s">
        <v>776</v>
      </c>
      <c r="B85" s="451">
        <v>13733.248232807144</v>
      </c>
      <c r="C85" s="451">
        <v>13623.224758348941</v>
      </c>
      <c r="D85" s="451">
        <v>13539.982328784592</v>
      </c>
      <c r="E85" s="451">
        <v>13433.799787632724</v>
      </c>
      <c r="F85" s="451">
        <v>13292.837159243485</v>
      </c>
      <c r="G85" s="451">
        <v>12939.701542039387</v>
      </c>
      <c r="H85" s="451">
        <v>12469.106590399719</v>
      </c>
      <c r="I85" s="451">
        <v>12345.98351910525</v>
      </c>
      <c r="J85" s="451">
        <v>12108.333424536126</v>
      </c>
      <c r="K85" s="451">
        <v>11853.10180056536</v>
      </c>
      <c r="L85" s="451">
        <v>11475.64952878686</v>
      </c>
      <c r="M85" s="451">
        <v>11089.773871395704</v>
      </c>
      <c r="N85" s="451">
        <v>10791.834763087059</v>
      </c>
      <c r="O85" s="451">
        <v>10558.014168839294</v>
      </c>
      <c r="P85" s="451">
        <v>10189.484157451199</v>
      </c>
      <c r="Q85" s="451">
        <v>10496.838724293053</v>
      </c>
      <c r="R85" s="451">
        <v>10161.418158577175</v>
      </c>
      <c r="S85" s="491">
        <v>0</v>
      </c>
      <c r="T85" s="491">
        <v>0</v>
      </c>
      <c r="U85" s="491">
        <v>0</v>
      </c>
      <c r="V85" s="491">
        <v>0</v>
      </c>
      <c r="W85" s="491">
        <v>0</v>
      </c>
      <c r="X85" s="491">
        <v>0</v>
      </c>
      <c r="Y85" s="491">
        <v>0</v>
      </c>
      <c r="Z85" s="491">
        <v>0</v>
      </c>
      <c r="AA85" s="491">
        <v>0</v>
      </c>
      <c r="AB85" s="491">
        <v>0</v>
      </c>
      <c r="AC85" s="491">
        <v>0</v>
      </c>
    </row>
    <row r="86" spans="1:29" x14ac:dyDescent="0.2">
      <c r="A86" s="473" t="s">
        <v>781</v>
      </c>
      <c r="B86" s="477"/>
      <c r="C86" s="474"/>
      <c r="D86" s="474"/>
      <c r="E86" s="474"/>
      <c r="F86" s="475"/>
      <c r="G86" s="456"/>
      <c r="H86" s="456"/>
      <c r="I86" s="456"/>
      <c r="J86" s="456"/>
      <c r="K86" s="456"/>
      <c r="L86" s="456"/>
      <c r="M86" s="456"/>
      <c r="N86" s="456"/>
      <c r="O86" s="456"/>
      <c r="P86" s="456"/>
      <c r="Q86" s="456"/>
      <c r="R86" s="456"/>
      <c r="S86" s="456"/>
      <c r="T86" s="456"/>
      <c r="U86" s="456"/>
      <c r="V86" s="456"/>
      <c r="W86" s="456"/>
      <c r="X86" s="456"/>
      <c r="Y86" s="456"/>
      <c r="Z86" s="456"/>
      <c r="AA86" s="456"/>
      <c r="AB86" s="456"/>
      <c r="AC86" s="456"/>
    </row>
    <row r="87" spans="1:29" x14ac:dyDescent="0.2">
      <c r="A87" s="471" t="s">
        <v>772</v>
      </c>
      <c r="B87" s="463">
        <v>428.10899999999998</v>
      </c>
      <c r="C87" s="463">
        <v>469.91300000000001</v>
      </c>
      <c r="D87" s="463">
        <v>480.55399999999997</v>
      </c>
      <c r="E87" s="463">
        <v>502.68400000000003</v>
      </c>
      <c r="F87" s="463">
        <v>529.678</v>
      </c>
      <c r="G87" s="463">
        <v>546.59100000000001</v>
      </c>
      <c r="H87" s="463">
        <v>601.197</v>
      </c>
      <c r="I87" s="463">
        <v>703.68100000000004</v>
      </c>
      <c r="J87" s="463">
        <v>815.83600000000001</v>
      </c>
      <c r="K87" s="463">
        <v>902.14499999999998</v>
      </c>
      <c r="L87" s="463">
        <v>952.976</v>
      </c>
      <c r="M87" s="463">
        <v>986.32</v>
      </c>
      <c r="N87" s="463">
        <v>1074</v>
      </c>
      <c r="O87" s="463">
        <v>1158.375</v>
      </c>
      <c r="P87" s="463">
        <v>1348.7434189999999</v>
      </c>
      <c r="Q87" s="463">
        <v>1354.69</v>
      </c>
      <c r="R87" s="463">
        <v>1356.817</v>
      </c>
      <c r="S87" s="463">
        <v>1495.0519999999999</v>
      </c>
      <c r="T87" s="463">
        <v>1475.739</v>
      </c>
      <c r="U87" s="463">
        <v>1446.5239999999999</v>
      </c>
      <c r="V87" s="463">
        <v>1438.7560000000001</v>
      </c>
      <c r="W87" s="463">
        <v>1445.0239999999999</v>
      </c>
      <c r="X87" s="463">
        <v>1446.827</v>
      </c>
      <c r="Y87" s="463">
        <v>1449.2180000000001</v>
      </c>
      <c r="Z87" s="463">
        <v>1433.316</v>
      </c>
      <c r="AA87" s="463">
        <v>1451.422</v>
      </c>
      <c r="AB87" s="463">
        <v>1401.624</v>
      </c>
      <c r="AC87" s="463">
        <v>1348.7225077686394</v>
      </c>
    </row>
    <row r="88" spans="1:29" x14ac:dyDescent="0.2">
      <c r="A88" s="471" t="s">
        <v>778</v>
      </c>
      <c r="B88" s="463">
        <v>517.44399999999996</v>
      </c>
      <c r="C88" s="463">
        <v>592.245</v>
      </c>
      <c r="D88" s="463">
        <v>607.00400000000002</v>
      </c>
      <c r="E88" s="463">
        <v>634.06500000000005</v>
      </c>
      <c r="F88" s="463">
        <v>667.80200000000002</v>
      </c>
      <c r="G88" s="463">
        <v>690.81</v>
      </c>
      <c r="H88" s="463">
        <v>766.005</v>
      </c>
      <c r="I88" s="463">
        <v>906.53200000000004</v>
      </c>
      <c r="J88" s="463">
        <v>1048.547</v>
      </c>
      <c r="K88" s="463">
        <v>1150.5619999999999</v>
      </c>
      <c r="L88" s="463">
        <v>1214.4359999999999</v>
      </c>
      <c r="M88" s="463">
        <v>1247.155</v>
      </c>
      <c r="N88" s="463">
        <v>1395.2070000000001</v>
      </c>
      <c r="O88" s="463">
        <v>1506.248</v>
      </c>
      <c r="P88" s="463">
        <v>1666.3460899999998</v>
      </c>
      <c r="Q88" s="463">
        <v>1762.7860000000001</v>
      </c>
      <c r="R88" s="463">
        <v>1752.0340000000001</v>
      </c>
      <c r="S88" s="463">
        <v>1983.991</v>
      </c>
      <c r="T88" s="463">
        <v>1960.9829999999999</v>
      </c>
      <c r="U88" s="463">
        <v>1904.222</v>
      </c>
      <c r="V88" s="463">
        <v>1890.6579999999999</v>
      </c>
      <c r="W88" s="463">
        <v>1907.671</v>
      </c>
      <c r="X88" s="463">
        <v>1889.521</v>
      </c>
      <c r="Y88" s="463">
        <v>1891.4079999999999</v>
      </c>
      <c r="Z88" s="463">
        <v>1878.6379999999999</v>
      </c>
      <c r="AA88" s="463">
        <v>1878.421</v>
      </c>
      <c r="AB88" s="463">
        <v>1796.5609999999999</v>
      </c>
      <c r="AC88" s="463">
        <v>1717.0104835154384</v>
      </c>
    </row>
    <row r="89" spans="1:29" x14ac:dyDescent="0.2">
      <c r="A89" s="471" t="s">
        <v>779</v>
      </c>
      <c r="B89" s="464">
        <v>3120.396244</v>
      </c>
      <c r="C89" s="464">
        <v>3664.7813740000001</v>
      </c>
      <c r="D89" s="464">
        <v>4078.3040080000001</v>
      </c>
      <c r="E89" s="464">
        <v>4507.5323779999999</v>
      </c>
      <c r="F89" s="464">
        <v>5070.2995629999996</v>
      </c>
      <c r="G89" s="464">
        <v>5404.3532640000003</v>
      </c>
      <c r="H89" s="464">
        <v>5994.2603669999999</v>
      </c>
      <c r="I89" s="464">
        <v>7190.1441699999996</v>
      </c>
      <c r="J89" s="464">
        <v>8437.1915790000003</v>
      </c>
      <c r="K89" s="464">
        <v>9540.3581630000008</v>
      </c>
      <c r="L89" s="464">
        <v>10300.030816</v>
      </c>
      <c r="M89" s="464">
        <v>10706.379008</v>
      </c>
      <c r="N89" s="464">
        <v>12717.267331999999</v>
      </c>
      <c r="O89" s="464">
        <v>14297.475554000001</v>
      </c>
      <c r="P89" s="464">
        <v>15633.680259999999</v>
      </c>
      <c r="Q89" s="464">
        <v>16492.549926</v>
      </c>
      <c r="R89" s="464">
        <v>16464.877431000001</v>
      </c>
      <c r="S89" s="464">
        <v>26975.169854</v>
      </c>
      <c r="T89" s="464">
        <v>27316.191835000001</v>
      </c>
      <c r="U89" s="464">
        <v>26586.148045999998</v>
      </c>
      <c r="V89" s="464">
        <v>26632.658753</v>
      </c>
      <c r="W89" s="464">
        <v>27025.284075</v>
      </c>
      <c r="X89" s="464">
        <v>27119.734186999998</v>
      </c>
      <c r="Y89" s="464">
        <v>27230.757504000001</v>
      </c>
      <c r="Z89" s="464">
        <v>27299.580759</v>
      </c>
      <c r="AA89" s="464">
        <v>27579.267119</v>
      </c>
      <c r="AB89" s="464">
        <v>26872.666636000002</v>
      </c>
      <c r="AC89" s="464">
        <v>26092.926717105191</v>
      </c>
    </row>
    <row r="90" spans="1:29" x14ac:dyDescent="0.2">
      <c r="A90" s="471" t="s">
        <v>780</v>
      </c>
      <c r="B90" s="464">
        <v>5992.1231154056422</v>
      </c>
      <c r="C90" s="464">
        <v>6835.6698088462063</v>
      </c>
      <c r="D90" s="464">
        <v>7436.3617411915257</v>
      </c>
      <c r="E90" s="464">
        <v>8092.9563686109814</v>
      </c>
      <c r="F90" s="464">
        <v>8906.6537731678563</v>
      </c>
      <c r="G90" s="464">
        <v>9184.7328947498245</v>
      </c>
      <c r="H90" s="464">
        <v>9905.4221778903739</v>
      </c>
      <c r="I90" s="464">
        <v>11696.673941474985</v>
      </c>
      <c r="J90" s="464">
        <v>13419.490769305678</v>
      </c>
      <c r="K90" s="464">
        <v>14780.484479580544</v>
      </c>
      <c r="L90" s="464">
        <v>15434.488061733127</v>
      </c>
      <c r="M90" s="464">
        <v>15542.040419574601</v>
      </c>
      <c r="N90" s="464">
        <v>17949.917870216643</v>
      </c>
      <c r="O90" s="464">
        <v>19434.135651876051</v>
      </c>
      <c r="P90" s="464">
        <v>21326.273307123247</v>
      </c>
      <c r="Q90" s="464">
        <v>22134.805731525525</v>
      </c>
      <c r="R90" s="464">
        <v>21421.490735574109</v>
      </c>
      <c r="S90" s="464">
        <v>34384.253654809661</v>
      </c>
      <c r="T90" s="464">
        <v>34316.290652231633</v>
      </c>
      <c r="U90" s="464">
        <v>32866.015968851927</v>
      </c>
      <c r="V90" s="464">
        <v>32884.479794104285</v>
      </c>
      <c r="W90" s="464">
        <v>32953.557650273222</v>
      </c>
      <c r="X90" s="464">
        <v>32378.940145628603</v>
      </c>
      <c r="Y90" s="464">
        <v>31736.340832127815</v>
      </c>
      <c r="Z90" s="464">
        <v>31250.303363589279</v>
      </c>
      <c r="AA90" s="464">
        <v>31185.731745215406</v>
      </c>
      <c r="AB90" s="464">
        <v>29023.213840493703</v>
      </c>
      <c r="AC90" s="464">
        <v>26092.926717105191</v>
      </c>
    </row>
    <row r="91" spans="1:29" x14ac:dyDescent="0.2">
      <c r="A91" s="472" t="s">
        <v>775</v>
      </c>
      <c r="B91" s="458">
        <v>7288.7891728508393</v>
      </c>
      <c r="C91" s="458">
        <v>7798.8507957856036</v>
      </c>
      <c r="D91" s="458">
        <v>8486.6716498041842</v>
      </c>
      <c r="E91" s="458">
        <v>8966.9302742876225</v>
      </c>
      <c r="F91" s="458">
        <v>9572.4186449125682</v>
      </c>
      <c r="G91" s="458">
        <v>9887.380626464761</v>
      </c>
      <c r="H91" s="458">
        <v>9970.5427122889832</v>
      </c>
      <c r="I91" s="458">
        <v>10217.902956026948</v>
      </c>
      <c r="J91" s="458">
        <v>10341.774056305434</v>
      </c>
      <c r="K91" s="458">
        <v>10575.193747124909</v>
      </c>
      <c r="L91" s="458">
        <v>10808.279343865952</v>
      </c>
      <c r="M91" s="458">
        <v>10854.8736799416</v>
      </c>
      <c r="N91" s="458">
        <v>11841.031035381749</v>
      </c>
      <c r="O91" s="458">
        <v>12342.700381137371</v>
      </c>
      <c r="P91" s="458">
        <v>11591.293080481752</v>
      </c>
      <c r="Q91" s="458">
        <v>12174.408850733376</v>
      </c>
      <c r="R91" s="458">
        <v>12134.928609385055</v>
      </c>
      <c r="S91" s="458">
        <v>18042.964294218527</v>
      </c>
      <c r="T91" s="458">
        <v>18510.178178526148</v>
      </c>
      <c r="U91" s="458">
        <v>18379.334214987102</v>
      </c>
      <c r="V91" s="458">
        <v>18510.893266822168</v>
      </c>
      <c r="W91" s="458">
        <v>18702.30811045353</v>
      </c>
      <c r="X91" s="458">
        <v>18744.282617755958</v>
      </c>
      <c r="Y91" s="458">
        <v>18789.966384629504</v>
      </c>
      <c r="Z91" s="458">
        <v>19046.449463342346</v>
      </c>
      <c r="AA91" s="458">
        <v>19001.549596878096</v>
      </c>
      <c r="AB91" s="458">
        <v>19172.521757618306</v>
      </c>
      <c r="AC91" s="458">
        <v>19346.401180976794</v>
      </c>
    </row>
    <row r="92" spans="1:29" x14ac:dyDescent="0.2">
      <c r="A92" s="478" t="s">
        <v>776</v>
      </c>
      <c r="B92" s="452">
        <v>13996.723066802246</v>
      </c>
      <c r="C92" s="452">
        <v>14546.670998346941</v>
      </c>
      <c r="D92" s="452">
        <v>15474.560072731736</v>
      </c>
      <c r="E92" s="452">
        <v>16099.49067129843</v>
      </c>
      <c r="F92" s="452">
        <v>16815.223160425496</v>
      </c>
      <c r="G92" s="452">
        <v>16803.666534483415</v>
      </c>
      <c r="H92" s="452">
        <v>16476.167009965742</v>
      </c>
      <c r="I92" s="452">
        <v>16622.125567515657</v>
      </c>
      <c r="J92" s="452">
        <v>16448.760252435142</v>
      </c>
      <c r="K92" s="452">
        <v>16383.712684303016</v>
      </c>
      <c r="L92" s="452">
        <v>16196.093145822273</v>
      </c>
      <c r="M92" s="452">
        <v>15757.604448429111</v>
      </c>
      <c r="N92" s="452">
        <v>16713.145130555531</v>
      </c>
      <c r="O92" s="452">
        <v>16777.067574728437</v>
      </c>
      <c r="P92" s="452">
        <v>15811.957268295853</v>
      </c>
      <c r="Q92" s="452">
        <v>16339.388148968048</v>
      </c>
      <c r="R92" s="452">
        <v>15788.047124685279</v>
      </c>
      <c r="S92" s="452">
        <v>22998.700817636887</v>
      </c>
      <c r="T92" s="452">
        <v>23253.631334695114</v>
      </c>
      <c r="U92" s="452">
        <v>22720.68487550288</v>
      </c>
      <c r="V92" s="452">
        <v>22856.18950962101</v>
      </c>
      <c r="W92" s="452">
        <v>22804.851442102849</v>
      </c>
      <c r="X92" s="451">
        <v>22379.275577265704</v>
      </c>
      <c r="Y92" s="451">
        <v>21898.941934289949</v>
      </c>
      <c r="Z92" s="451">
        <v>21802.800892189356</v>
      </c>
      <c r="AA92" s="451">
        <v>21486.329782251752</v>
      </c>
      <c r="AB92" s="451">
        <v>20706.847086303958</v>
      </c>
      <c r="AC92" s="451">
        <v>19346.401180976794</v>
      </c>
    </row>
    <row r="93" spans="1:29" x14ac:dyDescent="0.2">
      <c r="A93" s="479" t="s">
        <v>783</v>
      </c>
      <c r="B93" s="480"/>
      <c r="C93" s="481"/>
      <c r="D93" s="481"/>
      <c r="E93" s="481"/>
      <c r="F93" s="482"/>
      <c r="G93" s="483"/>
      <c r="H93" s="483"/>
      <c r="I93" s="483"/>
      <c r="J93" s="483"/>
      <c r="K93" s="483"/>
      <c r="L93" s="483"/>
      <c r="M93" s="483"/>
      <c r="N93" s="483"/>
      <c r="O93" s="483"/>
      <c r="P93" s="483"/>
      <c r="Q93" s="483"/>
      <c r="R93" s="483"/>
      <c r="S93" s="483"/>
      <c r="T93" s="483"/>
      <c r="U93" s="483"/>
      <c r="V93" s="483"/>
      <c r="W93" s="483"/>
      <c r="X93" s="456"/>
      <c r="Y93" s="456"/>
      <c r="Z93" s="456"/>
      <c r="AA93" s="456"/>
      <c r="AB93" s="456"/>
      <c r="AC93" s="456"/>
    </row>
    <row r="94" spans="1:29" x14ac:dyDescent="0.2">
      <c r="A94" s="471" t="s">
        <v>772</v>
      </c>
      <c r="B94" s="487">
        <v>0</v>
      </c>
      <c r="C94" s="487">
        <v>0</v>
      </c>
      <c r="D94" s="487">
        <v>0</v>
      </c>
      <c r="E94" s="487">
        <v>0</v>
      </c>
      <c r="F94" s="487">
        <v>0</v>
      </c>
      <c r="G94" s="487">
        <v>0</v>
      </c>
      <c r="H94" s="487">
        <v>0</v>
      </c>
      <c r="I94" s="487">
        <v>0</v>
      </c>
      <c r="J94" s="487">
        <v>0</v>
      </c>
      <c r="K94" s="487">
        <v>0</v>
      </c>
      <c r="L94" s="487">
        <v>0</v>
      </c>
      <c r="M94" s="463">
        <v>127.375</v>
      </c>
      <c r="N94" s="463">
        <v>181.24799999999999</v>
      </c>
      <c r="O94" s="463">
        <v>235.00399999999999</v>
      </c>
      <c r="P94" s="463">
        <v>306.96499999999997</v>
      </c>
      <c r="Q94" s="463">
        <v>347.20100000000002</v>
      </c>
      <c r="R94" s="463">
        <v>354.62</v>
      </c>
      <c r="S94" s="463">
        <v>346.01900000000001</v>
      </c>
      <c r="T94" s="463">
        <v>353.28899999999999</v>
      </c>
      <c r="U94" s="463">
        <v>361.05799999999999</v>
      </c>
      <c r="V94" s="463">
        <v>379.37700000000001</v>
      </c>
      <c r="W94" s="463">
        <v>402.76499999999999</v>
      </c>
      <c r="X94" s="463">
        <v>415.48200000000003</v>
      </c>
      <c r="Y94" s="463">
        <v>422.62400000000002</v>
      </c>
      <c r="Z94" s="463">
        <v>424.495</v>
      </c>
      <c r="AA94" s="463">
        <v>432.20800000000003</v>
      </c>
      <c r="AB94" s="463">
        <v>443.28699999999998</v>
      </c>
      <c r="AC94" s="463">
        <v>446.11146231667288</v>
      </c>
    </row>
    <row r="95" spans="1:29" x14ac:dyDescent="0.2">
      <c r="A95" s="471" t="s">
        <v>778</v>
      </c>
      <c r="B95" s="487">
        <v>0</v>
      </c>
      <c r="C95" s="487">
        <v>0</v>
      </c>
      <c r="D95" s="487">
        <v>0</v>
      </c>
      <c r="E95" s="487">
        <v>0</v>
      </c>
      <c r="F95" s="487">
        <v>0</v>
      </c>
      <c r="G95" s="487">
        <v>0</v>
      </c>
      <c r="H95" s="487">
        <v>0</v>
      </c>
      <c r="I95" s="487">
        <v>0</v>
      </c>
      <c r="J95" s="487">
        <v>0</v>
      </c>
      <c r="K95" s="487">
        <v>0</v>
      </c>
      <c r="L95" s="487">
        <v>0</v>
      </c>
      <c r="M95" s="463">
        <v>162.67099999999999</v>
      </c>
      <c r="N95" s="463">
        <v>239.404</v>
      </c>
      <c r="O95" s="463">
        <v>325.14</v>
      </c>
      <c r="P95" s="463">
        <v>415.52499999999998</v>
      </c>
      <c r="Q95" s="463">
        <v>481.74400000000003</v>
      </c>
      <c r="R95" s="463">
        <v>497.08300000000003</v>
      </c>
      <c r="S95" s="463">
        <v>487.827</v>
      </c>
      <c r="T95" s="463">
        <v>500.70100000000002</v>
      </c>
      <c r="U95" s="463">
        <v>512.00099999999998</v>
      </c>
      <c r="V95" s="463">
        <v>538.71199999999999</v>
      </c>
      <c r="W95" s="463">
        <v>575.12199999999996</v>
      </c>
      <c r="X95" s="463">
        <v>597.29600000000005</v>
      </c>
      <c r="Y95" s="463">
        <v>610.23699999999997</v>
      </c>
      <c r="Z95" s="463">
        <v>616.66399999999999</v>
      </c>
      <c r="AA95" s="463">
        <v>609.57500000000005</v>
      </c>
      <c r="AB95" s="463">
        <v>633.74699999999996</v>
      </c>
      <c r="AC95" s="463">
        <v>649.2954987292369</v>
      </c>
    </row>
    <row r="96" spans="1:29" x14ac:dyDescent="0.2">
      <c r="A96" s="471" t="s">
        <v>779</v>
      </c>
      <c r="B96" s="487">
        <v>0</v>
      </c>
      <c r="C96" s="487">
        <v>0</v>
      </c>
      <c r="D96" s="487">
        <v>0</v>
      </c>
      <c r="E96" s="487">
        <v>0</v>
      </c>
      <c r="F96" s="487">
        <v>0</v>
      </c>
      <c r="G96" s="487">
        <v>0</v>
      </c>
      <c r="H96" s="487">
        <v>0</v>
      </c>
      <c r="I96" s="487">
        <v>0</v>
      </c>
      <c r="J96" s="487">
        <v>0</v>
      </c>
      <c r="K96" s="487">
        <v>0</v>
      </c>
      <c r="L96" s="487">
        <v>0</v>
      </c>
      <c r="M96" s="464">
        <v>2090.5302809999998</v>
      </c>
      <c r="N96" s="464">
        <v>3078.9312920000002</v>
      </c>
      <c r="O96" s="464">
        <v>4326.5579109999999</v>
      </c>
      <c r="P96" s="464">
        <v>5684.0968810000004</v>
      </c>
      <c r="Q96" s="464">
        <v>6959.2758709999998</v>
      </c>
      <c r="R96" s="464">
        <v>7479.4088380000003</v>
      </c>
      <c r="S96" s="464">
        <v>7603.7954060000002</v>
      </c>
      <c r="T96" s="464">
        <v>8107.8260010000004</v>
      </c>
      <c r="U96" s="464">
        <v>8350.9492900000005</v>
      </c>
      <c r="V96" s="464">
        <v>8842.9630479999996</v>
      </c>
      <c r="W96" s="464">
        <v>9645.3354080000008</v>
      </c>
      <c r="X96" s="464">
        <v>10294.544039</v>
      </c>
      <c r="Y96" s="464">
        <v>10739.031016000001</v>
      </c>
      <c r="Z96" s="464">
        <v>11216.418251999999</v>
      </c>
      <c r="AA96" s="464">
        <v>11753.121878</v>
      </c>
      <c r="AB96" s="464">
        <v>12526.915945999999</v>
      </c>
      <c r="AC96" s="464">
        <v>13284.775321910709</v>
      </c>
    </row>
    <row r="97" spans="1:29" x14ac:dyDescent="0.2">
      <c r="A97" s="471" t="s">
        <v>780</v>
      </c>
      <c r="B97" s="487">
        <v>0</v>
      </c>
      <c r="C97" s="487">
        <v>0</v>
      </c>
      <c r="D97" s="487">
        <v>0</v>
      </c>
      <c r="E97" s="487">
        <v>0</v>
      </c>
      <c r="F97" s="487">
        <v>0</v>
      </c>
      <c r="G97" s="487">
        <v>0</v>
      </c>
      <c r="H97" s="487">
        <v>0</v>
      </c>
      <c r="I97" s="487">
        <v>0</v>
      </c>
      <c r="J97" s="487">
        <v>0</v>
      </c>
      <c r="K97" s="487">
        <v>0</v>
      </c>
      <c r="L97" s="487">
        <v>0</v>
      </c>
      <c r="M97" s="464">
        <v>3034.7427548911455</v>
      </c>
      <c r="N97" s="464">
        <v>4345.7892624758133</v>
      </c>
      <c r="O97" s="464">
        <v>5880.9622041667089</v>
      </c>
      <c r="P97" s="464">
        <v>7753.8111034882313</v>
      </c>
      <c r="Q97" s="464">
        <v>9340.1093298396045</v>
      </c>
      <c r="R97" s="464">
        <v>9731.0221592738017</v>
      </c>
      <c r="S97" s="464">
        <v>9692.2774312174097</v>
      </c>
      <c r="T97" s="464">
        <v>10185.552777219207</v>
      </c>
      <c r="U97" s="464">
        <v>10323.512539136211</v>
      </c>
      <c r="V97" s="464">
        <v>10918.783677172691</v>
      </c>
      <c r="W97" s="464">
        <v>11761.138774403413</v>
      </c>
      <c r="X97" s="464">
        <v>12290.917859552645</v>
      </c>
      <c r="Y97" s="464">
        <v>12515.904064751201</v>
      </c>
      <c r="Z97" s="464">
        <v>12839.628422218284</v>
      </c>
      <c r="AA97" s="464">
        <v>13290.045180483403</v>
      </c>
      <c r="AB97" s="464">
        <v>13529.41132293844</v>
      </c>
      <c r="AC97" s="464">
        <v>13284.775321910709</v>
      </c>
    </row>
    <row r="98" spans="1:29" x14ac:dyDescent="0.2">
      <c r="A98" s="472" t="s">
        <v>775</v>
      </c>
      <c r="B98" s="487">
        <v>0</v>
      </c>
      <c r="C98" s="487">
        <v>0</v>
      </c>
      <c r="D98" s="487">
        <v>0</v>
      </c>
      <c r="E98" s="487">
        <v>0</v>
      </c>
      <c r="F98" s="487">
        <v>0</v>
      </c>
      <c r="G98" s="487">
        <v>0</v>
      </c>
      <c r="H98" s="487">
        <v>0</v>
      </c>
      <c r="I98" s="487">
        <v>0</v>
      </c>
      <c r="J98" s="487">
        <v>0</v>
      </c>
      <c r="K98" s="487">
        <v>0</v>
      </c>
      <c r="L98" s="487">
        <v>0</v>
      </c>
      <c r="M98" s="451">
        <v>16412.406524043177</v>
      </c>
      <c r="N98" s="451">
        <v>16987.394575388422</v>
      </c>
      <c r="O98" s="451">
        <v>18410.571356232238</v>
      </c>
      <c r="P98" s="451">
        <v>18517.084622025315</v>
      </c>
      <c r="Q98" s="451">
        <v>20043.93959406799</v>
      </c>
      <c r="R98" s="451">
        <v>21091.33392927641</v>
      </c>
      <c r="S98" s="451">
        <v>21975.080576500135</v>
      </c>
      <c r="T98" s="451">
        <v>22949.556881193585</v>
      </c>
      <c r="U98" s="451">
        <v>23129.107484116124</v>
      </c>
      <c r="V98" s="451">
        <v>23309.170160552698</v>
      </c>
      <c r="W98" s="451">
        <v>23947.799356945121</v>
      </c>
      <c r="X98" s="451">
        <v>24777.352662690562</v>
      </c>
      <c r="Y98" s="451">
        <v>25410.367172711442</v>
      </c>
      <c r="Z98" s="451">
        <v>26422.96906206198</v>
      </c>
      <c r="AA98" s="451">
        <v>27193.207617628548</v>
      </c>
      <c r="AB98" s="451">
        <v>28259.154782341913</v>
      </c>
      <c r="AC98" s="451">
        <v>29779.049506870757</v>
      </c>
    </row>
    <row r="99" spans="1:29" ht="13.5" thickBot="1" x14ac:dyDescent="0.25">
      <c r="A99" s="484" t="s">
        <v>776</v>
      </c>
      <c r="B99" s="488">
        <v>0</v>
      </c>
      <c r="C99" s="488">
        <v>0</v>
      </c>
      <c r="D99" s="488">
        <v>0</v>
      </c>
      <c r="E99" s="488">
        <v>0</v>
      </c>
      <c r="F99" s="488">
        <v>0</v>
      </c>
      <c r="G99" s="488">
        <v>0</v>
      </c>
      <c r="H99" s="488">
        <v>0</v>
      </c>
      <c r="I99" s="488">
        <v>0</v>
      </c>
      <c r="J99" s="488">
        <v>0</v>
      </c>
      <c r="K99" s="488">
        <v>0</v>
      </c>
      <c r="L99" s="488">
        <v>0</v>
      </c>
      <c r="M99" s="453">
        <v>23825.262059989367</v>
      </c>
      <c r="N99" s="453">
        <v>23977.032918850491</v>
      </c>
      <c r="O99" s="453">
        <v>25024.945125047696</v>
      </c>
      <c r="P99" s="453">
        <v>25259.593450355031</v>
      </c>
      <c r="Q99" s="453">
        <v>26901.15906878034</v>
      </c>
      <c r="R99" s="453">
        <v>27440.703173182003</v>
      </c>
      <c r="S99" s="453">
        <v>28010.824351314262</v>
      </c>
      <c r="T99" s="453">
        <v>28830.653593005183</v>
      </c>
      <c r="U99" s="453">
        <v>28592.393851226701</v>
      </c>
      <c r="V99" s="453">
        <v>28780.826663642474</v>
      </c>
      <c r="W99" s="453">
        <v>29200.995057672371</v>
      </c>
      <c r="X99" s="453">
        <v>29582.311290387173</v>
      </c>
      <c r="Y99" s="453">
        <v>29614.749907130688</v>
      </c>
      <c r="Z99" s="453">
        <v>30246.830757060234</v>
      </c>
      <c r="AA99" s="453">
        <v>30749.188308600031</v>
      </c>
      <c r="AB99" s="453">
        <v>30520.65890255848</v>
      </c>
      <c r="AC99" s="453">
        <v>29779.049506870757</v>
      </c>
    </row>
    <row r="101" spans="1:29" x14ac:dyDescent="0.2">
      <c r="A101" s="198" t="s">
        <v>893</v>
      </c>
    </row>
    <row r="102" spans="1:29" x14ac:dyDescent="0.2">
      <c r="A102" s="198"/>
    </row>
    <row r="103" spans="1:29" x14ac:dyDescent="0.2">
      <c r="A103" s="198" t="s">
        <v>416</v>
      </c>
      <c r="B103" s="455"/>
      <c r="C103" s="455"/>
      <c r="D103" s="455"/>
      <c r="E103" s="455"/>
      <c r="F103" s="455"/>
      <c r="G103" s="455"/>
      <c r="H103" s="455"/>
      <c r="I103" s="455"/>
      <c r="J103" s="455"/>
      <c r="K103" s="455"/>
      <c r="L103" s="455"/>
      <c r="M103" s="455"/>
      <c r="N103" s="455"/>
      <c r="O103" s="455"/>
      <c r="P103" s="455"/>
      <c r="Q103" s="455"/>
      <c r="R103" s="455"/>
      <c r="S103" s="455"/>
      <c r="T103" s="455"/>
      <c r="U103" s="455"/>
      <c r="V103" s="450"/>
    </row>
    <row r="104" spans="1:29" x14ac:dyDescent="0.2">
      <c r="B104" s="455"/>
      <c r="C104" s="455"/>
      <c r="D104" s="455"/>
      <c r="E104" s="455"/>
      <c r="F104" s="455"/>
      <c r="G104" s="455"/>
      <c r="H104" s="455"/>
      <c r="I104" s="455"/>
      <c r="J104" s="455"/>
      <c r="K104" s="455"/>
      <c r="L104" s="455"/>
      <c r="M104" s="455"/>
      <c r="N104" s="455"/>
      <c r="O104" s="455"/>
      <c r="P104" s="455"/>
      <c r="Q104" s="455"/>
      <c r="R104" s="455"/>
      <c r="S104" s="455"/>
      <c r="T104" s="455"/>
      <c r="U104" s="455"/>
    </row>
    <row r="105" spans="1:29" x14ac:dyDescent="0.2">
      <c r="B105" s="226"/>
      <c r="F105" s="226"/>
    </row>
    <row r="106" spans="1:29" x14ac:dyDescent="0.2">
      <c r="B106" s="226"/>
      <c r="C106" s="226"/>
      <c r="D106" s="226"/>
      <c r="E106" s="226"/>
      <c r="F106" s="226"/>
      <c r="G106" s="226"/>
      <c r="H106" s="226"/>
      <c r="I106" s="226"/>
      <c r="J106" s="226"/>
      <c r="K106" s="226"/>
      <c r="L106" s="226"/>
      <c r="M106" s="226"/>
      <c r="N106" s="226"/>
      <c r="O106" s="226"/>
      <c r="P106" s="226"/>
      <c r="Q106" s="226"/>
      <c r="R106" s="226"/>
      <c r="S106" s="226"/>
      <c r="T106" s="226"/>
      <c r="U106" s="226"/>
    </row>
    <row r="107" spans="1:29" x14ac:dyDescent="0.2">
      <c r="B107" s="226"/>
      <c r="C107" s="226"/>
      <c r="D107" s="226"/>
      <c r="E107" s="226"/>
      <c r="F107" s="226"/>
      <c r="G107" s="226"/>
      <c r="H107" s="226"/>
      <c r="I107" s="226"/>
      <c r="J107" s="226"/>
      <c r="K107" s="226"/>
      <c r="L107" s="226"/>
      <c r="M107" s="226"/>
      <c r="N107" s="226"/>
      <c r="O107" s="226"/>
      <c r="P107" s="226"/>
      <c r="Q107" s="226"/>
      <c r="R107" s="226"/>
      <c r="S107" s="226"/>
      <c r="T107" s="226"/>
      <c r="U107" s="226"/>
    </row>
    <row r="108" spans="1:29" x14ac:dyDescent="0.2">
      <c r="B108" s="226"/>
      <c r="F108" s="226"/>
    </row>
    <row r="109" spans="1:29" x14ac:dyDescent="0.2">
      <c r="B109" s="226"/>
      <c r="F109" s="226"/>
    </row>
    <row r="110" spans="1:29" x14ac:dyDescent="0.2">
      <c r="B110" s="226"/>
      <c r="F110" s="226"/>
    </row>
    <row r="111" spans="1:29" x14ac:dyDescent="0.2">
      <c r="B111" s="226"/>
      <c r="F111" s="226"/>
    </row>
    <row r="112" spans="1:29" x14ac:dyDescent="0.2">
      <c r="B112" s="226"/>
      <c r="F112" s="226"/>
    </row>
    <row r="113" spans="2:6" x14ac:dyDescent="0.2">
      <c r="B113" s="226"/>
      <c r="F113" s="226"/>
    </row>
    <row r="114" spans="2:6" x14ac:dyDescent="0.2">
      <c r="B114" s="226"/>
      <c r="F114" s="226"/>
    </row>
    <row r="115" spans="2:6" x14ac:dyDescent="0.2">
      <c r="B115" s="226"/>
      <c r="F115" s="226"/>
    </row>
    <row r="116" spans="2:6" x14ac:dyDescent="0.2">
      <c r="B116" s="226"/>
      <c r="F116" s="226"/>
    </row>
    <row r="117" spans="2:6" x14ac:dyDescent="0.2">
      <c r="B117" s="226"/>
      <c r="F117" s="226"/>
    </row>
    <row r="118" spans="2:6" x14ac:dyDescent="0.2">
      <c r="B118" s="226"/>
      <c r="F118" s="226"/>
    </row>
    <row r="119" spans="2:6" x14ac:dyDescent="0.2">
      <c r="B119" s="226"/>
      <c r="F119" s="226"/>
    </row>
    <row r="120" spans="2:6" x14ac:dyDescent="0.2">
      <c r="B120" s="226"/>
      <c r="F120" s="226"/>
    </row>
    <row r="121" spans="2:6" x14ac:dyDescent="0.2">
      <c r="B121" s="226"/>
      <c r="F121" s="226"/>
    </row>
    <row r="122" spans="2:6" x14ac:dyDescent="0.2">
      <c r="B122" s="226"/>
      <c r="F122" s="226"/>
    </row>
    <row r="123" spans="2:6" x14ac:dyDescent="0.2">
      <c r="B123" s="226"/>
      <c r="F123" s="226"/>
    </row>
    <row r="124" spans="2:6" x14ac:dyDescent="0.2">
      <c r="B124" s="226"/>
      <c r="F124" s="226"/>
    </row>
  </sheetData>
  <mergeCells count="4">
    <mergeCell ref="A1:W1"/>
    <mergeCell ref="A2:AC2"/>
    <mergeCell ref="A40:AC40"/>
    <mergeCell ref="F71:AC71"/>
  </mergeCells>
  <pageMargins left="0.2" right="0.2" top="0.25" bottom="0.25" header="0.3" footer="0.3"/>
  <pageSetup orientation="portrait" horizontalDpi="4294967292" verticalDpi="4294967292"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F3682-108F-4A4A-871B-7A4D6AAC8202}">
  <sheetPr>
    <tabColor theme="5"/>
  </sheetPr>
  <dimension ref="A1:AL46"/>
  <sheetViews>
    <sheetView zoomScale="80" zoomScaleNormal="80" workbookViewId="0">
      <selection sqref="A1:K1"/>
    </sheetView>
  </sheetViews>
  <sheetFormatPr defaultColWidth="5.7109375" defaultRowHeight="12.75" x14ac:dyDescent="0.2"/>
  <cols>
    <col min="1" max="1" width="1.5703125" style="111" customWidth="1"/>
    <col min="2" max="2" width="30.5703125" style="111" customWidth="1"/>
    <col min="3" max="3" width="10.28515625" style="109" customWidth="1"/>
    <col min="4" max="30" width="7.140625" style="109" customWidth="1"/>
    <col min="31" max="31" width="5.7109375" style="111"/>
    <col min="32" max="32" width="6.85546875" style="111" customWidth="1"/>
    <col min="33" max="33" width="5.7109375" style="111"/>
    <col min="34" max="34" width="7.7109375" style="111" customWidth="1"/>
    <col min="35" max="35" width="8.5703125" style="111" customWidth="1"/>
    <col min="36" max="36" width="9" style="111" customWidth="1"/>
    <col min="37" max="37" width="9.42578125" style="111" customWidth="1"/>
    <col min="38" max="38" width="10.140625" style="211" customWidth="1"/>
    <col min="39" max="229" width="5.7109375" style="111"/>
    <col min="230" max="230" width="1.5703125" style="111" customWidth="1"/>
    <col min="231" max="231" width="15.7109375" style="111" customWidth="1"/>
    <col min="232" max="232" width="10.28515625" style="111" customWidth="1"/>
    <col min="233" max="259" width="7.140625" style="111" customWidth="1"/>
    <col min="260" max="260" width="5.7109375" style="111"/>
    <col min="261" max="261" width="6.85546875" style="111" customWidth="1"/>
    <col min="262" max="485" width="5.7109375" style="111"/>
    <col min="486" max="486" width="1.5703125" style="111" customWidth="1"/>
    <col min="487" max="487" width="15.7109375" style="111" customWidth="1"/>
    <col min="488" max="488" width="10.28515625" style="111" customWidth="1"/>
    <col min="489" max="515" width="7.140625" style="111" customWidth="1"/>
    <col min="516" max="516" width="5.7109375" style="111"/>
    <col min="517" max="517" width="6.85546875" style="111" customWidth="1"/>
    <col min="518" max="741" width="5.7109375" style="111"/>
    <col min="742" max="742" width="1.5703125" style="111" customWidth="1"/>
    <col min="743" max="743" width="15.7109375" style="111" customWidth="1"/>
    <col min="744" max="744" width="10.28515625" style="111" customWidth="1"/>
    <col min="745" max="771" width="7.140625" style="111" customWidth="1"/>
    <col min="772" max="772" width="5.7109375" style="111"/>
    <col min="773" max="773" width="6.85546875" style="111" customWidth="1"/>
    <col min="774" max="997" width="5.7109375" style="111"/>
    <col min="998" max="998" width="1.5703125" style="111" customWidth="1"/>
    <col min="999" max="999" width="15.7109375" style="111" customWidth="1"/>
    <col min="1000" max="1000" width="10.28515625" style="111" customWidth="1"/>
    <col min="1001" max="1027" width="7.140625" style="111" customWidth="1"/>
    <col min="1028" max="1028" width="5.7109375" style="111"/>
    <col min="1029" max="1029" width="6.85546875" style="111" customWidth="1"/>
    <col min="1030" max="1253" width="5.7109375" style="111"/>
    <col min="1254" max="1254" width="1.5703125" style="111" customWidth="1"/>
    <col min="1255" max="1255" width="15.7109375" style="111" customWidth="1"/>
    <col min="1256" max="1256" width="10.28515625" style="111" customWidth="1"/>
    <col min="1257" max="1283" width="7.140625" style="111" customWidth="1"/>
    <col min="1284" max="1284" width="5.7109375" style="111"/>
    <col min="1285" max="1285" width="6.85546875" style="111" customWidth="1"/>
    <col min="1286" max="1509" width="5.7109375" style="111"/>
    <col min="1510" max="1510" width="1.5703125" style="111" customWidth="1"/>
    <col min="1511" max="1511" width="15.7109375" style="111" customWidth="1"/>
    <col min="1512" max="1512" width="10.28515625" style="111" customWidth="1"/>
    <col min="1513" max="1539" width="7.140625" style="111" customWidth="1"/>
    <col min="1540" max="1540" width="5.7109375" style="111"/>
    <col min="1541" max="1541" width="6.85546875" style="111" customWidth="1"/>
    <col min="1542" max="1765" width="5.7109375" style="111"/>
    <col min="1766" max="1766" width="1.5703125" style="111" customWidth="1"/>
    <col min="1767" max="1767" width="15.7109375" style="111" customWidth="1"/>
    <col min="1768" max="1768" width="10.28515625" style="111" customWidth="1"/>
    <col min="1769" max="1795" width="7.140625" style="111" customWidth="1"/>
    <col min="1796" max="1796" width="5.7109375" style="111"/>
    <col min="1797" max="1797" width="6.85546875" style="111" customWidth="1"/>
    <col min="1798" max="2021" width="5.7109375" style="111"/>
    <col min="2022" max="2022" width="1.5703125" style="111" customWidth="1"/>
    <col min="2023" max="2023" width="15.7109375" style="111" customWidth="1"/>
    <col min="2024" max="2024" width="10.28515625" style="111" customWidth="1"/>
    <col min="2025" max="2051" width="7.140625" style="111" customWidth="1"/>
    <col min="2052" max="2052" width="5.7109375" style="111"/>
    <col min="2053" max="2053" width="6.85546875" style="111" customWidth="1"/>
    <col min="2054" max="2277" width="5.7109375" style="111"/>
    <col min="2278" max="2278" width="1.5703125" style="111" customWidth="1"/>
    <col min="2279" max="2279" width="15.7109375" style="111" customWidth="1"/>
    <col min="2280" max="2280" width="10.28515625" style="111" customWidth="1"/>
    <col min="2281" max="2307" width="7.140625" style="111" customWidth="1"/>
    <col min="2308" max="2308" width="5.7109375" style="111"/>
    <col min="2309" max="2309" width="6.85546875" style="111" customWidth="1"/>
    <col min="2310" max="2533" width="5.7109375" style="111"/>
    <col min="2534" max="2534" width="1.5703125" style="111" customWidth="1"/>
    <col min="2535" max="2535" width="15.7109375" style="111" customWidth="1"/>
    <col min="2536" max="2536" width="10.28515625" style="111" customWidth="1"/>
    <col min="2537" max="2563" width="7.140625" style="111" customWidth="1"/>
    <col min="2564" max="2564" width="5.7109375" style="111"/>
    <col min="2565" max="2565" width="6.85546875" style="111" customWidth="1"/>
    <col min="2566" max="2789" width="5.7109375" style="111"/>
    <col min="2790" max="2790" width="1.5703125" style="111" customWidth="1"/>
    <col min="2791" max="2791" width="15.7109375" style="111" customWidth="1"/>
    <col min="2792" max="2792" width="10.28515625" style="111" customWidth="1"/>
    <col min="2793" max="2819" width="7.140625" style="111" customWidth="1"/>
    <col min="2820" max="2820" width="5.7109375" style="111"/>
    <col min="2821" max="2821" width="6.85546875" style="111" customWidth="1"/>
    <col min="2822" max="3045" width="5.7109375" style="111"/>
    <col min="3046" max="3046" width="1.5703125" style="111" customWidth="1"/>
    <col min="3047" max="3047" width="15.7109375" style="111" customWidth="1"/>
    <col min="3048" max="3048" width="10.28515625" style="111" customWidth="1"/>
    <col min="3049" max="3075" width="7.140625" style="111" customWidth="1"/>
    <col min="3076" max="3076" width="5.7109375" style="111"/>
    <col min="3077" max="3077" width="6.85546875" style="111" customWidth="1"/>
    <col min="3078" max="3301" width="5.7109375" style="111"/>
    <col min="3302" max="3302" width="1.5703125" style="111" customWidth="1"/>
    <col min="3303" max="3303" width="15.7109375" style="111" customWidth="1"/>
    <col min="3304" max="3304" width="10.28515625" style="111" customWidth="1"/>
    <col min="3305" max="3331" width="7.140625" style="111" customWidth="1"/>
    <col min="3332" max="3332" width="5.7109375" style="111"/>
    <col min="3333" max="3333" width="6.85546875" style="111" customWidth="1"/>
    <col min="3334" max="3557" width="5.7109375" style="111"/>
    <col min="3558" max="3558" width="1.5703125" style="111" customWidth="1"/>
    <col min="3559" max="3559" width="15.7109375" style="111" customWidth="1"/>
    <col min="3560" max="3560" width="10.28515625" style="111" customWidth="1"/>
    <col min="3561" max="3587" width="7.140625" style="111" customWidth="1"/>
    <col min="3588" max="3588" width="5.7109375" style="111"/>
    <col min="3589" max="3589" width="6.85546875" style="111" customWidth="1"/>
    <col min="3590" max="3813" width="5.7109375" style="111"/>
    <col min="3814" max="3814" width="1.5703125" style="111" customWidth="1"/>
    <col min="3815" max="3815" width="15.7109375" style="111" customWidth="1"/>
    <col min="3816" max="3816" width="10.28515625" style="111" customWidth="1"/>
    <col min="3817" max="3843" width="7.140625" style="111" customWidth="1"/>
    <col min="3844" max="3844" width="5.7109375" style="111"/>
    <col min="3845" max="3845" width="6.85546875" style="111" customWidth="1"/>
    <col min="3846" max="4069" width="5.7109375" style="111"/>
    <col min="4070" max="4070" width="1.5703125" style="111" customWidth="1"/>
    <col min="4071" max="4071" width="15.7109375" style="111" customWidth="1"/>
    <col min="4072" max="4072" width="10.28515625" style="111" customWidth="1"/>
    <col min="4073" max="4099" width="7.140625" style="111" customWidth="1"/>
    <col min="4100" max="4100" width="5.7109375" style="111"/>
    <col min="4101" max="4101" width="6.85546875" style="111" customWidth="1"/>
    <col min="4102" max="4325" width="5.7109375" style="111"/>
    <col min="4326" max="4326" width="1.5703125" style="111" customWidth="1"/>
    <col min="4327" max="4327" width="15.7109375" style="111" customWidth="1"/>
    <col min="4328" max="4328" width="10.28515625" style="111" customWidth="1"/>
    <col min="4329" max="4355" width="7.140625" style="111" customWidth="1"/>
    <col min="4356" max="4356" width="5.7109375" style="111"/>
    <col min="4357" max="4357" width="6.85546875" style="111" customWidth="1"/>
    <col min="4358" max="4581" width="5.7109375" style="111"/>
    <col min="4582" max="4582" width="1.5703125" style="111" customWidth="1"/>
    <col min="4583" max="4583" width="15.7109375" style="111" customWidth="1"/>
    <col min="4584" max="4584" width="10.28515625" style="111" customWidth="1"/>
    <col min="4585" max="4611" width="7.140625" style="111" customWidth="1"/>
    <col min="4612" max="4612" width="5.7109375" style="111"/>
    <col min="4613" max="4613" width="6.85546875" style="111" customWidth="1"/>
    <col min="4614" max="4837" width="5.7109375" style="111"/>
    <col min="4838" max="4838" width="1.5703125" style="111" customWidth="1"/>
    <col min="4839" max="4839" width="15.7109375" style="111" customWidth="1"/>
    <col min="4840" max="4840" width="10.28515625" style="111" customWidth="1"/>
    <col min="4841" max="4867" width="7.140625" style="111" customWidth="1"/>
    <col min="4868" max="4868" width="5.7109375" style="111"/>
    <col min="4869" max="4869" width="6.85546875" style="111" customWidth="1"/>
    <col min="4870" max="5093" width="5.7109375" style="111"/>
    <col min="5094" max="5094" width="1.5703125" style="111" customWidth="1"/>
    <col min="5095" max="5095" width="15.7109375" style="111" customWidth="1"/>
    <col min="5096" max="5096" width="10.28515625" style="111" customWidth="1"/>
    <col min="5097" max="5123" width="7.140625" style="111" customWidth="1"/>
    <col min="5124" max="5124" width="5.7109375" style="111"/>
    <col min="5125" max="5125" width="6.85546875" style="111" customWidth="1"/>
    <col min="5126" max="5349" width="5.7109375" style="111"/>
    <col min="5350" max="5350" width="1.5703125" style="111" customWidth="1"/>
    <col min="5351" max="5351" width="15.7109375" style="111" customWidth="1"/>
    <col min="5352" max="5352" width="10.28515625" style="111" customWidth="1"/>
    <col min="5353" max="5379" width="7.140625" style="111" customWidth="1"/>
    <col min="5380" max="5380" width="5.7109375" style="111"/>
    <col min="5381" max="5381" width="6.85546875" style="111" customWidth="1"/>
    <col min="5382" max="5605" width="5.7109375" style="111"/>
    <col min="5606" max="5606" width="1.5703125" style="111" customWidth="1"/>
    <col min="5607" max="5607" width="15.7109375" style="111" customWidth="1"/>
    <col min="5608" max="5608" width="10.28515625" style="111" customWidth="1"/>
    <col min="5609" max="5635" width="7.140625" style="111" customWidth="1"/>
    <col min="5636" max="5636" width="5.7109375" style="111"/>
    <col min="5637" max="5637" width="6.85546875" style="111" customWidth="1"/>
    <col min="5638" max="5861" width="5.7109375" style="111"/>
    <col min="5862" max="5862" width="1.5703125" style="111" customWidth="1"/>
    <col min="5863" max="5863" width="15.7109375" style="111" customWidth="1"/>
    <col min="5864" max="5864" width="10.28515625" style="111" customWidth="1"/>
    <col min="5865" max="5891" width="7.140625" style="111" customWidth="1"/>
    <col min="5892" max="5892" width="5.7109375" style="111"/>
    <col min="5893" max="5893" width="6.85546875" style="111" customWidth="1"/>
    <col min="5894" max="6117" width="5.7109375" style="111"/>
    <col min="6118" max="6118" width="1.5703125" style="111" customWidth="1"/>
    <col min="6119" max="6119" width="15.7109375" style="111" customWidth="1"/>
    <col min="6120" max="6120" width="10.28515625" style="111" customWidth="1"/>
    <col min="6121" max="6147" width="7.140625" style="111" customWidth="1"/>
    <col min="6148" max="6148" width="5.7109375" style="111"/>
    <col min="6149" max="6149" width="6.85546875" style="111" customWidth="1"/>
    <col min="6150" max="6373" width="5.7109375" style="111"/>
    <col min="6374" max="6374" width="1.5703125" style="111" customWidth="1"/>
    <col min="6375" max="6375" width="15.7109375" style="111" customWidth="1"/>
    <col min="6376" max="6376" width="10.28515625" style="111" customWidth="1"/>
    <col min="6377" max="6403" width="7.140625" style="111" customWidth="1"/>
    <col min="6404" max="6404" width="5.7109375" style="111"/>
    <col min="6405" max="6405" width="6.85546875" style="111" customWidth="1"/>
    <col min="6406" max="6629" width="5.7109375" style="111"/>
    <col min="6630" max="6630" width="1.5703125" style="111" customWidth="1"/>
    <col min="6631" max="6631" width="15.7109375" style="111" customWidth="1"/>
    <col min="6632" max="6632" width="10.28515625" style="111" customWidth="1"/>
    <col min="6633" max="6659" width="7.140625" style="111" customWidth="1"/>
    <col min="6660" max="6660" width="5.7109375" style="111"/>
    <col min="6661" max="6661" width="6.85546875" style="111" customWidth="1"/>
    <col min="6662" max="6885" width="5.7109375" style="111"/>
    <col min="6886" max="6886" width="1.5703125" style="111" customWidth="1"/>
    <col min="6887" max="6887" width="15.7109375" style="111" customWidth="1"/>
    <col min="6888" max="6888" width="10.28515625" style="111" customWidth="1"/>
    <col min="6889" max="6915" width="7.140625" style="111" customWidth="1"/>
    <col min="6916" max="6916" width="5.7109375" style="111"/>
    <col min="6917" max="6917" width="6.85546875" style="111" customWidth="1"/>
    <col min="6918" max="7141" width="5.7109375" style="111"/>
    <col min="7142" max="7142" width="1.5703125" style="111" customWidth="1"/>
    <col min="7143" max="7143" width="15.7109375" style="111" customWidth="1"/>
    <col min="7144" max="7144" width="10.28515625" style="111" customWidth="1"/>
    <col min="7145" max="7171" width="7.140625" style="111" customWidth="1"/>
    <col min="7172" max="7172" width="5.7109375" style="111"/>
    <col min="7173" max="7173" width="6.85546875" style="111" customWidth="1"/>
    <col min="7174" max="7397" width="5.7109375" style="111"/>
    <col min="7398" max="7398" width="1.5703125" style="111" customWidth="1"/>
    <col min="7399" max="7399" width="15.7109375" style="111" customWidth="1"/>
    <col min="7400" max="7400" width="10.28515625" style="111" customWidth="1"/>
    <col min="7401" max="7427" width="7.140625" style="111" customWidth="1"/>
    <col min="7428" max="7428" width="5.7109375" style="111"/>
    <col min="7429" max="7429" width="6.85546875" style="111" customWidth="1"/>
    <col min="7430" max="7653" width="5.7109375" style="111"/>
    <col min="7654" max="7654" width="1.5703125" style="111" customWidth="1"/>
    <col min="7655" max="7655" width="15.7109375" style="111" customWidth="1"/>
    <col min="7656" max="7656" width="10.28515625" style="111" customWidth="1"/>
    <col min="7657" max="7683" width="7.140625" style="111" customWidth="1"/>
    <col min="7684" max="7684" width="5.7109375" style="111"/>
    <col min="7685" max="7685" width="6.85546875" style="111" customWidth="1"/>
    <col min="7686" max="7909" width="5.7109375" style="111"/>
    <col min="7910" max="7910" width="1.5703125" style="111" customWidth="1"/>
    <col min="7911" max="7911" width="15.7109375" style="111" customWidth="1"/>
    <col min="7912" max="7912" width="10.28515625" style="111" customWidth="1"/>
    <col min="7913" max="7939" width="7.140625" style="111" customWidth="1"/>
    <col min="7940" max="7940" width="5.7109375" style="111"/>
    <col min="7941" max="7941" width="6.85546875" style="111" customWidth="1"/>
    <col min="7942" max="8165" width="5.7109375" style="111"/>
    <col min="8166" max="8166" width="1.5703125" style="111" customWidth="1"/>
    <col min="8167" max="8167" width="15.7109375" style="111" customWidth="1"/>
    <col min="8168" max="8168" width="10.28515625" style="111" customWidth="1"/>
    <col min="8169" max="8195" width="7.140625" style="111" customWidth="1"/>
    <col min="8196" max="8196" width="5.7109375" style="111"/>
    <col min="8197" max="8197" width="6.85546875" style="111" customWidth="1"/>
    <col min="8198" max="8421" width="5.7109375" style="111"/>
    <col min="8422" max="8422" width="1.5703125" style="111" customWidth="1"/>
    <col min="8423" max="8423" width="15.7109375" style="111" customWidth="1"/>
    <col min="8424" max="8424" width="10.28515625" style="111" customWidth="1"/>
    <col min="8425" max="8451" width="7.140625" style="111" customWidth="1"/>
    <col min="8452" max="8452" width="5.7109375" style="111"/>
    <col min="8453" max="8453" width="6.85546875" style="111" customWidth="1"/>
    <col min="8454" max="8677" width="5.7109375" style="111"/>
    <col min="8678" max="8678" width="1.5703125" style="111" customWidth="1"/>
    <col min="8679" max="8679" width="15.7109375" style="111" customWidth="1"/>
    <col min="8680" max="8680" width="10.28515625" style="111" customWidth="1"/>
    <col min="8681" max="8707" width="7.140625" style="111" customWidth="1"/>
    <col min="8708" max="8708" width="5.7109375" style="111"/>
    <col min="8709" max="8709" width="6.85546875" style="111" customWidth="1"/>
    <col min="8710" max="8933" width="5.7109375" style="111"/>
    <col min="8934" max="8934" width="1.5703125" style="111" customWidth="1"/>
    <col min="8935" max="8935" width="15.7109375" style="111" customWidth="1"/>
    <col min="8936" max="8936" width="10.28515625" style="111" customWidth="1"/>
    <col min="8937" max="8963" width="7.140625" style="111" customWidth="1"/>
    <col min="8964" max="8964" width="5.7109375" style="111"/>
    <col min="8965" max="8965" width="6.85546875" style="111" customWidth="1"/>
    <col min="8966" max="9189" width="5.7109375" style="111"/>
    <col min="9190" max="9190" width="1.5703125" style="111" customWidth="1"/>
    <col min="9191" max="9191" width="15.7109375" style="111" customWidth="1"/>
    <col min="9192" max="9192" width="10.28515625" style="111" customWidth="1"/>
    <col min="9193" max="9219" width="7.140625" style="111" customWidth="1"/>
    <col min="9220" max="9220" width="5.7109375" style="111"/>
    <col min="9221" max="9221" width="6.85546875" style="111" customWidth="1"/>
    <col min="9222" max="9445" width="5.7109375" style="111"/>
    <col min="9446" max="9446" width="1.5703125" style="111" customWidth="1"/>
    <col min="9447" max="9447" width="15.7109375" style="111" customWidth="1"/>
    <col min="9448" max="9448" width="10.28515625" style="111" customWidth="1"/>
    <col min="9449" max="9475" width="7.140625" style="111" customWidth="1"/>
    <col min="9476" max="9476" width="5.7109375" style="111"/>
    <col min="9477" max="9477" width="6.85546875" style="111" customWidth="1"/>
    <col min="9478" max="9701" width="5.7109375" style="111"/>
    <col min="9702" max="9702" width="1.5703125" style="111" customWidth="1"/>
    <col min="9703" max="9703" width="15.7109375" style="111" customWidth="1"/>
    <col min="9704" max="9704" width="10.28515625" style="111" customWidth="1"/>
    <col min="9705" max="9731" width="7.140625" style="111" customWidth="1"/>
    <col min="9732" max="9732" width="5.7109375" style="111"/>
    <col min="9733" max="9733" width="6.85546875" style="111" customWidth="1"/>
    <col min="9734" max="9957" width="5.7109375" style="111"/>
    <col min="9958" max="9958" width="1.5703125" style="111" customWidth="1"/>
    <col min="9959" max="9959" width="15.7109375" style="111" customWidth="1"/>
    <col min="9960" max="9960" width="10.28515625" style="111" customWidth="1"/>
    <col min="9961" max="9987" width="7.140625" style="111" customWidth="1"/>
    <col min="9988" max="9988" width="5.7109375" style="111"/>
    <col min="9989" max="9989" width="6.85546875" style="111" customWidth="1"/>
    <col min="9990" max="10213" width="5.7109375" style="111"/>
    <col min="10214" max="10214" width="1.5703125" style="111" customWidth="1"/>
    <col min="10215" max="10215" width="15.7109375" style="111" customWidth="1"/>
    <col min="10216" max="10216" width="10.28515625" style="111" customWidth="1"/>
    <col min="10217" max="10243" width="7.140625" style="111" customWidth="1"/>
    <col min="10244" max="10244" width="5.7109375" style="111"/>
    <col min="10245" max="10245" width="6.85546875" style="111" customWidth="1"/>
    <col min="10246" max="10469" width="5.7109375" style="111"/>
    <col min="10470" max="10470" width="1.5703125" style="111" customWidth="1"/>
    <col min="10471" max="10471" width="15.7109375" style="111" customWidth="1"/>
    <col min="10472" max="10472" width="10.28515625" style="111" customWidth="1"/>
    <col min="10473" max="10499" width="7.140625" style="111" customWidth="1"/>
    <col min="10500" max="10500" width="5.7109375" style="111"/>
    <col min="10501" max="10501" width="6.85546875" style="111" customWidth="1"/>
    <col min="10502" max="10725" width="5.7109375" style="111"/>
    <col min="10726" max="10726" width="1.5703125" style="111" customWidth="1"/>
    <col min="10727" max="10727" width="15.7109375" style="111" customWidth="1"/>
    <col min="10728" max="10728" width="10.28515625" style="111" customWidth="1"/>
    <col min="10729" max="10755" width="7.140625" style="111" customWidth="1"/>
    <col min="10756" max="10756" width="5.7109375" style="111"/>
    <col min="10757" max="10757" width="6.85546875" style="111" customWidth="1"/>
    <col min="10758" max="10981" width="5.7109375" style="111"/>
    <col min="10982" max="10982" width="1.5703125" style="111" customWidth="1"/>
    <col min="10983" max="10983" width="15.7109375" style="111" customWidth="1"/>
    <col min="10984" max="10984" width="10.28515625" style="111" customWidth="1"/>
    <col min="10985" max="11011" width="7.140625" style="111" customWidth="1"/>
    <col min="11012" max="11012" width="5.7109375" style="111"/>
    <col min="11013" max="11013" width="6.85546875" style="111" customWidth="1"/>
    <col min="11014" max="11237" width="5.7109375" style="111"/>
    <col min="11238" max="11238" width="1.5703125" style="111" customWidth="1"/>
    <col min="11239" max="11239" width="15.7109375" style="111" customWidth="1"/>
    <col min="11240" max="11240" width="10.28515625" style="111" customWidth="1"/>
    <col min="11241" max="11267" width="7.140625" style="111" customWidth="1"/>
    <col min="11268" max="11268" width="5.7109375" style="111"/>
    <col min="11269" max="11269" width="6.85546875" style="111" customWidth="1"/>
    <col min="11270" max="11493" width="5.7109375" style="111"/>
    <col min="11494" max="11494" width="1.5703125" style="111" customWidth="1"/>
    <col min="11495" max="11495" width="15.7109375" style="111" customWidth="1"/>
    <col min="11496" max="11496" width="10.28515625" style="111" customWidth="1"/>
    <col min="11497" max="11523" width="7.140625" style="111" customWidth="1"/>
    <col min="11524" max="11524" width="5.7109375" style="111"/>
    <col min="11525" max="11525" width="6.85546875" style="111" customWidth="1"/>
    <col min="11526" max="11749" width="5.7109375" style="111"/>
    <col min="11750" max="11750" width="1.5703125" style="111" customWidth="1"/>
    <col min="11751" max="11751" width="15.7109375" style="111" customWidth="1"/>
    <col min="11752" max="11752" width="10.28515625" style="111" customWidth="1"/>
    <col min="11753" max="11779" width="7.140625" style="111" customWidth="1"/>
    <col min="11780" max="11780" width="5.7109375" style="111"/>
    <col min="11781" max="11781" width="6.85546875" style="111" customWidth="1"/>
    <col min="11782" max="12005" width="5.7109375" style="111"/>
    <col min="12006" max="12006" width="1.5703125" style="111" customWidth="1"/>
    <col min="12007" max="12007" width="15.7109375" style="111" customWidth="1"/>
    <col min="12008" max="12008" width="10.28515625" style="111" customWidth="1"/>
    <col min="12009" max="12035" width="7.140625" style="111" customWidth="1"/>
    <col min="12036" max="12036" width="5.7109375" style="111"/>
    <col min="12037" max="12037" width="6.85546875" style="111" customWidth="1"/>
    <col min="12038" max="12261" width="5.7109375" style="111"/>
    <col min="12262" max="12262" width="1.5703125" style="111" customWidth="1"/>
    <col min="12263" max="12263" width="15.7109375" style="111" customWidth="1"/>
    <col min="12264" max="12264" width="10.28515625" style="111" customWidth="1"/>
    <col min="12265" max="12291" width="7.140625" style="111" customWidth="1"/>
    <col min="12292" max="12292" width="5.7109375" style="111"/>
    <col min="12293" max="12293" width="6.85546875" style="111" customWidth="1"/>
    <col min="12294" max="12517" width="5.7109375" style="111"/>
    <col min="12518" max="12518" width="1.5703125" style="111" customWidth="1"/>
    <col min="12519" max="12519" width="15.7109375" style="111" customWidth="1"/>
    <col min="12520" max="12520" width="10.28515625" style="111" customWidth="1"/>
    <col min="12521" max="12547" width="7.140625" style="111" customWidth="1"/>
    <col min="12548" max="12548" width="5.7109375" style="111"/>
    <col min="12549" max="12549" width="6.85546875" style="111" customWidth="1"/>
    <col min="12550" max="12773" width="5.7109375" style="111"/>
    <col min="12774" max="12774" width="1.5703125" style="111" customWidth="1"/>
    <col min="12775" max="12775" width="15.7109375" style="111" customWidth="1"/>
    <col min="12776" max="12776" width="10.28515625" style="111" customWidth="1"/>
    <col min="12777" max="12803" width="7.140625" style="111" customWidth="1"/>
    <col min="12804" max="12804" width="5.7109375" style="111"/>
    <col min="12805" max="12805" width="6.85546875" style="111" customWidth="1"/>
    <col min="12806" max="13029" width="5.7109375" style="111"/>
    <col min="13030" max="13030" width="1.5703125" style="111" customWidth="1"/>
    <col min="13031" max="13031" width="15.7109375" style="111" customWidth="1"/>
    <col min="13032" max="13032" width="10.28515625" style="111" customWidth="1"/>
    <col min="13033" max="13059" width="7.140625" style="111" customWidth="1"/>
    <col min="13060" max="13060" width="5.7109375" style="111"/>
    <col min="13061" max="13061" width="6.85546875" style="111" customWidth="1"/>
    <col min="13062" max="13285" width="5.7109375" style="111"/>
    <col min="13286" max="13286" width="1.5703125" style="111" customWidth="1"/>
    <col min="13287" max="13287" width="15.7109375" style="111" customWidth="1"/>
    <col min="13288" max="13288" width="10.28515625" style="111" customWidth="1"/>
    <col min="13289" max="13315" width="7.140625" style="111" customWidth="1"/>
    <col min="13316" max="13316" width="5.7109375" style="111"/>
    <col min="13317" max="13317" width="6.85546875" style="111" customWidth="1"/>
    <col min="13318" max="13541" width="5.7109375" style="111"/>
    <col min="13542" max="13542" width="1.5703125" style="111" customWidth="1"/>
    <col min="13543" max="13543" width="15.7109375" style="111" customWidth="1"/>
    <col min="13544" max="13544" width="10.28515625" style="111" customWidth="1"/>
    <col min="13545" max="13571" width="7.140625" style="111" customWidth="1"/>
    <col min="13572" max="13572" width="5.7109375" style="111"/>
    <col min="13573" max="13573" width="6.85546875" style="111" customWidth="1"/>
    <col min="13574" max="13797" width="5.7109375" style="111"/>
    <col min="13798" max="13798" width="1.5703125" style="111" customWidth="1"/>
    <col min="13799" max="13799" width="15.7109375" style="111" customWidth="1"/>
    <col min="13800" max="13800" width="10.28515625" style="111" customWidth="1"/>
    <col min="13801" max="13827" width="7.140625" style="111" customWidth="1"/>
    <col min="13828" max="13828" width="5.7109375" style="111"/>
    <col min="13829" max="13829" width="6.85546875" style="111" customWidth="1"/>
    <col min="13830" max="14053" width="5.7109375" style="111"/>
    <col min="14054" max="14054" width="1.5703125" style="111" customWidth="1"/>
    <col min="14055" max="14055" width="15.7109375" style="111" customWidth="1"/>
    <col min="14056" max="14056" width="10.28515625" style="111" customWidth="1"/>
    <col min="14057" max="14083" width="7.140625" style="111" customWidth="1"/>
    <col min="14084" max="14084" width="5.7109375" style="111"/>
    <col min="14085" max="14085" width="6.85546875" style="111" customWidth="1"/>
    <col min="14086" max="14309" width="5.7109375" style="111"/>
    <col min="14310" max="14310" width="1.5703125" style="111" customWidth="1"/>
    <col min="14311" max="14311" width="15.7109375" style="111" customWidth="1"/>
    <col min="14312" max="14312" width="10.28515625" style="111" customWidth="1"/>
    <col min="14313" max="14339" width="7.140625" style="111" customWidth="1"/>
    <col min="14340" max="14340" width="5.7109375" style="111"/>
    <col min="14341" max="14341" width="6.85546875" style="111" customWidth="1"/>
    <col min="14342" max="14565" width="5.7109375" style="111"/>
    <col min="14566" max="14566" width="1.5703125" style="111" customWidth="1"/>
    <col min="14567" max="14567" width="15.7109375" style="111" customWidth="1"/>
    <col min="14568" max="14568" width="10.28515625" style="111" customWidth="1"/>
    <col min="14569" max="14595" width="7.140625" style="111" customWidth="1"/>
    <col min="14596" max="14596" width="5.7109375" style="111"/>
    <col min="14597" max="14597" width="6.85546875" style="111" customWidth="1"/>
    <col min="14598" max="14821" width="5.7109375" style="111"/>
    <col min="14822" max="14822" width="1.5703125" style="111" customWidth="1"/>
    <col min="14823" max="14823" width="15.7109375" style="111" customWidth="1"/>
    <col min="14824" max="14824" width="10.28515625" style="111" customWidth="1"/>
    <col min="14825" max="14851" width="7.140625" style="111" customWidth="1"/>
    <col min="14852" max="14852" width="5.7109375" style="111"/>
    <col min="14853" max="14853" width="6.85546875" style="111" customWidth="1"/>
    <col min="14854" max="15077" width="5.7109375" style="111"/>
    <col min="15078" max="15078" width="1.5703125" style="111" customWidth="1"/>
    <col min="15079" max="15079" width="15.7109375" style="111" customWidth="1"/>
    <col min="15080" max="15080" width="10.28515625" style="111" customWidth="1"/>
    <col min="15081" max="15107" width="7.140625" style="111" customWidth="1"/>
    <col min="15108" max="15108" width="5.7109375" style="111"/>
    <col min="15109" max="15109" width="6.85546875" style="111" customWidth="1"/>
    <col min="15110" max="15333" width="5.7109375" style="111"/>
    <col min="15334" max="15334" width="1.5703125" style="111" customWidth="1"/>
    <col min="15335" max="15335" width="15.7109375" style="111" customWidth="1"/>
    <col min="15336" max="15336" width="10.28515625" style="111" customWidth="1"/>
    <col min="15337" max="15363" width="7.140625" style="111" customWidth="1"/>
    <col min="15364" max="15364" width="5.7109375" style="111"/>
    <col min="15365" max="15365" width="6.85546875" style="111" customWidth="1"/>
    <col min="15366" max="15589" width="5.7109375" style="111"/>
    <col min="15590" max="15590" width="1.5703125" style="111" customWidth="1"/>
    <col min="15591" max="15591" width="15.7109375" style="111" customWidth="1"/>
    <col min="15592" max="15592" width="10.28515625" style="111" customWidth="1"/>
    <col min="15593" max="15619" width="7.140625" style="111" customWidth="1"/>
    <col min="15620" max="15620" width="5.7109375" style="111"/>
    <col min="15621" max="15621" width="6.85546875" style="111" customWidth="1"/>
    <col min="15622" max="15845" width="5.7109375" style="111"/>
    <col min="15846" max="15846" width="1.5703125" style="111" customWidth="1"/>
    <col min="15847" max="15847" width="15.7109375" style="111" customWidth="1"/>
    <col min="15848" max="15848" width="10.28515625" style="111" customWidth="1"/>
    <col min="15849" max="15875" width="7.140625" style="111" customWidth="1"/>
    <col min="15876" max="15876" width="5.7109375" style="111"/>
    <col min="15877" max="15877" width="6.85546875" style="111" customWidth="1"/>
    <col min="15878" max="16101" width="5.7109375" style="111"/>
    <col min="16102" max="16102" width="1.5703125" style="111" customWidth="1"/>
    <col min="16103" max="16103" width="15.7109375" style="111" customWidth="1"/>
    <col min="16104" max="16104" width="10.28515625" style="111" customWidth="1"/>
    <col min="16105" max="16131" width="7.140625" style="111" customWidth="1"/>
    <col min="16132" max="16132" width="5.7109375" style="111"/>
    <col min="16133" max="16133" width="6.85546875" style="111" customWidth="1"/>
    <col min="16134" max="16384" width="5.7109375" style="111"/>
  </cols>
  <sheetData>
    <row r="1" spans="1:38" ht="33" customHeight="1" x14ac:dyDescent="0.2">
      <c r="A1" s="849" t="s">
        <v>796</v>
      </c>
      <c r="B1" s="849"/>
      <c r="C1" s="849"/>
      <c r="D1" s="849"/>
      <c r="E1" s="849"/>
      <c r="F1" s="849"/>
      <c r="G1" s="849"/>
      <c r="H1" s="849"/>
      <c r="I1" s="849"/>
      <c r="J1" s="849"/>
      <c r="K1" s="849"/>
      <c r="L1" s="494"/>
      <c r="M1" s="494"/>
      <c r="N1" s="494"/>
      <c r="O1" s="494"/>
      <c r="P1" s="494"/>
      <c r="Q1" s="494"/>
      <c r="R1" s="494"/>
      <c r="S1" s="494"/>
      <c r="T1" s="494"/>
      <c r="U1" s="494"/>
      <c r="V1" s="494"/>
      <c r="W1" s="494"/>
      <c r="X1" s="494"/>
      <c r="Y1" s="494"/>
      <c r="Z1" s="494"/>
      <c r="AA1" s="494"/>
      <c r="AB1" s="494"/>
      <c r="AC1" s="494"/>
      <c r="AD1" s="494"/>
      <c r="AE1" s="112"/>
      <c r="AF1" s="112"/>
      <c r="AG1" s="112"/>
      <c r="AH1" s="112"/>
      <c r="AI1" s="112"/>
      <c r="AJ1" s="112"/>
      <c r="AK1" s="112"/>
      <c r="AL1" s="158"/>
    </row>
    <row r="2" spans="1:38" s="124" customFormat="1" ht="30" customHeight="1" x14ac:dyDescent="0.2">
      <c r="A2" s="850" t="s">
        <v>786</v>
      </c>
      <c r="B2" s="850"/>
      <c r="C2" s="495" t="s">
        <v>190</v>
      </c>
      <c r="D2" s="495" t="s">
        <v>191</v>
      </c>
      <c r="E2" s="495" t="s">
        <v>192</v>
      </c>
      <c r="F2" s="495" t="s">
        <v>193</v>
      </c>
      <c r="G2" s="495" t="s">
        <v>194</v>
      </c>
      <c r="H2" s="495" t="s">
        <v>195</v>
      </c>
      <c r="I2" s="495" t="s">
        <v>196</v>
      </c>
      <c r="J2" s="495" t="s">
        <v>197</v>
      </c>
      <c r="K2" s="495" t="s">
        <v>198</v>
      </c>
      <c r="L2" s="495" t="s">
        <v>199</v>
      </c>
      <c r="M2" s="495" t="s">
        <v>200</v>
      </c>
      <c r="N2" s="495" t="s">
        <v>201</v>
      </c>
      <c r="O2" s="495" t="s">
        <v>202</v>
      </c>
      <c r="P2" s="495" t="s">
        <v>203</v>
      </c>
      <c r="Q2" s="495" t="s">
        <v>204</v>
      </c>
      <c r="R2" s="495" t="s">
        <v>205</v>
      </c>
      <c r="S2" s="495" t="s">
        <v>18</v>
      </c>
      <c r="T2" s="495" t="s">
        <v>19</v>
      </c>
      <c r="U2" s="495" t="s">
        <v>20</v>
      </c>
      <c r="V2" s="495" t="s">
        <v>21</v>
      </c>
      <c r="W2" s="495" t="s">
        <v>22</v>
      </c>
      <c r="X2" s="495" t="s">
        <v>23</v>
      </c>
      <c r="Y2" s="495" t="s">
        <v>24</v>
      </c>
      <c r="Z2" s="495" t="s">
        <v>25</v>
      </c>
      <c r="AA2" s="495" t="s">
        <v>26</v>
      </c>
      <c r="AB2" s="495" t="s">
        <v>27</v>
      </c>
      <c r="AC2" s="495" t="s">
        <v>28</v>
      </c>
      <c r="AD2" s="495" t="s">
        <v>787</v>
      </c>
      <c r="AE2" s="495" t="s">
        <v>30</v>
      </c>
      <c r="AF2" s="495" t="s">
        <v>31</v>
      </c>
      <c r="AG2" s="495" t="s">
        <v>32</v>
      </c>
      <c r="AH2" s="495" t="s">
        <v>33</v>
      </c>
      <c r="AI2" s="495" t="s">
        <v>34</v>
      </c>
      <c r="AJ2" s="495" t="s">
        <v>35</v>
      </c>
      <c r="AK2" s="495" t="s">
        <v>36</v>
      </c>
      <c r="AL2" s="495" t="s">
        <v>37</v>
      </c>
    </row>
    <row r="3" spans="1:38" x14ac:dyDescent="0.2">
      <c r="A3" s="497"/>
      <c r="B3" s="498" t="s">
        <v>2</v>
      </c>
      <c r="C3" s="499">
        <v>0.187</v>
      </c>
      <c r="D3" s="499">
        <v>0.185</v>
      </c>
      <c r="E3" s="499">
        <v>0.19700000000000001</v>
      </c>
      <c r="F3" s="499">
        <v>0.21099999999999999</v>
      </c>
      <c r="G3" s="499">
        <v>0.22600000000000001</v>
      </c>
      <c r="H3" s="499">
        <v>0.24299999999999999</v>
      </c>
      <c r="I3" s="499">
        <v>0.25700000000000001</v>
      </c>
      <c r="J3" s="499">
        <v>0.3</v>
      </c>
      <c r="K3" s="499">
        <v>0.32700000000000001</v>
      </c>
      <c r="L3" s="499">
        <v>0.32700000000000001</v>
      </c>
      <c r="M3" s="499">
        <v>0.33</v>
      </c>
      <c r="N3" s="499">
        <v>0.32800000000000001</v>
      </c>
      <c r="O3" s="499">
        <v>0.32400000000000001</v>
      </c>
      <c r="P3" s="499">
        <v>0.33400000000000002</v>
      </c>
      <c r="Q3" s="499">
        <v>0.33700000000000002</v>
      </c>
      <c r="R3" s="499">
        <v>0.35</v>
      </c>
      <c r="S3" s="499">
        <v>0.34699999999999998</v>
      </c>
      <c r="T3" s="499">
        <v>0.32800000000000001</v>
      </c>
      <c r="U3" s="499">
        <v>0.32400000000000001</v>
      </c>
      <c r="V3" s="499">
        <v>0.32700000000000001</v>
      </c>
      <c r="W3" s="499">
        <v>0.309</v>
      </c>
      <c r="X3" s="499">
        <f>'[6]2007-08'!B41</f>
        <v>0.32833293746744768</v>
      </c>
      <c r="Y3" s="499">
        <f>'[6]2008-09'!B40</f>
        <v>0.33606848519857824</v>
      </c>
      <c r="Z3" s="499">
        <f>'[6]2009-10'!B40</f>
        <v>0.34963000165681596</v>
      </c>
      <c r="AA3" s="499">
        <f>'[6]2010-11'!B31</f>
        <v>0.35414295786732858</v>
      </c>
      <c r="AB3" s="499">
        <f>'[6]2011-12'!B32</f>
        <v>0.37124452337355318</v>
      </c>
      <c r="AC3" s="499">
        <v>0.36754002872054015</v>
      </c>
      <c r="AD3" s="499">
        <v>0.36337933801925754</v>
      </c>
      <c r="AE3" s="159">
        <v>0.35486549297078185</v>
      </c>
      <c r="AF3" s="159">
        <v>0.34067629637220426</v>
      </c>
      <c r="AG3" s="159">
        <v>0.3382969108243109</v>
      </c>
      <c r="AH3" s="500">
        <v>0.33320403832019335</v>
      </c>
      <c r="AI3" s="500">
        <v>0.32434881638111163</v>
      </c>
      <c r="AJ3" s="500">
        <v>0.32793737449499466</v>
      </c>
      <c r="AK3" s="500">
        <v>0.29663557246308714</v>
      </c>
      <c r="AL3" s="500">
        <v>0.29149314241128416</v>
      </c>
    </row>
    <row r="4" spans="1:38" x14ac:dyDescent="0.2">
      <c r="A4" s="497"/>
      <c r="B4" s="498" t="s">
        <v>788</v>
      </c>
      <c r="C4" s="499">
        <v>0.35699999999999998</v>
      </c>
      <c r="D4" s="499">
        <v>0.34799999999999998</v>
      </c>
      <c r="E4" s="499">
        <v>0.35599999999999998</v>
      </c>
      <c r="F4" s="499">
        <v>0.35799999999999998</v>
      </c>
      <c r="G4" s="499">
        <v>0.35499999999999998</v>
      </c>
      <c r="H4" s="499">
        <v>0.35499999999999998</v>
      </c>
      <c r="I4" s="499">
        <v>0.36299999999999999</v>
      </c>
      <c r="J4" s="499">
        <v>0.35899999999999999</v>
      </c>
      <c r="K4" s="499">
        <v>0.35099999999999998</v>
      </c>
      <c r="L4" s="499">
        <v>0.36</v>
      </c>
      <c r="M4" s="499">
        <v>0.36</v>
      </c>
      <c r="N4" s="499">
        <v>0.36399999999999999</v>
      </c>
      <c r="O4" s="499">
        <v>0.36399999999999999</v>
      </c>
      <c r="P4" s="499">
        <v>0.34799999999999998</v>
      </c>
      <c r="Q4" s="499">
        <v>0.34399999999999997</v>
      </c>
      <c r="R4" s="499">
        <v>0.33</v>
      </c>
      <c r="S4" s="499">
        <v>0.33</v>
      </c>
      <c r="T4" s="499">
        <v>0.34</v>
      </c>
      <c r="U4" s="499">
        <v>0.33600000000000002</v>
      </c>
      <c r="V4" s="499">
        <v>0.33600000000000002</v>
      </c>
      <c r="W4" s="499">
        <v>0.33700000000000002</v>
      </c>
      <c r="X4" s="499">
        <f>'[6]2007-08'!B42</f>
        <v>0.30669139270322715</v>
      </c>
      <c r="Y4" s="499">
        <f>'[6]2008-09'!B41</f>
        <v>0.28299674625065474</v>
      </c>
      <c r="Z4" s="499">
        <f>'[6]2009-10'!B41</f>
        <v>0.26688583499278984</v>
      </c>
      <c r="AA4" s="499">
        <f>'[6]2010-11'!B32</f>
        <v>0.26611250850314666</v>
      </c>
      <c r="AB4" s="499">
        <f>'[6]2011-12'!B33</f>
        <v>0.27803570070864625</v>
      </c>
      <c r="AC4" s="499">
        <v>0.28763920121019643</v>
      </c>
      <c r="AD4" s="499">
        <v>0.29697976104122431</v>
      </c>
      <c r="AE4" s="159">
        <v>0.31338076606028409</v>
      </c>
      <c r="AF4" s="159">
        <v>0.33485365021351521</v>
      </c>
      <c r="AG4" s="159">
        <v>0.35092672564801169</v>
      </c>
      <c r="AH4" s="500">
        <v>0.36393187938588833</v>
      </c>
      <c r="AI4" s="500">
        <v>0.37283540946226867</v>
      </c>
      <c r="AJ4" s="500">
        <v>0.37002805513556125</v>
      </c>
      <c r="AK4" s="500">
        <v>0.38440467483221935</v>
      </c>
      <c r="AL4" s="500">
        <v>0.38587873438978731</v>
      </c>
    </row>
    <row r="5" spans="1:38" x14ac:dyDescent="0.2">
      <c r="A5" s="497"/>
      <c r="B5" s="498" t="s">
        <v>311</v>
      </c>
      <c r="C5" s="499">
        <v>0.20799999999999999</v>
      </c>
      <c r="D5" s="499">
        <v>0.20100000000000001</v>
      </c>
      <c r="E5" s="499">
        <v>0.20200000000000001</v>
      </c>
      <c r="F5" s="499">
        <v>0.2</v>
      </c>
      <c r="G5" s="499">
        <v>0.19800000000000001</v>
      </c>
      <c r="H5" s="499">
        <v>0.19600000000000001</v>
      </c>
      <c r="I5" s="499">
        <v>0.19500000000000001</v>
      </c>
      <c r="J5" s="499">
        <v>0.188</v>
      </c>
      <c r="K5" s="499">
        <v>0.19</v>
      </c>
      <c r="L5" s="499">
        <v>0.188</v>
      </c>
      <c r="M5" s="499">
        <v>0.185</v>
      </c>
      <c r="N5" s="499">
        <v>0.186</v>
      </c>
      <c r="O5" s="499">
        <v>0.186</v>
      </c>
      <c r="P5" s="499">
        <v>0.186</v>
      </c>
      <c r="Q5" s="499">
        <v>0.183</v>
      </c>
      <c r="R5" s="499">
        <v>0.17899999999999999</v>
      </c>
      <c r="S5" s="499">
        <v>0.16900000000000001</v>
      </c>
      <c r="T5" s="499">
        <v>0.16700000000000001</v>
      </c>
      <c r="U5" s="499">
        <v>0.16300000000000001</v>
      </c>
      <c r="V5" s="499">
        <v>0.161</v>
      </c>
      <c r="W5" s="499">
        <v>0.16</v>
      </c>
      <c r="X5" s="499">
        <f>'[6]2007-08'!B43</f>
        <v>0.15449616779376535</v>
      </c>
      <c r="Y5" s="499">
        <f>'[6]2008-09'!B42</f>
        <v>0.14401595157022212</v>
      </c>
      <c r="Z5" s="499">
        <f>'[6]2009-10'!B42</f>
        <v>0.13183333993236729</v>
      </c>
      <c r="AA5" s="499">
        <f>'[6]2010-11'!B33</f>
        <v>0.12931985104594043</v>
      </c>
      <c r="AB5" s="499">
        <f>'[6]2011-12'!B34</f>
        <v>0.13689623905825171</v>
      </c>
      <c r="AC5" s="499">
        <v>0.13946492615042155</v>
      </c>
      <c r="AD5" s="499">
        <v>0.14369146701042032</v>
      </c>
      <c r="AE5" s="159">
        <v>0.14785869131821314</v>
      </c>
      <c r="AF5" s="159">
        <v>0.16078704098032132</v>
      </c>
      <c r="AG5" s="159">
        <v>0.1639031147310408</v>
      </c>
      <c r="AH5" s="500">
        <v>0.16811935887117532</v>
      </c>
      <c r="AI5" s="500">
        <v>0.17105578442831534</v>
      </c>
      <c r="AJ5" s="500">
        <v>0.16849137021859109</v>
      </c>
      <c r="AK5" s="500">
        <v>0.17409711563879443</v>
      </c>
      <c r="AL5" s="500">
        <v>0.17367090480036967</v>
      </c>
    </row>
    <row r="6" spans="1:38" x14ac:dyDescent="0.2">
      <c r="A6" s="497"/>
      <c r="B6" s="498" t="s">
        <v>789</v>
      </c>
      <c r="C6" s="499">
        <v>0.248</v>
      </c>
      <c r="D6" s="499">
        <v>0.26600000000000001</v>
      </c>
      <c r="E6" s="499">
        <v>0.245</v>
      </c>
      <c r="F6" s="499">
        <v>0.23100000000000001</v>
      </c>
      <c r="G6" s="499">
        <v>0.221</v>
      </c>
      <c r="H6" s="499">
        <v>0.20699999999999999</v>
      </c>
      <c r="I6" s="499">
        <v>0.185</v>
      </c>
      <c r="J6" s="499">
        <v>0.153</v>
      </c>
      <c r="K6" s="499">
        <v>0.13200000000000001</v>
      </c>
      <c r="L6" s="499">
        <v>0.125</v>
      </c>
      <c r="M6" s="499">
        <v>0.125</v>
      </c>
      <c r="N6" s="499">
        <v>0.122</v>
      </c>
      <c r="O6" s="499">
        <v>0.125</v>
      </c>
      <c r="P6" s="499">
        <v>0.13100000000000001</v>
      </c>
      <c r="Q6" s="499">
        <v>0.13600000000000001</v>
      </c>
      <c r="R6" s="499">
        <v>0.14199999999999999</v>
      </c>
      <c r="S6" s="499">
        <v>0.154</v>
      </c>
      <c r="T6" s="499">
        <v>0.16500000000000001</v>
      </c>
      <c r="U6" s="499">
        <v>0.17699999999999999</v>
      </c>
      <c r="V6" s="499">
        <v>0.186</v>
      </c>
      <c r="W6" s="499">
        <v>0.19400000000000001</v>
      </c>
      <c r="X6" s="499">
        <f>'[6]2007-08'!B44</f>
        <v>0.2104795020355596</v>
      </c>
      <c r="Y6" s="499">
        <f>'[6]2008-09'!B43</f>
        <v>0.23691881698054479</v>
      </c>
      <c r="Z6" s="499">
        <f>'[6]2009-10'!B43</f>
        <v>0.25165082341802686</v>
      </c>
      <c r="AA6" s="499">
        <f>'[6]2010-11'!B34</f>
        <v>0.25042468258358436</v>
      </c>
      <c r="AB6" s="499">
        <f>'[6]2011-12'!B35</f>
        <v>0.21382353685954883</v>
      </c>
      <c r="AC6" s="499">
        <v>0.20535584391884185</v>
      </c>
      <c r="AD6" s="499">
        <v>0.19594943392909797</v>
      </c>
      <c r="AE6" s="159">
        <v>0.18389504965072087</v>
      </c>
      <c r="AF6" s="159">
        <v>0.16368301243395919</v>
      </c>
      <c r="AG6" s="159">
        <v>0.14687324879663669</v>
      </c>
      <c r="AH6" s="500">
        <v>0.13474472342274296</v>
      </c>
      <c r="AI6" s="500">
        <v>0.13175998972830433</v>
      </c>
      <c r="AJ6" s="500">
        <v>0.13354320015085308</v>
      </c>
      <c r="AK6" s="500">
        <v>0.144862637065899</v>
      </c>
      <c r="AL6" s="500">
        <v>0.1489572183985588</v>
      </c>
    </row>
    <row r="7" spans="1:38" s="124" customFormat="1" ht="15.75" customHeight="1" x14ac:dyDescent="0.2">
      <c r="A7" s="850" t="s">
        <v>790</v>
      </c>
      <c r="B7" s="850"/>
      <c r="C7" s="501"/>
      <c r="D7" s="501"/>
      <c r="E7" s="501"/>
      <c r="F7" s="501"/>
      <c r="G7" s="501"/>
      <c r="H7" s="501"/>
      <c r="I7" s="501"/>
      <c r="J7" s="501"/>
      <c r="K7" s="501"/>
      <c r="L7" s="501"/>
      <c r="M7" s="501"/>
      <c r="N7" s="501"/>
      <c r="O7" s="501"/>
      <c r="P7" s="501"/>
      <c r="Q7" s="501"/>
      <c r="R7" s="501"/>
      <c r="S7" s="501"/>
      <c r="T7" s="501"/>
      <c r="U7" s="501"/>
      <c r="V7" s="501"/>
      <c r="W7" s="501"/>
      <c r="X7" s="501"/>
      <c r="Y7" s="501"/>
      <c r="Z7" s="501"/>
      <c r="AA7" s="501"/>
      <c r="AB7" s="501"/>
      <c r="AC7" s="501"/>
      <c r="AD7" s="501"/>
      <c r="AE7" s="496"/>
      <c r="AF7" s="496"/>
      <c r="AG7" s="496"/>
      <c r="AH7" s="496"/>
      <c r="AI7" s="496"/>
      <c r="AJ7" s="496"/>
      <c r="AK7" s="496"/>
      <c r="AL7" s="495"/>
    </row>
    <row r="8" spans="1:38" x14ac:dyDescent="0.2">
      <c r="A8" s="497"/>
      <c r="B8" s="498" t="s">
        <v>2</v>
      </c>
      <c r="C8" s="502" t="s">
        <v>494</v>
      </c>
      <c r="D8" s="502" t="s">
        <v>494</v>
      </c>
      <c r="E8" s="502" t="s">
        <v>494</v>
      </c>
      <c r="F8" s="502" t="s">
        <v>494</v>
      </c>
      <c r="G8" s="502" t="s">
        <v>494</v>
      </c>
      <c r="H8" s="502" t="s">
        <v>494</v>
      </c>
      <c r="I8" s="502" t="s">
        <v>494</v>
      </c>
      <c r="J8" s="502" t="s">
        <v>494</v>
      </c>
      <c r="K8" s="502" t="s">
        <v>494</v>
      </c>
      <c r="L8" s="502" t="s">
        <v>494</v>
      </c>
      <c r="M8" s="502" t="s">
        <v>494</v>
      </c>
      <c r="N8" s="502" t="s">
        <v>494</v>
      </c>
      <c r="O8" s="499">
        <v>0.16800000000000001</v>
      </c>
      <c r="P8" s="499">
        <v>0.16700000000000001</v>
      </c>
      <c r="Q8" s="499">
        <v>0.16800000000000001</v>
      </c>
      <c r="R8" s="499">
        <v>0.17199999999999999</v>
      </c>
      <c r="S8" s="499">
        <v>0.17199999999999999</v>
      </c>
      <c r="T8" s="499">
        <v>0.17</v>
      </c>
      <c r="U8" s="499">
        <v>0.16700000000000001</v>
      </c>
      <c r="V8" s="499">
        <v>0.16800000000000001</v>
      </c>
      <c r="W8" s="499">
        <v>0.16200000000000001</v>
      </c>
      <c r="X8" s="499">
        <f>'[6]2007-08'!AQ41</f>
        <v>0.16931464964806026</v>
      </c>
      <c r="Y8" s="499">
        <f>'[6]2008-09'!AQ40</f>
        <v>0.17805114188614557</v>
      </c>
      <c r="Z8" s="499">
        <f>'[6]2009-10'!AQ40</f>
        <v>0.18004053992266</v>
      </c>
      <c r="AA8" s="499">
        <v>0.18634569920543956</v>
      </c>
      <c r="AB8" s="499">
        <v>0.21475548974242534</v>
      </c>
      <c r="AC8" s="499">
        <v>0.22982505880479828</v>
      </c>
      <c r="AD8" s="499">
        <v>0.23245899058134434</v>
      </c>
      <c r="AE8" s="159">
        <v>0.24154898169724701</v>
      </c>
      <c r="AF8" s="159">
        <v>0.24220940355380391</v>
      </c>
      <c r="AG8" s="159">
        <v>0.24229826695968343</v>
      </c>
      <c r="AH8" s="500">
        <v>0.24098097701360818</v>
      </c>
      <c r="AI8" s="500">
        <v>0.24631976223368934</v>
      </c>
      <c r="AJ8" s="500">
        <v>0.24273846027106497</v>
      </c>
      <c r="AK8" s="500">
        <v>0.24212472971803997</v>
      </c>
      <c r="AL8" s="500">
        <v>0.24213807899615086</v>
      </c>
    </row>
    <row r="9" spans="1:38" x14ac:dyDescent="0.2">
      <c r="A9" s="497"/>
      <c r="B9" s="498" t="s">
        <v>788</v>
      </c>
      <c r="C9" s="502" t="s">
        <v>494</v>
      </c>
      <c r="D9" s="502" t="s">
        <v>494</v>
      </c>
      <c r="E9" s="502" t="s">
        <v>494</v>
      </c>
      <c r="F9" s="502" t="s">
        <v>494</v>
      </c>
      <c r="G9" s="502" t="s">
        <v>494</v>
      </c>
      <c r="H9" s="502" t="s">
        <v>494</v>
      </c>
      <c r="I9" s="502" t="s">
        <v>494</v>
      </c>
      <c r="J9" s="502" t="s">
        <v>494</v>
      </c>
      <c r="K9" s="502" t="s">
        <v>494</v>
      </c>
      <c r="L9" s="502" t="s">
        <v>494</v>
      </c>
      <c r="M9" s="502" t="s">
        <v>494</v>
      </c>
      <c r="N9" s="502" t="s">
        <v>494</v>
      </c>
      <c r="O9" s="499">
        <v>0.35399999999999998</v>
      </c>
      <c r="P9" s="499">
        <v>0.35</v>
      </c>
      <c r="Q9" s="499">
        <v>0.34100000000000003</v>
      </c>
      <c r="R9" s="499">
        <v>0.32600000000000001</v>
      </c>
      <c r="S9" s="499">
        <v>0.31900000000000001</v>
      </c>
      <c r="T9" s="499">
        <v>0.308</v>
      </c>
      <c r="U9" s="499">
        <v>0.308</v>
      </c>
      <c r="V9" s="499">
        <v>0.31</v>
      </c>
      <c r="W9" s="499">
        <v>0.312</v>
      </c>
      <c r="X9" s="499">
        <f>'[6]2007-08'!AQ42</f>
        <v>0.2987395380812497</v>
      </c>
      <c r="Y9" s="499">
        <f>'[6]2008-09'!AQ41</f>
        <v>0.29560938132215991</v>
      </c>
      <c r="Z9" s="499">
        <f>'[6]2009-10'!AQ41</f>
        <v>0.28948107283355612</v>
      </c>
      <c r="AA9" s="499">
        <v>0.28630791697162411</v>
      </c>
      <c r="AB9" s="499">
        <v>0.27598431954497515</v>
      </c>
      <c r="AC9" s="499">
        <v>0.27731316412936841</v>
      </c>
      <c r="AD9" s="499">
        <v>0.29130015405322185</v>
      </c>
      <c r="AE9" s="159">
        <v>0.29217705573318131</v>
      </c>
      <c r="AF9" s="159">
        <v>0.2999476744548859</v>
      </c>
      <c r="AG9" s="159">
        <v>0.31058321390661914</v>
      </c>
      <c r="AH9" s="500">
        <v>0.32140910978235671</v>
      </c>
      <c r="AI9" s="500">
        <v>0.3264016148068663</v>
      </c>
      <c r="AJ9" s="500">
        <v>0.34024658066865676</v>
      </c>
      <c r="AK9" s="500">
        <v>0.33267703451654534</v>
      </c>
      <c r="AL9" s="500">
        <v>0.33201347493336653</v>
      </c>
    </row>
    <row r="10" spans="1:38" x14ac:dyDescent="0.2">
      <c r="A10" s="497"/>
      <c r="B10" s="498" t="s">
        <v>311</v>
      </c>
      <c r="C10" s="502" t="s">
        <v>494</v>
      </c>
      <c r="D10" s="502" t="s">
        <v>494</v>
      </c>
      <c r="E10" s="502" t="s">
        <v>494</v>
      </c>
      <c r="F10" s="502" t="s">
        <v>494</v>
      </c>
      <c r="G10" s="502" t="s">
        <v>494</v>
      </c>
      <c r="H10" s="502" t="s">
        <v>494</v>
      </c>
      <c r="I10" s="502" t="s">
        <v>494</v>
      </c>
      <c r="J10" s="502" t="s">
        <v>494</v>
      </c>
      <c r="K10" s="502" t="s">
        <v>494</v>
      </c>
      <c r="L10" s="502" t="s">
        <v>494</v>
      </c>
      <c r="M10" s="502" t="s">
        <v>494</v>
      </c>
      <c r="N10" s="502" t="s">
        <v>494</v>
      </c>
      <c r="O10" s="499">
        <v>0.40100000000000002</v>
      </c>
      <c r="P10" s="499">
        <v>0.40200000000000002</v>
      </c>
      <c r="Q10" s="499">
        <v>0.40400000000000003</v>
      </c>
      <c r="R10" s="499">
        <v>0.40400000000000003</v>
      </c>
      <c r="S10" s="499">
        <v>0.4</v>
      </c>
      <c r="T10" s="499">
        <v>0.40100000000000002</v>
      </c>
      <c r="U10" s="499">
        <v>0.39200000000000002</v>
      </c>
      <c r="V10" s="499">
        <v>0.38100000000000001</v>
      </c>
      <c r="W10" s="499">
        <v>0.373</v>
      </c>
      <c r="X10" s="499">
        <f>'[6]2007-08'!AQ43</f>
        <v>0.37326615288629711</v>
      </c>
      <c r="Y10" s="499">
        <f>'[6]2008-09'!AQ42</f>
        <v>0.36853149422757137</v>
      </c>
      <c r="Z10" s="499">
        <f>'[6]2009-10'!AQ42</f>
        <v>0.35831667910615439</v>
      </c>
      <c r="AA10" s="499">
        <v>0.34886972753460926</v>
      </c>
      <c r="AB10" s="499">
        <v>0.33551891408151191</v>
      </c>
      <c r="AC10" s="499">
        <v>0.3299709098887918</v>
      </c>
      <c r="AD10" s="499">
        <v>0.33013345952645945</v>
      </c>
      <c r="AE10" s="159">
        <v>0.32372947329294038</v>
      </c>
      <c r="AF10" s="159">
        <v>0.33497893819750552</v>
      </c>
      <c r="AG10" s="159">
        <v>0.32898497060904591</v>
      </c>
      <c r="AH10" s="500">
        <v>0.3342400295591253</v>
      </c>
      <c r="AI10" s="500">
        <v>0.3296105596092348</v>
      </c>
      <c r="AJ10" s="500">
        <v>0.32764881172225446</v>
      </c>
      <c r="AK10" s="500">
        <v>0.33521157263028983</v>
      </c>
      <c r="AL10" s="500">
        <v>0.33661102170907908</v>
      </c>
    </row>
    <row r="11" spans="1:38" x14ac:dyDescent="0.2">
      <c r="A11" s="497"/>
      <c r="B11" s="498" t="s">
        <v>789</v>
      </c>
      <c r="C11" s="502" t="s">
        <v>494</v>
      </c>
      <c r="D11" s="502" t="s">
        <v>494</v>
      </c>
      <c r="E11" s="502" t="s">
        <v>494</v>
      </c>
      <c r="F11" s="502" t="s">
        <v>494</v>
      </c>
      <c r="G11" s="502" t="s">
        <v>494</v>
      </c>
      <c r="H11" s="502" t="s">
        <v>494</v>
      </c>
      <c r="I11" s="502" t="s">
        <v>494</v>
      </c>
      <c r="J11" s="502" t="s">
        <v>494</v>
      </c>
      <c r="K11" s="502" t="s">
        <v>494</v>
      </c>
      <c r="L11" s="502" t="s">
        <v>494</v>
      </c>
      <c r="M11" s="502" t="s">
        <v>494</v>
      </c>
      <c r="N11" s="502" t="s">
        <v>494</v>
      </c>
      <c r="O11" s="499">
        <v>7.8E-2</v>
      </c>
      <c r="P11" s="499">
        <v>8.1000000000000003E-2</v>
      </c>
      <c r="Q11" s="499">
        <v>8.6999999999999994E-2</v>
      </c>
      <c r="R11" s="499">
        <v>9.8000000000000004E-2</v>
      </c>
      <c r="S11" s="499">
        <v>0.108</v>
      </c>
      <c r="T11" s="499">
        <v>0.121</v>
      </c>
      <c r="U11" s="499">
        <v>0.13200000000000001</v>
      </c>
      <c r="V11" s="499">
        <v>0.14099999999999999</v>
      </c>
      <c r="W11" s="499">
        <v>0.153</v>
      </c>
      <c r="X11" s="499">
        <f>'[6]2007-08'!AQ44</f>
        <v>0.15867965938439293</v>
      </c>
      <c r="Y11" s="499">
        <f>'[6]2008-09'!AQ43</f>
        <v>0.15780798256412315</v>
      </c>
      <c r="Z11" s="499">
        <f>'[6]2009-10'!AQ43</f>
        <v>0.17216170813762952</v>
      </c>
      <c r="AA11" s="499">
        <v>0.1784766562883271</v>
      </c>
      <c r="AB11" s="499">
        <v>0.1737412766310876</v>
      </c>
      <c r="AC11" s="499">
        <v>0.16289086717704149</v>
      </c>
      <c r="AD11" s="499">
        <v>0.14610739583897436</v>
      </c>
      <c r="AE11" s="159">
        <v>0.14254448927663127</v>
      </c>
      <c r="AF11" s="159">
        <v>0.12286398379380471</v>
      </c>
      <c r="AG11" s="159">
        <v>0.11813354852465155</v>
      </c>
      <c r="AH11" s="500">
        <v>0.10336988364490984</v>
      </c>
      <c r="AI11" s="500">
        <v>9.7668063350209541E-2</v>
      </c>
      <c r="AJ11" s="500">
        <v>8.9366147338023796E-2</v>
      </c>
      <c r="AK11" s="500">
        <v>8.9986663135124823E-2</v>
      </c>
      <c r="AL11" s="500">
        <v>8.9237424361403542E-2</v>
      </c>
    </row>
    <row r="12" spans="1:38" ht="29.25" customHeight="1" x14ac:dyDescent="0.2">
      <c r="A12" s="851" t="s">
        <v>791</v>
      </c>
      <c r="B12" s="851"/>
      <c r="C12" s="501"/>
      <c r="D12" s="501"/>
      <c r="E12" s="501"/>
      <c r="F12" s="501"/>
      <c r="G12" s="501"/>
      <c r="H12" s="501"/>
      <c r="I12" s="501"/>
      <c r="J12" s="501"/>
      <c r="K12" s="501"/>
      <c r="L12" s="501"/>
      <c r="M12" s="501"/>
      <c r="N12" s="501"/>
      <c r="O12" s="501"/>
      <c r="P12" s="501"/>
      <c r="Q12" s="501"/>
      <c r="R12" s="501"/>
      <c r="S12" s="501"/>
      <c r="T12" s="501"/>
      <c r="U12" s="501"/>
      <c r="V12" s="501"/>
      <c r="W12" s="501"/>
      <c r="X12" s="501"/>
      <c r="Y12" s="501"/>
      <c r="Z12" s="501"/>
      <c r="AA12" s="501"/>
      <c r="AB12" s="501"/>
      <c r="AC12" s="501"/>
      <c r="AD12" s="501"/>
      <c r="AE12" s="503"/>
      <c r="AF12" s="503"/>
      <c r="AG12" s="503"/>
      <c r="AH12" s="503"/>
      <c r="AI12" s="503"/>
      <c r="AJ12" s="503"/>
      <c r="AK12" s="503"/>
      <c r="AL12" s="513"/>
    </row>
    <row r="13" spans="1:38" x14ac:dyDescent="0.2">
      <c r="A13" s="497"/>
      <c r="B13" s="498" t="s">
        <v>2</v>
      </c>
      <c r="C13" s="502" t="s">
        <v>494</v>
      </c>
      <c r="D13" s="502" t="s">
        <v>494</v>
      </c>
      <c r="E13" s="502" t="s">
        <v>494</v>
      </c>
      <c r="F13" s="502" t="s">
        <v>494</v>
      </c>
      <c r="G13" s="502" t="s">
        <v>494</v>
      </c>
      <c r="H13" s="502" t="s">
        <v>494</v>
      </c>
      <c r="I13" s="502" t="s">
        <v>494</v>
      </c>
      <c r="J13" s="502" t="s">
        <v>494</v>
      </c>
      <c r="K13" s="502" t="s">
        <v>494</v>
      </c>
      <c r="L13" s="502" t="s">
        <v>494</v>
      </c>
      <c r="M13" s="502" t="s">
        <v>494</v>
      </c>
      <c r="N13" s="502" t="s">
        <v>494</v>
      </c>
      <c r="O13" s="499">
        <v>0.15511132074337469</v>
      </c>
      <c r="P13" s="499">
        <v>0.15429521294693882</v>
      </c>
      <c r="Q13" s="499">
        <v>0.15473441249294725</v>
      </c>
      <c r="R13" s="499">
        <v>0.15032536556302387</v>
      </c>
      <c r="S13" s="499">
        <v>0.15406334347717468</v>
      </c>
      <c r="T13" s="499">
        <v>0.15927897470238647</v>
      </c>
      <c r="U13" s="499">
        <v>0.16081616690985098</v>
      </c>
      <c r="V13" s="499">
        <v>0.15899940750812119</v>
      </c>
      <c r="W13" s="499">
        <v>0.15492738714946908</v>
      </c>
      <c r="X13" s="499">
        <f>'[6]2007-08'!AK41</f>
        <v>0.15725271017931713</v>
      </c>
      <c r="Y13" s="499">
        <f>'[6]2008-09'!AK40</f>
        <v>0.15644562285799885</v>
      </c>
      <c r="Z13" s="499">
        <f>'[6]2009-10'!AK40</f>
        <v>0.1597961972812543</v>
      </c>
      <c r="AA13" s="499">
        <v>0.16595788622586366</v>
      </c>
      <c r="AB13" s="499">
        <v>0.1792712278402297</v>
      </c>
      <c r="AC13" s="499">
        <v>0.17912993697558743</v>
      </c>
      <c r="AD13" s="499">
        <v>0.17637038862370177</v>
      </c>
      <c r="AE13" s="159">
        <v>0.18359477761099194</v>
      </c>
      <c r="AF13" s="159">
        <v>0.18055965427398896</v>
      </c>
      <c r="AG13" s="159">
        <v>0.18223354490021168</v>
      </c>
      <c r="AH13" s="500">
        <v>0.17392478029047945</v>
      </c>
      <c r="AI13" s="500">
        <v>0.17546904050495854</v>
      </c>
      <c r="AJ13" s="500">
        <v>0.16932022679074485</v>
      </c>
      <c r="AK13" s="500">
        <v>0.17134469594522364</v>
      </c>
      <c r="AL13" s="500">
        <v>0.17166468974102708</v>
      </c>
    </row>
    <row r="14" spans="1:38" x14ac:dyDescent="0.2">
      <c r="A14" s="497"/>
      <c r="B14" s="498" t="s">
        <v>788</v>
      </c>
      <c r="C14" s="502" t="s">
        <v>494</v>
      </c>
      <c r="D14" s="502" t="s">
        <v>494</v>
      </c>
      <c r="E14" s="502" t="s">
        <v>494</v>
      </c>
      <c r="F14" s="502" t="s">
        <v>494</v>
      </c>
      <c r="G14" s="502" t="s">
        <v>494</v>
      </c>
      <c r="H14" s="502" t="s">
        <v>494</v>
      </c>
      <c r="I14" s="502" t="s">
        <v>494</v>
      </c>
      <c r="J14" s="502" t="s">
        <v>494</v>
      </c>
      <c r="K14" s="502" t="s">
        <v>494</v>
      </c>
      <c r="L14" s="502" t="s">
        <v>494</v>
      </c>
      <c r="M14" s="502" t="s">
        <v>494</v>
      </c>
      <c r="N14" s="502" t="s">
        <v>494</v>
      </c>
      <c r="O14" s="499">
        <v>0.39340946310723274</v>
      </c>
      <c r="P14" s="499">
        <v>0.38981246838912603</v>
      </c>
      <c r="Q14" s="499">
        <v>0.37405039782909644</v>
      </c>
      <c r="R14" s="499">
        <v>0.36929903687459165</v>
      </c>
      <c r="S14" s="499">
        <v>0.36419675020323922</v>
      </c>
      <c r="T14" s="499">
        <v>0.36181178446247814</v>
      </c>
      <c r="U14" s="499">
        <v>0.35997307743214702</v>
      </c>
      <c r="V14" s="499">
        <v>0.36029105474362855</v>
      </c>
      <c r="W14" s="499">
        <v>0.36075588355311344</v>
      </c>
      <c r="X14" s="499">
        <f>'[6]2007-08'!AK42</f>
        <v>0.34886544738394359</v>
      </c>
      <c r="Y14" s="499">
        <f>'[6]2008-09'!AK41</f>
        <v>0.34647590737919892</v>
      </c>
      <c r="Z14" s="499">
        <f>'[6]2009-10'!AK41</f>
        <v>0.32856621975620942</v>
      </c>
      <c r="AA14" s="499">
        <v>0.33886955355693943</v>
      </c>
      <c r="AB14" s="499">
        <v>0.33663708948185211</v>
      </c>
      <c r="AC14" s="499">
        <v>0.34289267640670468</v>
      </c>
      <c r="AD14" s="499">
        <v>0.35478994591230578</v>
      </c>
      <c r="AE14" s="159">
        <v>0.35770945326991099</v>
      </c>
      <c r="AF14" s="159">
        <v>0.36161622231909368</v>
      </c>
      <c r="AG14" s="159">
        <v>0.36071096428693494</v>
      </c>
      <c r="AH14" s="500">
        <v>0.36653966154863404</v>
      </c>
      <c r="AI14" s="500">
        <v>0.36555229028997921</v>
      </c>
      <c r="AJ14" s="500">
        <v>0.38272238628353816</v>
      </c>
      <c r="AK14" s="500">
        <v>0.36815853668509713</v>
      </c>
      <c r="AL14" s="500">
        <v>0.36737810994582071</v>
      </c>
    </row>
    <row r="15" spans="1:38" x14ac:dyDescent="0.2">
      <c r="A15" s="497"/>
      <c r="B15" s="498" t="s">
        <v>311</v>
      </c>
      <c r="C15" s="502" t="s">
        <v>494</v>
      </c>
      <c r="D15" s="502" t="s">
        <v>494</v>
      </c>
      <c r="E15" s="502" t="s">
        <v>494</v>
      </c>
      <c r="F15" s="502" t="s">
        <v>494</v>
      </c>
      <c r="G15" s="502" t="s">
        <v>494</v>
      </c>
      <c r="H15" s="502" t="s">
        <v>494</v>
      </c>
      <c r="I15" s="502" t="s">
        <v>494</v>
      </c>
      <c r="J15" s="502" t="s">
        <v>494</v>
      </c>
      <c r="K15" s="502" t="s">
        <v>494</v>
      </c>
      <c r="L15" s="502" t="s">
        <v>494</v>
      </c>
      <c r="M15" s="502" t="s">
        <v>494</v>
      </c>
      <c r="N15" s="502" t="s">
        <v>494</v>
      </c>
      <c r="O15" s="499">
        <v>0.42099615047436595</v>
      </c>
      <c r="P15" s="499">
        <v>0.4242484482918415</v>
      </c>
      <c r="Q15" s="499">
        <v>0.43525586894747448</v>
      </c>
      <c r="R15" s="499">
        <v>0.43767915632798104</v>
      </c>
      <c r="S15" s="499">
        <v>0.43753245373445809</v>
      </c>
      <c r="T15" s="499">
        <v>0.43286079060141736</v>
      </c>
      <c r="U15" s="499">
        <v>0.42911152150395582</v>
      </c>
      <c r="V15" s="499">
        <v>0.42670537740307818</v>
      </c>
      <c r="W15" s="499">
        <v>0.42851214605742838</v>
      </c>
      <c r="X15" s="499">
        <f>'[6]2007-08'!AK43</f>
        <v>0.43789179459440658</v>
      </c>
      <c r="Y15" s="499">
        <f>'[6]2008-09'!AK42</f>
        <v>0.4376165485293963</v>
      </c>
      <c r="Z15" s="499">
        <f>'[6]2009-10'!AK42</f>
        <v>0.44425026413994617</v>
      </c>
      <c r="AA15" s="499">
        <v>0.42731384215581775</v>
      </c>
      <c r="AB15" s="499">
        <v>0.41693075271191027</v>
      </c>
      <c r="AC15" s="499">
        <v>0.40998615644644881</v>
      </c>
      <c r="AD15" s="499">
        <v>0.40714618838156519</v>
      </c>
      <c r="AE15" s="159">
        <v>0.40252447827118704</v>
      </c>
      <c r="AF15" s="159">
        <v>0.40760225962557722</v>
      </c>
      <c r="AG15" s="159">
        <v>0.40808890974336998</v>
      </c>
      <c r="AH15" s="500">
        <v>0.41690633399248989</v>
      </c>
      <c r="AI15" s="500">
        <v>0.42421012189636143</v>
      </c>
      <c r="AJ15" s="500">
        <v>0.41371495299011896</v>
      </c>
      <c r="AK15" s="500">
        <v>0.42837739709180167</v>
      </c>
      <c r="AL15" s="500">
        <v>0.42907657127134557</v>
      </c>
    </row>
    <row r="16" spans="1:38" x14ac:dyDescent="0.2">
      <c r="A16" s="497"/>
      <c r="B16" s="498" t="s">
        <v>789</v>
      </c>
      <c r="C16" s="502" t="s">
        <v>494</v>
      </c>
      <c r="D16" s="502" t="s">
        <v>494</v>
      </c>
      <c r="E16" s="502" t="s">
        <v>494</v>
      </c>
      <c r="F16" s="502" t="s">
        <v>494</v>
      </c>
      <c r="G16" s="502" t="s">
        <v>494</v>
      </c>
      <c r="H16" s="502" t="s">
        <v>494</v>
      </c>
      <c r="I16" s="502" t="s">
        <v>494</v>
      </c>
      <c r="J16" s="502" t="s">
        <v>494</v>
      </c>
      <c r="K16" s="502" t="s">
        <v>494</v>
      </c>
      <c r="L16" s="502" t="s">
        <v>494</v>
      </c>
      <c r="M16" s="502" t="s">
        <v>494</v>
      </c>
      <c r="N16" s="502" t="s">
        <v>494</v>
      </c>
      <c r="O16" s="499">
        <v>3.0483065675026618E-2</v>
      </c>
      <c r="P16" s="499">
        <v>3.1643870372093652E-2</v>
      </c>
      <c r="Q16" s="499">
        <v>3.5959320730481831E-2</v>
      </c>
      <c r="R16" s="499">
        <v>4.2696441234403394E-2</v>
      </c>
      <c r="S16" s="499">
        <v>4.420745258512801E-2</v>
      </c>
      <c r="T16" s="499">
        <v>4.6048450233718029E-2</v>
      </c>
      <c r="U16" s="499">
        <v>5.0099234154046234E-2</v>
      </c>
      <c r="V16" s="499">
        <v>5.4004160345172088E-2</v>
      </c>
      <c r="W16" s="499">
        <v>5.5804583239989131E-2</v>
      </c>
      <c r="X16" s="499">
        <f>'[6]2007-08'!AK44</f>
        <v>5.5990047842332698E-2</v>
      </c>
      <c r="Y16" s="499">
        <f>'[6]2008-09'!AK43</f>
        <v>5.9461921233405955E-2</v>
      </c>
      <c r="Z16" s="499">
        <f>'[6]2009-10'!AK43</f>
        <v>6.7387318822590137E-2</v>
      </c>
      <c r="AA16" s="499">
        <v>6.7858718061379109E-2</v>
      </c>
      <c r="AB16" s="499">
        <v>6.7160929966007879E-2</v>
      </c>
      <c r="AC16" s="499">
        <v>6.7991230171259076E-2</v>
      </c>
      <c r="AD16" s="499">
        <v>6.1693477082427242E-2</v>
      </c>
      <c r="AE16" s="159">
        <v>5.6171290847910026E-2</v>
      </c>
      <c r="AF16" s="159">
        <v>5.0221863781340144E-2</v>
      </c>
      <c r="AG16" s="159">
        <v>4.89665810694834E-2</v>
      </c>
      <c r="AH16" s="500">
        <v>4.2629224168396603E-2</v>
      </c>
      <c r="AI16" s="500">
        <v>3.4768547308700798E-2</v>
      </c>
      <c r="AJ16" s="500">
        <v>3.4242433935598005E-2</v>
      </c>
      <c r="AK16" s="500">
        <v>3.2119370277877604E-2</v>
      </c>
      <c r="AL16" s="500">
        <v>3.18806290418066E-2</v>
      </c>
    </row>
    <row r="17" spans="1:38" ht="21.75" customHeight="1" x14ac:dyDescent="0.2">
      <c r="A17" s="847" t="s">
        <v>43</v>
      </c>
      <c r="B17" s="847"/>
      <c r="C17" s="501"/>
      <c r="D17" s="501"/>
      <c r="E17" s="501"/>
      <c r="F17" s="501"/>
      <c r="G17" s="501"/>
      <c r="H17" s="501"/>
      <c r="I17" s="501"/>
      <c r="J17" s="501"/>
      <c r="K17" s="501"/>
      <c r="L17" s="501"/>
      <c r="M17" s="501"/>
      <c r="N17" s="501"/>
      <c r="O17" s="501"/>
      <c r="P17" s="501"/>
      <c r="Q17" s="501"/>
      <c r="R17" s="501"/>
      <c r="S17" s="501"/>
      <c r="T17" s="501"/>
      <c r="U17" s="501"/>
      <c r="V17" s="501"/>
      <c r="W17" s="501"/>
      <c r="X17" s="501"/>
      <c r="Y17" s="501"/>
      <c r="Z17" s="501"/>
      <c r="AA17" s="501"/>
      <c r="AB17" s="501"/>
      <c r="AC17" s="501"/>
      <c r="AD17" s="501"/>
      <c r="AE17" s="503"/>
      <c r="AF17" s="503"/>
      <c r="AG17" s="503"/>
      <c r="AH17" s="503"/>
      <c r="AI17" s="503"/>
      <c r="AJ17" s="503"/>
      <c r="AK17" s="503"/>
      <c r="AL17" s="513"/>
    </row>
    <row r="18" spans="1:38" x14ac:dyDescent="0.2">
      <c r="A18" s="497"/>
      <c r="B18" s="498" t="s">
        <v>2</v>
      </c>
      <c r="C18" s="502" t="s">
        <v>494</v>
      </c>
      <c r="D18" s="502" t="s">
        <v>494</v>
      </c>
      <c r="E18" s="502" t="s">
        <v>494</v>
      </c>
      <c r="F18" s="502" t="s">
        <v>494</v>
      </c>
      <c r="G18" s="502" t="s">
        <v>494</v>
      </c>
      <c r="H18" s="502" t="s">
        <v>494</v>
      </c>
      <c r="I18" s="502" t="s">
        <v>494</v>
      </c>
      <c r="J18" s="502" t="s">
        <v>494</v>
      </c>
      <c r="K18" s="502" t="s">
        <v>494</v>
      </c>
      <c r="L18" s="502" t="s">
        <v>494</v>
      </c>
      <c r="M18" s="502" t="s">
        <v>494</v>
      </c>
      <c r="N18" s="502">
        <v>2.1109994831002114E-2</v>
      </c>
      <c r="O18" s="499">
        <v>2.078147126008539E-2</v>
      </c>
      <c r="P18" s="499">
        <v>1.820562864260887E-2</v>
      </c>
      <c r="Q18" s="499">
        <v>1.9733873009684769E-2</v>
      </c>
      <c r="R18" s="499">
        <v>1.7295585878072464E-2</v>
      </c>
      <c r="S18" s="499">
        <v>1.3666057773598188E-2</v>
      </c>
      <c r="T18" s="499">
        <v>1.1977885031856674E-2</v>
      </c>
      <c r="U18" s="499">
        <v>1.1131168239491689E-2</v>
      </c>
      <c r="V18" s="499">
        <v>1.010963879889817E-2</v>
      </c>
      <c r="W18" s="499">
        <v>9.8442843174201579E-3</v>
      </c>
      <c r="X18" s="499">
        <f>'[6]2007-08'!AO41</f>
        <v>1.381670721221657E-2</v>
      </c>
      <c r="Y18" s="499">
        <f>'[6]2008-09'!AO40</f>
        <v>1.8658843653068916E-2</v>
      </c>
      <c r="Z18" s="499">
        <f>'[6]2009-10'!AO40</f>
        <v>1.5624194093277045E-2</v>
      </c>
      <c r="AA18" s="499">
        <v>1.1119970571288541E-2</v>
      </c>
      <c r="AB18" s="499">
        <v>9.1029576260153473E-3</v>
      </c>
      <c r="AC18" s="499">
        <v>9.3862449225289146E-3</v>
      </c>
      <c r="AD18" s="499">
        <v>9.8379018820396943E-3</v>
      </c>
      <c r="AE18" s="159">
        <v>1.0547332427905802E-2</v>
      </c>
      <c r="AF18" s="159">
        <v>6.6288261457395315E-3</v>
      </c>
      <c r="AG18" s="159">
        <v>5.3085221066547766E-3</v>
      </c>
      <c r="AH18" s="109">
        <v>4.3835569884721013E-3</v>
      </c>
      <c r="AI18" s="502" t="s">
        <v>494</v>
      </c>
      <c r="AJ18" s="502" t="s">
        <v>494</v>
      </c>
      <c r="AK18" s="502" t="s">
        <v>494</v>
      </c>
      <c r="AL18" s="502" t="s">
        <v>494</v>
      </c>
    </row>
    <row r="19" spans="1:38" x14ac:dyDescent="0.2">
      <c r="A19" s="497"/>
      <c r="B19" s="498" t="s">
        <v>788</v>
      </c>
      <c r="C19" s="502" t="s">
        <v>494</v>
      </c>
      <c r="D19" s="502" t="s">
        <v>494</v>
      </c>
      <c r="E19" s="502" t="s">
        <v>494</v>
      </c>
      <c r="F19" s="502" t="s">
        <v>494</v>
      </c>
      <c r="G19" s="502" t="s">
        <v>494</v>
      </c>
      <c r="H19" s="502" t="s">
        <v>494</v>
      </c>
      <c r="I19" s="502" t="s">
        <v>494</v>
      </c>
      <c r="J19" s="502" t="s">
        <v>494</v>
      </c>
      <c r="K19" s="502" t="s">
        <v>494</v>
      </c>
      <c r="L19" s="502" t="s">
        <v>494</v>
      </c>
      <c r="M19" s="502" t="s">
        <v>494</v>
      </c>
      <c r="N19" s="502">
        <v>0.46063570342913518</v>
      </c>
      <c r="O19" s="499">
        <v>0.46098310647471691</v>
      </c>
      <c r="P19" s="499">
        <v>0.46256131476199097</v>
      </c>
      <c r="Q19" s="499">
        <v>0.46498850054525825</v>
      </c>
      <c r="R19" s="499">
        <v>0.46007601801171771</v>
      </c>
      <c r="S19" s="499">
        <v>0.4739317941831992</v>
      </c>
      <c r="T19" s="499">
        <v>0.46046779313391489</v>
      </c>
      <c r="U19" s="499">
        <v>0.45009521439366212</v>
      </c>
      <c r="V19" s="499">
        <v>0.45791372071289543</v>
      </c>
      <c r="W19" s="499">
        <v>0.45928277413881469</v>
      </c>
      <c r="X19" s="499">
        <f>'[6]2007-08'!AO42</f>
        <v>0.43220895441479856</v>
      </c>
      <c r="Y19" s="499">
        <f>'[6]2008-09'!AO41</f>
        <v>0.39444167033523486</v>
      </c>
      <c r="Z19" s="499">
        <f>'[6]2009-10'!AO41</f>
        <v>0.41567509934511343</v>
      </c>
      <c r="AA19" s="499">
        <v>0.43738929532972803</v>
      </c>
      <c r="AB19" s="499">
        <v>0.44770115563276636</v>
      </c>
      <c r="AC19" s="499">
        <v>0.43592674813668436</v>
      </c>
      <c r="AD19" s="499">
        <v>0.45371677646389375</v>
      </c>
      <c r="AE19" s="159">
        <v>0.4547080506566834</v>
      </c>
      <c r="AF19" s="159">
        <v>0.46298136087028902</v>
      </c>
      <c r="AG19" s="159">
        <v>0.49546939007484886</v>
      </c>
      <c r="AH19" s="109">
        <v>0.52380939479162159</v>
      </c>
      <c r="AI19" s="502" t="s">
        <v>494</v>
      </c>
      <c r="AJ19" s="502" t="s">
        <v>494</v>
      </c>
      <c r="AK19" s="502" t="s">
        <v>494</v>
      </c>
      <c r="AL19" s="502" t="s">
        <v>494</v>
      </c>
    </row>
    <row r="20" spans="1:38" x14ac:dyDescent="0.2">
      <c r="A20" s="497"/>
      <c r="B20" s="498" t="s">
        <v>311</v>
      </c>
      <c r="C20" s="502" t="s">
        <v>494</v>
      </c>
      <c r="D20" s="502" t="s">
        <v>494</v>
      </c>
      <c r="E20" s="502" t="s">
        <v>494</v>
      </c>
      <c r="F20" s="502" t="s">
        <v>494</v>
      </c>
      <c r="G20" s="502" t="s">
        <v>494</v>
      </c>
      <c r="H20" s="502" t="s">
        <v>494</v>
      </c>
      <c r="I20" s="502" t="s">
        <v>494</v>
      </c>
      <c r="J20" s="502" t="s">
        <v>494</v>
      </c>
      <c r="K20" s="502" t="s">
        <v>494</v>
      </c>
      <c r="L20" s="502" t="s">
        <v>494</v>
      </c>
      <c r="M20" s="502" t="s">
        <v>494</v>
      </c>
      <c r="N20" s="502">
        <v>0.48697556537719849</v>
      </c>
      <c r="O20" s="499">
        <v>0.48978988212515662</v>
      </c>
      <c r="P20" s="499">
        <v>0.48793217325148586</v>
      </c>
      <c r="Q20" s="499">
        <v>0.48769868877990857</v>
      </c>
      <c r="R20" s="499">
        <v>0.4945809208249099</v>
      </c>
      <c r="S20" s="499">
        <v>0.48165968892372141</v>
      </c>
      <c r="T20" s="499">
        <v>0.49795522825913174</v>
      </c>
      <c r="U20" s="499">
        <v>0.5088494498011954</v>
      </c>
      <c r="V20" s="499">
        <v>0.50166852839862597</v>
      </c>
      <c r="W20" s="499">
        <v>0.49944168719958137</v>
      </c>
      <c r="X20" s="499">
        <f>'[6]2007-08'!AO43</f>
        <v>0.51622162426077622</v>
      </c>
      <c r="Y20" s="499">
        <f>'[6]2008-09'!AO42</f>
        <v>0.55712137078392943</v>
      </c>
      <c r="Z20" s="499">
        <f>'[6]2009-10'!AO42</f>
        <v>0.53968394348897719</v>
      </c>
      <c r="AA20" s="499">
        <v>0.52739375027235069</v>
      </c>
      <c r="AB20" s="499">
        <v>0.51688046049509739</v>
      </c>
      <c r="AC20" s="499">
        <v>0.52212396800660232</v>
      </c>
      <c r="AD20" s="499">
        <v>0.50926911451609302</v>
      </c>
      <c r="AE20" s="159">
        <v>0.50958870495725084</v>
      </c>
      <c r="AF20" s="159">
        <v>0.50497081530485588</v>
      </c>
      <c r="AG20" s="159">
        <v>0.47735784041588664</v>
      </c>
      <c r="AH20" s="109">
        <v>0.45387171368932533</v>
      </c>
      <c r="AI20" s="502" t="s">
        <v>494</v>
      </c>
      <c r="AJ20" s="502" t="s">
        <v>494</v>
      </c>
      <c r="AK20" s="502" t="s">
        <v>494</v>
      </c>
      <c r="AL20" s="502" t="s">
        <v>494</v>
      </c>
    </row>
    <row r="21" spans="1:38" x14ac:dyDescent="0.2">
      <c r="A21" s="497"/>
      <c r="B21" s="498" t="s">
        <v>789</v>
      </c>
      <c r="C21" s="502" t="s">
        <v>494</v>
      </c>
      <c r="D21" s="502" t="s">
        <v>494</v>
      </c>
      <c r="E21" s="502" t="s">
        <v>494</v>
      </c>
      <c r="F21" s="502" t="s">
        <v>494</v>
      </c>
      <c r="G21" s="502" t="s">
        <v>494</v>
      </c>
      <c r="H21" s="502" t="s">
        <v>494</v>
      </c>
      <c r="I21" s="502" t="s">
        <v>494</v>
      </c>
      <c r="J21" s="502" t="s">
        <v>494</v>
      </c>
      <c r="K21" s="502" t="s">
        <v>494</v>
      </c>
      <c r="L21" s="502" t="s">
        <v>494</v>
      </c>
      <c r="M21" s="502" t="s">
        <v>494</v>
      </c>
      <c r="N21" s="502">
        <v>3.1278736362664213E-2</v>
      </c>
      <c r="O21" s="499">
        <v>2.8445540140041074E-2</v>
      </c>
      <c r="P21" s="499">
        <v>3.1300883343914315E-2</v>
      </c>
      <c r="Q21" s="499">
        <v>2.7578937665148358E-2</v>
      </c>
      <c r="R21" s="499">
        <v>2.8047475285299956E-2</v>
      </c>
      <c r="S21" s="499">
        <v>3.074245911948122E-2</v>
      </c>
      <c r="T21" s="499">
        <v>2.9599093575096703E-2</v>
      </c>
      <c r="U21" s="499">
        <v>2.9924167565650767E-2</v>
      </c>
      <c r="V21" s="499">
        <v>3.0308112089580414E-2</v>
      </c>
      <c r="W21" s="499">
        <v>3.1431254344183736E-2</v>
      </c>
      <c r="X21" s="499">
        <f>'[6]2007-08'!AO44</f>
        <v>3.7752714112208638E-2</v>
      </c>
      <c r="Y21" s="499">
        <f>'[6]2008-09'!AO43</f>
        <v>2.977811522776673E-2</v>
      </c>
      <c r="Z21" s="499">
        <f>'[6]2009-10'!AO43</f>
        <v>2.9016763072632401E-2</v>
      </c>
      <c r="AA21" s="499">
        <v>2.4096983826632803E-2</v>
      </c>
      <c r="AB21" s="499">
        <v>2.631542624612089E-2</v>
      </c>
      <c r="AC21" s="499">
        <v>3.2563038934184406E-2</v>
      </c>
      <c r="AD21" s="499">
        <v>2.7176207137973502E-2</v>
      </c>
      <c r="AE21" s="159">
        <v>2.5155911958159922E-2</v>
      </c>
      <c r="AF21" s="159">
        <v>2.5418997679115537E-2</v>
      </c>
      <c r="AG21" s="159">
        <v>2.1864247402609695E-2</v>
      </c>
      <c r="AH21" s="109">
        <v>1.7935334530580951E-2</v>
      </c>
      <c r="AI21" s="502" t="s">
        <v>494</v>
      </c>
      <c r="AJ21" s="502" t="s">
        <v>494</v>
      </c>
      <c r="AK21" s="502" t="s">
        <v>494</v>
      </c>
      <c r="AL21" s="502" t="s">
        <v>494</v>
      </c>
    </row>
    <row r="22" spans="1:38" ht="19.5" customHeight="1" x14ac:dyDescent="0.2">
      <c r="A22" s="847" t="s">
        <v>792</v>
      </c>
      <c r="B22" s="847"/>
      <c r="C22" s="847"/>
      <c r="D22" s="505"/>
      <c r="E22" s="505"/>
      <c r="F22" s="505"/>
      <c r="G22" s="505"/>
      <c r="H22" s="505"/>
      <c r="I22" s="505"/>
      <c r="J22" s="505"/>
      <c r="K22" s="505"/>
      <c r="L22" s="505"/>
      <c r="M22" s="505"/>
      <c r="N22" s="505"/>
      <c r="O22" s="505"/>
      <c r="P22" s="505"/>
      <c r="Q22" s="505"/>
      <c r="R22" s="505"/>
      <c r="S22" s="505"/>
      <c r="T22" s="505"/>
      <c r="U22" s="505"/>
      <c r="V22" s="505"/>
      <c r="W22" s="505"/>
      <c r="X22" s="505"/>
      <c r="Y22" s="505"/>
      <c r="Z22" s="505"/>
      <c r="AA22" s="505"/>
      <c r="AB22" s="505"/>
      <c r="AC22" s="505"/>
      <c r="AD22" s="505"/>
      <c r="AE22" s="503"/>
      <c r="AF22" s="503"/>
      <c r="AG22" s="503"/>
      <c r="AH22" s="503"/>
      <c r="AI22" s="503"/>
      <c r="AJ22" s="503"/>
      <c r="AK22" s="503"/>
      <c r="AL22" s="513"/>
    </row>
    <row r="23" spans="1:38" x14ac:dyDescent="0.2">
      <c r="A23" s="497"/>
      <c r="B23" s="498" t="s">
        <v>2</v>
      </c>
      <c r="C23" s="499">
        <v>7.0999999999999994E-2</v>
      </c>
      <c r="D23" s="499">
        <v>5.6000000000000001E-2</v>
      </c>
      <c r="E23" s="499">
        <v>5.5E-2</v>
      </c>
      <c r="F23" s="499">
        <v>5.6000000000000001E-2</v>
      </c>
      <c r="G23" s="499">
        <v>6.3E-2</v>
      </c>
      <c r="H23" s="499">
        <v>6.4000000000000001E-2</v>
      </c>
      <c r="I23" s="499">
        <v>6.3E-2</v>
      </c>
      <c r="J23" s="499">
        <v>6.0999999999999999E-2</v>
      </c>
      <c r="K23" s="499">
        <v>5.8999999999999997E-2</v>
      </c>
      <c r="L23" s="499">
        <v>5.3999999999999999E-2</v>
      </c>
      <c r="M23" s="499">
        <v>5.3999999999999999E-2</v>
      </c>
      <c r="N23" s="499">
        <v>5.3999999999999999E-2</v>
      </c>
      <c r="O23" s="499">
        <v>5.1999999999999998E-2</v>
      </c>
      <c r="P23" s="499">
        <v>5.0999999999999997E-2</v>
      </c>
      <c r="Q23" s="499">
        <v>0.05</v>
      </c>
      <c r="R23" s="499">
        <v>5.3999999999999999E-2</v>
      </c>
      <c r="S23" s="499">
        <v>5.8999999999999997E-2</v>
      </c>
      <c r="T23" s="499">
        <v>6.3E-2</v>
      </c>
      <c r="U23" s="499">
        <v>6.6000000000000003E-2</v>
      </c>
      <c r="V23" s="499">
        <v>6.6000000000000003E-2</v>
      </c>
      <c r="W23" s="499">
        <v>6.7000000000000004E-2</v>
      </c>
      <c r="X23" s="499">
        <f>'[6]2007-08'!D41</f>
        <v>8.7180593144903104E-2</v>
      </c>
      <c r="Y23" s="499">
        <f>'[6]2008-09'!D40</f>
        <v>9.5034087537089765E-2</v>
      </c>
      <c r="Z23" s="499">
        <f>'[6]2009-10'!D40</f>
        <v>0.10692712958250479</v>
      </c>
      <c r="AA23" s="499">
        <f>'[6]2010-11'!D31</f>
        <v>0.11521622276471441</v>
      </c>
      <c r="AB23" s="499">
        <v>0.12213433540914584</v>
      </c>
      <c r="AC23" s="499">
        <v>0.17272964683188782</v>
      </c>
      <c r="AD23" s="499">
        <v>0.16404979852090054</v>
      </c>
      <c r="AE23" s="159">
        <v>0.15332167323810569</v>
      </c>
      <c r="AF23" s="159">
        <v>0.14010549914595047</v>
      </c>
      <c r="AG23" s="159">
        <v>0.13335690606916159</v>
      </c>
      <c r="AH23" s="109">
        <v>0.12412923579445583</v>
      </c>
      <c r="AI23" s="109">
        <v>0.11654083414361094</v>
      </c>
      <c r="AJ23" s="109">
        <v>0.11235168178122479</v>
      </c>
      <c r="AK23" s="109">
        <v>0.10264791955481377</v>
      </c>
      <c r="AL23" s="500">
        <v>0.10144677811826434</v>
      </c>
    </row>
    <row r="24" spans="1:38" x14ac:dyDescent="0.2">
      <c r="A24" s="497"/>
      <c r="B24" s="498" t="s">
        <v>788</v>
      </c>
      <c r="C24" s="499">
        <v>0.34699999999999998</v>
      </c>
      <c r="D24" s="499">
        <v>0.32400000000000001</v>
      </c>
      <c r="E24" s="499">
        <v>0.32400000000000001</v>
      </c>
      <c r="F24" s="499">
        <v>0.35399999999999998</v>
      </c>
      <c r="G24" s="499">
        <v>0.39600000000000002</v>
      </c>
      <c r="H24" s="499">
        <v>0.41899999999999998</v>
      </c>
      <c r="I24" s="499">
        <v>0.46200000000000002</v>
      </c>
      <c r="J24" s="499">
        <v>0.45900000000000002</v>
      </c>
      <c r="K24" s="499">
        <v>0.46500000000000002</v>
      </c>
      <c r="L24" s="499">
        <v>0.48499999999999999</v>
      </c>
      <c r="M24" s="499">
        <v>0.48699999999999999</v>
      </c>
      <c r="N24" s="499">
        <v>0.48499999999999999</v>
      </c>
      <c r="O24" s="499">
        <v>0.48</v>
      </c>
      <c r="P24" s="499">
        <v>0.47</v>
      </c>
      <c r="Q24" s="499">
        <v>0.45900000000000002</v>
      </c>
      <c r="R24" s="499">
        <v>0.45</v>
      </c>
      <c r="S24" s="499">
        <v>0.44400000000000001</v>
      </c>
      <c r="T24" s="499">
        <v>0.439</v>
      </c>
      <c r="U24" s="499">
        <v>0.433</v>
      </c>
      <c r="V24" s="499">
        <v>0.42699999999999999</v>
      </c>
      <c r="W24" s="499">
        <v>0.42099999999999999</v>
      </c>
      <c r="X24" s="499">
        <f>'[6]2007-08'!D42</f>
        <v>0.38595031907236393</v>
      </c>
      <c r="Y24" s="499">
        <f>'[6]2008-09'!D41</f>
        <v>0.36819235268314665</v>
      </c>
      <c r="Z24" s="499">
        <f>'[6]2009-10'!D41</f>
        <v>0.35732387486500883</v>
      </c>
      <c r="AA24" s="499">
        <f>'[6]2010-11'!D32</f>
        <v>0.36978347658101157</v>
      </c>
      <c r="AB24" s="499">
        <v>0.3822153812505667</v>
      </c>
      <c r="AC24" s="499">
        <v>0.38626904794356476</v>
      </c>
      <c r="AD24" s="499">
        <v>0.39578364295434171</v>
      </c>
      <c r="AE24" s="159">
        <v>0.41313028070260294</v>
      </c>
      <c r="AF24" s="159">
        <v>0.43094352532268904</v>
      </c>
      <c r="AG24" s="159">
        <v>0.44762136825364068</v>
      </c>
      <c r="AH24" s="109">
        <v>0.4597493192901087</v>
      </c>
      <c r="AI24" s="109">
        <v>0.46275830619511216</v>
      </c>
      <c r="AJ24" s="109">
        <v>0.45470975765554467</v>
      </c>
      <c r="AK24" s="109">
        <v>0.44082469182393053</v>
      </c>
      <c r="AL24" s="500">
        <v>0.43191584725487009</v>
      </c>
    </row>
    <row r="25" spans="1:38" x14ac:dyDescent="0.2">
      <c r="A25" s="497"/>
      <c r="B25" s="498" t="s">
        <v>311</v>
      </c>
      <c r="C25" s="499">
        <v>0.33400000000000002</v>
      </c>
      <c r="D25" s="499">
        <v>0.35099999999999998</v>
      </c>
      <c r="E25" s="499">
        <v>0.34399999999999997</v>
      </c>
      <c r="F25" s="499">
        <v>0.35899999999999999</v>
      </c>
      <c r="G25" s="499">
        <v>0.373</v>
      </c>
      <c r="H25" s="499">
        <v>0.38</v>
      </c>
      <c r="I25" s="499">
        <v>0.376</v>
      </c>
      <c r="J25" s="499">
        <v>0.38400000000000001</v>
      </c>
      <c r="K25" s="499">
        <v>0.38900000000000001</v>
      </c>
      <c r="L25" s="499">
        <v>0.38900000000000001</v>
      </c>
      <c r="M25" s="499">
        <v>0.38100000000000001</v>
      </c>
      <c r="N25" s="499">
        <v>0.38400000000000001</v>
      </c>
      <c r="O25" s="499">
        <v>0.38200000000000001</v>
      </c>
      <c r="P25" s="499">
        <v>0.38400000000000001</v>
      </c>
      <c r="Q25" s="499">
        <v>0.38400000000000001</v>
      </c>
      <c r="R25" s="499">
        <v>0.376</v>
      </c>
      <c r="S25" s="499">
        <v>0.36599999999999999</v>
      </c>
      <c r="T25" s="499">
        <v>0.35199999999999998</v>
      </c>
      <c r="U25" s="499">
        <v>0.34100000000000003</v>
      </c>
      <c r="V25" s="499">
        <v>0.33600000000000002</v>
      </c>
      <c r="W25" s="499">
        <v>0.33500000000000002</v>
      </c>
      <c r="X25" s="499">
        <f>'[6]2007-08'!D43</f>
        <v>0.31238982630937068</v>
      </c>
      <c r="Y25" s="499">
        <f>'[6]2008-09'!D42</f>
        <v>0.29427527931022268</v>
      </c>
      <c r="Z25" s="499">
        <f>'[6]2009-10'!D42</f>
        <v>0.27940079298329801</v>
      </c>
      <c r="AA25" s="499">
        <f>'[6]2010-11'!D33</f>
        <v>0.2779965016076365</v>
      </c>
      <c r="AB25" s="499">
        <v>0.28335876216964395</v>
      </c>
      <c r="AC25" s="499">
        <v>0.22249628926828913</v>
      </c>
      <c r="AD25" s="499">
        <v>0.23232698421215572</v>
      </c>
      <c r="AE25" s="159">
        <v>0.23945398716298463</v>
      </c>
      <c r="AF25" s="159">
        <v>0.25596745322501419</v>
      </c>
      <c r="AG25" s="159">
        <v>0.2631685629077935</v>
      </c>
      <c r="AH25" s="109">
        <v>0.27219567104625625</v>
      </c>
      <c r="AI25" s="109">
        <v>0.27713159859749414</v>
      </c>
      <c r="AJ25" s="109">
        <v>0.28060007292412847</v>
      </c>
      <c r="AK25" s="109">
        <v>0.28170273417511921</v>
      </c>
      <c r="AL25" s="500">
        <v>0.28033455250056877</v>
      </c>
    </row>
    <row r="26" spans="1:38" x14ac:dyDescent="0.2">
      <c r="A26" s="497"/>
      <c r="B26" s="498" t="s">
        <v>789</v>
      </c>
      <c r="C26" s="499">
        <v>0.248</v>
      </c>
      <c r="D26" s="499">
        <v>0.26900000000000002</v>
      </c>
      <c r="E26" s="499">
        <v>0.27700000000000002</v>
      </c>
      <c r="F26" s="499">
        <v>0.23100000000000001</v>
      </c>
      <c r="G26" s="499">
        <v>0.16800000000000001</v>
      </c>
      <c r="H26" s="499">
        <v>0.13700000000000001</v>
      </c>
      <c r="I26" s="499">
        <v>9.9000000000000005E-2</v>
      </c>
      <c r="J26" s="499">
        <v>9.5000000000000001E-2</v>
      </c>
      <c r="K26" s="499">
        <v>8.7999999999999995E-2</v>
      </c>
      <c r="L26" s="499">
        <v>7.1999999999999995E-2</v>
      </c>
      <c r="M26" s="499">
        <v>7.8E-2</v>
      </c>
      <c r="N26" s="499">
        <v>7.6999999999999999E-2</v>
      </c>
      <c r="O26" s="499">
        <v>8.5999999999999993E-2</v>
      </c>
      <c r="P26" s="499">
        <v>9.5000000000000001E-2</v>
      </c>
      <c r="Q26" s="499">
        <v>0.107</v>
      </c>
      <c r="R26" s="499">
        <v>0.12</v>
      </c>
      <c r="S26" s="499">
        <v>0.13100000000000001</v>
      </c>
      <c r="T26" s="499">
        <v>0.14599999999999999</v>
      </c>
      <c r="U26" s="499">
        <v>0.16</v>
      </c>
      <c r="V26" s="499">
        <v>0.17100000000000001</v>
      </c>
      <c r="W26" s="499">
        <v>0.17799999999999999</v>
      </c>
      <c r="X26" s="499">
        <f>'[6]2007-08'!D44</f>
        <v>0.21447926147336227</v>
      </c>
      <c r="Y26" s="499">
        <f>'[6]2008-09'!D43</f>
        <v>0.24249828046954092</v>
      </c>
      <c r="Z26" s="499">
        <f>'[6]2009-10'!D43</f>
        <v>0.25634820256918839</v>
      </c>
      <c r="AA26" s="499">
        <f>'[6]2010-11'!D34</f>
        <v>0.23700379904663751</v>
      </c>
      <c r="AB26" s="499">
        <v>0.21229152117064354</v>
      </c>
      <c r="AC26" s="499">
        <v>0.21850501595625832</v>
      </c>
      <c r="AD26" s="499">
        <v>0.207839574312602</v>
      </c>
      <c r="AE26" s="159">
        <v>0.19409405889630676</v>
      </c>
      <c r="AF26" s="159">
        <v>0.17298352230634628</v>
      </c>
      <c r="AG26" s="159">
        <v>0.1558531627694042</v>
      </c>
      <c r="AH26" s="109">
        <v>0.14392577386917918</v>
      </c>
      <c r="AI26" s="109">
        <v>0.14356926106378276</v>
      </c>
      <c r="AJ26" s="109">
        <v>0.1523384876391021</v>
      </c>
      <c r="AK26" s="109">
        <v>0.17482465444613646</v>
      </c>
      <c r="AL26" s="500">
        <v>0.18630282212629681</v>
      </c>
    </row>
    <row r="27" spans="1:38" ht="19.5" customHeight="1" x14ac:dyDescent="0.2">
      <c r="A27" s="504" t="s">
        <v>793</v>
      </c>
      <c r="B27" s="504"/>
      <c r="C27" s="504"/>
      <c r="D27" s="505"/>
      <c r="E27" s="505"/>
      <c r="F27" s="505"/>
      <c r="G27" s="505"/>
      <c r="H27" s="505"/>
      <c r="I27" s="505"/>
      <c r="J27" s="505"/>
      <c r="K27" s="505"/>
      <c r="L27" s="505"/>
      <c r="M27" s="505"/>
      <c r="N27" s="505"/>
      <c r="O27" s="505"/>
      <c r="P27" s="505"/>
      <c r="Q27" s="505"/>
      <c r="R27" s="505"/>
      <c r="S27" s="505"/>
      <c r="T27" s="505"/>
      <c r="U27" s="505"/>
      <c r="V27" s="505"/>
      <c r="W27" s="505"/>
      <c r="X27" s="505"/>
      <c r="Y27" s="505"/>
      <c r="Z27" s="505"/>
      <c r="AA27" s="505"/>
      <c r="AB27" s="505"/>
      <c r="AC27" s="505"/>
      <c r="AD27" s="505"/>
      <c r="AE27" s="503"/>
      <c r="AF27" s="503"/>
      <c r="AG27" s="503"/>
      <c r="AH27" s="503"/>
      <c r="AI27" s="503"/>
      <c r="AJ27" s="503"/>
      <c r="AK27" s="503"/>
      <c r="AL27" s="513"/>
    </row>
    <row r="28" spans="1:38" x14ac:dyDescent="0.2">
      <c r="A28" s="497"/>
      <c r="B28" s="498" t="s">
        <v>2</v>
      </c>
      <c r="C28" s="499" t="s">
        <v>494</v>
      </c>
      <c r="D28" s="499" t="s">
        <v>494</v>
      </c>
      <c r="E28" s="499" t="s">
        <v>494</v>
      </c>
      <c r="F28" s="499" t="s">
        <v>494</v>
      </c>
      <c r="G28" s="499" t="s">
        <v>494</v>
      </c>
      <c r="H28" s="499" t="s">
        <v>494</v>
      </c>
      <c r="I28" s="499">
        <v>6.7000000000000004E-2</v>
      </c>
      <c r="J28" s="499">
        <v>4.2999999999999997E-2</v>
      </c>
      <c r="K28" s="499">
        <v>4.9000000000000002E-2</v>
      </c>
      <c r="L28" s="499">
        <v>4.8000000000000001E-2</v>
      </c>
      <c r="M28" s="499">
        <v>4.7E-2</v>
      </c>
      <c r="N28" s="499">
        <v>4.7E-2</v>
      </c>
      <c r="O28" s="499">
        <v>4.2999999999999997E-2</v>
      </c>
      <c r="P28" s="499">
        <v>4.1000000000000002E-2</v>
      </c>
      <c r="Q28" s="499">
        <v>4.1000000000000002E-2</v>
      </c>
      <c r="R28" s="499">
        <v>4.4999999999999998E-2</v>
      </c>
      <c r="S28" s="499">
        <v>5.0999999999999997E-2</v>
      </c>
      <c r="T28" s="499">
        <v>5.6000000000000001E-2</v>
      </c>
      <c r="U28" s="499">
        <v>5.8999999999999997E-2</v>
      </c>
      <c r="V28" s="499">
        <v>5.8999999999999997E-2</v>
      </c>
      <c r="W28" s="499">
        <v>0.06</v>
      </c>
      <c r="X28" s="499">
        <f>'[6]2007-08'!H41</f>
        <v>6.43594870293763E-2</v>
      </c>
      <c r="Y28" s="499">
        <f>'[6]2008-09'!H40</f>
        <v>7.3075746362685379E-2</v>
      </c>
      <c r="Z28" s="499">
        <f>'[6]2009-10'!H40</f>
        <v>8.538337268889197E-2</v>
      </c>
      <c r="AA28" s="499">
        <f>'[6]2010-11'!L31</f>
        <v>9.3956457079118413E-2</v>
      </c>
      <c r="AB28" s="499">
        <v>9.8560012083418427E-2</v>
      </c>
      <c r="AC28" s="499">
        <v>8.0024454606094322E-2</v>
      </c>
      <c r="AD28" s="499">
        <v>7.3163804799044219E-2</v>
      </c>
      <c r="AE28" s="159">
        <v>6.6694058615881041E-2</v>
      </c>
      <c r="AF28" s="159">
        <v>6.1541634911557015E-2</v>
      </c>
      <c r="AG28" s="159">
        <v>5.9121155076693216E-2</v>
      </c>
      <c r="AH28" s="109">
        <v>5.6113700949292758E-2</v>
      </c>
      <c r="AI28" s="109">
        <v>5.2477112592938684E-2</v>
      </c>
      <c r="AJ28" s="109">
        <v>5.0713316518215486E-2</v>
      </c>
      <c r="AK28" s="109">
        <v>4.4697708425557023E-2</v>
      </c>
      <c r="AL28" s="500">
        <v>4.0513918686432178E-2</v>
      </c>
    </row>
    <row r="29" spans="1:38" x14ac:dyDescent="0.2">
      <c r="A29" s="497"/>
      <c r="B29" s="498" t="s">
        <v>788</v>
      </c>
      <c r="C29" s="499" t="s">
        <v>494</v>
      </c>
      <c r="D29" s="499" t="s">
        <v>494</v>
      </c>
      <c r="E29" s="499" t="s">
        <v>494</v>
      </c>
      <c r="F29" s="499" t="s">
        <v>494</v>
      </c>
      <c r="G29" s="499" t="s">
        <v>494</v>
      </c>
      <c r="H29" s="499" t="s">
        <v>494</v>
      </c>
      <c r="I29" s="499">
        <v>0.59599999999999997</v>
      </c>
      <c r="J29" s="499">
        <v>0.36099999999999999</v>
      </c>
      <c r="K29" s="499">
        <v>0.39200000000000002</v>
      </c>
      <c r="L29" s="499">
        <v>0.42699999999999999</v>
      </c>
      <c r="M29" s="499">
        <v>0.433</v>
      </c>
      <c r="N29" s="499">
        <v>0.434</v>
      </c>
      <c r="O29" s="499">
        <v>0.42699999999999999</v>
      </c>
      <c r="P29" s="499">
        <v>0.42899999999999999</v>
      </c>
      <c r="Q29" s="499">
        <v>0.42199999999999999</v>
      </c>
      <c r="R29" s="499">
        <v>0.41799999999999998</v>
      </c>
      <c r="S29" s="499">
        <v>0.40799999999999997</v>
      </c>
      <c r="T29" s="499">
        <v>0.40100000000000002</v>
      </c>
      <c r="U29" s="499">
        <v>0.39400000000000002</v>
      </c>
      <c r="V29" s="499">
        <v>0.39300000000000002</v>
      </c>
      <c r="W29" s="499">
        <v>0.39</v>
      </c>
      <c r="X29" s="499">
        <f>'[6]2007-08'!H42</f>
        <v>0.36419180583209204</v>
      </c>
      <c r="Y29" s="499">
        <f>'[6]2008-09'!H41</f>
        <v>0.34983999639513841</v>
      </c>
      <c r="Z29" s="499">
        <f>'[6]2009-10'!H41</f>
        <v>0.34591406400373897</v>
      </c>
      <c r="AA29" s="499">
        <f>'[6]2010-11'!L32</f>
        <v>0.35318068866525443</v>
      </c>
      <c r="AB29" s="499">
        <v>0.36479199482058539</v>
      </c>
      <c r="AC29" s="499">
        <v>0.37469474463991304</v>
      </c>
      <c r="AD29" s="499">
        <v>0.38181894358294649</v>
      </c>
      <c r="AE29" s="159">
        <v>0.39285574433561565</v>
      </c>
      <c r="AF29" s="159">
        <v>0.39836122191156514</v>
      </c>
      <c r="AG29" s="159">
        <v>0.40622229271840221</v>
      </c>
      <c r="AH29" s="109">
        <v>0.41300997244359766</v>
      </c>
      <c r="AI29" s="109">
        <v>0.4122919897956</v>
      </c>
      <c r="AJ29" s="109">
        <v>0.40739655168284816</v>
      </c>
      <c r="AK29" s="109">
        <v>0.4075512224304928</v>
      </c>
      <c r="AL29" s="500">
        <v>0.41023736000253236</v>
      </c>
    </row>
    <row r="30" spans="1:38" x14ac:dyDescent="0.2">
      <c r="A30" s="497"/>
      <c r="B30" s="498" t="s">
        <v>311</v>
      </c>
      <c r="C30" s="499" t="s">
        <v>494</v>
      </c>
      <c r="D30" s="499" t="s">
        <v>494</v>
      </c>
      <c r="E30" s="499" t="s">
        <v>494</v>
      </c>
      <c r="F30" s="499" t="s">
        <v>494</v>
      </c>
      <c r="G30" s="499" t="s">
        <v>494</v>
      </c>
      <c r="H30" s="499" t="s">
        <v>494</v>
      </c>
      <c r="I30" s="499">
        <v>0.28999999999999998</v>
      </c>
      <c r="J30" s="499">
        <v>0.45700000000000002</v>
      </c>
      <c r="K30" s="499">
        <v>0.43</v>
      </c>
      <c r="L30" s="499">
        <v>0.42299999999999999</v>
      </c>
      <c r="M30" s="499">
        <v>0.41499999999999998</v>
      </c>
      <c r="N30" s="499">
        <v>0.41899999999999998</v>
      </c>
      <c r="O30" s="499">
        <v>0.42</v>
      </c>
      <c r="P30" s="499">
        <v>0.41299999999999998</v>
      </c>
      <c r="Q30" s="499">
        <v>0.41</v>
      </c>
      <c r="R30" s="499">
        <v>0.39700000000000002</v>
      </c>
      <c r="S30" s="499">
        <v>0.38700000000000001</v>
      </c>
      <c r="T30" s="499">
        <v>0.36899999999999999</v>
      </c>
      <c r="U30" s="499">
        <v>0.35799999999999998</v>
      </c>
      <c r="V30" s="499">
        <v>0.35</v>
      </c>
      <c r="W30" s="499">
        <v>0.34300000000000003</v>
      </c>
      <c r="X30" s="499">
        <f>'[6]2007-08'!H43</f>
        <v>0.33194312769279022</v>
      </c>
      <c r="Y30" s="499">
        <f>'[6]2008-09'!H42</f>
        <v>0.30137995224123754</v>
      </c>
      <c r="Z30" s="499">
        <f>'[6]2009-10'!H42</f>
        <v>0.28859597484755922</v>
      </c>
      <c r="AA30" s="499">
        <f>'[6]2010-11'!L33</f>
        <v>0.29322167612036187</v>
      </c>
      <c r="AB30" s="499">
        <v>0.30138883224883134</v>
      </c>
      <c r="AC30" s="499">
        <v>0.33355104617571785</v>
      </c>
      <c r="AD30" s="499">
        <v>0.34315721111933745</v>
      </c>
      <c r="AE30" s="159">
        <v>0.35114708797017113</v>
      </c>
      <c r="AF30" s="159">
        <v>0.36803289253951066</v>
      </c>
      <c r="AG30" s="159">
        <v>0.37590271388059304</v>
      </c>
      <c r="AH30" s="109">
        <v>0.38239965142505444</v>
      </c>
      <c r="AI30" s="109">
        <v>0.389804015461443</v>
      </c>
      <c r="AJ30" s="109">
        <v>0.3923236173007853</v>
      </c>
      <c r="AK30" s="109">
        <v>0.39618540215809495</v>
      </c>
      <c r="AL30" s="500">
        <v>0.40297329923701297</v>
      </c>
    </row>
    <row r="31" spans="1:38" x14ac:dyDescent="0.2">
      <c r="A31" s="497"/>
      <c r="B31" s="498" t="s">
        <v>789</v>
      </c>
      <c r="C31" s="499" t="s">
        <v>494</v>
      </c>
      <c r="D31" s="499" t="s">
        <v>494</v>
      </c>
      <c r="E31" s="499" t="s">
        <v>494</v>
      </c>
      <c r="F31" s="499" t="s">
        <v>494</v>
      </c>
      <c r="G31" s="499" t="s">
        <v>494</v>
      </c>
      <c r="H31" s="499" t="s">
        <v>494</v>
      </c>
      <c r="I31" s="499">
        <v>4.7E-2</v>
      </c>
      <c r="J31" s="499">
        <v>0.13900000000000001</v>
      </c>
      <c r="K31" s="499">
        <v>0.129</v>
      </c>
      <c r="L31" s="499">
        <v>0.10199999999999999</v>
      </c>
      <c r="M31" s="499">
        <v>0.105</v>
      </c>
      <c r="N31" s="499">
        <v>0.1</v>
      </c>
      <c r="O31" s="499">
        <v>0.11</v>
      </c>
      <c r="P31" s="499">
        <v>0.11700000000000001</v>
      </c>
      <c r="Q31" s="499">
        <v>0.127</v>
      </c>
      <c r="R31" s="499">
        <v>0.14000000000000001</v>
      </c>
      <c r="S31" s="499">
        <v>0.154</v>
      </c>
      <c r="T31" s="499">
        <v>0.17399999999999999</v>
      </c>
      <c r="U31" s="499">
        <v>0.189</v>
      </c>
      <c r="V31" s="499">
        <v>0.19700000000000001</v>
      </c>
      <c r="W31" s="499">
        <v>0.20599999999999999</v>
      </c>
      <c r="X31" s="499">
        <f>'[6]2007-08'!H44</f>
        <v>0.23950557944574147</v>
      </c>
      <c r="Y31" s="499">
        <f>'[6]2008-09'!H43</f>
        <v>0.27570430500093868</v>
      </c>
      <c r="Z31" s="499">
        <f>'[6]2009-10'!H43</f>
        <v>0.28010658845980979</v>
      </c>
      <c r="AA31" s="499">
        <f>'[6]2010-11'!L34</f>
        <v>0.25964117813526527</v>
      </c>
      <c r="AB31" s="499">
        <v>0.23525916084716486</v>
      </c>
      <c r="AC31" s="499">
        <v>0.21172975457827478</v>
      </c>
      <c r="AD31" s="499">
        <v>0.20186004049867187</v>
      </c>
      <c r="AE31" s="159">
        <v>0.1893031090783322</v>
      </c>
      <c r="AF31" s="159">
        <v>0.17206425063736716</v>
      </c>
      <c r="AG31" s="159">
        <v>0.1587538383243115</v>
      </c>
      <c r="AH31" s="109">
        <v>0.14847667518205515</v>
      </c>
      <c r="AI31" s="109">
        <v>0.14542688215001831</v>
      </c>
      <c r="AJ31" s="109">
        <v>0.14956651449815106</v>
      </c>
      <c r="AK31" s="109">
        <v>0.15156566698585522</v>
      </c>
      <c r="AL31" s="500">
        <v>0.14627542207402253</v>
      </c>
    </row>
    <row r="32" spans="1:38" ht="20.25" customHeight="1" x14ac:dyDescent="0.2">
      <c r="A32" s="847" t="s">
        <v>41</v>
      </c>
      <c r="B32" s="847"/>
      <c r="C32" s="505"/>
      <c r="D32" s="505"/>
      <c r="E32" s="505"/>
      <c r="F32" s="505"/>
      <c r="G32" s="505"/>
      <c r="H32" s="505"/>
      <c r="I32" s="505"/>
      <c r="J32" s="505"/>
      <c r="K32" s="505"/>
      <c r="L32" s="505"/>
      <c r="M32" s="505"/>
      <c r="N32" s="505"/>
      <c r="O32" s="505"/>
      <c r="P32" s="505"/>
      <c r="Q32" s="505"/>
      <c r="R32" s="505"/>
      <c r="S32" s="505"/>
      <c r="T32" s="505"/>
      <c r="U32" s="505"/>
      <c r="V32" s="505"/>
      <c r="W32" s="505"/>
      <c r="X32" s="505"/>
      <c r="Y32" s="505"/>
      <c r="Z32" s="505"/>
      <c r="AA32" s="505"/>
      <c r="AB32" s="505"/>
      <c r="AC32" s="505"/>
      <c r="AD32" s="505"/>
      <c r="AE32" s="503"/>
      <c r="AF32" s="503"/>
      <c r="AG32" s="503"/>
      <c r="AH32" s="503"/>
      <c r="AI32" s="503"/>
      <c r="AJ32" s="503"/>
      <c r="AK32" s="503"/>
      <c r="AL32" s="513"/>
    </row>
    <row r="33" spans="1:38" x14ac:dyDescent="0.2">
      <c r="A33" s="497"/>
      <c r="B33" s="498" t="s">
        <v>2</v>
      </c>
      <c r="C33" s="499">
        <v>2.5999999999999999E-2</v>
      </c>
      <c r="D33" s="499">
        <v>3.1E-2</v>
      </c>
      <c r="E33" s="499">
        <v>0.03</v>
      </c>
      <c r="F33" s="499">
        <v>3.4000000000000002E-2</v>
      </c>
      <c r="G33" s="499">
        <v>3.5999999999999997E-2</v>
      </c>
      <c r="H33" s="499">
        <v>3.6999999999999998E-2</v>
      </c>
      <c r="I33" s="499">
        <v>2.9000000000000001E-2</v>
      </c>
      <c r="J33" s="499">
        <v>1.6E-2</v>
      </c>
      <c r="K33" s="499">
        <v>1.2E-2</v>
      </c>
      <c r="L33" s="499">
        <v>8.9999999999999993E-3</v>
      </c>
      <c r="M33" s="499">
        <v>8.9999999999999993E-3</v>
      </c>
      <c r="N33" s="499">
        <v>8.9999999999999993E-3</v>
      </c>
      <c r="O33" s="499">
        <v>8.9999999999999993E-3</v>
      </c>
      <c r="P33" s="499">
        <v>8.0000000000000002E-3</v>
      </c>
      <c r="Q33" s="499">
        <v>7.0000000000000001E-3</v>
      </c>
      <c r="R33" s="499">
        <v>8.0000000000000002E-3</v>
      </c>
      <c r="S33" s="499">
        <v>8.0000000000000002E-3</v>
      </c>
      <c r="T33" s="499">
        <v>8.9999999999999993E-3</v>
      </c>
      <c r="U33" s="499">
        <v>0.01</v>
      </c>
      <c r="V33" s="499">
        <v>0.01</v>
      </c>
      <c r="W33" s="499">
        <v>8.9999999999999993E-3</v>
      </c>
      <c r="X33" s="499">
        <f>'[6]2007-08'!L41</f>
        <v>1.5162431402315161E-2</v>
      </c>
      <c r="Y33" s="499">
        <f>'[6]2008-09'!L40</f>
        <v>1.3469084642786375E-2</v>
      </c>
      <c r="Z33" s="499">
        <f>'[6]2009-10'!L40</f>
        <v>1.289547380780889E-2</v>
      </c>
      <c r="AA33" s="499">
        <f>'[6]2010-11'!T31</f>
        <v>1.2788633338842344E-2</v>
      </c>
      <c r="AB33" s="499">
        <v>1.3088287528571869E-2</v>
      </c>
      <c r="AC33" s="499">
        <v>1.2167761225815903E-2</v>
      </c>
      <c r="AD33" s="499">
        <v>1.2614566542038333E-2</v>
      </c>
      <c r="AE33" s="159">
        <v>1.3124067067629941E-2</v>
      </c>
      <c r="AF33" s="159">
        <v>1.3108149263234578E-2</v>
      </c>
      <c r="AG33" s="159">
        <v>1.3101802496326821E-2</v>
      </c>
      <c r="AH33" s="109">
        <v>1.3301097078184396E-2</v>
      </c>
      <c r="AI33" s="109">
        <v>1.2463608639932315E-2</v>
      </c>
      <c r="AJ33" s="109">
        <v>1.2499590954727044E-2</v>
      </c>
      <c r="AK33" s="109">
        <v>1.138315838659297E-2</v>
      </c>
      <c r="AL33" s="500">
        <v>1.0841382923835642E-2</v>
      </c>
    </row>
    <row r="34" spans="1:38" x14ac:dyDescent="0.2">
      <c r="A34" s="497"/>
      <c r="B34" s="498" t="s">
        <v>788</v>
      </c>
      <c r="C34" s="499">
        <v>0.33700000000000002</v>
      </c>
      <c r="D34" s="499">
        <v>0.375</v>
      </c>
      <c r="E34" s="499">
        <v>0.39100000000000001</v>
      </c>
      <c r="F34" s="499">
        <v>0.41199999999999998</v>
      </c>
      <c r="G34" s="499">
        <v>0.42799999999999999</v>
      </c>
      <c r="H34" s="499">
        <v>0.438</v>
      </c>
      <c r="I34" s="499">
        <v>0.38500000000000001</v>
      </c>
      <c r="J34" s="499">
        <v>0.33300000000000002</v>
      </c>
      <c r="K34" s="499">
        <v>0.35199999999999998</v>
      </c>
      <c r="L34" s="499">
        <v>0.377</v>
      </c>
      <c r="M34" s="499">
        <v>0.379</v>
      </c>
      <c r="N34" s="499">
        <v>0.38200000000000001</v>
      </c>
      <c r="O34" s="499">
        <v>0.39200000000000002</v>
      </c>
      <c r="P34" s="499">
        <v>0.38400000000000001</v>
      </c>
      <c r="Q34" s="499">
        <v>0.375</v>
      </c>
      <c r="R34" s="499">
        <v>0.375</v>
      </c>
      <c r="S34" s="499">
        <v>0.38700000000000001</v>
      </c>
      <c r="T34" s="499">
        <v>0.39500000000000002</v>
      </c>
      <c r="U34" s="499">
        <v>0.39300000000000002</v>
      </c>
      <c r="V34" s="499">
        <v>0.39800000000000002</v>
      </c>
      <c r="W34" s="499">
        <v>0.36899999999999999</v>
      </c>
      <c r="X34" s="499">
        <f>'[6]2007-08'!L42</f>
        <v>0.40860605050636389</v>
      </c>
      <c r="Y34" s="499">
        <f>'[6]2008-09'!L41</f>
        <v>0.40831179152734748</v>
      </c>
      <c r="Z34" s="499">
        <f>'[6]2009-10'!L41</f>
        <v>0.41844684894436845</v>
      </c>
      <c r="AA34" s="499">
        <f>'[6]2010-11'!T32</f>
        <v>0.42437158307273232</v>
      </c>
      <c r="AB34" s="499">
        <v>0.44748944123072198</v>
      </c>
      <c r="AC34" s="499">
        <v>0.45967869703454201</v>
      </c>
      <c r="AD34" s="499">
        <v>0.46910664491742915</v>
      </c>
      <c r="AE34" s="159">
        <v>0.48288569289546052</v>
      </c>
      <c r="AF34" s="159">
        <v>0.49223316174912185</v>
      </c>
      <c r="AG34" s="159">
        <v>0.50381639844537929</v>
      </c>
      <c r="AH34" s="109">
        <v>0.50930995754498942</v>
      </c>
      <c r="AI34" s="109">
        <v>0.51087458512989781</v>
      </c>
      <c r="AJ34" s="109">
        <v>0.51064275065373554</v>
      </c>
      <c r="AK34" s="109">
        <v>0.50357068117665482</v>
      </c>
      <c r="AL34" s="500">
        <v>0.50401293648916567</v>
      </c>
    </row>
    <row r="35" spans="1:38" x14ac:dyDescent="0.2">
      <c r="A35" s="497"/>
      <c r="B35" s="498" t="s">
        <v>311</v>
      </c>
      <c r="C35" s="499">
        <v>0.34499999999999997</v>
      </c>
      <c r="D35" s="499">
        <v>0.31</v>
      </c>
      <c r="E35" s="499">
        <v>0.32</v>
      </c>
      <c r="F35" s="499">
        <v>0.32500000000000001</v>
      </c>
      <c r="G35" s="499">
        <v>0.35199999999999998</v>
      </c>
      <c r="H35" s="499">
        <v>0.36099999999999999</v>
      </c>
      <c r="I35" s="499">
        <v>0.42099999999999999</v>
      </c>
      <c r="J35" s="499">
        <v>0.47899999999999998</v>
      </c>
      <c r="K35" s="499">
        <v>0.503</v>
      </c>
      <c r="L35" s="499">
        <v>0.503</v>
      </c>
      <c r="M35" s="499">
        <v>0.499</v>
      </c>
      <c r="N35" s="499">
        <v>0.49099999999999999</v>
      </c>
      <c r="O35" s="499">
        <v>0.47</v>
      </c>
      <c r="P35" s="499">
        <v>0.46100000000000002</v>
      </c>
      <c r="Q35" s="499">
        <v>0.45900000000000002</v>
      </c>
      <c r="R35" s="499">
        <v>0.44700000000000001</v>
      </c>
      <c r="S35" s="499">
        <v>0.439</v>
      </c>
      <c r="T35" s="499">
        <v>0.432</v>
      </c>
      <c r="U35" s="499">
        <v>0.43099999999999999</v>
      </c>
      <c r="V35" s="499">
        <v>0.435</v>
      </c>
      <c r="W35" s="499">
        <v>0.496</v>
      </c>
      <c r="X35" s="499">
        <f>'[6]2007-08'!L43</f>
        <v>0.42956196926918938</v>
      </c>
      <c r="Y35" s="499">
        <f>'[6]2008-09'!L42</f>
        <v>0.42367019992385446</v>
      </c>
      <c r="Z35" s="499">
        <f>'[6]2009-10'!L42</f>
        <v>0.41355928639018619</v>
      </c>
      <c r="AA35" s="499">
        <f>'[6]2010-11'!T33</f>
        <v>0.40702241081765989</v>
      </c>
      <c r="AB35" s="499">
        <v>0.42049508784619605</v>
      </c>
      <c r="AC35" s="499">
        <v>0.43371657305683398</v>
      </c>
      <c r="AD35" s="499">
        <v>0.43535395720627895</v>
      </c>
      <c r="AE35" s="159">
        <v>0.42990586682390913</v>
      </c>
      <c r="AF35" s="159">
        <v>0.41750814827953148</v>
      </c>
      <c r="AG35" s="159">
        <v>0.41704814362676423</v>
      </c>
      <c r="AH35" s="109">
        <v>0.41883098682860076</v>
      </c>
      <c r="AI35" s="109">
        <v>0.42140224621063377</v>
      </c>
      <c r="AJ35" s="109">
        <v>0.42116233374952083</v>
      </c>
      <c r="AK35" s="109">
        <v>0.42173242414905315</v>
      </c>
      <c r="AL35" s="500">
        <v>0.42220480346490225</v>
      </c>
    </row>
    <row r="36" spans="1:38" x14ac:dyDescent="0.2">
      <c r="A36" s="497"/>
      <c r="B36" s="498" t="s">
        <v>789</v>
      </c>
      <c r="C36" s="499">
        <v>0.29099999999999998</v>
      </c>
      <c r="D36" s="499">
        <v>0.28399999999999997</v>
      </c>
      <c r="E36" s="499">
        <v>0.25900000000000001</v>
      </c>
      <c r="F36" s="499">
        <v>0.22900000000000001</v>
      </c>
      <c r="G36" s="499">
        <v>0.184</v>
      </c>
      <c r="H36" s="499">
        <v>0.16400000000000001</v>
      </c>
      <c r="I36" s="499">
        <v>0.16500000000000001</v>
      </c>
      <c r="J36" s="499">
        <v>0.17299999999999999</v>
      </c>
      <c r="K36" s="499">
        <v>0.13400000000000001</v>
      </c>
      <c r="L36" s="499">
        <v>0.111</v>
      </c>
      <c r="M36" s="499">
        <v>0.113</v>
      </c>
      <c r="N36" s="499">
        <v>0.11799999999999999</v>
      </c>
      <c r="O36" s="499">
        <v>0.129</v>
      </c>
      <c r="P36" s="499">
        <v>0.14699999999999999</v>
      </c>
      <c r="Q36" s="499">
        <v>0.159</v>
      </c>
      <c r="R36" s="499">
        <v>0.17</v>
      </c>
      <c r="S36" s="499">
        <v>0.16600000000000001</v>
      </c>
      <c r="T36" s="499">
        <v>0.16400000000000001</v>
      </c>
      <c r="U36" s="499">
        <v>0.16600000000000001</v>
      </c>
      <c r="V36" s="499">
        <v>0.157</v>
      </c>
      <c r="W36" s="499">
        <v>0.127</v>
      </c>
      <c r="X36" s="499">
        <f>'[6]2007-08'!L44</f>
        <v>0.14666954882213151</v>
      </c>
      <c r="Y36" s="499">
        <f>'[6]2008-09'!L43</f>
        <v>0.15454892390601171</v>
      </c>
      <c r="Z36" s="499">
        <f>'[6]2009-10'!L43</f>
        <v>0.15509839085763644</v>
      </c>
      <c r="AA36" s="499">
        <f>'[6]2010-11'!T34</f>
        <v>0.15581737277076549</v>
      </c>
      <c r="AB36" s="499">
        <v>0.1189271833945101</v>
      </c>
      <c r="AC36" s="499">
        <v>9.4436968682808112E-2</v>
      </c>
      <c r="AD36" s="499">
        <v>8.2924831334253588E-2</v>
      </c>
      <c r="AE36" s="159">
        <v>7.408437321300046E-2</v>
      </c>
      <c r="AF36" s="159">
        <v>7.7150540708112086E-2</v>
      </c>
      <c r="AG36" s="159">
        <v>6.60336554315296E-2</v>
      </c>
      <c r="AH36" s="109">
        <v>5.8557958548225438E-2</v>
      </c>
      <c r="AI36" s="109">
        <v>5.5259560019536087E-2</v>
      </c>
      <c r="AJ36" s="109">
        <v>5.5695324642016535E-2</v>
      </c>
      <c r="AK36" s="109">
        <v>6.3313736287699041E-2</v>
      </c>
      <c r="AL36" s="500">
        <v>6.2940877122096478E-2</v>
      </c>
    </row>
    <row r="37" spans="1:38" ht="21" customHeight="1" x14ac:dyDescent="0.2">
      <c r="A37" s="847" t="s">
        <v>42</v>
      </c>
      <c r="B37" s="847"/>
      <c r="C37" s="505"/>
      <c r="D37" s="505"/>
      <c r="E37" s="505"/>
      <c r="F37" s="505"/>
      <c r="G37" s="505"/>
      <c r="H37" s="505"/>
      <c r="I37" s="505"/>
      <c r="J37" s="505"/>
      <c r="K37" s="505"/>
      <c r="L37" s="505"/>
      <c r="M37" s="505"/>
      <c r="N37" s="505"/>
      <c r="O37" s="505"/>
      <c r="P37" s="505"/>
      <c r="Q37" s="505"/>
      <c r="R37" s="505"/>
      <c r="S37" s="505"/>
      <c r="T37" s="505"/>
      <c r="U37" s="505"/>
      <c r="V37" s="505"/>
      <c r="W37" s="505"/>
      <c r="X37" s="505"/>
      <c r="Y37" s="505"/>
      <c r="Z37" s="505"/>
      <c r="AA37" s="505"/>
      <c r="AB37" s="505"/>
      <c r="AC37" s="505"/>
      <c r="AD37" s="505"/>
      <c r="AE37" s="503"/>
      <c r="AF37" s="503"/>
      <c r="AG37" s="503"/>
      <c r="AH37" s="503"/>
      <c r="AI37" s="503"/>
      <c r="AJ37" s="503"/>
      <c r="AK37" s="503"/>
      <c r="AL37" s="513"/>
    </row>
    <row r="38" spans="1:38" x14ac:dyDescent="0.2">
      <c r="A38" s="497"/>
      <c r="B38" s="498" t="s">
        <v>2</v>
      </c>
      <c r="C38" s="502" t="s">
        <v>494</v>
      </c>
      <c r="D38" s="502" t="s">
        <v>494</v>
      </c>
      <c r="E38" s="502" t="s">
        <v>494</v>
      </c>
      <c r="F38" s="502" t="s">
        <v>494</v>
      </c>
      <c r="G38" s="502" t="s">
        <v>494</v>
      </c>
      <c r="H38" s="502" t="s">
        <v>494</v>
      </c>
      <c r="I38" s="502" t="s">
        <v>494</v>
      </c>
      <c r="J38" s="502" t="s">
        <v>494</v>
      </c>
      <c r="K38" s="502" t="s">
        <v>494</v>
      </c>
      <c r="L38" s="502" t="s">
        <v>494</v>
      </c>
      <c r="M38" s="502" t="s">
        <v>494</v>
      </c>
      <c r="N38" s="502" t="s">
        <v>494</v>
      </c>
      <c r="O38" s="502" t="s">
        <v>494</v>
      </c>
      <c r="P38" s="502" t="s">
        <v>494</v>
      </c>
      <c r="Q38" s="502" t="s">
        <v>494</v>
      </c>
      <c r="R38" s="502" t="s">
        <v>494</v>
      </c>
      <c r="S38" s="502" t="s">
        <v>494</v>
      </c>
      <c r="T38" s="502" t="s">
        <v>494</v>
      </c>
      <c r="U38" s="502" t="s">
        <v>494</v>
      </c>
      <c r="V38" s="502" t="s">
        <v>494</v>
      </c>
      <c r="W38" s="502" t="s">
        <v>494</v>
      </c>
      <c r="X38" s="499">
        <f>'[6]2007-08'!P41</f>
        <v>2.1221761944549673E-5</v>
      </c>
      <c r="Y38" s="506">
        <f>'[6]2008-09'!P40</f>
        <v>2.1569951531964359E-5</v>
      </c>
      <c r="Z38" s="506">
        <f>'[6]2009-10'!P40</f>
        <v>2.0911987138868236E-5</v>
      </c>
      <c r="AA38" s="506">
        <f>'[6]2010-11'!X31</f>
        <v>1.5497356315264468E-5</v>
      </c>
      <c r="AB38" s="506">
        <v>1.1085203362375372E-5</v>
      </c>
      <c r="AC38" s="506">
        <v>8.6403350216267451E-6</v>
      </c>
      <c r="AD38" s="499">
        <v>1.5812809425177614E-5</v>
      </c>
      <c r="AE38" s="159">
        <v>1.2430992841257397E-5</v>
      </c>
      <c r="AF38" s="159">
        <v>1.3748084630885178E-5</v>
      </c>
      <c r="AG38" s="159">
        <v>2.6257832727403732E-5</v>
      </c>
      <c r="AH38" s="109">
        <v>1.250204205576999E-4</v>
      </c>
      <c r="AI38" s="109">
        <v>1.5405484385086501E-4</v>
      </c>
      <c r="AJ38" s="109">
        <v>2.0115610925003472E-4</v>
      </c>
      <c r="AK38" s="109">
        <v>2.0375969975591792E-4</v>
      </c>
      <c r="AL38" s="500">
        <v>2.0524816924791895E-4</v>
      </c>
    </row>
    <row r="39" spans="1:38" x14ac:dyDescent="0.2">
      <c r="A39" s="497"/>
      <c r="B39" s="498" t="s">
        <v>788</v>
      </c>
      <c r="C39" s="502" t="s">
        <v>494</v>
      </c>
      <c r="D39" s="502" t="s">
        <v>494</v>
      </c>
      <c r="E39" s="502" t="s">
        <v>494</v>
      </c>
      <c r="F39" s="502" t="s">
        <v>494</v>
      </c>
      <c r="G39" s="502" t="s">
        <v>494</v>
      </c>
      <c r="H39" s="502" t="s">
        <v>494</v>
      </c>
      <c r="I39" s="502" t="s">
        <v>494</v>
      </c>
      <c r="J39" s="502" t="s">
        <v>494</v>
      </c>
      <c r="K39" s="502" t="s">
        <v>494</v>
      </c>
      <c r="L39" s="502" t="s">
        <v>494</v>
      </c>
      <c r="M39" s="502" t="s">
        <v>494</v>
      </c>
      <c r="N39" s="502" t="s">
        <v>494</v>
      </c>
      <c r="O39" s="502" t="s">
        <v>494</v>
      </c>
      <c r="P39" s="502" t="s">
        <v>494</v>
      </c>
      <c r="Q39" s="502" t="s">
        <v>494</v>
      </c>
      <c r="R39" s="502" t="s">
        <v>494</v>
      </c>
      <c r="S39" s="502" t="s">
        <v>494</v>
      </c>
      <c r="T39" s="502" t="s">
        <v>494</v>
      </c>
      <c r="U39" s="502" t="s">
        <v>494</v>
      </c>
      <c r="V39" s="502" t="s">
        <v>494</v>
      </c>
      <c r="W39" s="502" t="s">
        <v>494</v>
      </c>
      <c r="X39" s="499">
        <f>'[6]2007-08'!P42</f>
        <v>0.20874408770421077</v>
      </c>
      <c r="Y39" s="499">
        <f>'[6]2008-09'!P41</f>
        <v>0.21596494906595762</v>
      </c>
      <c r="Z39" s="499">
        <f>'[6]2009-10'!P41</f>
        <v>0.22687038781044569</v>
      </c>
      <c r="AA39" s="499">
        <f>'[6]2010-11'!X32</f>
        <v>0.23302302471487679</v>
      </c>
      <c r="AB39" s="499">
        <v>0.24234840798880072</v>
      </c>
      <c r="AC39" s="499">
        <v>0.24837693225108318</v>
      </c>
      <c r="AD39" s="499">
        <v>0.25446351800209804</v>
      </c>
      <c r="AE39" s="159">
        <v>0.25634736393269442</v>
      </c>
      <c r="AF39" s="159">
        <v>0.26006333121454733</v>
      </c>
      <c r="AG39" s="159">
        <v>0.26210093411711582</v>
      </c>
      <c r="AH39" s="109">
        <v>0.26330404065810264</v>
      </c>
      <c r="AI39" s="109">
        <v>0.26656782972459891</v>
      </c>
      <c r="AJ39" s="109">
        <v>0.26631628726114581</v>
      </c>
      <c r="AK39" s="109">
        <v>0.27214234911670682</v>
      </c>
      <c r="AL39" s="500">
        <v>0.26818804874585911</v>
      </c>
    </row>
    <row r="40" spans="1:38" x14ac:dyDescent="0.2">
      <c r="A40" s="497"/>
      <c r="B40" s="498" t="s">
        <v>311</v>
      </c>
      <c r="C40" s="502" t="s">
        <v>494</v>
      </c>
      <c r="D40" s="502" t="s">
        <v>494</v>
      </c>
      <c r="E40" s="502" t="s">
        <v>494</v>
      </c>
      <c r="F40" s="502" t="s">
        <v>494</v>
      </c>
      <c r="G40" s="502" t="s">
        <v>494</v>
      </c>
      <c r="H40" s="502" t="s">
        <v>494</v>
      </c>
      <c r="I40" s="502" t="s">
        <v>494</v>
      </c>
      <c r="J40" s="502" t="s">
        <v>494</v>
      </c>
      <c r="K40" s="502" t="s">
        <v>494</v>
      </c>
      <c r="L40" s="502" t="s">
        <v>494</v>
      </c>
      <c r="M40" s="502" t="s">
        <v>494</v>
      </c>
      <c r="N40" s="502" t="s">
        <v>494</v>
      </c>
      <c r="O40" s="502" t="s">
        <v>494</v>
      </c>
      <c r="P40" s="502" t="s">
        <v>494</v>
      </c>
      <c r="Q40" s="502" t="s">
        <v>494</v>
      </c>
      <c r="R40" s="502" t="s">
        <v>494</v>
      </c>
      <c r="S40" s="502" t="s">
        <v>494</v>
      </c>
      <c r="T40" s="502" t="s">
        <v>494</v>
      </c>
      <c r="U40" s="502" t="s">
        <v>494</v>
      </c>
      <c r="V40" s="502" t="s">
        <v>494</v>
      </c>
      <c r="W40" s="502" t="s">
        <v>494</v>
      </c>
      <c r="X40" s="499">
        <f>'[6]2007-08'!P43</f>
        <v>0.75870663185044651</v>
      </c>
      <c r="Y40" s="499">
        <f>'[6]2008-09'!P42</f>
        <v>0.7396703503931763</v>
      </c>
      <c r="Z40" s="499">
        <f>'[6]2009-10'!P42</f>
        <v>0.72320487477568485</v>
      </c>
      <c r="AA40" s="499">
        <f>'[6]2010-11'!X33</f>
        <v>0.70476768809168155</v>
      </c>
      <c r="AB40" s="499">
        <v>0.6999761016596836</v>
      </c>
      <c r="AC40" s="499">
        <v>0.69062894489196103</v>
      </c>
      <c r="AD40" s="499">
        <v>0.68115667777866984</v>
      </c>
      <c r="AE40" s="159">
        <v>0.67999853380346376</v>
      </c>
      <c r="AF40" s="159">
        <v>0.67146483112508137</v>
      </c>
      <c r="AG40" s="159">
        <v>0.67635001652506133</v>
      </c>
      <c r="AH40" s="109">
        <v>0.67796651321978307</v>
      </c>
      <c r="AI40" s="109">
        <v>0.67887016098518693</v>
      </c>
      <c r="AJ40" s="109">
        <v>0.67668046418030725</v>
      </c>
      <c r="AK40" s="109">
        <v>0.67425408906273465</v>
      </c>
      <c r="AL40" s="500">
        <v>0.67646145042338601</v>
      </c>
    </row>
    <row r="41" spans="1:38" ht="13.5" thickBot="1" x14ac:dyDescent="0.25">
      <c r="A41" s="498"/>
      <c r="B41" s="507" t="s">
        <v>789</v>
      </c>
      <c r="C41" s="508" t="s">
        <v>494</v>
      </c>
      <c r="D41" s="508" t="s">
        <v>494</v>
      </c>
      <c r="E41" s="508" t="s">
        <v>494</v>
      </c>
      <c r="F41" s="508" t="s">
        <v>494</v>
      </c>
      <c r="G41" s="508" t="s">
        <v>494</v>
      </c>
      <c r="H41" s="508" t="s">
        <v>494</v>
      </c>
      <c r="I41" s="508" t="s">
        <v>494</v>
      </c>
      <c r="J41" s="508" t="s">
        <v>494</v>
      </c>
      <c r="K41" s="508" t="s">
        <v>494</v>
      </c>
      <c r="L41" s="508" t="s">
        <v>494</v>
      </c>
      <c r="M41" s="508" t="s">
        <v>494</v>
      </c>
      <c r="N41" s="508" t="s">
        <v>494</v>
      </c>
      <c r="O41" s="508" t="s">
        <v>494</v>
      </c>
      <c r="P41" s="508" t="s">
        <v>494</v>
      </c>
      <c r="Q41" s="508" t="s">
        <v>494</v>
      </c>
      <c r="R41" s="508" t="s">
        <v>494</v>
      </c>
      <c r="S41" s="508" t="s">
        <v>494</v>
      </c>
      <c r="T41" s="508" t="s">
        <v>494</v>
      </c>
      <c r="U41" s="508" t="s">
        <v>494</v>
      </c>
      <c r="V41" s="508" t="s">
        <v>494</v>
      </c>
      <c r="W41" s="508" t="s">
        <v>494</v>
      </c>
      <c r="X41" s="508">
        <f>'[6]2007-08'!P44</f>
        <v>3.2528058683398121E-2</v>
      </c>
      <c r="Y41" s="508">
        <f>'[6]2008-09'!P43</f>
        <v>4.4343130589334132E-2</v>
      </c>
      <c r="Z41" s="508">
        <f>'[6]2009-10'!P43</f>
        <v>4.9903825426730615E-2</v>
      </c>
      <c r="AA41" s="508">
        <f>'[6]2010-11'!X34</f>
        <v>6.2193789837126402E-2</v>
      </c>
      <c r="AB41" s="508">
        <v>5.7664405148153283E-2</v>
      </c>
      <c r="AC41" s="508">
        <v>6.0985482521934142E-2</v>
      </c>
      <c r="AD41" s="508">
        <v>6.4363991409806934E-2</v>
      </c>
      <c r="AE41" s="509">
        <v>6.364167127100058E-2</v>
      </c>
      <c r="AF41" s="509">
        <v>6.8458089575740441E-2</v>
      </c>
      <c r="AG41" s="509">
        <v>6.1522791525095433E-2</v>
      </c>
      <c r="AH41" s="510">
        <v>5.8604425701556578E-2</v>
      </c>
      <c r="AI41" s="510">
        <v>5.4407954446363288E-2</v>
      </c>
      <c r="AJ41" s="510">
        <v>5.6802092449296925E-2</v>
      </c>
      <c r="AK41" s="510">
        <v>5.339980212080267E-2</v>
      </c>
      <c r="AL41" s="509">
        <v>5.5145252661506931E-2</v>
      </c>
    </row>
    <row r="42" spans="1:38" x14ac:dyDescent="0.2">
      <c r="A42" s="498"/>
      <c r="B42" s="498"/>
      <c r="C42" s="499"/>
      <c r="D42" s="499"/>
      <c r="E42" s="499"/>
      <c r="F42" s="499"/>
      <c r="G42" s="499"/>
      <c r="H42" s="499"/>
      <c r="I42" s="499"/>
      <c r="J42" s="499"/>
      <c r="K42" s="499"/>
      <c r="L42" s="499"/>
      <c r="M42" s="499"/>
      <c r="N42" s="499"/>
      <c r="O42" s="499"/>
      <c r="P42" s="499"/>
      <c r="Q42" s="499"/>
      <c r="R42" s="499"/>
      <c r="S42" s="499"/>
      <c r="T42" s="499"/>
      <c r="U42" s="499"/>
      <c r="V42" s="499"/>
      <c r="W42" s="499"/>
      <c r="X42" s="499"/>
      <c r="Y42" s="499"/>
      <c r="Z42" s="499"/>
      <c r="AA42" s="499"/>
      <c r="AB42" s="499"/>
      <c r="AC42" s="499"/>
      <c r="AD42" s="499"/>
      <c r="AE42" s="159"/>
      <c r="AF42" s="159"/>
      <c r="AG42" s="159"/>
      <c r="AH42" s="109"/>
    </row>
    <row r="43" spans="1:38" ht="37.5" customHeight="1" x14ac:dyDescent="0.2">
      <c r="A43" s="511" t="s">
        <v>794</v>
      </c>
      <c r="B43" s="511"/>
      <c r="C43" s="511"/>
      <c r="D43" s="511"/>
      <c r="E43" s="511"/>
      <c r="F43" s="498"/>
      <c r="G43" s="498"/>
      <c r="H43" s="512"/>
      <c r="I43" s="512"/>
      <c r="J43" s="512"/>
      <c r="K43" s="512"/>
      <c r="L43" s="512"/>
      <c r="M43" s="512"/>
      <c r="N43" s="512"/>
      <c r="O43" s="512"/>
      <c r="P43" s="512"/>
      <c r="Q43" s="512"/>
      <c r="R43" s="512"/>
      <c r="S43" s="512"/>
      <c r="T43" s="512"/>
      <c r="U43" s="512"/>
      <c r="V43" s="512"/>
      <c r="W43" s="512"/>
      <c r="X43" s="512"/>
      <c r="Y43" s="512"/>
      <c r="Z43" s="512"/>
      <c r="AA43" s="512"/>
      <c r="AB43" s="512"/>
      <c r="AC43" s="512"/>
      <c r="AD43" s="512"/>
    </row>
    <row r="44" spans="1:38" ht="31.5" customHeight="1" x14ac:dyDescent="0.2">
      <c r="A44" s="511" t="s">
        <v>795</v>
      </c>
      <c r="B44" s="511"/>
      <c r="C44" s="511"/>
      <c r="D44" s="511"/>
      <c r="E44" s="511"/>
      <c r="F44" s="498"/>
      <c r="G44" s="498"/>
      <c r="H44" s="512"/>
      <c r="I44" s="512"/>
      <c r="J44" s="512"/>
      <c r="K44" s="512"/>
      <c r="L44" s="512"/>
      <c r="M44" s="512"/>
      <c r="N44" s="512"/>
      <c r="O44" s="512"/>
      <c r="P44" s="512"/>
      <c r="Q44" s="512"/>
      <c r="R44" s="512"/>
      <c r="S44" s="512"/>
      <c r="T44" s="512"/>
      <c r="U44" s="512"/>
      <c r="V44" s="512"/>
      <c r="W44" s="512"/>
      <c r="X44" s="512"/>
      <c r="Y44" s="512"/>
      <c r="Z44" s="512"/>
      <c r="AA44" s="512"/>
      <c r="AB44" s="512"/>
      <c r="AC44" s="512"/>
      <c r="AD44" s="512"/>
    </row>
    <row r="45" spans="1:38" ht="22.9" customHeight="1" x14ac:dyDescent="0.2">
      <c r="A45" s="848" t="s">
        <v>416</v>
      </c>
      <c r="B45" s="848"/>
      <c r="C45" s="848"/>
      <c r="D45" s="848"/>
      <c r="E45" s="848"/>
      <c r="F45" s="512"/>
      <c r="G45" s="512"/>
      <c r="H45" s="512"/>
      <c r="I45" s="512"/>
      <c r="J45" s="512"/>
      <c r="K45" s="512"/>
      <c r="L45" s="512"/>
      <c r="M45" s="512"/>
      <c r="N45" s="512"/>
      <c r="O45" s="512"/>
      <c r="P45" s="512"/>
      <c r="Q45" s="512"/>
      <c r="R45" s="512"/>
      <c r="S45" s="512"/>
      <c r="T45" s="512"/>
      <c r="U45" s="512"/>
      <c r="V45" s="512"/>
      <c r="W45" s="512"/>
      <c r="X45" s="512"/>
      <c r="Y45" s="512"/>
      <c r="Z45" s="512"/>
      <c r="AA45" s="512"/>
      <c r="AB45" s="512"/>
      <c r="AC45" s="512"/>
      <c r="AD45" s="512"/>
    </row>
    <row r="46" spans="1:38" x14ac:dyDescent="0.2">
      <c r="A46" s="497"/>
      <c r="B46" s="497"/>
      <c r="C46" s="512"/>
      <c r="D46" s="512"/>
      <c r="E46" s="512"/>
      <c r="F46" s="512"/>
      <c r="G46" s="512"/>
      <c r="H46" s="512"/>
      <c r="I46" s="512"/>
      <c r="J46" s="512"/>
      <c r="K46" s="512"/>
      <c r="L46" s="512"/>
      <c r="M46" s="512"/>
      <c r="N46" s="512"/>
      <c r="O46" s="512"/>
      <c r="P46" s="512"/>
      <c r="Q46" s="512"/>
      <c r="R46" s="512"/>
      <c r="S46" s="512"/>
      <c r="T46" s="512"/>
      <c r="U46" s="512"/>
      <c r="V46" s="512"/>
      <c r="W46" s="512"/>
      <c r="X46" s="512"/>
      <c r="Y46" s="512"/>
      <c r="Z46" s="512"/>
      <c r="AA46" s="512"/>
      <c r="AB46" s="512"/>
      <c r="AC46" s="512"/>
      <c r="AD46" s="512"/>
    </row>
  </sheetData>
  <mergeCells count="9">
    <mergeCell ref="A32:B32"/>
    <mergeCell ref="A37:B37"/>
    <mergeCell ref="A45:E45"/>
    <mergeCell ref="A1:K1"/>
    <mergeCell ref="A2:B2"/>
    <mergeCell ref="A7:B7"/>
    <mergeCell ref="A12:B12"/>
    <mergeCell ref="A17:B17"/>
    <mergeCell ref="A22:C2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717C1-1BA6-481D-891A-C89FA5864937}">
  <sheetPr>
    <tabColor theme="5"/>
    <pageSetUpPr fitToPage="1"/>
  </sheetPr>
  <dimension ref="A1:M61"/>
  <sheetViews>
    <sheetView zoomScale="80" zoomScaleNormal="80" workbookViewId="0"/>
  </sheetViews>
  <sheetFormatPr defaultColWidth="5.85546875" defaultRowHeight="12.75" x14ac:dyDescent="0.2"/>
  <cols>
    <col min="1" max="1" width="20" style="111" customWidth="1"/>
    <col min="2" max="5" width="12.140625" style="211" customWidth="1"/>
    <col min="6" max="7" width="12.140625" style="514" customWidth="1"/>
    <col min="8" max="8" width="13.42578125" style="211" customWidth="1"/>
    <col min="9" max="9" width="15.42578125" style="211" customWidth="1"/>
    <col min="10" max="10" width="11.85546875" style="111" customWidth="1"/>
    <col min="11" max="11" width="5.42578125" style="111" customWidth="1"/>
    <col min="12" max="13" width="6.42578125" style="211" customWidth="1"/>
    <col min="14" max="16384" width="5.85546875" style="111"/>
  </cols>
  <sheetData>
    <row r="1" spans="1:13" ht="27.75" customHeight="1" x14ac:dyDescent="0.2">
      <c r="A1" s="515" t="s">
        <v>804</v>
      </c>
      <c r="B1" s="516"/>
      <c r="C1" s="517"/>
      <c r="D1" s="518"/>
      <c r="E1" s="518"/>
      <c r="G1" s="518"/>
      <c r="H1" s="518"/>
      <c r="I1" s="68"/>
      <c r="K1" s="514"/>
      <c r="L1" s="111"/>
      <c r="M1" s="111"/>
    </row>
    <row r="2" spans="1:13" ht="12.75" customHeight="1" x14ac:dyDescent="0.2">
      <c r="A2" s="801"/>
      <c r="B2" s="852" t="s">
        <v>797</v>
      </c>
      <c r="C2" s="853"/>
      <c r="D2" s="852" t="s">
        <v>798</v>
      </c>
      <c r="E2" s="853"/>
      <c r="F2" s="852" t="s">
        <v>799</v>
      </c>
      <c r="G2" s="853"/>
      <c r="H2" s="856" t="s">
        <v>807</v>
      </c>
      <c r="I2" s="852" t="s">
        <v>800</v>
      </c>
      <c r="J2" s="131"/>
      <c r="K2" s="129"/>
      <c r="L2" s="131"/>
      <c r="M2" s="131"/>
    </row>
    <row r="3" spans="1:13" x14ac:dyDescent="0.2">
      <c r="A3" s="802"/>
      <c r="B3" s="854"/>
      <c r="C3" s="855"/>
      <c r="D3" s="854"/>
      <c r="E3" s="855"/>
      <c r="F3" s="854"/>
      <c r="G3" s="855"/>
      <c r="H3" s="857"/>
      <c r="I3" s="859"/>
      <c r="J3" s="131"/>
      <c r="K3" s="129"/>
      <c r="L3" s="131"/>
      <c r="M3" s="131"/>
    </row>
    <row r="4" spans="1:13" ht="27.75" customHeight="1" x14ac:dyDescent="0.2">
      <c r="A4" s="803" t="s">
        <v>180</v>
      </c>
      <c r="B4" s="804" t="s">
        <v>801</v>
      </c>
      <c r="C4" s="805" t="s">
        <v>802</v>
      </c>
      <c r="D4" s="806" t="s">
        <v>801</v>
      </c>
      <c r="E4" s="807" t="s">
        <v>802</v>
      </c>
      <c r="F4" s="808" t="s">
        <v>803</v>
      </c>
      <c r="G4" s="809" t="s">
        <v>802</v>
      </c>
      <c r="H4" s="858"/>
      <c r="I4" s="854"/>
      <c r="J4" s="131"/>
      <c r="K4" s="129"/>
      <c r="L4" s="131"/>
      <c r="M4" s="131"/>
    </row>
    <row r="5" spans="1:13" x14ac:dyDescent="0.2">
      <c r="A5" s="519" t="s">
        <v>451</v>
      </c>
      <c r="B5" s="527">
        <v>47.588999999999999</v>
      </c>
      <c r="C5" s="527">
        <v>313.67474763513513</v>
      </c>
      <c r="D5" s="520">
        <v>452</v>
      </c>
      <c r="E5" s="527">
        <v>2979.2806306306306</v>
      </c>
      <c r="F5" s="520">
        <v>50</v>
      </c>
      <c r="G5" s="527">
        <v>329.56644144144144</v>
      </c>
      <c r="H5" s="521">
        <v>176</v>
      </c>
      <c r="I5" s="522">
        <v>0.13300000000000001</v>
      </c>
      <c r="J5" s="131"/>
      <c r="K5" s="129"/>
      <c r="L5" s="131"/>
      <c r="M5" s="131"/>
    </row>
    <row r="6" spans="1:13" x14ac:dyDescent="0.2">
      <c r="A6" s="519" t="s">
        <v>452</v>
      </c>
      <c r="B6" s="527">
        <v>358.35300000000001</v>
      </c>
      <c r="C6" s="527">
        <v>2127.2575499999998</v>
      </c>
      <c r="D6" s="520">
        <v>1050</v>
      </c>
      <c r="E6" s="527">
        <v>6233.0172413793098</v>
      </c>
      <c r="F6" s="520">
        <v>50</v>
      </c>
      <c r="G6" s="527">
        <v>296.81034482758616</v>
      </c>
      <c r="H6" s="521">
        <v>567</v>
      </c>
      <c r="I6" s="522">
        <v>0.219</v>
      </c>
      <c r="J6" s="131"/>
      <c r="K6" s="129"/>
      <c r="L6" s="131"/>
      <c r="M6" s="131"/>
    </row>
    <row r="7" spans="1:13" x14ac:dyDescent="0.2">
      <c r="A7" s="519" t="s">
        <v>453</v>
      </c>
      <c r="B7" s="527">
        <v>925.99800000000005</v>
      </c>
      <c r="C7" s="527">
        <v>5037.1365184014867</v>
      </c>
      <c r="D7" s="520">
        <v>1400</v>
      </c>
      <c r="E7" s="527">
        <v>7615.5576208178436</v>
      </c>
      <c r="F7" s="520">
        <v>200</v>
      </c>
      <c r="G7" s="527">
        <v>1087.9368029739776</v>
      </c>
      <c r="H7" s="521">
        <v>1217</v>
      </c>
      <c r="I7" s="522">
        <v>0.29799999999999999</v>
      </c>
      <c r="J7" s="131"/>
      <c r="K7" s="129"/>
      <c r="L7" s="131"/>
      <c r="M7" s="131"/>
    </row>
    <row r="8" spans="1:13" x14ac:dyDescent="0.2">
      <c r="A8" s="519" t="s">
        <v>454</v>
      </c>
      <c r="B8" s="527">
        <v>1475.444</v>
      </c>
      <c r="C8" s="527">
        <v>7588.6830196836545</v>
      </c>
      <c r="D8" s="520">
        <v>1400</v>
      </c>
      <c r="E8" s="527">
        <v>7200.6502636203859</v>
      </c>
      <c r="F8" s="520">
        <v>200</v>
      </c>
      <c r="G8" s="527">
        <v>1028.6643233743409</v>
      </c>
      <c r="H8" s="521">
        <v>1944</v>
      </c>
      <c r="I8" s="522">
        <v>0.38300000000000001</v>
      </c>
      <c r="J8" s="131"/>
      <c r="K8" s="129"/>
      <c r="L8" s="131"/>
      <c r="M8" s="131"/>
    </row>
    <row r="9" spans="1:13" x14ac:dyDescent="0.2">
      <c r="A9" s="519" t="s">
        <v>455</v>
      </c>
      <c r="B9" s="527">
        <v>1524.34</v>
      </c>
      <c r="C9" s="527">
        <v>7361.4805726072591</v>
      </c>
      <c r="D9" s="520">
        <v>1400</v>
      </c>
      <c r="E9" s="527">
        <v>6761.0066006600655</v>
      </c>
      <c r="F9" s="520">
        <v>200</v>
      </c>
      <c r="G9" s="527">
        <v>965.85808580858077</v>
      </c>
      <c r="H9" s="521">
        <v>2011</v>
      </c>
      <c r="I9" s="522">
        <v>0.38500000000000001</v>
      </c>
      <c r="J9" s="131"/>
      <c r="K9" s="129"/>
      <c r="L9" s="131"/>
      <c r="M9" s="131"/>
    </row>
    <row r="10" spans="1:13" ht="12.75" customHeight="1" x14ac:dyDescent="0.2">
      <c r="A10" s="519" t="s">
        <v>456</v>
      </c>
      <c r="B10" s="527">
        <v>1540.895</v>
      </c>
      <c r="C10" s="527">
        <v>6916.4206476226982</v>
      </c>
      <c r="D10" s="520">
        <v>1600</v>
      </c>
      <c r="E10" s="527">
        <v>7181.7177914110416</v>
      </c>
      <c r="F10" s="520">
        <v>50</v>
      </c>
      <c r="G10" s="527">
        <v>224.42868098159505</v>
      </c>
      <c r="H10" s="521">
        <v>1893</v>
      </c>
      <c r="I10" s="522">
        <v>0.36699999999999999</v>
      </c>
      <c r="J10" s="131"/>
      <c r="K10" s="129"/>
      <c r="L10" s="131"/>
      <c r="M10" s="131"/>
    </row>
    <row r="11" spans="1:13" x14ac:dyDescent="0.2">
      <c r="A11" s="519" t="s">
        <v>457</v>
      </c>
      <c r="B11" s="527">
        <v>2357.2220000000002</v>
      </c>
      <c r="C11" s="527">
        <v>9502.1047439393951</v>
      </c>
      <c r="D11" s="520">
        <v>1800</v>
      </c>
      <c r="E11" s="527">
        <v>7255.909090909091</v>
      </c>
      <c r="F11" s="520">
        <v>200</v>
      </c>
      <c r="G11" s="527">
        <v>806.21212121212125</v>
      </c>
      <c r="H11" s="521">
        <v>2537.875</v>
      </c>
      <c r="I11" s="522">
        <v>0.33800000000000002</v>
      </c>
      <c r="J11" s="131"/>
      <c r="K11" s="129"/>
      <c r="L11" s="131"/>
      <c r="M11" s="131"/>
    </row>
    <row r="12" spans="1:13" x14ac:dyDescent="0.2">
      <c r="A12" s="519" t="s">
        <v>458</v>
      </c>
      <c r="B12" s="527">
        <v>2387.1170000000002</v>
      </c>
      <c r="C12" s="527">
        <v>8478.1762819781543</v>
      </c>
      <c r="D12" s="520">
        <v>1750</v>
      </c>
      <c r="E12" s="527">
        <v>6215.3671116504847</v>
      </c>
      <c r="F12" s="520">
        <v>150</v>
      </c>
      <c r="G12" s="527">
        <v>532.74575242718436</v>
      </c>
      <c r="H12" s="521">
        <v>2707.9319999999998</v>
      </c>
      <c r="I12" s="522">
        <v>0.40600000000000003</v>
      </c>
      <c r="J12" s="131"/>
      <c r="K12" s="129"/>
      <c r="L12" s="131"/>
      <c r="M12" s="131"/>
    </row>
    <row r="13" spans="1:13" x14ac:dyDescent="0.2">
      <c r="A13" s="519" t="s">
        <v>459</v>
      </c>
      <c r="B13" s="527">
        <v>2299.7179999999998</v>
      </c>
      <c r="C13" s="527">
        <v>7404.0040845984586</v>
      </c>
      <c r="D13" s="520">
        <v>1670</v>
      </c>
      <c r="E13" s="527">
        <v>5376.6100110010993</v>
      </c>
      <c r="F13" s="520">
        <v>120</v>
      </c>
      <c r="G13" s="527">
        <v>386.34323432343228</v>
      </c>
      <c r="H13" s="521">
        <v>2709.076</v>
      </c>
      <c r="I13" s="522">
        <v>0.41899999999999998</v>
      </c>
      <c r="J13" s="131"/>
      <c r="K13" s="129"/>
      <c r="L13" s="131"/>
      <c r="M13" s="131"/>
    </row>
    <row r="14" spans="1:13" x14ac:dyDescent="0.2">
      <c r="A14" s="519" t="s">
        <v>154</v>
      </c>
      <c r="B14" s="527">
        <v>2420.5169999999998</v>
      </c>
      <c r="C14" s="527">
        <v>7340.688110207253</v>
      </c>
      <c r="D14" s="520">
        <v>1800</v>
      </c>
      <c r="E14" s="527">
        <v>5458.8497409326419</v>
      </c>
      <c r="F14" s="520">
        <v>50</v>
      </c>
      <c r="G14" s="527">
        <v>151.63471502590673</v>
      </c>
      <c r="H14" s="521">
        <v>2522.7460000000001</v>
      </c>
      <c r="I14" s="522">
        <v>0.45900000000000002</v>
      </c>
      <c r="J14" s="131"/>
      <c r="K14" s="129"/>
      <c r="L14" s="131"/>
      <c r="M14" s="131"/>
    </row>
    <row r="15" spans="1:13" x14ac:dyDescent="0.2">
      <c r="A15" s="519" t="s">
        <v>155</v>
      </c>
      <c r="B15" s="527">
        <v>2797.0569999999998</v>
      </c>
      <c r="C15" s="527">
        <v>8218.601569628514</v>
      </c>
      <c r="D15" s="520">
        <v>1800</v>
      </c>
      <c r="E15" s="527">
        <v>5288.9457831325299</v>
      </c>
      <c r="F15" s="520">
        <v>200</v>
      </c>
      <c r="G15" s="527">
        <v>587.6606425702812</v>
      </c>
      <c r="H15" s="521">
        <v>2758.9059999999999</v>
      </c>
      <c r="I15" s="522">
        <v>0.47499999999999998</v>
      </c>
      <c r="K15" s="129"/>
      <c r="L15" s="111"/>
      <c r="M15" s="111"/>
    </row>
    <row r="16" spans="1:13" x14ac:dyDescent="0.2">
      <c r="A16" s="519" t="s">
        <v>156</v>
      </c>
      <c r="B16" s="527">
        <v>3052.9990520000001</v>
      </c>
      <c r="C16" s="527">
        <v>8599.3786098465825</v>
      </c>
      <c r="D16" s="520">
        <v>1900</v>
      </c>
      <c r="E16" s="527">
        <v>5351.7276227141474</v>
      </c>
      <c r="F16" s="520">
        <v>200</v>
      </c>
      <c r="G16" s="527">
        <v>563.33974975938395</v>
      </c>
      <c r="H16" s="521">
        <v>2747.1</v>
      </c>
      <c r="I16" s="522">
        <v>0.48599999999999999</v>
      </c>
      <c r="K16" s="129"/>
      <c r="L16" s="111"/>
      <c r="M16" s="111"/>
    </row>
    <row r="17" spans="1:13" x14ac:dyDescent="0.2">
      <c r="A17" s="519" t="s">
        <v>157</v>
      </c>
      <c r="B17" s="527">
        <v>3597.3799210000002</v>
      </c>
      <c r="C17" s="527">
        <v>9784.3050258388012</v>
      </c>
      <c r="D17" s="520">
        <v>2100</v>
      </c>
      <c r="E17" s="527">
        <v>5711.6682156133829</v>
      </c>
      <c r="F17" s="520">
        <v>200</v>
      </c>
      <c r="G17" s="527">
        <v>543.9684014869888</v>
      </c>
      <c r="H17" s="521">
        <v>2813.489</v>
      </c>
      <c r="I17" s="522">
        <v>0.504</v>
      </c>
      <c r="K17" s="129"/>
      <c r="L17" s="111"/>
      <c r="M17" s="111"/>
    </row>
    <row r="18" spans="1:13" x14ac:dyDescent="0.2">
      <c r="A18" s="519" t="s">
        <v>158</v>
      </c>
      <c r="B18" s="527">
        <v>3460.0065509999999</v>
      </c>
      <c r="C18" s="527">
        <v>9238.9435874352639</v>
      </c>
      <c r="D18" s="520">
        <v>2100</v>
      </c>
      <c r="E18" s="527">
        <v>5607.4406934306571</v>
      </c>
      <c r="F18" s="520">
        <v>100</v>
      </c>
      <c r="G18" s="527">
        <v>267.02098540145982</v>
      </c>
      <c r="H18" s="521">
        <v>2659.5070000000001</v>
      </c>
      <c r="I18" s="522">
        <v>0.53900000000000003</v>
      </c>
      <c r="K18" s="129"/>
      <c r="L18" s="111"/>
      <c r="M18" s="111"/>
    </row>
    <row r="19" spans="1:13" x14ac:dyDescent="0.2">
      <c r="A19" s="519" t="s">
        <v>159</v>
      </c>
      <c r="B19" s="527">
        <v>3754.3294810000002</v>
      </c>
      <c r="C19" s="527">
        <v>9671.8599847011883</v>
      </c>
      <c r="D19" s="520">
        <v>2100</v>
      </c>
      <c r="E19" s="527">
        <v>5409.9955985915485</v>
      </c>
      <c r="F19" s="520">
        <v>200</v>
      </c>
      <c r="G19" s="527">
        <v>515.23767605633793</v>
      </c>
      <c r="H19" s="521">
        <v>2881.547</v>
      </c>
      <c r="I19" s="522">
        <v>0.57499999999999996</v>
      </c>
      <c r="K19" s="129"/>
      <c r="L19" s="111"/>
      <c r="M19" s="111"/>
    </row>
    <row r="20" spans="1:13" x14ac:dyDescent="0.2">
      <c r="A20" s="519" t="s">
        <v>160</v>
      </c>
      <c r="B20" s="527">
        <v>4475.6932489999999</v>
      </c>
      <c r="C20" s="527">
        <v>11072.138696416694</v>
      </c>
      <c r="D20" s="520">
        <v>2200</v>
      </c>
      <c r="E20" s="527">
        <v>5442.4429416737103</v>
      </c>
      <c r="F20" s="520">
        <v>200</v>
      </c>
      <c r="G20" s="527">
        <v>494.7675401521555</v>
      </c>
      <c r="H20" s="521">
        <v>3198.2860000000001</v>
      </c>
      <c r="I20" s="522">
        <v>0.57899999999999996</v>
      </c>
      <c r="K20" s="129"/>
      <c r="L20" s="111"/>
      <c r="M20" s="111"/>
    </row>
    <row r="21" spans="1:13" x14ac:dyDescent="0.2">
      <c r="A21" s="519" t="s">
        <v>161</v>
      </c>
      <c r="B21" s="527">
        <v>4777.8442320000004</v>
      </c>
      <c r="C21" s="527">
        <v>11276.290352548065</v>
      </c>
      <c r="D21" s="520">
        <v>2300</v>
      </c>
      <c r="E21" s="527">
        <v>5428.2782258064508</v>
      </c>
      <c r="F21" s="520">
        <v>200</v>
      </c>
      <c r="G21" s="527">
        <v>472.02419354838707</v>
      </c>
      <c r="H21" s="521">
        <v>3322.1509999999998</v>
      </c>
      <c r="I21" s="522">
        <v>0.59</v>
      </c>
      <c r="K21" s="129"/>
      <c r="L21" s="111"/>
      <c r="M21" s="111"/>
    </row>
    <row r="22" spans="1:13" x14ac:dyDescent="0.2">
      <c r="A22" s="519" t="s">
        <v>162</v>
      </c>
      <c r="B22" s="527">
        <v>4935.1910049999997</v>
      </c>
      <c r="C22" s="527">
        <v>11050.561006643266</v>
      </c>
      <c r="D22" s="520">
        <v>2300</v>
      </c>
      <c r="E22" s="527">
        <v>5150.0114766641163</v>
      </c>
      <c r="F22" s="520">
        <v>100</v>
      </c>
      <c r="G22" s="527">
        <v>223.91354246365722</v>
      </c>
      <c r="H22" s="521">
        <v>3404.81</v>
      </c>
      <c r="I22" s="522">
        <v>0.61099999999999999</v>
      </c>
      <c r="K22" s="129"/>
      <c r="L22" s="111"/>
      <c r="M22" s="111"/>
    </row>
    <row r="23" spans="1:13" x14ac:dyDescent="0.2">
      <c r="A23" s="519" t="s">
        <v>163</v>
      </c>
      <c r="B23" s="527">
        <v>5792.7028289999998</v>
      </c>
      <c r="C23" s="527">
        <v>12446.868182239316</v>
      </c>
      <c r="D23" s="520">
        <v>2400</v>
      </c>
      <c r="E23" s="527">
        <v>5156.9162995594706</v>
      </c>
      <c r="F23" s="520">
        <v>200</v>
      </c>
      <c r="G23" s="527">
        <v>429.74302496328926</v>
      </c>
      <c r="H23" s="521">
        <v>3786.23</v>
      </c>
      <c r="I23" s="522">
        <v>0.61499999999999999</v>
      </c>
      <c r="K23" s="129"/>
      <c r="L23" s="111"/>
      <c r="M23" s="111"/>
    </row>
    <row r="24" spans="1:13" x14ac:dyDescent="0.2">
      <c r="A24" s="519" t="s">
        <v>164</v>
      </c>
      <c r="B24" s="527">
        <v>6175.9023639999996</v>
      </c>
      <c r="C24" s="527">
        <v>12882.456923281679</v>
      </c>
      <c r="D24" s="520">
        <v>2400</v>
      </c>
      <c r="E24" s="527">
        <v>5006.2152530292224</v>
      </c>
      <c r="F24" s="520">
        <v>200</v>
      </c>
      <c r="G24" s="527">
        <v>417.18460441910184</v>
      </c>
      <c r="H24" s="521">
        <v>4002.0450000000001</v>
      </c>
      <c r="I24" s="522">
        <v>0.621</v>
      </c>
      <c r="K24" s="129"/>
      <c r="L24" s="111"/>
      <c r="M24" s="111"/>
    </row>
    <row r="25" spans="1:13" x14ac:dyDescent="0.2">
      <c r="A25" s="519" t="s">
        <v>165</v>
      </c>
      <c r="B25" s="527">
        <v>5654.4532650000001</v>
      </c>
      <c r="C25" s="527">
        <v>11451.930936114704</v>
      </c>
      <c r="D25" s="520">
        <v>2300</v>
      </c>
      <c r="E25" s="527">
        <v>4658.1764705882342</v>
      </c>
      <c r="F25" s="520">
        <v>400</v>
      </c>
      <c r="G25" s="527">
        <v>810.11764705882342</v>
      </c>
      <c r="H25" s="521">
        <v>3755.6750000000002</v>
      </c>
      <c r="I25" s="522">
        <v>0.59199999999999997</v>
      </c>
      <c r="K25" s="129"/>
      <c r="L25" s="111"/>
      <c r="M25" s="111"/>
    </row>
    <row r="26" spans="1:13" x14ac:dyDescent="0.2">
      <c r="A26" s="519" t="s">
        <v>166</v>
      </c>
      <c r="B26" s="527">
        <v>5519.4744920000003</v>
      </c>
      <c r="C26" s="527">
        <v>10899.472384995008</v>
      </c>
      <c r="D26" s="520">
        <v>2300</v>
      </c>
      <c r="E26" s="527">
        <v>4541.8792172739541</v>
      </c>
      <c r="F26" s="520">
        <v>400</v>
      </c>
      <c r="G26" s="527">
        <v>789.89203778677461</v>
      </c>
      <c r="H26" s="521">
        <v>3674.9670000000001</v>
      </c>
      <c r="I26" s="522">
        <v>0.59299999999999997</v>
      </c>
      <c r="K26" s="129"/>
      <c r="L26" s="111"/>
      <c r="M26" s="111"/>
    </row>
    <row r="27" spans="1:13" x14ac:dyDescent="0.2">
      <c r="A27" s="519" t="s">
        <v>167</v>
      </c>
      <c r="B27" s="527">
        <v>5471.7077099999997</v>
      </c>
      <c r="C27" s="527">
        <v>10507.366272113188</v>
      </c>
      <c r="D27" s="520">
        <v>2340</v>
      </c>
      <c r="E27" s="527">
        <v>4493.5216535433065</v>
      </c>
      <c r="F27" s="520">
        <v>400</v>
      </c>
      <c r="G27" s="527">
        <v>768.12335958005247</v>
      </c>
      <c r="H27" s="521">
        <v>3611.8209999999999</v>
      </c>
      <c r="I27" s="522">
        <v>0.58499999999999996</v>
      </c>
      <c r="K27" s="129"/>
      <c r="L27" s="111"/>
      <c r="M27" s="111"/>
    </row>
    <row r="28" spans="1:13" x14ac:dyDescent="0.2">
      <c r="A28" s="519" t="s">
        <v>168</v>
      </c>
      <c r="B28" s="527">
        <v>5780.0328879999997</v>
      </c>
      <c r="C28" s="527">
        <v>10781.105958174887</v>
      </c>
      <c r="D28" s="520">
        <v>2470</v>
      </c>
      <c r="E28" s="527">
        <v>4607.1246016571058</v>
      </c>
      <c r="F28" s="520">
        <v>400</v>
      </c>
      <c r="G28" s="527">
        <v>746.0930528999362</v>
      </c>
      <c r="H28" s="521">
        <v>3665.654</v>
      </c>
      <c r="I28" s="522">
        <v>0.57599999999999996</v>
      </c>
      <c r="K28" s="129"/>
      <c r="L28" s="111"/>
      <c r="M28" s="111"/>
    </row>
    <row r="29" spans="1:13" x14ac:dyDescent="0.2">
      <c r="A29" s="519" t="s">
        <v>169</v>
      </c>
      <c r="B29" s="527">
        <v>6331.091265</v>
      </c>
      <c r="C29" s="527">
        <v>11544.084200364952</v>
      </c>
      <c r="D29" s="520">
        <v>2700</v>
      </c>
      <c r="E29" s="527">
        <v>4923.1682242990646</v>
      </c>
      <c r="F29" s="520">
        <v>400</v>
      </c>
      <c r="G29" s="527">
        <v>729.35825545171338</v>
      </c>
      <c r="H29" s="521">
        <v>3732.8069999999998</v>
      </c>
      <c r="I29" s="522">
        <v>0.56599999999999995</v>
      </c>
      <c r="K29" s="129"/>
      <c r="L29" s="111"/>
      <c r="M29" s="111"/>
    </row>
    <row r="30" spans="1:13" x14ac:dyDescent="0.2">
      <c r="A30" s="519" t="s">
        <v>170</v>
      </c>
      <c r="B30" s="527">
        <v>7232.781489</v>
      </c>
      <c r="C30" s="527">
        <v>12985.948875234937</v>
      </c>
      <c r="D30" s="520">
        <v>3000</v>
      </c>
      <c r="E30" s="527">
        <v>5386.2883435582817</v>
      </c>
      <c r="F30" s="520">
        <v>400</v>
      </c>
      <c r="G30" s="527">
        <v>718.17177914110425</v>
      </c>
      <c r="H30" s="521">
        <v>3855.18</v>
      </c>
      <c r="I30" s="522">
        <v>0.55300000000000005</v>
      </c>
      <c r="K30" s="129"/>
      <c r="L30" s="111"/>
      <c r="M30" s="111"/>
    </row>
    <row r="31" spans="1:13" x14ac:dyDescent="0.2">
      <c r="A31" s="519" t="s">
        <v>171</v>
      </c>
      <c r="B31" s="527">
        <v>7208.5004909999998</v>
      </c>
      <c r="C31" s="527">
        <v>12662.687342098468</v>
      </c>
      <c r="D31" s="520">
        <v>3125</v>
      </c>
      <c r="E31" s="527">
        <v>5489.4770408163258</v>
      </c>
      <c r="F31" s="520">
        <v>400</v>
      </c>
      <c r="G31" s="527">
        <v>702.65306122448976</v>
      </c>
      <c r="H31" s="521">
        <v>3763.71</v>
      </c>
      <c r="I31" s="522">
        <v>0.55500000000000005</v>
      </c>
      <c r="K31" s="129"/>
      <c r="L31" s="111"/>
      <c r="M31" s="111"/>
    </row>
    <row r="32" spans="1:13" x14ac:dyDescent="0.2">
      <c r="A32" s="519" t="s">
        <v>172</v>
      </c>
      <c r="B32" s="527">
        <v>7956.3041839999996</v>
      </c>
      <c r="C32" s="527">
        <v>13521.789784950754</v>
      </c>
      <c r="D32" s="520">
        <v>3300</v>
      </c>
      <c r="E32" s="527">
        <v>5608.3710801393727</v>
      </c>
      <c r="F32" s="520">
        <v>400</v>
      </c>
      <c r="G32" s="527">
        <v>679.80255516840873</v>
      </c>
      <c r="H32" s="521">
        <v>3899.433</v>
      </c>
      <c r="I32" s="522">
        <v>0.56200000000000006</v>
      </c>
      <c r="K32" s="129"/>
      <c r="L32" s="111"/>
      <c r="M32" s="111"/>
    </row>
    <row r="33" spans="1:13" x14ac:dyDescent="0.2">
      <c r="A33" s="519" t="s">
        <v>173</v>
      </c>
      <c r="B33" s="527">
        <v>9975.0923399999992</v>
      </c>
      <c r="C33" s="527">
        <v>16483.685199111798</v>
      </c>
      <c r="D33" s="520">
        <v>3750</v>
      </c>
      <c r="E33" s="527">
        <v>6196.8167701863349</v>
      </c>
      <c r="F33" s="520">
        <v>400</v>
      </c>
      <c r="G33" s="527">
        <v>660.99378881987582</v>
      </c>
      <c r="H33" s="521">
        <v>4340.8789999999999</v>
      </c>
      <c r="I33" s="522">
        <v>0.57099999999999995</v>
      </c>
      <c r="K33" s="129"/>
      <c r="L33" s="111"/>
      <c r="M33" s="111"/>
    </row>
    <row r="34" spans="1:13" x14ac:dyDescent="0.2">
      <c r="A34" s="519" t="s">
        <v>174</v>
      </c>
      <c r="B34" s="527">
        <v>11641.551718000001</v>
      </c>
      <c r="C34" s="527">
        <v>18938.067359818175</v>
      </c>
      <c r="D34" s="520">
        <v>4000</v>
      </c>
      <c r="E34" s="527">
        <v>6507.0594774874926</v>
      </c>
      <c r="F34" s="520">
        <v>400</v>
      </c>
      <c r="G34" s="527">
        <v>650.70594774874917</v>
      </c>
      <c r="H34" s="521">
        <v>4778.5069999999996</v>
      </c>
      <c r="I34" s="522">
        <v>0.57499999999999996</v>
      </c>
      <c r="K34" s="129"/>
      <c r="L34" s="111"/>
      <c r="M34" s="111"/>
    </row>
    <row r="35" spans="1:13" x14ac:dyDescent="0.2">
      <c r="A35" s="519" t="s">
        <v>175</v>
      </c>
      <c r="B35" s="527">
        <v>12707.897337</v>
      </c>
      <c r="C35" s="527">
        <v>20212.117908476819</v>
      </c>
      <c r="D35" s="520">
        <v>4050</v>
      </c>
      <c r="E35" s="527">
        <v>6441.5910326086951</v>
      </c>
      <c r="F35" s="520">
        <v>400</v>
      </c>
      <c r="G35" s="527">
        <v>636.20652173913038</v>
      </c>
      <c r="H35" s="521">
        <v>5139.6379999999999</v>
      </c>
      <c r="I35" s="522">
        <v>0.57799999999999996</v>
      </c>
      <c r="K35" s="129"/>
      <c r="L35" s="111"/>
      <c r="M35" s="111"/>
    </row>
    <row r="36" spans="1:13" x14ac:dyDescent="0.2">
      <c r="A36" s="519" t="s">
        <v>176</v>
      </c>
      <c r="B36" s="527">
        <v>13149.939759999999</v>
      </c>
      <c r="C36" s="527">
        <v>20372.660775345681</v>
      </c>
      <c r="D36" s="520">
        <v>4050</v>
      </c>
      <c r="E36" s="527">
        <v>6274.4984118581251</v>
      </c>
      <c r="F36" s="520">
        <v>400</v>
      </c>
      <c r="G36" s="527">
        <v>619.70354685018515</v>
      </c>
      <c r="H36" s="521">
        <v>5308.433</v>
      </c>
      <c r="I36" s="522">
        <v>0.58299999999999996</v>
      </c>
      <c r="K36" s="129"/>
      <c r="L36" s="111"/>
      <c r="M36" s="111"/>
    </row>
    <row r="37" spans="1:13" x14ac:dyDescent="0.2">
      <c r="A37" s="519" t="s">
        <v>177</v>
      </c>
      <c r="B37" s="527">
        <v>12693.127982</v>
      </c>
      <c r="C37" s="527">
        <v>19020.51904542862</v>
      </c>
      <c r="D37" s="520">
        <v>4050</v>
      </c>
      <c r="E37" s="527">
        <v>6068.8824884792621</v>
      </c>
      <c r="F37" s="520">
        <v>400</v>
      </c>
      <c r="G37" s="527">
        <v>599.39580133128516</v>
      </c>
      <c r="H37" s="521">
        <v>5167.9790000000003</v>
      </c>
      <c r="I37" s="522">
        <v>0.58950000000000002</v>
      </c>
      <c r="K37" s="129"/>
      <c r="L37" s="111"/>
      <c r="M37" s="111"/>
    </row>
    <row r="38" spans="1:13" x14ac:dyDescent="0.2">
      <c r="A38" s="519" t="s">
        <v>3</v>
      </c>
      <c r="B38" s="527">
        <v>12817.316257</v>
      </c>
      <c r="C38" s="527">
        <v>18606.407188454043</v>
      </c>
      <c r="D38" s="520">
        <v>4050</v>
      </c>
      <c r="E38" s="527">
        <v>5879.2299107142853</v>
      </c>
      <c r="F38" s="520">
        <v>400</v>
      </c>
      <c r="G38" s="527">
        <v>580.66468253968253</v>
      </c>
      <c r="H38" s="521">
        <v>5164.9589999999998</v>
      </c>
      <c r="I38" s="522">
        <v>0.58399999999999996</v>
      </c>
      <c r="K38" s="129"/>
      <c r="L38" s="111"/>
      <c r="M38" s="111"/>
    </row>
    <row r="39" spans="1:13" x14ac:dyDescent="0.2">
      <c r="A39" s="519" t="s">
        <v>4</v>
      </c>
      <c r="B39" s="527">
        <v>14676.345099</v>
      </c>
      <c r="C39" s="527">
        <v>20715.07834856346</v>
      </c>
      <c r="D39" s="520">
        <v>4310</v>
      </c>
      <c r="E39" s="527">
        <v>6083.3938613498467</v>
      </c>
      <c r="F39" s="520">
        <v>400</v>
      </c>
      <c r="G39" s="527">
        <v>564.58411706263075</v>
      </c>
      <c r="H39" s="521">
        <v>5542.893</v>
      </c>
      <c r="I39" s="522">
        <v>0.57799999999999996</v>
      </c>
      <c r="K39" s="129"/>
      <c r="L39" s="111"/>
      <c r="M39" s="111"/>
    </row>
    <row r="40" spans="1:13" x14ac:dyDescent="0.2">
      <c r="A40" s="519" t="s">
        <v>5</v>
      </c>
      <c r="B40" s="527">
        <v>18291.082120999999</v>
      </c>
      <c r="C40" s="527">
        <v>24862.52694166479</v>
      </c>
      <c r="D40" s="520">
        <v>4731</v>
      </c>
      <c r="E40" s="527">
        <v>6430.7083737802068</v>
      </c>
      <c r="F40" s="520">
        <v>890</v>
      </c>
      <c r="G40" s="527">
        <v>1209.7506769529452</v>
      </c>
      <c r="H40" s="521">
        <v>6156.75</v>
      </c>
      <c r="I40" s="522">
        <v>0.59042075770495794</v>
      </c>
      <c r="K40" s="129"/>
      <c r="L40" s="111"/>
      <c r="M40" s="111"/>
    </row>
    <row r="41" spans="1:13" x14ac:dyDescent="0.2">
      <c r="A41" s="519" t="s">
        <v>6</v>
      </c>
      <c r="B41" s="527">
        <v>29992.440234000002</v>
      </c>
      <c r="C41" s="527">
        <v>40913.397673507454</v>
      </c>
      <c r="D41" s="520">
        <v>5350</v>
      </c>
      <c r="E41" s="527">
        <v>7298.061639717157</v>
      </c>
      <c r="F41" s="520">
        <v>976</v>
      </c>
      <c r="G41" s="527">
        <v>1331.3847028717655</v>
      </c>
      <c r="H41" s="521">
        <v>8094.0240000000003</v>
      </c>
      <c r="I41" s="522">
        <v>0.60524554909999995</v>
      </c>
      <c r="J41" s="115"/>
      <c r="K41" s="129"/>
      <c r="L41" s="111"/>
      <c r="M41" s="111"/>
    </row>
    <row r="42" spans="1:13" x14ac:dyDescent="0.2">
      <c r="A42" s="519" t="s">
        <v>7</v>
      </c>
      <c r="B42" s="527">
        <v>35676.927368999997</v>
      </c>
      <c r="C42" s="527">
        <v>47882.338386353476</v>
      </c>
      <c r="D42" s="520">
        <v>5550</v>
      </c>
      <c r="E42" s="527">
        <v>7448.7069835271668</v>
      </c>
      <c r="F42" s="520">
        <v>555</v>
      </c>
      <c r="G42" s="527">
        <v>744.87069835271666</v>
      </c>
      <c r="H42" s="521">
        <v>9308.2340000000004</v>
      </c>
      <c r="I42" s="522">
        <v>0.59559385808306919</v>
      </c>
      <c r="J42" s="115"/>
      <c r="K42" s="129"/>
      <c r="L42" s="111"/>
      <c r="M42" s="111"/>
    </row>
    <row r="43" spans="1:13" x14ac:dyDescent="0.2">
      <c r="A43" s="519" t="s">
        <v>8</v>
      </c>
      <c r="B43" s="527">
        <v>33575.066024</v>
      </c>
      <c r="C43" s="527">
        <v>43682.558148003322</v>
      </c>
      <c r="D43" s="520">
        <v>5550</v>
      </c>
      <c r="E43" s="527">
        <v>7220.7809672844623</v>
      </c>
      <c r="F43" s="520">
        <v>555</v>
      </c>
      <c r="G43" s="527">
        <v>722.07809672844633</v>
      </c>
      <c r="H43" s="521">
        <v>9444.3680000000004</v>
      </c>
      <c r="I43" s="522">
        <v>0.59145672849681419</v>
      </c>
    </row>
    <row r="44" spans="1:13" x14ac:dyDescent="0.2">
      <c r="A44" s="519" t="s">
        <v>9</v>
      </c>
      <c r="B44" s="527">
        <v>32060.935590000001</v>
      </c>
      <c r="C44" s="527">
        <v>40866.891578575443</v>
      </c>
      <c r="D44" s="520">
        <v>5550</v>
      </c>
      <c r="E44" s="527">
        <v>7074.380210284241</v>
      </c>
      <c r="F44" s="520">
        <v>602</v>
      </c>
      <c r="G44" s="527">
        <v>767.34718677317346</v>
      </c>
      <c r="H44" s="521">
        <v>8958.7129999999997</v>
      </c>
      <c r="I44" s="522">
        <v>0.57754188575970677</v>
      </c>
    </row>
    <row r="45" spans="1:13" x14ac:dyDescent="0.2">
      <c r="A45" s="519" t="s">
        <v>10</v>
      </c>
      <c r="B45" s="527">
        <v>31476.774043000001</v>
      </c>
      <c r="C45" s="527">
        <v>39543.071500552316</v>
      </c>
      <c r="D45" s="520">
        <v>5645</v>
      </c>
      <c r="E45" s="527">
        <v>7091.5983421833207</v>
      </c>
      <c r="F45" s="520">
        <v>582</v>
      </c>
      <c r="G45" s="527">
        <v>731.144417210043</v>
      </c>
      <c r="H45" s="521">
        <v>8662.6530000000002</v>
      </c>
      <c r="I45" s="522">
        <v>0.55771147707290136</v>
      </c>
    </row>
    <row r="46" spans="1:13" x14ac:dyDescent="0.2">
      <c r="A46" s="519" t="s">
        <v>178</v>
      </c>
      <c r="B46" s="527">
        <v>30626.469238999998</v>
      </c>
      <c r="C46" s="527">
        <v>37860.694423913323</v>
      </c>
      <c r="D46" s="520">
        <v>5730</v>
      </c>
      <c r="E46" s="527">
        <v>7083.4733627331707</v>
      </c>
      <c r="F46" s="520">
        <v>587</v>
      </c>
      <c r="G46" s="527">
        <v>725.65425199378205</v>
      </c>
      <c r="H46" s="521">
        <v>8315.5329999999994</v>
      </c>
      <c r="I46" s="522">
        <v>0.54866861811503842</v>
      </c>
    </row>
    <row r="47" spans="1:13" x14ac:dyDescent="0.2">
      <c r="A47" s="519" t="s">
        <v>12</v>
      </c>
      <c r="B47" s="527">
        <v>28558.923713</v>
      </c>
      <c r="C47" s="527">
        <v>35262.92130618485</v>
      </c>
      <c r="D47" s="520">
        <v>5775</v>
      </c>
      <c r="E47" s="527">
        <v>7130.6388360328583</v>
      </c>
      <c r="F47" s="520">
        <v>581</v>
      </c>
      <c r="G47" s="527">
        <v>717.38548289785115</v>
      </c>
      <c r="H47" s="521">
        <v>7660.0360000000001</v>
      </c>
      <c r="I47" s="522">
        <v>0.52866344231280371</v>
      </c>
    </row>
    <row r="48" spans="1:13" x14ac:dyDescent="0.2">
      <c r="A48" s="211" t="s">
        <v>13</v>
      </c>
      <c r="B48" s="527">
        <v>26893.884227999999</v>
      </c>
      <c r="C48" s="527">
        <v>32793.333897533572</v>
      </c>
      <c r="D48" s="520">
        <v>5815</v>
      </c>
      <c r="E48" s="527">
        <v>7090.5799622511004</v>
      </c>
      <c r="F48" s="520">
        <v>589</v>
      </c>
      <c r="G48" s="527">
        <v>718.20319824005128</v>
      </c>
      <c r="H48" s="521">
        <v>7194.7610000000004</v>
      </c>
      <c r="I48" s="522">
        <v>0.51046184855897225</v>
      </c>
    </row>
    <row r="49" spans="1:9" x14ac:dyDescent="0.2">
      <c r="A49" s="211" t="s">
        <v>14</v>
      </c>
      <c r="B49" s="527">
        <v>28671.733830000001</v>
      </c>
      <c r="C49" s="527">
        <v>34231.911977882868</v>
      </c>
      <c r="D49" s="520">
        <v>5920</v>
      </c>
      <c r="E49" s="527">
        <v>7068.0385117493461</v>
      </c>
      <c r="F49" s="520">
        <v>593</v>
      </c>
      <c r="G49" s="527">
        <v>707.99777659921654</v>
      </c>
      <c r="H49" s="521">
        <v>7112.2030000000004</v>
      </c>
      <c r="I49" s="522">
        <v>0.48465138017011045</v>
      </c>
    </row>
    <row r="50" spans="1:9" x14ac:dyDescent="0.2">
      <c r="A50" s="211" t="s">
        <v>15</v>
      </c>
      <c r="B50" s="527">
        <v>28409.399065000001</v>
      </c>
      <c r="C50" s="527">
        <v>33109.99965499797</v>
      </c>
      <c r="D50" s="520">
        <v>6095</v>
      </c>
      <c r="E50" s="527">
        <v>7103.474713966556</v>
      </c>
      <c r="F50" s="520">
        <v>611</v>
      </c>
      <c r="G50" s="527">
        <v>712.09566041567928</v>
      </c>
      <c r="H50" s="521">
        <v>6864.6</v>
      </c>
      <c r="I50" s="522">
        <v>0.49021035457273548</v>
      </c>
    </row>
    <row r="51" spans="1:9" x14ac:dyDescent="0.2">
      <c r="A51" s="211" t="s">
        <v>16</v>
      </c>
      <c r="B51" s="527">
        <v>28417.320803999999</v>
      </c>
      <c r="C51" s="527">
        <v>32529.799770374444</v>
      </c>
      <c r="D51" s="520">
        <v>6195</v>
      </c>
      <c r="E51" s="527">
        <v>7091.5238972529596</v>
      </c>
      <c r="F51" s="520">
        <v>624</v>
      </c>
      <c r="G51" s="527">
        <v>714.3036177378284</v>
      </c>
      <c r="H51" s="521">
        <v>6746.16</v>
      </c>
      <c r="I51" s="522">
        <v>0.47834279056529938</v>
      </c>
    </row>
    <row r="52" spans="1:9" x14ac:dyDescent="0.2">
      <c r="A52" s="211" t="s">
        <v>17</v>
      </c>
      <c r="B52" s="527">
        <v>26466.246039000001</v>
      </c>
      <c r="C52" s="527">
        <v>29927.163971174119</v>
      </c>
      <c r="D52" s="520">
        <v>6345</v>
      </c>
      <c r="E52" s="527">
        <v>7174.718134082399</v>
      </c>
      <c r="F52" s="520">
        <v>636</v>
      </c>
      <c r="G52" s="527">
        <v>719.16796426736107</v>
      </c>
      <c r="H52" s="521">
        <v>6221.4040000000005</v>
      </c>
      <c r="I52" s="522">
        <v>0.48697367989604917</v>
      </c>
    </row>
    <row r="53" spans="1:9" x14ac:dyDescent="0.2">
      <c r="A53" s="211" t="s">
        <v>179</v>
      </c>
      <c r="B53" s="527">
        <v>25856.755799820014</v>
      </c>
      <c r="C53" s="527">
        <v>27926.002393609346</v>
      </c>
      <c r="D53" s="520">
        <v>6495</v>
      </c>
      <c r="E53" s="527">
        <v>7014.7773738790256</v>
      </c>
      <c r="F53" s="520">
        <v>650</v>
      </c>
      <c r="G53" s="527">
        <v>702.01775104255069</v>
      </c>
      <c r="H53" s="521">
        <v>6077.67</v>
      </c>
      <c r="I53" s="522">
        <v>0.47957316215696566</v>
      </c>
    </row>
    <row r="54" spans="1:9" x14ac:dyDescent="0.2">
      <c r="A54" s="211" t="s">
        <v>49</v>
      </c>
      <c r="B54" s="527">
        <v>27189.465676476611</v>
      </c>
      <c r="C54" s="527">
        <v>27189.465676476611</v>
      </c>
      <c r="D54" s="520">
        <v>6895</v>
      </c>
      <c r="E54" s="527">
        <v>6895</v>
      </c>
      <c r="F54" s="520">
        <v>692</v>
      </c>
      <c r="G54" s="527">
        <v>692</v>
      </c>
      <c r="H54" s="521">
        <v>6028.3183277785638</v>
      </c>
      <c r="I54" s="522" t="s">
        <v>421</v>
      </c>
    </row>
    <row r="55" spans="1:9" x14ac:dyDescent="0.2">
      <c r="A55" s="158" t="s">
        <v>434</v>
      </c>
      <c r="B55" s="526" t="s">
        <v>421</v>
      </c>
      <c r="C55" s="526" t="s">
        <v>421</v>
      </c>
      <c r="D55" s="525">
        <v>7395</v>
      </c>
      <c r="E55" s="526" t="s">
        <v>421</v>
      </c>
      <c r="F55" s="525">
        <v>750</v>
      </c>
      <c r="G55" s="526" t="s">
        <v>421</v>
      </c>
      <c r="H55" s="526" t="s">
        <v>421</v>
      </c>
      <c r="I55" s="526" t="s">
        <v>421</v>
      </c>
    </row>
    <row r="56" spans="1:9" x14ac:dyDescent="0.2">
      <c r="E56" s="523"/>
    </row>
    <row r="57" spans="1:9" ht="31.5" customHeight="1" x14ac:dyDescent="0.2">
      <c r="A57" s="178" t="s">
        <v>805</v>
      </c>
      <c r="E57" s="523"/>
    </row>
    <row r="58" spans="1:9" ht="28.5" customHeight="1" x14ac:dyDescent="0.2">
      <c r="A58" s="178" t="s">
        <v>806</v>
      </c>
    </row>
    <row r="59" spans="1:9" ht="31.5" customHeight="1" x14ac:dyDescent="0.2">
      <c r="A59" s="178" t="s">
        <v>416</v>
      </c>
      <c r="E59" s="524"/>
    </row>
    <row r="60" spans="1:9" x14ac:dyDescent="0.2">
      <c r="E60" s="524"/>
    </row>
    <row r="61" spans="1:9" x14ac:dyDescent="0.2">
      <c r="E61" s="524"/>
    </row>
  </sheetData>
  <mergeCells count="5">
    <mergeCell ref="B2:C3"/>
    <mergeCell ref="D2:E3"/>
    <mergeCell ref="F2:G3"/>
    <mergeCell ref="H2:H4"/>
    <mergeCell ref="I2:I4"/>
  </mergeCells>
  <printOptions horizontalCentered="1"/>
  <pageMargins left="0.25" right="0.27" top="0.25" bottom="0.5" header="0.25" footer="0.5"/>
  <pageSetup orientation="portrait" horizontalDpi="4294967292" verticalDpi="4294967292"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7369F-315F-4C57-A178-497D0E544CC7}">
  <sheetPr>
    <tabColor theme="5"/>
  </sheetPr>
  <dimension ref="A1:D69"/>
  <sheetViews>
    <sheetView zoomScale="80" zoomScaleNormal="80" workbookViewId="0">
      <selection activeCell="I33" sqref="I33"/>
    </sheetView>
  </sheetViews>
  <sheetFormatPr defaultColWidth="11.42578125" defaultRowHeight="12.75" x14ac:dyDescent="0.2"/>
  <cols>
    <col min="1" max="1" width="17.42578125" style="304" customWidth="1"/>
    <col min="2" max="2" width="21.5703125" style="531" customWidth="1"/>
    <col min="3" max="3" width="25.42578125" style="531" customWidth="1"/>
    <col min="4" max="4" width="24.28515625" style="531" customWidth="1"/>
    <col min="5" max="256" width="11.42578125" style="33"/>
    <col min="257" max="257" width="12.140625" style="33" customWidth="1"/>
    <col min="258" max="258" width="13.140625" style="33" customWidth="1"/>
    <col min="259" max="259" width="23.140625" style="33" customWidth="1"/>
    <col min="260" max="260" width="24.28515625" style="33" customWidth="1"/>
    <col min="261" max="512" width="11.42578125" style="33"/>
    <col min="513" max="513" width="12.140625" style="33" customWidth="1"/>
    <col min="514" max="514" width="13.140625" style="33" customWidth="1"/>
    <col min="515" max="515" width="23.140625" style="33" customWidth="1"/>
    <col min="516" max="516" width="24.28515625" style="33" customWidth="1"/>
    <col min="517" max="768" width="11.42578125" style="33"/>
    <col min="769" max="769" width="12.140625" style="33" customWidth="1"/>
    <col min="770" max="770" width="13.140625" style="33" customWidth="1"/>
    <col min="771" max="771" width="23.140625" style="33" customWidth="1"/>
    <col min="772" max="772" width="24.28515625" style="33" customWidth="1"/>
    <col min="773" max="1024" width="11.42578125" style="33"/>
    <col min="1025" max="1025" width="12.140625" style="33" customWidth="1"/>
    <col min="1026" max="1026" width="13.140625" style="33" customWidth="1"/>
    <col min="1027" max="1027" width="23.140625" style="33" customWidth="1"/>
    <col min="1028" max="1028" width="24.28515625" style="33" customWidth="1"/>
    <col min="1029" max="1280" width="11.42578125" style="33"/>
    <col min="1281" max="1281" width="12.140625" style="33" customWidth="1"/>
    <col min="1282" max="1282" width="13.140625" style="33" customWidth="1"/>
    <col min="1283" max="1283" width="23.140625" style="33" customWidth="1"/>
    <col min="1284" max="1284" width="24.28515625" style="33" customWidth="1"/>
    <col min="1285" max="1536" width="11.42578125" style="33"/>
    <col min="1537" max="1537" width="12.140625" style="33" customWidth="1"/>
    <col min="1538" max="1538" width="13.140625" style="33" customWidth="1"/>
    <col min="1539" max="1539" width="23.140625" style="33" customWidth="1"/>
    <col min="1540" max="1540" width="24.28515625" style="33" customWidth="1"/>
    <col min="1541" max="1792" width="11.42578125" style="33"/>
    <col min="1793" max="1793" width="12.140625" style="33" customWidth="1"/>
    <col min="1794" max="1794" width="13.140625" style="33" customWidth="1"/>
    <col min="1795" max="1795" width="23.140625" style="33" customWidth="1"/>
    <col min="1796" max="1796" width="24.28515625" style="33" customWidth="1"/>
    <col min="1797" max="2048" width="11.42578125" style="33"/>
    <col min="2049" max="2049" width="12.140625" style="33" customWidth="1"/>
    <col min="2050" max="2050" width="13.140625" style="33" customWidth="1"/>
    <col min="2051" max="2051" width="23.140625" style="33" customWidth="1"/>
    <col min="2052" max="2052" width="24.28515625" style="33" customWidth="1"/>
    <col min="2053" max="2304" width="11.42578125" style="33"/>
    <col min="2305" max="2305" width="12.140625" style="33" customWidth="1"/>
    <col min="2306" max="2306" width="13.140625" style="33" customWidth="1"/>
    <col min="2307" max="2307" width="23.140625" style="33" customWidth="1"/>
    <col min="2308" max="2308" width="24.28515625" style="33" customWidth="1"/>
    <col min="2309" max="2560" width="11.42578125" style="33"/>
    <col min="2561" max="2561" width="12.140625" style="33" customWidth="1"/>
    <col min="2562" max="2562" width="13.140625" style="33" customWidth="1"/>
    <col min="2563" max="2563" width="23.140625" style="33" customWidth="1"/>
    <col min="2564" max="2564" width="24.28515625" style="33" customWidth="1"/>
    <col min="2565" max="2816" width="11.42578125" style="33"/>
    <col min="2817" max="2817" width="12.140625" style="33" customWidth="1"/>
    <col min="2818" max="2818" width="13.140625" style="33" customWidth="1"/>
    <col min="2819" max="2819" width="23.140625" style="33" customWidth="1"/>
    <col min="2820" max="2820" width="24.28515625" style="33" customWidth="1"/>
    <col min="2821" max="3072" width="11.42578125" style="33"/>
    <col min="3073" max="3073" width="12.140625" style="33" customWidth="1"/>
    <col min="3074" max="3074" width="13.140625" style="33" customWidth="1"/>
    <col min="3075" max="3075" width="23.140625" style="33" customWidth="1"/>
    <col min="3076" max="3076" width="24.28515625" style="33" customWidth="1"/>
    <col min="3077" max="3328" width="11.42578125" style="33"/>
    <col min="3329" max="3329" width="12.140625" style="33" customWidth="1"/>
    <col min="3330" max="3330" width="13.140625" style="33" customWidth="1"/>
    <col min="3331" max="3331" width="23.140625" style="33" customWidth="1"/>
    <col min="3332" max="3332" width="24.28515625" style="33" customWidth="1"/>
    <col min="3333" max="3584" width="11.42578125" style="33"/>
    <col min="3585" max="3585" width="12.140625" style="33" customWidth="1"/>
    <col min="3586" max="3586" width="13.140625" style="33" customWidth="1"/>
    <col min="3587" max="3587" width="23.140625" style="33" customWidth="1"/>
    <col min="3588" max="3588" width="24.28515625" style="33" customWidth="1"/>
    <col min="3589" max="3840" width="11.42578125" style="33"/>
    <col min="3841" max="3841" width="12.140625" style="33" customWidth="1"/>
    <col min="3842" max="3842" width="13.140625" style="33" customWidth="1"/>
    <col min="3843" max="3843" width="23.140625" style="33" customWidth="1"/>
    <col min="3844" max="3844" width="24.28515625" style="33" customWidth="1"/>
    <col min="3845" max="4096" width="11.42578125" style="33"/>
    <col min="4097" max="4097" width="12.140625" style="33" customWidth="1"/>
    <col min="4098" max="4098" width="13.140625" style="33" customWidth="1"/>
    <col min="4099" max="4099" width="23.140625" style="33" customWidth="1"/>
    <col min="4100" max="4100" width="24.28515625" style="33" customWidth="1"/>
    <col min="4101" max="4352" width="11.42578125" style="33"/>
    <col min="4353" max="4353" width="12.140625" style="33" customWidth="1"/>
    <col min="4354" max="4354" width="13.140625" style="33" customWidth="1"/>
    <col min="4355" max="4355" width="23.140625" style="33" customWidth="1"/>
    <col min="4356" max="4356" width="24.28515625" style="33" customWidth="1"/>
    <col min="4357" max="4608" width="11.42578125" style="33"/>
    <col min="4609" max="4609" width="12.140625" style="33" customWidth="1"/>
    <col min="4610" max="4610" width="13.140625" style="33" customWidth="1"/>
    <col min="4611" max="4611" width="23.140625" style="33" customWidth="1"/>
    <col min="4612" max="4612" width="24.28515625" style="33" customWidth="1"/>
    <col min="4613" max="4864" width="11.42578125" style="33"/>
    <col min="4865" max="4865" width="12.140625" style="33" customWidth="1"/>
    <col min="4866" max="4866" width="13.140625" style="33" customWidth="1"/>
    <col min="4867" max="4867" width="23.140625" style="33" customWidth="1"/>
    <col min="4868" max="4868" width="24.28515625" style="33" customWidth="1"/>
    <col min="4869" max="5120" width="11.42578125" style="33"/>
    <col min="5121" max="5121" width="12.140625" style="33" customWidth="1"/>
    <col min="5122" max="5122" width="13.140625" style="33" customWidth="1"/>
    <col min="5123" max="5123" width="23.140625" style="33" customWidth="1"/>
    <col min="5124" max="5124" width="24.28515625" style="33" customWidth="1"/>
    <col min="5125" max="5376" width="11.42578125" style="33"/>
    <col min="5377" max="5377" width="12.140625" style="33" customWidth="1"/>
    <col min="5378" max="5378" width="13.140625" style="33" customWidth="1"/>
    <col min="5379" max="5379" width="23.140625" style="33" customWidth="1"/>
    <col min="5380" max="5380" width="24.28515625" style="33" customWidth="1"/>
    <col min="5381" max="5632" width="11.42578125" style="33"/>
    <col min="5633" max="5633" width="12.140625" style="33" customWidth="1"/>
    <col min="5634" max="5634" width="13.140625" style="33" customWidth="1"/>
    <col min="5635" max="5635" width="23.140625" style="33" customWidth="1"/>
    <col min="5636" max="5636" width="24.28515625" style="33" customWidth="1"/>
    <col min="5637" max="5888" width="11.42578125" style="33"/>
    <col min="5889" max="5889" width="12.140625" style="33" customWidth="1"/>
    <col min="5890" max="5890" width="13.140625" style="33" customWidth="1"/>
    <col min="5891" max="5891" width="23.140625" style="33" customWidth="1"/>
    <col min="5892" max="5892" width="24.28515625" style="33" customWidth="1"/>
    <col min="5893" max="6144" width="11.42578125" style="33"/>
    <col min="6145" max="6145" width="12.140625" style="33" customWidth="1"/>
    <col min="6146" max="6146" width="13.140625" style="33" customWidth="1"/>
    <col min="6147" max="6147" width="23.140625" style="33" customWidth="1"/>
    <col min="6148" max="6148" width="24.28515625" style="33" customWidth="1"/>
    <col min="6149" max="6400" width="11.42578125" style="33"/>
    <col min="6401" max="6401" width="12.140625" style="33" customWidth="1"/>
    <col min="6402" max="6402" width="13.140625" style="33" customWidth="1"/>
    <col min="6403" max="6403" width="23.140625" style="33" customWidth="1"/>
    <col min="6404" max="6404" width="24.28515625" style="33" customWidth="1"/>
    <col min="6405" max="6656" width="11.42578125" style="33"/>
    <col min="6657" max="6657" width="12.140625" style="33" customWidth="1"/>
    <col min="6658" max="6658" width="13.140625" style="33" customWidth="1"/>
    <col min="6659" max="6659" width="23.140625" style="33" customWidth="1"/>
    <col min="6660" max="6660" width="24.28515625" style="33" customWidth="1"/>
    <col min="6661" max="6912" width="11.42578125" style="33"/>
    <col min="6913" max="6913" width="12.140625" style="33" customWidth="1"/>
    <col min="6914" max="6914" width="13.140625" style="33" customWidth="1"/>
    <col min="6915" max="6915" width="23.140625" style="33" customWidth="1"/>
    <col min="6916" max="6916" width="24.28515625" style="33" customWidth="1"/>
    <col min="6917" max="7168" width="11.42578125" style="33"/>
    <col min="7169" max="7169" width="12.140625" style="33" customWidth="1"/>
    <col min="7170" max="7170" width="13.140625" style="33" customWidth="1"/>
    <col min="7171" max="7171" width="23.140625" style="33" customWidth="1"/>
    <col min="7172" max="7172" width="24.28515625" style="33" customWidth="1"/>
    <col min="7173" max="7424" width="11.42578125" style="33"/>
    <col min="7425" max="7425" width="12.140625" style="33" customWidth="1"/>
    <col min="7426" max="7426" width="13.140625" style="33" customWidth="1"/>
    <col min="7427" max="7427" width="23.140625" style="33" customWidth="1"/>
    <col min="7428" max="7428" width="24.28515625" style="33" customWidth="1"/>
    <col min="7429" max="7680" width="11.42578125" style="33"/>
    <col min="7681" max="7681" width="12.140625" style="33" customWidth="1"/>
    <col min="7682" max="7682" width="13.140625" style="33" customWidth="1"/>
    <col min="7683" max="7683" width="23.140625" style="33" customWidth="1"/>
    <col min="7684" max="7684" width="24.28515625" style="33" customWidth="1"/>
    <col min="7685" max="7936" width="11.42578125" style="33"/>
    <col min="7937" max="7937" width="12.140625" style="33" customWidth="1"/>
    <col min="7938" max="7938" width="13.140625" style="33" customWidth="1"/>
    <col min="7939" max="7939" width="23.140625" style="33" customWidth="1"/>
    <col min="7940" max="7940" width="24.28515625" style="33" customWidth="1"/>
    <col min="7941" max="8192" width="11.42578125" style="33"/>
    <col min="8193" max="8193" width="12.140625" style="33" customWidth="1"/>
    <col min="8194" max="8194" width="13.140625" style="33" customWidth="1"/>
    <col min="8195" max="8195" width="23.140625" style="33" customWidth="1"/>
    <col min="8196" max="8196" width="24.28515625" style="33" customWidth="1"/>
    <col min="8197" max="8448" width="11.42578125" style="33"/>
    <col min="8449" max="8449" width="12.140625" style="33" customWidth="1"/>
    <col min="8450" max="8450" width="13.140625" style="33" customWidth="1"/>
    <col min="8451" max="8451" width="23.140625" style="33" customWidth="1"/>
    <col min="8452" max="8452" width="24.28515625" style="33" customWidth="1"/>
    <col min="8453" max="8704" width="11.42578125" style="33"/>
    <col min="8705" max="8705" width="12.140625" style="33" customWidth="1"/>
    <col min="8706" max="8706" width="13.140625" style="33" customWidth="1"/>
    <col min="8707" max="8707" width="23.140625" style="33" customWidth="1"/>
    <col min="8708" max="8708" width="24.28515625" style="33" customWidth="1"/>
    <col min="8709" max="8960" width="11.42578125" style="33"/>
    <col min="8961" max="8961" width="12.140625" style="33" customWidth="1"/>
    <col min="8962" max="8962" width="13.140625" style="33" customWidth="1"/>
    <col min="8963" max="8963" width="23.140625" style="33" customWidth="1"/>
    <col min="8964" max="8964" width="24.28515625" style="33" customWidth="1"/>
    <col min="8965" max="9216" width="11.42578125" style="33"/>
    <col min="9217" max="9217" width="12.140625" style="33" customWidth="1"/>
    <col min="9218" max="9218" width="13.140625" style="33" customWidth="1"/>
    <col min="9219" max="9219" width="23.140625" style="33" customWidth="1"/>
    <col min="9220" max="9220" width="24.28515625" style="33" customWidth="1"/>
    <col min="9221" max="9472" width="11.42578125" style="33"/>
    <col min="9473" max="9473" width="12.140625" style="33" customWidth="1"/>
    <col min="9474" max="9474" width="13.140625" style="33" customWidth="1"/>
    <col min="9475" max="9475" width="23.140625" style="33" customWidth="1"/>
    <col min="9476" max="9476" width="24.28515625" style="33" customWidth="1"/>
    <col min="9477" max="9728" width="11.42578125" style="33"/>
    <col min="9729" max="9729" width="12.140625" style="33" customWidth="1"/>
    <col min="9730" max="9730" width="13.140625" style="33" customWidth="1"/>
    <col min="9731" max="9731" width="23.140625" style="33" customWidth="1"/>
    <col min="9732" max="9732" width="24.28515625" style="33" customWidth="1"/>
    <col min="9733" max="9984" width="11.42578125" style="33"/>
    <col min="9985" max="9985" width="12.140625" style="33" customWidth="1"/>
    <col min="9986" max="9986" width="13.140625" style="33" customWidth="1"/>
    <col min="9987" max="9987" width="23.140625" style="33" customWidth="1"/>
    <col min="9988" max="9988" width="24.28515625" style="33" customWidth="1"/>
    <col min="9989" max="10240" width="11.42578125" style="33"/>
    <col min="10241" max="10241" width="12.140625" style="33" customWidth="1"/>
    <col min="10242" max="10242" width="13.140625" style="33" customWidth="1"/>
    <col min="10243" max="10243" width="23.140625" style="33" customWidth="1"/>
    <col min="10244" max="10244" width="24.28515625" style="33" customWidth="1"/>
    <col min="10245" max="10496" width="11.42578125" style="33"/>
    <col min="10497" max="10497" width="12.140625" style="33" customWidth="1"/>
    <col min="10498" max="10498" width="13.140625" style="33" customWidth="1"/>
    <col min="10499" max="10499" width="23.140625" style="33" customWidth="1"/>
    <col min="10500" max="10500" width="24.28515625" style="33" customWidth="1"/>
    <col min="10501" max="10752" width="11.42578125" style="33"/>
    <col min="10753" max="10753" width="12.140625" style="33" customWidth="1"/>
    <col min="10754" max="10754" width="13.140625" style="33" customWidth="1"/>
    <col min="10755" max="10755" width="23.140625" style="33" customWidth="1"/>
    <col min="10756" max="10756" width="24.28515625" style="33" customWidth="1"/>
    <col min="10757" max="11008" width="11.42578125" style="33"/>
    <col min="11009" max="11009" width="12.140625" style="33" customWidth="1"/>
    <col min="11010" max="11010" width="13.140625" style="33" customWidth="1"/>
    <col min="11011" max="11011" width="23.140625" style="33" customWidth="1"/>
    <col min="11012" max="11012" width="24.28515625" style="33" customWidth="1"/>
    <col min="11013" max="11264" width="11.42578125" style="33"/>
    <col min="11265" max="11265" width="12.140625" style="33" customWidth="1"/>
    <col min="11266" max="11266" width="13.140625" style="33" customWidth="1"/>
    <col min="11267" max="11267" width="23.140625" style="33" customWidth="1"/>
    <col min="11268" max="11268" width="24.28515625" style="33" customWidth="1"/>
    <col min="11269" max="11520" width="11.42578125" style="33"/>
    <col min="11521" max="11521" width="12.140625" style="33" customWidth="1"/>
    <col min="11522" max="11522" width="13.140625" style="33" customWidth="1"/>
    <col min="11523" max="11523" width="23.140625" style="33" customWidth="1"/>
    <col min="11524" max="11524" width="24.28515625" style="33" customWidth="1"/>
    <col min="11525" max="11776" width="11.42578125" style="33"/>
    <col min="11777" max="11777" width="12.140625" style="33" customWidth="1"/>
    <col min="11778" max="11778" width="13.140625" style="33" customWidth="1"/>
    <col min="11779" max="11779" width="23.140625" style="33" customWidth="1"/>
    <col min="11780" max="11780" width="24.28515625" style="33" customWidth="1"/>
    <col min="11781" max="12032" width="11.42578125" style="33"/>
    <col min="12033" max="12033" width="12.140625" style="33" customWidth="1"/>
    <col min="12034" max="12034" width="13.140625" style="33" customWidth="1"/>
    <col min="12035" max="12035" width="23.140625" style="33" customWidth="1"/>
    <col min="12036" max="12036" width="24.28515625" style="33" customWidth="1"/>
    <col min="12037" max="12288" width="11.42578125" style="33"/>
    <col min="12289" max="12289" width="12.140625" style="33" customWidth="1"/>
    <col min="12290" max="12290" width="13.140625" style="33" customWidth="1"/>
    <col min="12291" max="12291" width="23.140625" style="33" customWidth="1"/>
    <col min="12292" max="12292" width="24.28515625" style="33" customWidth="1"/>
    <col min="12293" max="12544" width="11.42578125" style="33"/>
    <col min="12545" max="12545" width="12.140625" style="33" customWidth="1"/>
    <col min="12546" max="12546" width="13.140625" style="33" customWidth="1"/>
    <col min="12547" max="12547" width="23.140625" style="33" customWidth="1"/>
    <col min="12548" max="12548" width="24.28515625" style="33" customWidth="1"/>
    <col min="12549" max="12800" width="11.42578125" style="33"/>
    <col min="12801" max="12801" width="12.140625" style="33" customWidth="1"/>
    <col min="12802" max="12802" width="13.140625" style="33" customWidth="1"/>
    <col min="12803" max="12803" width="23.140625" style="33" customWidth="1"/>
    <col min="12804" max="12804" width="24.28515625" style="33" customWidth="1"/>
    <col min="12805" max="13056" width="11.42578125" style="33"/>
    <col min="13057" max="13057" width="12.140625" style="33" customWidth="1"/>
    <col min="13058" max="13058" width="13.140625" style="33" customWidth="1"/>
    <col min="13059" max="13059" width="23.140625" style="33" customWidth="1"/>
    <col min="13060" max="13060" width="24.28515625" style="33" customWidth="1"/>
    <col min="13061" max="13312" width="11.42578125" style="33"/>
    <col min="13313" max="13313" width="12.140625" style="33" customWidth="1"/>
    <col min="13314" max="13314" width="13.140625" style="33" customWidth="1"/>
    <col min="13315" max="13315" width="23.140625" style="33" customWidth="1"/>
    <col min="13316" max="13316" width="24.28515625" style="33" customWidth="1"/>
    <col min="13317" max="13568" width="11.42578125" style="33"/>
    <col min="13569" max="13569" width="12.140625" style="33" customWidth="1"/>
    <col min="13570" max="13570" width="13.140625" style="33" customWidth="1"/>
    <col min="13571" max="13571" width="23.140625" style="33" customWidth="1"/>
    <col min="13572" max="13572" width="24.28515625" style="33" customWidth="1"/>
    <col min="13573" max="13824" width="11.42578125" style="33"/>
    <col min="13825" max="13825" width="12.140625" style="33" customWidth="1"/>
    <col min="13826" max="13826" width="13.140625" style="33" customWidth="1"/>
    <col min="13827" max="13827" width="23.140625" style="33" customWidth="1"/>
    <col min="13828" max="13828" width="24.28515625" style="33" customWidth="1"/>
    <col min="13829" max="14080" width="11.42578125" style="33"/>
    <col min="14081" max="14081" width="12.140625" style="33" customWidth="1"/>
    <col min="14082" max="14082" width="13.140625" style="33" customWidth="1"/>
    <col min="14083" max="14083" width="23.140625" style="33" customWidth="1"/>
    <col min="14084" max="14084" width="24.28515625" style="33" customWidth="1"/>
    <col min="14085" max="14336" width="11.42578125" style="33"/>
    <col min="14337" max="14337" width="12.140625" style="33" customWidth="1"/>
    <col min="14338" max="14338" width="13.140625" style="33" customWidth="1"/>
    <col min="14339" max="14339" width="23.140625" style="33" customWidth="1"/>
    <col min="14340" max="14340" width="24.28515625" style="33" customWidth="1"/>
    <col min="14341" max="14592" width="11.42578125" style="33"/>
    <col min="14593" max="14593" width="12.140625" style="33" customWidth="1"/>
    <col min="14594" max="14594" width="13.140625" style="33" customWidth="1"/>
    <col min="14595" max="14595" width="23.140625" style="33" customWidth="1"/>
    <col min="14596" max="14596" width="24.28515625" style="33" customWidth="1"/>
    <col min="14597" max="14848" width="11.42578125" style="33"/>
    <col min="14849" max="14849" width="12.140625" style="33" customWidth="1"/>
    <col min="14850" max="14850" width="13.140625" style="33" customWidth="1"/>
    <col min="14851" max="14851" width="23.140625" style="33" customWidth="1"/>
    <col min="14852" max="14852" width="24.28515625" style="33" customWidth="1"/>
    <col min="14853" max="15104" width="11.42578125" style="33"/>
    <col min="15105" max="15105" width="12.140625" style="33" customWidth="1"/>
    <col min="15106" max="15106" width="13.140625" style="33" customWidth="1"/>
    <col min="15107" max="15107" width="23.140625" style="33" customWidth="1"/>
    <col min="15108" max="15108" width="24.28515625" style="33" customWidth="1"/>
    <col min="15109" max="15360" width="11.42578125" style="33"/>
    <col min="15361" max="15361" width="12.140625" style="33" customWidth="1"/>
    <col min="15362" max="15362" width="13.140625" style="33" customWidth="1"/>
    <col min="15363" max="15363" width="23.140625" style="33" customWidth="1"/>
    <col min="15364" max="15364" width="24.28515625" style="33" customWidth="1"/>
    <col min="15365" max="15616" width="11.42578125" style="33"/>
    <col min="15617" max="15617" width="12.140625" style="33" customWidth="1"/>
    <col min="15618" max="15618" width="13.140625" style="33" customWidth="1"/>
    <col min="15619" max="15619" width="23.140625" style="33" customWidth="1"/>
    <col min="15620" max="15620" width="24.28515625" style="33" customWidth="1"/>
    <col min="15621" max="15872" width="11.42578125" style="33"/>
    <col min="15873" max="15873" width="12.140625" style="33" customWidth="1"/>
    <col min="15874" max="15874" width="13.140625" style="33" customWidth="1"/>
    <col min="15875" max="15875" width="23.140625" style="33" customWidth="1"/>
    <col min="15876" max="15876" width="24.28515625" style="33" customWidth="1"/>
    <col min="15877" max="16128" width="11.42578125" style="33"/>
    <col min="16129" max="16129" width="12.140625" style="33" customWidth="1"/>
    <col min="16130" max="16130" width="13.140625" style="33" customWidth="1"/>
    <col min="16131" max="16131" width="23.140625" style="33" customWidth="1"/>
    <col min="16132" max="16132" width="24.28515625" style="33" customWidth="1"/>
    <col min="16133" max="16384" width="11.42578125" style="33"/>
  </cols>
  <sheetData>
    <row r="1" spans="1:4" ht="44.25" customHeight="1" x14ac:dyDescent="0.2">
      <c r="A1" s="860" t="s">
        <v>808</v>
      </c>
      <c r="B1" s="860"/>
      <c r="C1" s="860"/>
      <c r="D1" s="860"/>
    </row>
    <row r="2" spans="1:4" ht="25.5" customHeight="1" x14ac:dyDescent="0.2">
      <c r="A2" s="861" t="s">
        <v>809</v>
      </c>
      <c r="B2" s="862"/>
      <c r="C2" s="862"/>
      <c r="D2" s="862"/>
    </row>
    <row r="3" spans="1:4" ht="50.25" customHeight="1" x14ac:dyDescent="0.2">
      <c r="A3" s="810"/>
      <c r="B3" s="810" t="s">
        <v>810</v>
      </c>
      <c r="C3" s="811" t="s">
        <v>812</v>
      </c>
      <c r="D3" s="811" t="s">
        <v>813</v>
      </c>
    </row>
    <row r="4" spans="1:4" x14ac:dyDescent="0.2">
      <c r="A4" s="528">
        <v>1962</v>
      </c>
      <c r="B4" s="529">
        <v>30.2</v>
      </c>
      <c r="C4" s="530">
        <v>10.126638245033112</v>
      </c>
      <c r="D4" s="530">
        <v>9.690562913907284</v>
      </c>
    </row>
    <row r="5" spans="1:4" x14ac:dyDescent="0.2">
      <c r="A5" s="531">
        <v>1963</v>
      </c>
      <c r="B5" s="532">
        <v>30.6</v>
      </c>
      <c r="C5" s="530">
        <v>9.9942638888888862</v>
      </c>
      <c r="D5" s="530">
        <v>9.5638888888888882</v>
      </c>
    </row>
    <row r="6" spans="1:4" x14ac:dyDescent="0.2">
      <c r="A6" s="531">
        <v>1964</v>
      </c>
      <c r="B6" s="532">
        <v>31</v>
      </c>
      <c r="C6" s="530">
        <v>9.865305645161289</v>
      </c>
      <c r="D6" s="530">
        <v>9.440483870967741</v>
      </c>
    </row>
    <row r="7" spans="1:4" x14ac:dyDescent="0.2">
      <c r="A7" s="531">
        <v>1965</v>
      </c>
      <c r="B7" s="532">
        <v>31.5</v>
      </c>
      <c r="C7" s="530">
        <v>9.7087134920634899</v>
      </c>
      <c r="D7" s="530">
        <v>9.2906349206349201</v>
      </c>
    </row>
    <row r="8" spans="1:4" x14ac:dyDescent="0.2">
      <c r="A8" s="531">
        <v>1966</v>
      </c>
      <c r="B8" s="532">
        <v>32.4</v>
      </c>
      <c r="C8" s="530">
        <v>9.4390270061728376</v>
      </c>
      <c r="D8" s="530">
        <v>9.032561728395061</v>
      </c>
    </row>
    <row r="9" spans="1:4" x14ac:dyDescent="0.2">
      <c r="A9" s="531">
        <v>1967</v>
      </c>
      <c r="B9" s="532">
        <v>33.4</v>
      </c>
      <c r="C9" s="530">
        <v>9.1564214071856274</v>
      </c>
      <c r="D9" s="530">
        <v>8.762125748502994</v>
      </c>
    </row>
    <row r="10" spans="1:4" x14ac:dyDescent="0.2">
      <c r="A10" s="531">
        <v>1968</v>
      </c>
      <c r="B10" s="532">
        <v>34.799999999999997</v>
      </c>
      <c r="C10" s="530">
        <v>8.7880596264367803</v>
      </c>
      <c r="D10" s="530">
        <v>8.4096264367816094</v>
      </c>
    </row>
    <row r="11" spans="1:4" x14ac:dyDescent="0.2">
      <c r="A11" s="531">
        <v>1969</v>
      </c>
      <c r="B11" s="532">
        <v>36.700000000000003</v>
      </c>
      <c r="C11" s="530">
        <v>8.3330919618528583</v>
      </c>
      <c r="D11" s="530">
        <v>7.9742506811989085</v>
      </c>
    </row>
    <row r="12" spans="1:4" x14ac:dyDescent="0.2">
      <c r="A12" s="531">
        <v>1970</v>
      </c>
      <c r="B12" s="532">
        <v>38.799999999999997</v>
      </c>
      <c r="C12" s="530">
        <v>7.8820740979381432</v>
      </c>
      <c r="D12" s="530">
        <v>7.5426546391752574</v>
      </c>
    </row>
    <row r="13" spans="1:4" x14ac:dyDescent="0.2">
      <c r="A13" s="531">
        <v>1971</v>
      </c>
      <c r="B13" s="532">
        <v>40.5</v>
      </c>
      <c r="C13" s="530">
        <v>7.5512216049382701</v>
      </c>
      <c r="D13" s="530">
        <v>7.2260493827160488</v>
      </c>
    </row>
    <row r="14" spans="1:4" x14ac:dyDescent="0.2">
      <c r="A14" s="531">
        <v>1972</v>
      </c>
      <c r="B14" s="532">
        <v>41.8</v>
      </c>
      <c r="C14" s="530">
        <v>7.316374999999999</v>
      </c>
      <c r="D14" s="530">
        <v>7.0013157894736837</v>
      </c>
    </row>
    <row r="15" spans="1:4" x14ac:dyDescent="0.2">
      <c r="A15" s="531">
        <v>1973</v>
      </c>
      <c r="B15" s="532">
        <v>44.4</v>
      </c>
      <c r="C15" s="530">
        <v>6.8879386261261253</v>
      </c>
      <c r="D15" s="530">
        <v>6.5913288288288285</v>
      </c>
    </row>
    <row r="16" spans="1:4" x14ac:dyDescent="0.2">
      <c r="A16" s="531">
        <v>1974</v>
      </c>
      <c r="B16" s="532">
        <v>49.3</v>
      </c>
      <c r="C16" s="530">
        <v>6.2033362068965507</v>
      </c>
      <c r="D16" s="530">
        <v>5.9362068965517238</v>
      </c>
    </row>
    <row r="17" spans="1:4" x14ac:dyDescent="0.2">
      <c r="A17" s="531">
        <v>1975</v>
      </c>
      <c r="B17" s="532">
        <v>53.8</v>
      </c>
      <c r="C17" s="530">
        <v>5.6844697955390329</v>
      </c>
      <c r="D17" s="530">
        <v>5.4396840148698882</v>
      </c>
    </row>
    <row r="18" spans="1:4" x14ac:dyDescent="0.2">
      <c r="A18" s="531">
        <v>1976</v>
      </c>
      <c r="B18" s="532">
        <v>56.9</v>
      </c>
      <c r="C18" s="530">
        <v>5.3747710896309311</v>
      </c>
      <c r="D18" s="530">
        <v>5.1433216168717042</v>
      </c>
    </row>
    <row r="19" spans="1:4" x14ac:dyDescent="0.2">
      <c r="A19" s="531">
        <v>1977</v>
      </c>
      <c r="B19" s="532">
        <v>60.6</v>
      </c>
      <c r="C19" s="530">
        <v>5.0466084983498343</v>
      </c>
      <c r="D19" s="530">
        <v>4.8292904290429037</v>
      </c>
    </row>
    <row r="20" spans="1:4" x14ac:dyDescent="0.2">
      <c r="A20" s="531">
        <v>1978</v>
      </c>
      <c r="B20" s="532">
        <v>65.2</v>
      </c>
      <c r="C20" s="530">
        <v>4.6905594325153368</v>
      </c>
      <c r="D20" s="530">
        <v>4.488573619631901</v>
      </c>
    </row>
    <row r="21" spans="1:4" x14ac:dyDescent="0.2">
      <c r="A21" s="531">
        <v>1979</v>
      </c>
      <c r="B21" s="532">
        <v>72.599999999999994</v>
      </c>
      <c r="C21" s="530">
        <v>4.2124583333333332</v>
      </c>
      <c r="D21" s="530">
        <v>4.0310606060606062</v>
      </c>
    </row>
    <row r="22" spans="1:4" x14ac:dyDescent="0.2">
      <c r="A22" s="531">
        <v>1980</v>
      </c>
      <c r="B22" s="532">
        <v>82.4</v>
      </c>
      <c r="C22" s="530">
        <v>3.7114620752427174</v>
      </c>
      <c r="D22" s="530">
        <v>3.5516383495145627</v>
      </c>
    </row>
    <row r="23" spans="1:4" x14ac:dyDescent="0.2">
      <c r="A23" s="531">
        <v>1981</v>
      </c>
      <c r="B23" s="532">
        <v>90.9</v>
      </c>
      <c r="C23" s="530">
        <v>3.3644056655665557</v>
      </c>
      <c r="D23" s="530">
        <v>3.219526952695269</v>
      </c>
    </row>
    <row r="24" spans="1:4" x14ac:dyDescent="0.2">
      <c r="A24" s="531">
        <v>1982</v>
      </c>
      <c r="B24" s="532">
        <v>96.5</v>
      </c>
      <c r="C24" s="530">
        <v>3.1691655440414501</v>
      </c>
      <c r="D24" s="530">
        <v>3.0326943005181346</v>
      </c>
    </row>
    <row r="25" spans="1:4" x14ac:dyDescent="0.2">
      <c r="A25" s="531">
        <v>1983</v>
      </c>
      <c r="B25" s="532">
        <v>99.6</v>
      </c>
      <c r="C25" s="530">
        <v>3.0705268574297184</v>
      </c>
      <c r="D25" s="530">
        <v>2.9383032128514057</v>
      </c>
    </row>
    <row r="26" spans="1:4" x14ac:dyDescent="0.2">
      <c r="A26" s="531">
        <v>1984</v>
      </c>
      <c r="B26" s="532">
        <v>103.9</v>
      </c>
      <c r="C26" s="530">
        <v>2.9434501924927807</v>
      </c>
      <c r="D26" s="530">
        <v>2.8166987487969197</v>
      </c>
    </row>
    <row r="27" spans="1:4" x14ac:dyDescent="0.2">
      <c r="A27" s="531">
        <v>1985</v>
      </c>
      <c r="B27" s="532">
        <v>107.6</v>
      </c>
      <c r="C27" s="530">
        <v>2.8422348977695164</v>
      </c>
      <c r="D27" s="530">
        <v>2.7198420074349441</v>
      </c>
    </row>
    <row r="28" spans="1:4" x14ac:dyDescent="0.2">
      <c r="A28" s="531">
        <v>1986</v>
      </c>
      <c r="B28" s="532">
        <v>109.6</v>
      </c>
      <c r="C28" s="530">
        <v>2.7903692974452552</v>
      </c>
      <c r="D28" s="530">
        <v>2.6702098540145984</v>
      </c>
    </row>
    <row r="29" spans="1:4" x14ac:dyDescent="0.2">
      <c r="A29" s="531">
        <v>1987</v>
      </c>
      <c r="B29" s="532">
        <v>113.6</v>
      </c>
      <c r="C29" s="530">
        <v>2.6921168573943657</v>
      </c>
      <c r="D29" s="530">
        <v>2.5761883802816898</v>
      </c>
    </row>
    <row r="30" spans="1:4" x14ac:dyDescent="0.2">
      <c r="A30" s="531">
        <v>1988</v>
      </c>
      <c r="B30" s="532">
        <v>118.3</v>
      </c>
      <c r="C30" s="530">
        <v>2.5851603972950121</v>
      </c>
      <c r="D30" s="530">
        <v>2.4738377007607775</v>
      </c>
    </row>
    <row r="31" spans="1:4" x14ac:dyDescent="0.2">
      <c r="A31" s="531">
        <v>1989</v>
      </c>
      <c r="B31" s="532">
        <v>124</v>
      </c>
      <c r="C31" s="530">
        <v>2.4663264112903223</v>
      </c>
      <c r="D31" s="530">
        <v>2.3601209677419352</v>
      </c>
    </row>
    <row r="32" spans="1:4" x14ac:dyDescent="0.2">
      <c r="A32" s="531">
        <v>1990</v>
      </c>
      <c r="B32" s="532">
        <v>130.69999999999999</v>
      </c>
      <c r="C32" s="530">
        <v>2.3398965187452179</v>
      </c>
      <c r="D32" s="530">
        <v>2.2391354246365722</v>
      </c>
    </row>
    <row r="33" spans="1:4" x14ac:dyDescent="0.2">
      <c r="A33" s="531">
        <v>1991</v>
      </c>
      <c r="B33" s="532">
        <v>136.19999999999999</v>
      </c>
      <c r="C33" s="530">
        <v>2.2454073054331865</v>
      </c>
      <c r="D33" s="530">
        <v>2.1487151248164462</v>
      </c>
    </row>
    <row r="34" spans="1:4" x14ac:dyDescent="0.2">
      <c r="A34" s="531">
        <v>1992</v>
      </c>
      <c r="B34" s="532">
        <v>140.30000000000001</v>
      </c>
      <c r="C34" s="530">
        <v>2.1797895580898072</v>
      </c>
      <c r="D34" s="530">
        <v>2.0859230220955092</v>
      </c>
    </row>
    <row r="35" spans="1:4" x14ac:dyDescent="0.2">
      <c r="A35" s="531">
        <v>1993</v>
      </c>
      <c r="B35" s="532">
        <v>144.5</v>
      </c>
      <c r="C35" s="530">
        <v>2.1164323529411759</v>
      </c>
      <c r="D35" s="530">
        <v>2.0252941176470585</v>
      </c>
    </row>
    <row r="36" spans="1:4" x14ac:dyDescent="0.2">
      <c r="A36" s="531">
        <v>1994</v>
      </c>
      <c r="B36" s="532">
        <v>148.19999999999999</v>
      </c>
      <c r="C36" s="530">
        <v>2.0635929487179485</v>
      </c>
      <c r="D36" s="530">
        <v>1.9747300944669366</v>
      </c>
    </row>
    <row r="37" spans="1:4" x14ac:dyDescent="0.2">
      <c r="A37" s="531">
        <v>1995</v>
      </c>
      <c r="B37" s="532">
        <v>152.4</v>
      </c>
      <c r="C37" s="530">
        <v>2.0067222769028867</v>
      </c>
      <c r="D37" s="530">
        <v>1.9203083989501311</v>
      </c>
    </row>
    <row r="38" spans="1:4" x14ac:dyDescent="0.2">
      <c r="A38" s="531">
        <v>1996</v>
      </c>
      <c r="B38" s="532">
        <v>156.9</v>
      </c>
      <c r="C38" s="530">
        <v>1.949168100701083</v>
      </c>
      <c r="D38" s="530">
        <v>1.8652326322498405</v>
      </c>
    </row>
    <row r="39" spans="1:4" x14ac:dyDescent="0.2">
      <c r="A39" s="531">
        <v>1997</v>
      </c>
      <c r="B39" s="532">
        <v>160.5</v>
      </c>
      <c r="C39" s="530">
        <v>1.905448442367601</v>
      </c>
      <c r="D39" s="530">
        <v>1.8233956386292833</v>
      </c>
    </row>
    <row r="40" spans="1:4" x14ac:dyDescent="0.2">
      <c r="A40" s="531">
        <v>1998</v>
      </c>
      <c r="B40" s="532">
        <v>163</v>
      </c>
      <c r="C40" s="530">
        <v>1.8762237730061346</v>
      </c>
      <c r="D40" s="530">
        <v>1.7954294478527606</v>
      </c>
    </row>
    <row r="41" spans="1:4" x14ac:dyDescent="0.2">
      <c r="A41" s="531">
        <v>1999</v>
      </c>
      <c r="B41" s="532">
        <v>166.6</v>
      </c>
      <c r="C41" s="530">
        <v>1.8356811224489793</v>
      </c>
      <c r="D41" s="530">
        <v>1.7566326530612244</v>
      </c>
    </row>
    <row r="42" spans="1:4" x14ac:dyDescent="0.2">
      <c r="A42" s="531">
        <v>2000</v>
      </c>
      <c r="B42" s="532">
        <v>172.2</v>
      </c>
      <c r="C42" s="530">
        <v>1.7759841753774679</v>
      </c>
      <c r="D42" s="530">
        <v>1.6995063879210219</v>
      </c>
    </row>
    <row r="43" spans="1:4" x14ac:dyDescent="0.2">
      <c r="A43" s="531">
        <v>2001</v>
      </c>
      <c r="B43" s="532">
        <v>177.1</v>
      </c>
      <c r="C43" s="530">
        <v>1.7268462732919252</v>
      </c>
      <c r="D43" s="530">
        <v>1.6524844720496894</v>
      </c>
    </row>
    <row r="44" spans="1:4" x14ac:dyDescent="0.2">
      <c r="A44" s="531">
        <v>2002</v>
      </c>
      <c r="B44" s="532">
        <v>179.9</v>
      </c>
      <c r="C44" s="530">
        <v>1.6999692884936073</v>
      </c>
      <c r="D44" s="530">
        <v>1.626764869371873</v>
      </c>
    </row>
    <row r="45" spans="1:4" x14ac:dyDescent="0.2">
      <c r="A45" s="531">
        <v>2003</v>
      </c>
      <c r="B45" s="532">
        <v>184</v>
      </c>
      <c r="C45" s="530">
        <v>1.6620895380434779</v>
      </c>
      <c r="D45" s="530">
        <v>1.5905163043478259</v>
      </c>
    </row>
    <row r="46" spans="1:4" x14ac:dyDescent="0.2">
      <c r="A46" s="531">
        <v>2004</v>
      </c>
      <c r="B46" s="532">
        <v>188.9</v>
      </c>
      <c r="C46" s="530">
        <v>1.6189755161461088</v>
      </c>
      <c r="D46" s="530">
        <v>1.549258867125463</v>
      </c>
    </row>
    <row r="47" spans="1:4" x14ac:dyDescent="0.2">
      <c r="A47" s="531">
        <v>2005</v>
      </c>
      <c r="B47" s="532">
        <v>195.3</v>
      </c>
      <c r="C47" s="530">
        <v>1.5659215309779821</v>
      </c>
      <c r="D47" s="530">
        <v>1.4984895033282128</v>
      </c>
    </row>
    <row r="48" spans="1:4" x14ac:dyDescent="0.2">
      <c r="A48" s="531">
        <v>2006</v>
      </c>
      <c r="B48" s="532">
        <v>201.6</v>
      </c>
      <c r="C48" s="530">
        <v>1.5169864831349205</v>
      </c>
      <c r="D48" s="530">
        <v>1.4516617063492063</v>
      </c>
    </row>
    <row r="49" spans="1:4" x14ac:dyDescent="0.2">
      <c r="A49" s="531">
        <v>2007</v>
      </c>
      <c r="B49" s="532">
        <v>207.34200000000001</v>
      </c>
      <c r="C49" s="530">
        <v>1.4749760058261228</v>
      </c>
      <c r="D49" s="530">
        <v>1.4114602926565769</v>
      </c>
    </row>
    <row r="50" spans="1:4" x14ac:dyDescent="0.2">
      <c r="A50" s="531">
        <v>2008</v>
      </c>
      <c r="B50" s="532">
        <v>215.303</v>
      </c>
      <c r="C50" s="530">
        <v>1.4204375926020536</v>
      </c>
      <c r="D50" s="530">
        <v>1.3592704235426352</v>
      </c>
    </row>
    <row r="51" spans="1:4" x14ac:dyDescent="0.2">
      <c r="A51" s="531">
        <v>2009</v>
      </c>
      <c r="B51" s="532">
        <v>214.53700000000001</v>
      </c>
      <c r="C51" s="530">
        <v>1.4255092361690522</v>
      </c>
      <c r="D51" s="530">
        <v>1.3641236709751696</v>
      </c>
    </row>
    <row r="52" spans="1:4" x14ac:dyDescent="0.2">
      <c r="A52" s="531">
        <v>2010</v>
      </c>
      <c r="B52" s="532">
        <v>218.05600000000001</v>
      </c>
      <c r="C52" s="530">
        <v>1.4025042878893492</v>
      </c>
      <c r="D52" s="530">
        <v>1.3421093664012913</v>
      </c>
    </row>
    <row r="53" spans="1:4" x14ac:dyDescent="0.2">
      <c r="A53" s="531">
        <v>2011</v>
      </c>
      <c r="B53" s="532">
        <v>224.93899999999999</v>
      </c>
      <c r="C53" s="530">
        <v>1.3595884884346421</v>
      </c>
      <c r="D53" s="530">
        <v>1.3010416157269302</v>
      </c>
    </row>
    <row r="54" spans="1:4" x14ac:dyDescent="0.2">
      <c r="A54" s="531">
        <v>2012</v>
      </c>
      <c r="B54" s="532">
        <v>229.59399999999999</v>
      </c>
      <c r="C54" s="530">
        <v>1.3320229404949604</v>
      </c>
      <c r="D54" s="530">
        <v>1.2746631009521154</v>
      </c>
    </row>
    <row r="55" spans="1:4" x14ac:dyDescent="0.2">
      <c r="A55" s="531">
        <v>2013</v>
      </c>
      <c r="B55" s="532">
        <v>232.95699999999999</v>
      </c>
      <c r="C55" s="530">
        <v>1.3127936700764518</v>
      </c>
      <c r="D55" s="530">
        <v>1.2562618852406238</v>
      </c>
    </row>
    <row r="56" spans="1:4" ht="12.75" customHeight="1" x14ac:dyDescent="0.2">
      <c r="A56" s="531">
        <v>2014</v>
      </c>
      <c r="B56" s="532">
        <v>236.73599999999999</v>
      </c>
      <c r="C56" s="530">
        <v>1.2918376377061367</v>
      </c>
      <c r="D56" s="530">
        <v>1.2362082657474993</v>
      </c>
    </row>
    <row r="57" spans="1:4" ht="12.75" customHeight="1" x14ac:dyDescent="0.2">
      <c r="A57" s="531">
        <v>2015</v>
      </c>
      <c r="B57" s="532">
        <v>237.017</v>
      </c>
      <c r="C57" s="530">
        <v>1.29030607509166</v>
      </c>
      <c r="D57" s="530">
        <v>1.2347426555901053</v>
      </c>
    </row>
    <row r="58" spans="1:4" ht="12.75" customHeight="1" x14ac:dyDescent="0.2">
      <c r="A58" s="531">
        <v>2016</v>
      </c>
      <c r="B58" s="532">
        <v>240.00700000000001</v>
      </c>
      <c r="C58" s="530">
        <v>1.274231480748478</v>
      </c>
      <c r="D58" s="530">
        <v>1.2193602686588307</v>
      </c>
    </row>
    <row r="59" spans="1:4" ht="12.75" customHeight="1" x14ac:dyDescent="0.2">
      <c r="A59" s="531">
        <v>2017</v>
      </c>
      <c r="B59" s="532">
        <v>245.12</v>
      </c>
      <c r="C59" s="530">
        <v>1.2476520683746735</v>
      </c>
      <c r="D59" s="530">
        <v>1.1939254242819841</v>
      </c>
    </row>
    <row r="60" spans="1:4" ht="12.6" customHeight="1" x14ac:dyDescent="0.2">
      <c r="A60" s="531">
        <v>2018</v>
      </c>
      <c r="B60" s="532">
        <v>251.107</v>
      </c>
      <c r="C60" s="530">
        <v>1.2179050165865546</v>
      </c>
      <c r="D60" s="530">
        <v>1.1654593460158418</v>
      </c>
    </row>
    <row r="61" spans="1:4" ht="12.6" customHeight="1" x14ac:dyDescent="0.2">
      <c r="A61" s="531">
        <v>2019</v>
      </c>
      <c r="B61" s="532">
        <v>255.65700000000001</v>
      </c>
      <c r="C61" s="530">
        <v>1.1962296162436388</v>
      </c>
      <c r="D61" s="530">
        <v>1.1447173361183147</v>
      </c>
    </row>
    <row r="62" spans="1:4" ht="12.6" customHeight="1" x14ac:dyDescent="0.2">
      <c r="A62" s="531">
        <v>2020</v>
      </c>
      <c r="B62" s="532">
        <v>258.81099999999998</v>
      </c>
      <c r="C62" s="530">
        <v>1.1816517651877239</v>
      </c>
      <c r="D62" s="530">
        <v>1.1307672394140897</v>
      </c>
    </row>
    <row r="63" spans="1:4" ht="12.6" customHeight="1" x14ac:dyDescent="0.2">
      <c r="A63" s="531">
        <v>2021</v>
      </c>
      <c r="B63" s="532">
        <v>270.97000000000003</v>
      </c>
      <c r="C63" s="530">
        <v>1.1286285382145622</v>
      </c>
      <c r="D63" s="530">
        <v>1.0800273092962318</v>
      </c>
    </row>
    <row r="64" spans="1:4" ht="12.6" customHeight="1" x14ac:dyDescent="0.2">
      <c r="A64" s="531">
        <v>2022</v>
      </c>
      <c r="B64" s="532">
        <v>292.65499999999997</v>
      </c>
      <c r="C64" s="530">
        <v>1.0449999999999999</v>
      </c>
      <c r="D64" s="530">
        <v>1</v>
      </c>
    </row>
    <row r="65" spans="1:4" ht="12.6" customHeight="1" x14ac:dyDescent="0.2">
      <c r="A65" s="533">
        <v>2023</v>
      </c>
      <c r="B65" s="534">
        <v>305.82447499999995</v>
      </c>
      <c r="C65" s="535">
        <v>1</v>
      </c>
      <c r="D65" s="535" t="s">
        <v>421</v>
      </c>
    </row>
    <row r="66" spans="1:4" ht="97.5" customHeight="1" x14ac:dyDescent="0.2">
      <c r="A66" s="842" t="s">
        <v>814</v>
      </c>
      <c r="B66" s="842"/>
      <c r="C66" s="842"/>
      <c r="D66" s="842"/>
    </row>
    <row r="67" spans="1:4" ht="27" customHeight="1" x14ac:dyDescent="0.2">
      <c r="A67" s="863" t="s">
        <v>811</v>
      </c>
      <c r="B67" s="863"/>
      <c r="C67" s="863"/>
      <c r="D67" s="863"/>
    </row>
    <row r="68" spans="1:4" ht="24.75" customHeight="1" x14ac:dyDescent="0.2">
      <c r="A68" s="310" t="s">
        <v>416</v>
      </c>
      <c r="B68" s="536"/>
      <c r="C68" s="536"/>
      <c r="D68" s="537"/>
    </row>
    <row r="69" spans="1:4" x14ac:dyDescent="0.2">
      <c r="A69" s="282"/>
      <c r="B69" s="538"/>
      <c r="C69" s="538"/>
      <c r="D69" s="538"/>
    </row>
  </sheetData>
  <mergeCells count="4">
    <mergeCell ref="A1:D1"/>
    <mergeCell ref="A2:D2"/>
    <mergeCell ref="A66:D66"/>
    <mergeCell ref="A67:D67"/>
  </mergeCells>
  <hyperlinks>
    <hyperlink ref="A67" r:id="rId1" display="ftp://ftp.bls.gov/pub/special.requests/cpi/cpiai.txt" xr:uid="{1C1E1D06-F56C-4474-A122-D4829469385C}"/>
  </hyperlinks>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A2DBE-1D12-47EC-B4C9-4876AB62504F}">
  <sheetPr>
    <tabColor theme="5" tint="0.59999389629810485"/>
  </sheetPr>
  <dimension ref="A1:V44"/>
  <sheetViews>
    <sheetView zoomScale="80" zoomScaleNormal="80" workbookViewId="0">
      <selection activeCell="R40" sqref="R40"/>
    </sheetView>
  </sheetViews>
  <sheetFormatPr defaultColWidth="11.42578125" defaultRowHeight="12.75" x14ac:dyDescent="0.2"/>
  <cols>
    <col min="1" max="1" width="3.42578125" style="66" customWidth="1"/>
    <col min="2" max="2" width="39.28515625" style="66" customWidth="1"/>
    <col min="3" max="3" width="10.42578125" style="66" customWidth="1"/>
    <col min="4" max="4" width="12.5703125" style="66" customWidth="1"/>
    <col min="5" max="5" width="10.5703125" style="66" customWidth="1"/>
    <col min="6" max="6" width="12.140625" style="66" hidden="1" customWidth="1"/>
    <col min="7" max="7" width="11.42578125" style="66" hidden="1" customWidth="1"/>
    <col min="8" max="8" width="11.85546875" style="66" hidden="1" customWidth="1"/>
    <col min="9" max="9" width="12.42578125" style="66" hidden="1" customWidth="1"/>
    <col min="10" max="10" width="12.140625" style="66" hidden="1" customWidth="1"/>
    <col min="11" max="11" width="11.5703125" style="66" hidden="1" customWidth="1"/>
    <col min="12" max="12" width="11.42578125" style="66" customWidth="1"/>
    <col min="13" max="13" width="12.42578125" style="66" customWidth="1"/>
    <col min="14" max="14" width="12.85546875" style="66" customWidth="1"/>
    <col min="15" max="16" width="12.5703125" style="66" customWidth="1"/>
    <col min="17" max="17" width="11.5703125" style="66" customWidth="1"/>
    <col min="18" max="16384" width="11.42578125" style="66"/>
  </cols>
  <sheetData>
    <row r="1" spans="1:21" ht="51" customHeight="1" x14ac:dyDescent="0.2">
      <c r="A1" s="865" t="s">
        <v>262</v>
      </c>
      <c r="B1" s="865"/>
      <c r="C1" s="865"/>
      <c r="D1" s="865"/>
      <c r="E1" s="865"/>
      <c r="F1" s="865"/>
      <c r="G1" s="865"/>
      <c r="H1" s="865"/>
      <c r="I1" s="865"/>
      <c r="J1" s="865"/>
      <c r="K1" s="865"/>
      <c r="L1" s="865"/>
      <c r="M1" s="865"/>
      <c r="N1" s="865"/>
      <c r="O1" s="865"/>
      <c r="P1" s="865"/>
      <c r="Q1" s="865"/>
      <c r="R1" s="865"/>
      <c r="S1" s="865"/>
    </row>
    <row r="2" spans="1:21" x14ac:dyDescent="0.2">
      <c r="A2" s="812"/>
      <c r="B2" s="813"/>
      <c r="C2" s="814"/>
      <c r="D2" s="814"/>
      <c r="E2" s="866"/>
      <c r="F2" s="866"/>
      <c r="G2" s="866"/>
      <c r="H2" s="866"/>
      <c r="I2" s="866"/>
      <c r="J2" s="866"/>
      <c r="K2" s="866"/>
      <c r="L2" s="866"/>
      <c r="M2" s="815"/>
      <c r="N2" s="815"/>
      <c r="O2" s="815"/>
      <c r="P2" s="815"/>
      <c r="Q2" s="815"/>
      <c r="R2" s="816"/>
      <c r="S2" s="813"/>
    </row>
    <row r="3" spans="1:21" ht="25.5" x14ac:dyDescent="0.2">
      <c r="A3" s="817"/>
      <c r="B3" s="814"/>
      <c r="C3" s="818" t="s">
        <v>196</v>
      </c>
      <c r="D3" s="819" t="s">
        <v>18</v>
      </c>
      <c r="E3" s="819" t="s">
        <v>28</v>
      </c>
      <c r="F3" s="818" t="s">
        <v>26</v>
      </c>
      <c r="G3" s="818" t="s">
        <v>27</v>
      </c>
      <c r="H3" s="818" t="s">
        <v>28</v>
      </c>
      <c r="I3" s="818" t="s">
        <v>29</v>
      </c>
      <c r="J3" s="818" t="s">
        <v>31</v>
      </c>
      <c r="K3" s="820" t="s">
        <v>32</v>
      </c>
      <c r="L3" s="820" t="s">
        <v>33</v>
      </c>
      <c r="M3" s="820" t="s">
        <v>34</v>
      </c>
      <c r="N3" s="820" t="s">
        <v>35</v>
      </c>
      <c r="O3" s="821" t="s">
        <v>36</v>
      </c>
      <c r="P3" s="820" t="s">
        <v>37</v>
      </c>
      <c r="Q3" s="821" t="s">
        <v>263</v>
      </c>
      <c r="R3" s="822" t="s">
        <v>264</v>
      </c>
      <c r="S3" s="821" t="s">
        <v>265</v>
      </c>
      <c r="U3" s="73"/>
    </row>
    <row r="4" spans="1:21" x14ac:dyDescent="0.2">
      <c r="A4" s="867" t="s">
        <v>266</v>
      </c>
      <c r="B4" s="867"/>
      <c r="C4" s="823"/>
      <c r="D4" s="823"/>
      <c r="E4" s="824" t="s">
        <v>53</v>
      </c>
      <c r="R4" s="825"/>
    </row>
    <row r="5" spans="1:21" x14ac:dyDescent="0.2">
      <c r="A5" s="868" t="s">
        <v>267</v>
      </c>
      <c r="B5" s="868"/>
      <c r="C5" s="81"/>
      <c r="D5" s="81"/>
      <c r="E5" s="824"/>
      <c r="F5" s="824"/>
      <c r="G5" s="824"/>
      <c r="H5" s="824"/>
      <c r="I5" s="824"/>
      <c r="J5" s="824"/>
      <c r="K5" s="824"/>
      <c r="L5" s="824"/>
      <c r="M5" s="824"/>
      <c r="N5" s="824"/>
      <c r="O5" s="824"/>
      <c r="P5" s="824"/>
      <c r="Q5" s="824"/>
      <c r="R5" s="825"/>
    </row>
    <row r="6" spans="1:21" x14ac:dyDescent="0.2">
      <c r="B6" s="66" t="s">
        <v>268</v>
      </c>
      <c r="C6" s="826">
        <v>12882.456923281679</v>
      </c>
      <c r="D6" s="826">
        <v>18938.067359818171</v>
      </c>
      <c r="E6" s="82">
        <v>40866.891578575436</v>
      </c>
      <c r="F6" s="82">
        <v>47882.338386353476</v>
      </c>
      <c r="G6" s="82">
        <v>43682.558148003322</v>
      </c>
      <c r="H6" s="82">
        <v>40866.891578575436</v>
      </c>
      <c r="I6" s="82">
        <v>39543.071500552316</v>
      </c>
      <c r="J6" s="82">
        <v>35262.92130618485</v>
      </c>
      <c r="K6" s="82">
        <v>32793.333897533572</v>
      </c>
      <c r="L6" s="82">
        <v>34231.911977882868</v>
      </c>
      <c r="M6" s="83">
        <v>33109.99965499797</v>
      </c>
      <c r="N6" s="83">
        <v>32529.799770374448</v>
      </c>
      <c r="O6" s="83">
        <v>29927.163971174119</v>
      </c>
      <c r="P6" s="83">
        <v>27926.002393609349</v>
      </c>
      <c r="Q6" s="83">
        <v>27189.465676476611</v>
      </c>
      <c r="R6" s="84">
        <v>-0.33468231553165761</v>
      </c>
      <c r="S6" s="60">
        <v>1.1105807563259729</v>
      </c>
      <c r="U6" s="82"/>
    </row>
    <row r="7" spans="1:21" x14ac:dyDescent="0.2">
      <c r="B7" s="66" t="s">
        <v>269</v>
      </c>
      <c r="C7" s="826">
        <v>1208.9196326086956</v>
      </c>
      <c r="D7" s="826">
        <v>1178.927888187882</v>
      </c>
      <c r="E7" s="82">
        <v>934.40580744705869</v>
      </c>
      <c r="F7" s="82">
        <v>1016.412975909858</v>
      </c>
      <c r="G7" s="82">
        <v>957.184122939997</v>
      </c>
      <c r="H7" s="82">
        <v>934.40580744705869</v>
      </c>
      <c r="I7" s="82">
        <v>920.66157269367307</v>
      </c>
      <c r="J7" s="82">
        <v>905.22688309277396</v>
      </c>
      <c r="K7" s="82">
        <v>893.94837440157994</v>
      </c>
      <c r="L7" s="82">
        <v>875.21897152415136</v>
      </c>
      <c r="M7" s="82">
        <v>978.18984191997822</v>
      </c>
      <c r="N7" s="83">
        <v>961.13214862100392</v>
      </c>
      <c r="O7" s="83">
        <v>977.59803223201482</v>
      </c>
      <c r="P7" s="83">
        <v>940.8904637172933</v>
      </c>
      <c r="Q7" s="83">
        <v>891.23899600000004</v>
      </c>
      <c r="R7" s="84">
        <v>-4.6197071018851073E-2</v>
      </c>
      <c r="S7" s="60">
        <v>-0.26278060843728784</v>
      </c>
      <c r="U7" s="77"/>
    </row>
    <row r="8" spans="1:21" x14ac:dyDescent="0.2">
      <c r="B8" s="66" t="s">
        <v>270</v>
      </c>
      <c r="C8" s="826">
        <v>148.99501173542407</v>
      </c>
      <c r="D8" s="826">
        <v>108.05489898949415</v>
      </c>
      <c r="E8" s="736" t="s">
        <v>271</v>
      </c>
      <c r="F8" s="82">
        <v>82.030971294048314</v>
      </c>
      <c r="G8" s="82">
        <v>0</v>
      </c>
      <c r="H8" s="82">
        <v>0</v>
      </c>
      <c r="I8" s="826" t="s">
        <v>271</v>
      </c>
      <c r="J8" s="826" t="s">
        <v>271</v>
      </c>
      <c r="K8" s="826" t="s">
        <v>271</v>
      </c>
      <c r="L8" s="826" t="s">
        <v>271</v>
      </c>
      <c r="M8" s="826" t="s">
        <v>271</v>
      </c>
      <c r="N8" s="826" t="s">
        <v>271</v>
      </c>
      <c r="O8" s="826" t="s">
        <v>271</v>
      </c>
      <c r="P8" s="826" t="s">
        <v>271</v>
      </c>
      <c r="Q8" s="826" t="s">
        <v>271</v>
      </c>
      <c r="R8" s="85" t="s">
        <v>271</v>
      </c>
      <c r="S8" s="86" t="s">
        <v>271</v>
      </c>
      <c r="U8" s="77"/>
    </row>
    <row r="9" spans="1:21" ht="13.5" customHeight="1" x14ac:dyDescent="0.2">
      <c r="A9" s="73"/>
      <c r="B9" s="66" t="s">
        <v>272</v>
      </c>
      <c r="C9" s="826">
        <v>1961.5586853574478</v>
      </c>
      <c r="D9" s="826">
        <v>3188.7177995831012</v>
      </c>
      <c r="E9" s="82">
        <v>14871.673353859725</v>
      </c>
      <c r="F9" s="82">
        <v>13192.838500245234</v>
      </c>
      <c r="G9" s="82">
        <v>13081.36406746287</v>
      </c>
      <c r="H9" s="82">
        <v>14871.673353859725</v>
      </c>
      <c r="I9" s="82">
        <v>15082.27239916655</v>
      </c>
      <c r="J9" s="82">
        <v>15591.299142190792</v>
      </c>
      <c r="K9" s="82">
        <v>14686.871886634945</v>
      </c>
      <c r="L9" s="82">
        <v>13933.546609353694</v>
      </c>
      <c r="M9" s="82">
        <v>13910.461270522643</v>
      </c>
      <c r="N9" s="82">
        <v>13128.616503054835</v>
      </c>
      <c r="O9" s="82">
        <v>11906.939773008116</v>
      </c>
      <c r="P9" s="82">
        <v>10424.222759642302</v>
      </c>
      <c r="Q9" s="82">
        <v>9616.0848151099999</v>
      </c>
      <c r="R9" s="84">
        <v>-0.35339591004301574</v>
      </c>
      <c r="S9" s="60">
        <v>3.9022672056113863</v>
      </c>
      <c r="U9" s="77"/>
    </row>
    <row r="10" spans="1:21" x14ac:dyDescent="0.2">
      <c r="A10" s="827"/>
      <c r="B10" s="827" t="s">
        <v>273</v>
      </c>
      <c r="C10" s="87">
        <v>16201.930252983246</v>
      </c>
      <c r="D10" s="87">
        <v>23413.767946578646</v>
      </c>
      <c r="E10" s="88">
        <v>56672.970739882221</v>
      </c>
      <c r="F10" s="88">
        <v>62173.620833802619</v>
      </c>
      <c r="G10" s="88">
        <v>57721.106338406185</v>
      </c>
      <c r="H10" s="88">
        <v>56672.970739882221</v>
      </c>
      <c r="I10" s="88">
        <v>55546.005472412537</v>
      </c>
      <c r="J10" s="88">
        <v>51759.447331468415</v>
      </c>
      <c r="K10" s="88">
        <v>48374.154158570098</v>
      </c>
      <c r="L10" s="88">
        <v>49040.677558760719</v>
      </c>
      <c r="M10" s="88">
        <v>47998.650767440588</v>
      </c>
      <c r="N10" s="88">
        <v>46619.548422050291</v>
      </c>
      <c r="O10" s="88">
        <v>42811.701776414251</v>
      </c>
      <c r="P10" s="88">
        <v>39291.115616968942</v>
      </c>
      <c r="Q10" s="88">
        <v>37696.789487586611</v>
      </c>
      <c r="R10" s="89">
        <v>-0.33483653679268988</v>
      </c>
      <c r="S10" s="90">
        <v>1.3266850862196211</v>
      </c>
      <c r="U10" s="77"/>
    </row>
    <row r="11" spans="1:21" x14ac:dyDescent="0.2">
      <c r="A11" s="864" t="s">
        <v>274</v>
      </c>
      <c r="B11" s="864"/>
      <c r="C11" s="91"/>
      <c r="D11" s="91"/>
      <c r="E11" s="82"/>
      <c r="F11" s="82"/>
      <c r="G11" s="82"/>
      <c r="H11" s="82"/>
      <c r="I11" s="82"/>
      <c r="J11" s="82"/>
      <c r="K11" s="82"/>
      <c r="L11" s="82"/>
      <c r="M11" s="82"/>
      <c r="N11" s="82"/>
      <c r="O11" s="82"/>
      <c r="P11" s="82"/>
      <c r="Q11" s="82"/>
      <c r="R11" s="84"/>
      <c r="S11" s="60"/>
      <c r="U11" s="77"/>
    </row>
    <row r="12" spans="1:21" x14ac:dyDescent="0.2">
      <c r="B12" s="66" t="s">
        <v>43</v>
      </c>
      <c r="C12" s="826">
        <v>1859.9779262651457</v>
      </c>
      <c r="D12" s="826">
        <v>2375.4134496108945</v>
      </c>
      <c r="E12" s="82">
        <v>1287.7462430202879</v>
      </c>
      <c r="F12" s="82">
        <v>1149.904541929596</v>
      </c>
      <c r="G12" s="82">
        <v>1234.0535850163819</v>
      </c>
      <c r="H12" s="82">
        <v>1287.7462430202879</v>
      </c>
      <c r="I12" s="82">
        <v>1471.727129963899</v>
      </c>
      <c r="J12" s="82">
        <v>1290.6925495428598</v>
      </c>
      <c r="K12" s="82">
        <v>1080.6799865837245</v>
      </c>
      <c r="L12" s="82">
        <v>752.8786272234006</v>
      </c>
      <c r="M12" s="826" t="s">
        <v>271</v>
      </c>
      <c r="N12" s="826" t="s">
        <v>271</v>
      </c>
      <c r="O12" s="826" t="s">
        <v>271</v>
      </c>
      <c r="P12" s="826" t="s">
        <v>271</v>
      </c>
      <c r="Q12" s="826" t="s">
        <v>271</v>
      </c>
      <c r="R12" s="85" t="s">
        <v>271</v>
      </c>
      <c r="S12" s="86" t="s">
        <v>271</v>
      </c>
      <c r="U12" s="77"/>
    </row>
    <row r="13" spans="1:21" x14ac:dyDescent="0.2">
      <c r="B13" s="828" t="s">
        <v>275</v>
      </c>
      <c r="C13" s="826">
        <v>19975.739259525049</v>
      </c>
      <c r="D13" s="826">
        <v>31771.064921941379</v>
      </c>
      <c r="E13" s="82">
        <v>35436.528631193425</v>
      </c>
      <c r="F13" s="82">
        <v>54505.010297567547</v>
      </c>
      <c r="G13" s="82">
        <v>52789.137534624919</v>
      </c>
      <c r="H13" s="82">
        <v>35436.528631193425</v>
      </c>
      <c r="I13" s="82">
        <v>33219.083599364239</v>
      </c>
      <c r="J13" s="82">
        <v>28343.337763239662</v>
      </c>
      <c r="K13" s="82">
        <v>26403.264579393643</v>
      </c>
      <c r="L13" s="82">
        <v>24961.638364812436</v>
      </c>
      <c r="M13" s="82">
        <v>23094.624024944143</v>
      </c>
      <c r="N13" s="82">
        <v>21568.544787982726</v>
      </c>
      <c r="O13" s="82">
        <v>18722.517330498122</v>
      </c>
      <c r="P13" s="82">
        <v>16964.944764804477</v>
      </c>
      <c r="Q13" s="82">
        <v>15259.28593095929</v>
      </c>
      <c r="R13" s="84">
        <v>-0.56939106282755014</v>
      </c>
      <c r="S13" s="60">
        <v>-0.2361090754784862</v>
      </c>
      <c r="U13" s="77"/>
    </row>
    <row r="14" spans="1:21" x14ac:dyDescent="0.2">
      <c r="B14" s="828" t="s">
        <v>276</v>
      </c>
      <c r="C14" s="826" t="s">
        <v>271</v>
      </c>
      <c r="D14" s="826">
        <v>27648.852100104585</v>
      </c>
      <c r="E14" s="82">
        <v>72011.054512647694</v>
      </c>
      <c r="F14" s="82">
        <v>63322.528611237423</v>
      </c>
      <c r="G14" s="82">
        <v>61093.608800069189</v>
      </c>
      <c r="H14" s="82">
        <v>72011.054512647694</v>
      </c>
      <c r="I14" s="82">
        <v>69502.577450909041</v>
      </c>
      <c r="J14" s="82">
        <v>62630.2551247394</v>
      </c>
      <c r="K14" s="82">
        <v>60867.425088939301</v>
      </c>
      <c r="L14" s="82">
        <v>58228.34265216691</v>
      </c>
      <c r="M14" s="82">
        <v>55847.35349849028</v>
      </c>
      <c r="N14" s="82">
        <v>54509.553114743678</v>
      </c>
      <c r="O14" s="82">
        <v>52378.796595148371</v>
      </c>
      <c r="P14" s="82">
        <v>47851.902695417877</v>
      </c>
      <c r="Q14" s="82">
        <v>43673.452958297341</v>
      </c>
      <c r="R14" s="84">
        <v>-0.39351738071511322</v>
      </c>
      <c r="S14" s="86" t="s">
        <v>271</v>
      </c>
      <c r="U14" s="77"/>
    </row>
    <row r="15" spans="1:21" x14ac:dyDescent="0.2">
      <c r="B15" s="828" t="s">
        <v>277</v>
      </c>
      <c r="C15" s="826">
        <v>2298.8437000987519</v>
      </c>
      <c r="D15" s="826">
        <v>7912.7092194976367</v>
      </c>
      <c r="E15" s="82">
        <v>12518.683852279524</v>
      </c>
      <c r="F15" s="82">
        <v>14214.873989686961</v>
      </c>
      <c r="G15" s="82">
        <v>14410.951558259081</v>
      </c>
      <c r="H15" s="82">
        <v>12518.683852279524</v>
      </c>
      <c r="I15" s="82">
        <v>12918.807871395042</v>
      </c>
      <c r="J15" s="82">
        <v>14769.694528808881</v>
      </c>
      <c r="K15" s="82">
        <v>15324.004588834847</v>
      </c>
      <c r="L15" s="82">
        <v>15219.267330818942</v>
      </c>
      <c r="M15" s="82">
        <v>14904.646648123011</v>
      </c>
      <c r="N15" s="82">
        <v>14140.480036873798</v>
      </c>
      <c r="O15" s="82">
        <v>11355.860014040882</v>
      </c>
      <c r="P15" s="82">
        <v>11276.837823817063</v>
      </c>
      <c r="Q15" s="82">
        <v>11247.126174082412</v>
      </c>
      <c r="R15" s="84">
        <v>-0.10157279257160684</v>
      </c>
      <c r="S15" s="60">
        <v>3.8925145165803428</v>
      </c>
      <c r="U15" s="77"/>
    </row>
    <row r="16" spans="1:21" x14ac:dyDescent="0.2">
      <c r="B16" s="828" t="s">
        <v>278</v>
      </c>
      <c r="C16" s="826" t="s">
        <v>271</v>
      </c>
      <c r="D16" s="826" t="s">
        <v>271</v>
      </c>
      <c r="E16" s="82">
        <v>9692.2774312174097</v>
      </c>
      <c r="F16" s="82">
        <v>9340.1093298396045</v>
      </c>
      <c r="G16" s="82">
        <v>9731.0221592738017</v>
      </c>
      <c r="H16" s="82">
        <v>9692.2774312174097</v>
      </c>
      <c r="I16" s="82">
        <v>10185.552777219207</v>
      </c>
      <c r="J16" s="82">
        <v>10918.783677172691</v>
      </c>
      <c r="K16" s="82">
        <v>11761.138774403413</v>
      </c>
      <c r="L16" s="82">
        <v>12290.917859552645</v>
      </c>
      <c r="M16" s="82">
        <v>12515.904064751201</v>
      </c>
      <c r="N16" s="82">
        <v>12839.628422218284</v>
      </c>
      <c r="O16" s="82">
        <v>13290.045180483403</v>
      </c>
      <c r="P16" s="82">
        <v>13529.41132293844</v>
      </c>
      <c r="Q16" s="82">
        <v>13284.775321910709</v>
      </c>
      <c r="R16" s="84">
        <v>0.37065570153020883</v>
      </c>
      <c r="S16" s="86" t="s">
        <v>271</v>
      </c>
      <c r="U16" s="77"/>
    </row>
    <row r="17" spans="1:22" x14ac:dyDescent="0.2">
      <c r="A17" s="827"/>
      <c r="B17" s="827" t="s">
        <v>279</v>
      </c>
      <c r="C17" s="87">
        <v>24134.560885888946</v>
      </c>
      <c r="D17" s="87">
        <v>69708.039691154496</v>
      </c>
      <c r="E17" s="88">
        <v>130946.29067035836</v>
      </c>
      <c r="F17" s="88">
        <v>142532.42677026114</v>
      </c>
      <c r="G17" s="88">
        <v>139258.77363724337</v>
      </c>
      <c r="H17" s="88">
        <v>130946.29067035836</v>
      </c>
      <c r="I17" s="88">
        <v>127297.74882885141</v>
      </c>
      <c r="J17" s="88">
        <v>117952.76364350348</v>
      </c>
      <c r="K17" s="88">
        <v>115436.51301815493</v>
      </c>
      <c r="L17" s="88">
        <v>111453.04483457434</v>
      </c>
      <c r="M17" s="88">
        <v>106362.52823630864</v>
      </c>
      <c r="N17" s="88">
        <v>103058.20636181849</v>
      </c>
      <c r="O17" s="88">
        <v>95747.219120170776</v>
      </c>
      <c r="P17" s="88">
        <v>89623.096606977851</v>
      </c>
      <c r="Q17" s="88">
        <v>83464.640385249746</v>
      </c>
      <c r="R17" s="89">
        <v>-0.36260401147702603</v>
      </c>
      <c r="S17" s="90">
        <v>2.4583036658458557</v>
      </c>
      <c r="U17" s="77"/>
    </row>
    <row r="18" spans="1:22" x14ac:dyDescent="0.2">
      <c r="A18" s="864" t="s">
        <v>280</v>
      </c>
      <c r="B18" s="864"/>
      <c r="C18" s="826">
        <v>1282.4192162152526</v>
      </c>
      <c r="D18" s="826">
        <v>1636.0634573652026</v>
      </c>
      <c r="E18" s="82">
        <v>1230.3609102154239</v>
      </c>
      <c r="F18" s="82">
        <v>1307.5634713101219</v>
      </c>
      <c r="G18" s="82">
        <v>1265.1731994229547</v>
      </c>
      <c r="H18" s="82">
        <v>1230.3609102154239</v>
      </c>
      <c r="I18" s="82">
        <v>1232.0562312358074</v>
      </c>
      <c r="J18" s="82">
        <v>1211.6998881514828</v>
      </c>
      <c r="K18" s="82">
        <v>1196.3680114329998</v>
      </c>
      <c r="L18" s="82">
        <v>1171.3709790918731</v>
      </c>
      <c r="M18" s="82">
        <v>1304.5103005889919</v>
      </c>
      <c r="N18" s="83">
        <v>1270.6763081980935</v>
      </c>
      <c r="O18" s="83">
        <v>1267.6115599607435</v>
      </c>
      <c r="P18" s="83">
        <v>1234.4593698660919</v>
      </c>
      <c r="Q18" s="83">
        <v>1138.1826599999999</v>
      </c>
      <c r="R18" s="84">
        <v>-7.491968368800378E-2</v>
      </c>
      <c r="S18" s="60">
        <v>-0.11247223559307827</v>
      </c>
      <c r="U18" s="77"/>
    </row>
    <row r="19" spans="1:22" x14ac:dyDescent="0.2">
      <c r="A19" s="868" t="s">
        <v>281</v>
      </c>
      <c r="B19" s="868"/>
      <c r="C19" s="826" t="s">
        <v>271</v>
      </c>
      <c r="D19" s="826">
        <v>9530</v>
      </c>
      <c r="E19" s="82">
        <v>23480</v>
      </c>
      <c r="F19" s="82">
        <v>28830</v>
      </c>
      <c r="G19" s="82">
        <v>26240</v>
      </c>
      <c r="H19" s="82">
        <v>23480</v>
      </c>
      <c r="I19" s="82">
        <v>23200</v>
      </c>
      <c r="J19" s="82">
        <v>21200</v>
      </c>
      <c r="K19" s="82">
        <v>19510</v>
      </c>
      <c r="L19" s="82">
        <v>17400</v>
      </c>
      <c r="M19" s="82">
        <v>15770</v>
      </c>
      <c r="N19" s="82">
        <v>14620</v>
      </c>
      <c r="O19" s="82">
        <v>13630</v>
      </c>
      <c r="P19" s="82">
        <v>12290</v>
      </c>
      <c r="Q19" s="82">
        <v>10740</v>
      </c>
      <c r="R19" s="84">
        <v>-0.54258943781942082</v>
      </c>
      <c r="S19" s="86" t="s">
        <v>271</v>
      </c>
      <c r="U19" s="77"/>
      <c r="V19" s="77"/>
    </row>
    <row r="20" spans="1:22" x14ac:dyDescent="0.2">
      <c r="A20" s="871" t="s">
        <v>282</v>
      </c>
      <c r="B20" s="871"/>
      <c r="C20" s="87">
        <v>41618.91035508745</v>
      </c>
      <c r="D20" s="87">
        <v>104287.87109509835</v>
      </c>
      <c r="E20" s="88">
        <v>212329.62232045599</v>
      </c>
      <c r="F20" s="88">
        <v>234843.61107537389</v>
      </c>
      <c r="G20" s="88">
        <v>224485.05317507251</v>
      </c>
      <c r="H20" s="88">
        <v>212329.62232045599</v>
      </c>
      <c r="I20" s="88">
        <v>207275.81053249975</v>
      </c>
      <c r="J20" s="88">
        <v>192123.91086312337</v>
      </c>
      <c r="K20" s="88">
        <v>184517.03518815801</v>
      </c>
      <c r="L20" s="88">
        <v>179065.09337242693</v>
      </c>
      <c r="M20" s="88">
        <v>171435.68930433822</v>
      </c>
      <c r="N20" s="88">
        <v>165568.43109206689</v>
      </c>
      <c r="O20" s="88">
        <v>153456.53245654577</v>
      </c>
      <c r="P20" s="88">
        <v>142438.67159381288</v>
      </c>
      <c r="Q20" s="88">
        <v>133039.61253283639</v>
      </c>
      <c r="R20" s="84">
        <v>-0.37342886461669533</v>
      </c>
      <c r="S20" s="60">
        <v>2.1966145052275201</v>
      </c>
      <c r="U20" s="77"/>
    </row>
    <row r="21" spans="1:22" x14ac:dyDescent="0.2">
      <c r="A21" s="864" t="s">
        <v>283</v>
      </c>
      <c r="B21" s="864"/>
      <c r="C21" s="826">
        <v>4604.9545849607975</v>
      </c>
      <c r="D21" s="826">
        <v>9408.8005242486088</v>
      </c>
      <c r="E21" s="829">
        <v>12225.773764150434</v>
      </c>
      <c r="F21" s="829">
        <v>12404.813212008223</v>
      </c>
      <c r="G21" s="829">
        <v>12226.220675576065</v>
      </c>
      <c r="H21" s="829">
        <v>12225.773764150434</v>
      </c>
      <c r="I21" s="829">
        <v>12485.006809721835</v>
      </c>
      <c r="J21" s="829">
        <v>13259.092993600269</v>
      </c>
      <c r="K21" s="829">
        <v>13399.262562250642</v>
      </c>
      <c r="L21" s="829">
        <v>14250.553765438701</v>
      </c>
      <c r="M21" s="829">
        <v>14404.847204507141</v>
      </c>
      <c r="N21" s="829">
        <v>14831.961723852661</v>
      </c>
      <c r="O21" s="829">
        <v>14591.010952305194</v>
      </c>
      <c r="P21" s="829">
        <v>14043.571189894246</v>
      </c>
      <c r="Q21" s="829">
        <v>13626.666360834797</v>
      </c>
      <c r="R21" s="84">
        <v>0.11458518893848607</v>
      </c>
      <c r="S21" s="60">
        <v>1.959131541782795</v>
      </c>
      <c r="U21" s="77"/>
    </row>
    <row r="22" spans="1:22" x14ac:dyDescent="0.2">
      <c r="A22" s="868" t="s">
        <v>284</v>
      </c>
      <c r="B22" s="868"/>
      <c r="C22" s="826">
        <v>16541.369565217388</v>
      </c>
      <c r="D22" s="826">
        <v>28728.667593107279</v>
      </c>
      <c r="E22" s="829">
        <v>57696.067990841788</v>
      </c>
      <c r="F22" s="829">
        <v>51436.518330501793</v>
      </c>
      <c r="G22" s="829">
        <v>54202.89410620225</v>
      </c>
      <c r="H22" s="829">
        <v>57696.067990841788</v>
      </c>
      <c r="I22" s="829">
        <v>60699.542314304483</v>
      </c>
      <c r="J22" s="829">
        <v>67493.523848984318</v>
      </c>
      <c r="K22" s="829">
        <v>70606.58049280924</v>
      </c>
      <c r="L22" s="829">
        <v>73808.404538396237</v>
      </c>
      <c r="M22" s="829">
        <v>76227.616646174924</v>
      </c>
      <c r="N22" s="829">
        <v>78871.455094345423</v>
      </c>
      <c r="O22" s="829">
        <v>79800.028552625139</v>
      </c>
      <c r="P22" s="829">
        <v>79709.146875856095</v>
      </c>
      <c r="Q22" s="829">
        <v>76860.939984951459</v>
      </c>
      <c r="R22" s="84">
        <v>0.33216946425450949</v>
      </c>
      <c r="S22" s="60">
        <v>3.646588644423491</v>
      </c>
      <c r="U22" s="77"/>
    </row>
    <row r="23" spans="1:22" x14ac:dyDescent="0.2">
      <c r="A23" s="868" t="s">
        <v>285</v>
      </c>
      <c r="B23" s="868"/>
      <c r="C23" s="826">
        <v>5860</v>
      </c>
      <c r="D23" s="826">
        <v>11440</v>
      </c>
      <c r="E23" s="829">
        <v>18380</v>
      </c>
      <c r="F23" s="829">
        <v>17840</v>
      </c>
      <c r="G23" s="829">
        <v>18330</v>
      </c>
      <c r="H23" s="829">
        <v>18380</v>
      </c>
      <c r="I23" s="829">
        <v>18540</v>
      </c>
      <c r="J23" s="829">
        <v>19100</v>
      </c>
      <c r="K23" s="829">
        <v>19340</v>
      </c>
      <c r="L23" s="829">
        <v>19750</v>
      </c>
      <c r="M23" s="829">
        <v>19860</v>
      </c>
      <c r="N23" s="829">
        <v>19730</v>
      </c>
      <c r="O23" s="829">
        <v>18680</v>
      </c>
      <c r="P23" s="829">
        <v>18100</v>
      </c>
      <c r="Q23" s="829">
        <v>17150</v>
      </c>
      <c r="R23" s="84">
        <v>-6.6920565832426546E-2</v>
      </c>
      <c r="S23" s="60">
        <v>1.9266211604095562</v>
      </c>
      <c r="U23" s="77"/>
    </row>
    <row r="24" spans="1:22" ht="14.25" customHeight="1" x14ac:dyDescent="0.2">
      <c r="A24" s="869" t="s">
        <v>286</v>
      </c>
      <c r="B24" s="869"/>
      <c r="C24" s="92"/>
      <c r="D24" s="92"/>
      <c r="E24" s="93"/>
      <c r="F24" s="93"/>
      <c r="G24" s="93"/>
      <c r="H24" s="93"/>
      <c r="I24" s="93"/>
      <c r="J24" s="93"/>
      <c r="K24" s="93"/>
      <c r="L24" s="93"/>
      <c r="M24" s="93"/>
      <c r="N24" s="93"/>
      <c r="O24" s="93"/>
      <c r="P24" s="93"/>
      <c r="Q24" s="93"/>
      <c r="R24" s="84"/>
      <c r="S24" s="60"/>
      <c r="U24" s="77"/>
    </row>
    <row r="25" spans="1:22" ht="18.75" customHeight="1" x14ac:dyDescent="0.2">
      <c r="A25" s="869"/>
      <c r="B25" s="869"/>
      <c r="C25" s="94">
        <v>68625.234505265631</v>
      </c>
      <c r="D25" s="94">
        <v>153865.33921245424</v>
      </c>
      <c r="E25" s="95">
        <v>300631.46407544822</v>
      </c>
      <c r="F25" s="95">
        <v>316524.94261788391</v>
      </c>
      <c r="G25" s="95">
        <v>309244.16795685084</v>
      </c>
      <c r="H25" s="95">
        <v>300631.46407544822</v>
      </c>
      <c r="I25" s="95">
        <v>299000.35965652607</v>
      </c>
      <c r="J25" s="95">
        <v>291976.52770570794</v>
      </c>
      <c r="K25" s="95">
        <v>287862.87824321789</v>
      </c>
      <c r="L25" s="95">
        <v>286874.05167626188</v>
      </c>
      <c r="M25" s="95">
        <v>281928.15315502032</v>
      </c>
      <c r="N25" s="95">
        <v>279001.84791026497</v>
      </c>
      <c r="O25" s="95">
        <v>266527.57196147612</v>
      </c>
      <c r="P25" s="95">
        <v>254291.38965956322</v>
      </c>
      <c r="Q25" s="95">
        <v>240677.21887862263</v>
      </c>
      <c r="R25" s="84">
        <v>-0.1994277125357016</v>
      </c>
      <c r="S25" s="60">
        <v>2.5071241739823185</v>
      </c>
      <c r="U25" s="77"/>
    </row>
    <row r="26" spans="1:22" x14ac:dyDescent="0.2">
      <c r="A26" s="868" t="s">
        <v>44</v>
      </c>
      <c r="B26" s="868"/>
      <c r="C26" s="826" t="s">
        <v>271</v>
      </c>
      <c r="D26" s="826">
        <v>13400</v>
      </c>
      <c r="E26" s="829">
        <v>11800</v>
      </c>
      <c r="F26" s="829">
        <v>10300</v>
      </c>
      <c r="G26" s="829">
        <v>10800</v>
      </c>
      <c r="H26" s="829">
        <v>11800</v>
      </c>
      <c r="I26" s="829">
        <v>12000</v>
      </c>
      <c r="J26" s="829">
        <v>13200</v>
      </c>
      <c r="K26" s="829">
        <v>13800</v>
      </c>
      <c r="L26" s="829">
        <v>14200</v>
      </c>
      <c r="M26" s="829">
        <v>15300</v>
      </c>
      <c r="N26" s="829">
        <v>16500</v>
      </c>
      <c r="O26" s="829">
        <v>13600</v>
      </c>
      <c r="P26" s="829">
        <v>14500</v>
      </c>
      <c r="Q26" s="829">
        <v>14700</v>
      </c>
      <c r="R26" s="84">
        <v>0.24576271186440679</v>
      </c>
      <c r="S26" s="86" t="s">
        <v>271</v>
      </c>
      <c r="U26" s="77"/>
    </row>
    <row r="27" spans="1:22" ht="14.25" customHeight="1" x14ac:dyDescent="0.2">
      <c r="A27" s="869" t="s">
        <v>287</v>
      </c>
      <c r="B27" s="869"/>
      <c r="C27" s="92"/>
      <c r="D27" s="92"/>
      <c r="E27" s="96"/>
      <c r="F27" s="96"/>
      <c r="G27" s="96"/>
      <c r="H27" s="96"/>
      <c r="I27" s="96"/>
      <c r="J27" s="96"/>
      <c r="K27" s="96"/>
      <c r="L27" s="96"/>
      <c r="M27" s="96"/>
      <c r="N27" s="96"/>
      <c r="O27" s="96"/>
      <c r="P27" s="96"/>
      <c r="Q27" s="96"/>
      <c r="R27" s="84"/>
      <c r="S27" s="60"/>
      <c r="U27" s="77"/>
    </row>
    <row r="28" spans="1:22" ht="21" customHeight="1" x14ac:dyDescent="0.2">
      <c r="A28" s="870"/>
      <c r="B28" s="870"/>
      <c r="C28" s="97">
        <v>68625.234505265631</v>
      </c>
      <c r="D28" s="97">
        <v>167265.33921245424</v>
      </c>
      <c r="E28" s="98">
        <v>312431.46407544822</v>
      </c>
      <c r="F28" s="98">
        <v>326824.94261788391</v>
      </c>
      <c r="G28" s="98">
        <v>320044.16795685084</v>
      </c>
      <c r="H28" s="98">
        <v>312431.46407544822</v>
      </c>
      <c r="I28" s="98">
        <v>311000.35965652607</v>
      </c>
      <c r="J28" s="98">
        <v>305176.52770570794</v>
      </c>
      <c r="K28" s="98">
        <v>301662.87824321789</v>
      </c>
      <c r="L28" s="98">
        <v>301074.05167626188</v>
      </c>
      <c r="M28" s="98">
        <v>297228.15315502032</v>
      </c>
      <c r="N28" s="98">
        <v>295501.84791026497</v>
      </c>
      <c r="O28" s="98">
        <v>280127.57196147612</v>
      </c>
      <c r="P28" s="98">
        <v>268791.3896595632</v>
      </c>
      <c r="Q28" s="98">
        <v>255377.21887862263</v>
      </c>
      <c r="R28" s="89">
        <v>-0.1826136345315327</v>
      </c>
      <c r="S28" s="90">
        <v>2.7213310922679246</v>
      </c>
      <c r="U28" s="77"/>
    </row>
    <row r="29" spans="1:22" x14ac:dyDescent="0.2">
      <c r="A29" s="99"/>
      <c r="B29" s="99"/>
      <c r="C29" s="99"/>
      <c r="D29" s="99"/>
      <c r="R29" s="99"/>
      <c r="S29" s="99"/>
      <c r="U29" s="77"/>
    </row>
    <row r="30" spans="1:22" x14ac:dyDescent="0.2">
      <c r="A30" s="198" t="s">
        <v>886</v>
      </c>
      <c r="B30" s="198"/>
      <c r="C30" s="198"/>
      <c r="D30" s="198"/>
      <c r="E30" s="837"/>
      <c r="F30" s="837"/>
      <c r="G30" s="559"/>
      <c r="H30" s="559"/>
      <c r="I30" s="559"/>
      <c r="J30" s="559"/>
      <c r="K30" s="559"/>
      <c r="L30" s="559"/>
      <c r="M30" s="559"/>
      <c r="N30" s="559"/>
      <c r="O30" s="559"/>
      <c r="P30" s="559"/>
      <c r="Q30" s="559"/>
      <c r="R30" s="100"/>
      <c r="S30" s="100"/>
    </row>
    <row r="31" spans="1:22" x14ac:dyDescent="0.2">
      <c r="A31" s="198" t="s">
        <v>887</v>
      </c>
      <c r="B31" s="198"/>
      <c r="C31" s="561"/>
      <c r="D31" s="561"/>
      <c r="E31" s="561"/>
      <c r="F31" s="561"/>
      <c r="G31" s="561"/>
      <c r="H31" s="561"/>
      <c r="I31" s="561"/>
      <c r="J31" s="561"/>
      <c r="K31" s="561"/>
      <c r="L31" s="561"/>
      <c r="M31" s="561"/>
      <c r="N31" s="561"/>
      <c r="O31" s="561"/>
      <c r="P31" s="561"/>
      <c r="Q31" s="561"/>
      <c r="R31" s="100"/>
      <c r="S31" s="100"/>
    </row>
    <row r="32" spans="1:22" x14ac:dyDescent="0.2">
      <c r="A32" s="198" t="s">
        <v>888</v>
      </c>
      <c r="B32" s="198"/>
      <c r="C32" s="561"/>
      <c r="D32" s="561"/>
      <c r="E32" s="561"/>
      <c r="F32" s="561"/>
      <c r="G32" s="561"/>
      <c r="H32" s="561"/>
      <c r="I32" s="561"/>
      <c r="J32" s="561"/>
      <c r="K32" s="561"/>
      <c r="L32" s="561"/>
      <c r="M32" s="561"/>
      <c r="N32" s="561"/>
      <c r="O32" s="561"/>
      <c r="P32" s="561"/>
      <c r="Q32" s="561"/>
    </row>
    <row r="33" spans="1:18" x14ac:dyDescent="0.2">
      <c r="A33" s="198" t="s">
        <v>889</v>
      </c>
      <c r="B33" s="198"/>
      <c r="C33" s="198"/>
      <c r="D33" s="198"/>
      <c r="E33" s="838"/>
      <c r="F33" s="838"/>
      <c r="G33" s="838"/>
      <c r="H33" s="838"/>
      <c r="I33" s="838"/>
      <c r="J33" s="838"/>
      <c r="K33" s="838"/>
      <c r="L33" s="838"/>
      <c r="M33" s="838"/>
      <c r="N33" s="838"/>
      <c r="O33" s="838"/>
      <c r="P33" s="838"/>
      <c r="Q33" s="838"/>
    </row>
    <row r="34" spans="1:18" x14ac:dyDescent="0.2">
      <c r="C34" s="82"/>
      <c r="D34" s="82"/>
      <c r="E34" s="82"/>
      <c r="F34" s="82"/>
      <c r="G34" s="82"/>
      <c r="H34" s="82"/>
      <c r="I34" s="82"/>
      <c r="J34" s="82"/>
      <c r="K34" s="82"/>
      <c r="L34" s="82"/>
      <c r="M34" s="82"/>
      <c r="N34" s="82"/>
      <c r="O34" s="82"/>
      <c r="P34" s="82"/>
      <c r="Q34" s="82"/>
    </row>
    <row r="35" spans="1:18" x14ac:dyDescent="0.2">
      <c r="A35" s="178" t="s">
        <v>415</v>
      </c>
      <c r="C35" s="82"/>
      <c r="D35" s="82"/>
      <c r="E35" s="82"/>
      <c r="F35" s="82"/>
      <c r="G35" s="82"/>
      <c r="H35" s="82"/>
      <c r="I35" s="82"/>
      <c r="J35" s="82"/>
      <c r="K35" s="82"/>
      <c r="L35" s="82"/>
      <c r="M35" s="82"/>
      <c r="N35" s="82"/>
      <c r="O35" s="82"/>
      <c r="P35" s="82"/>
      <c r="Q35" s="82"/>
    </row>
    <row r="36" spans="1:18" x14ac:dyDescent="0.2">
      <c r="E36" s="824"/>
      <c r="F36" s="824"/>
      <c r="G36" s="824"/>
      <c r="H36" s="824"/>
      <c r="I36" s="824"/>
      <c r="J36" s="824"/>
      <c r="K36" s="824"/>
      <c r="L36" s="824"/>
      <c r="M36" s="824"/>
      <c r="N36" s="824"/>
      <c r="O36" s="824"/>
      <c r="P36" s="824"/>
      <c r="Q36" s="824"/>
    </row>
    <row r="37" spans="1:18" x14ac:dyDescent="0.2">
      <c r="A37" s="178" t="s">
        <v>416</v>
      </c>
      <c r="C37" s="82"/>
      <c r="D37" s="82"/>
      <c r="E37" s="82"/>
      <c r="F37" s="82"/>
      <c r="G37" s="82"/>
      <c r="H37" s="82"/>
      <c r="I37" s="82"/>
      <c r="J37" s="82"/>
      <c r="K37" s="82"/>
      <c r="L37" s="82"/>
      <c r="M37" s="82"/>
      <c r="N37" s="82"/>
      <c r="O37" s="82"/>
      <c r="P37" s="82"/>
      <c r="Q37" s="82"/>
    </row>
    <row r="38" spans="1:18" x14ac:dyDescent="0.2">
      <c r="C38" s="82"/>
      <c r="D38" s="82"/>
      <c r="E38" s="82"/>
      <c r="F38" s="82"/>
      <c r="G38" s="82"/>
      <c r="H38" s="82"/>
      <c r="I38" s="82"/>
      <c r="J38" s="82"/>
      <c r="K38" s="82"/>
      <c r="L38" s="82"/>
      <c r="M38" s="82"/>
      <c r="N38" s="82"/>
      <c r="O38" s="82"/>
      <c r="P38" s="82"/>
      <c r="Q38" s="82"/>
      <c r="R38" s="77"/>
    </row>
    <row r="39" spans="1:18" x14ac:dyDescent="0.2">
      <c r="C39" s="82"/>
      <c r="D39" s="82"/>
      <c r="E39" s="82"/>
      <c r="F39" s="82"/>
      <c r="G39" s="82"/>
      <c r="H39" s="82"/>
      <c r="I39" s="82"/>
      <c r="J39" s="82"/>
      <c r="K39" s="82"/>
      <c r="L39" s="82"/>
      <c r="M39" s="82"/>
      <c r="N39" s="82"/>
      <c r="O39" s="82"/>
      <c r="P39" s="82"/>
      <c r="Q39" s="82"/>
      <c r="R39" s="77"/>
    </row>
    <row r="40" spans="1:18" x14ac:dyDescent="0.2">
      <c r="C40" s="82"/>
      <c r="D40" s="82"/>
      <c r="E40" s="82"/>
      <c r="F40" s="82"/>
      <c r="G40" s="82"/>
      <c r="H40" s="82"/>
      <c r="I40" s="82"/>
      <c r="J40" s="82"/>
      <c r="K40" s="82"/>
      <c r="L40" s="82"/>
      <c r="M40" s="82"/>
      <c r="N40" s="82"/>
      <c r="O40" s="82"/>
      <c r="P40" s="82"/>
      <c r="Q40" s="82"/>
    </row>
    <row r="41" spans="1:18" x14ac:dyDescent="0.2">
      <c r="C41" s="82"/>
      <c r="D41" s="82"/>
      <c r="E41" s="82"/>
      <c r="F41" s="82"/>
      <c r="G41" s="82"/>
      <c r="H41" s="82"/>
      <c r="I41" s="82"/>
      <c r="J41" s="82"/>
      <c r="K41" s="82"/>
      <c r="L41" s="82"/>
      <c r="M41" s="82"/>
      <c r="N41" s="82"/>
      <c r="O41" s="82"/>
      <c r="P41" s="82"/>
      <c r="Q41" s="82"/>
    </row>
    <row r="43" spans="1:18" x14ac:dyDescent="0.2">
      <c r="C43" s="82"/>
      <c r="D43" s="82"/>
      <c r="E43" s="82"/>
      <c r="F43" s="82"/>
      <c r="G43" s="82"/>
      <c r="H43" s="82"/>
      <c r="I43" s="82"/>
      <c r="J43" s="82"/>
      <c r="K43" s="82"/>
      <c r="L43" s="82"/>
      <c r="M43" s="82"/>
      <c r="N43" s="82"/>
      <c r="O43" s="82"/>
      <c r="P43" s="82"/>
      <c r="Q43" s="82"/>
      <c r="R43" s="82"/>
    </row>
    <row r="44" spans="1:18" x14ac:dyDescent="0.2">
      <c r="C44" s="82"/>
      <c r="D44" s="82"/>
      <c r="E44" s="82"/>
      <c r="F44" s="82"/>
      <c r="G44" s="82"/>
      <c r="H44" s="82"/>
      <c r="I44" s="82"/>
      <c r="J44" s="82"/>
      <c r="K44" s="82"/>
      <c r="L44" s="82"/>
      <c r="M44" s="82"/>
      <c r="N44" s="82"/>
      <c r="O44" s="82"/>
      <c r="P44" s="82"/>
      <c r="Q44" s="82"/>
    </row>
  </sheetData>
  <mergeCells count="14">
    <mergeCell ref="A26:B26"/>
    <mergeCell ref="A27:B28"/>
    <mergeCell ref="A19:B19"/>
    <mergeCell ref="A20:B20"/>
    <mergeCell ref="A21:B21"/>
    <mergeCell ref="A22:B22"/>
    <mergeCell ref="A23:B23"/>
    <mergeCell ref="A24:B25"/>
    <mergeCell ref="A18:B18"/>
    <mergeCell ref="A1:S1"/>
    <mergeCell ref="E2:L2"/>
    <mergeCell ref="A4:B4"/>
    <mergeCell ref="A5:B5"/>
    <mergeCell ref="A11:B11"/>
  </mergeCells>
  <pageMargins left="0.75" right="0.75" top="1" bottom="1" header="0.5" footer="0.5"/>
  <pageSetup orientation="portrait" horizontalDpi="4294967292" verticalDpi="4294967292"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429FF-CEB3-4FA3-BB06-3A139DC5CB94}">
  <sheetPr>
    <tabColor theme="5" tint="0.59999389629810485"/>
    <pageSetUpPr fitToPage="1"/>
  </sheetPr>
  <dimension ref="A1:M34"/>
  <sheetViews>
    <sheetView zoomScale="80" zoomScaleNormal="80" zoomScalePageLayoutView="110" workbookViewId="0">
      <selection activeCell="A28" sqref="A28"/>
    </sheetView>
  </sheetViews>
  <sheetFormatPr defaultColWidth="8.85546875" defaultRowHeight="12.75" x14ac:dyDescent="0.2"/>
  <cols>
    <col min="1" max="1" width="14.140625" style="66" customWidth="1"/>
    <col min="2" max="2" width="9.85546875" style="66" bestFit="1" customWidth="1"/>
    <col min="3" max="3" width="9.42578125" style="66" customWidth="1"/>
    <col min="4" max="4" width="8.85546875" style="66" customWidth="1"/>
    <col min="5" max="5" width="8.85546875" style="66"/>
    <col min="6" max="6" width="4.140625" style="66" customWidth="1"/>
    <col min="7" max="7" width="14" style="66" customWidth="1"/>
    <col min="8" max="13" width="8.85546875" style="66"/>
    <col min="14" max="14" width="9.85546875" style="66" bestFit="1" customWidth="1"/>
    <col min="15" max="16384" width="8.85546875" style="66"/>
  </cols>
  <sheetData>
    <row r="1" spans="1:13" ht="42" customHeight="1" x14ac:dyDescent="0.2">
      <c r="A1" s="873" t="s">
        <v>826</v>
      </c>
      <c r="B1" s="873"/>
      <c r="C1" s="873"/>
      <c r="D1" s="873"/>
      <c r="E1" s="873"/>
      <c r="F1" s="873"/>
      <c r="G1" s="873"/>
      <c r="H1" s="873"/>
      <c r="I1" s="873"/>
      <c r="J1" s="873"/>
    </row>
    <row r="2" spans="1:13" x14ac:dyDescent="0.2">
      <c r="A2" s="872" t="s">
        <v>47</v>
      </c>
      <c r="B2" s="872"/>
      <c r="C2" s="872"/>
      <c r="D2" s="872"/>
      <c r="E2" s="872"/>
      <c r="F2" s="545"/>
      <c r="G2" s="872" t="s">
        <v>48</v>
      </c>
      <c r="H2" s="872"/>
      <c r="I2" s="872"/>
      <c r="J2" s="872"/>
      <c r="K2" s="872"/>
      <c r="L2" s="543"/>
      <c r="M2" s="73"/>
    </row>
    <row r="3" spans="1:13" ht="51.75" customHeight="1" x14ac:dyDescent="0.2">
      <c r="A3" s="546" t="s">
        <v>180</v>
      </c>
      <c r="B3" s="547" t="s">
        <v>288</v>
      </c>
      <c r="C3" s="547" t="s">
        <v>289</v>
      </c>
      <c r="D3" s="547" t="s">
        <v>290</v>
      </c>
      <c r="E3" s="547" t="s">
        <v>45</v>
      </c>
      <c r="F3" s="547" t="s">
        <v>53</v>
      </c>
      <c r="G3" s="546" t="s">
        <v>180</v>
      </c>
      <c r="H3" s="547" t="s">
        <v>288</v>
      </c>
      <c r="I3" s="547" t="s">
        <v>291</v>
      </c>
      <c r="J3" s="547" t="s">
        <v>292</v>
      </c>
      <c r="K3" s="547" t="s">
        <v>45</v>
      </c>
      <c r="L3" s="102"/>
      <c r="M3" s="102"/>
    </row>
    <row r="4" spans="1:13" x14ac:dyDescent="0.2">
      <c r="A4" s="548" t="s">
        <v>18</v>
      </c>
      <c r="B4" s="549">
        <v>5900</v>
      </c>
      <c r="C4" s="549">
        <v>4500</v>
      </c>
      <c r="D4" s="549">
        <v>910</v>
      </c>
      <c r="E4" s="550">
        <v>11310</v>
      </c>
      <c r="F4" s="49"/>
      <c r="G4" s="548" t="s">
        <v>18</v>
      </c>
      <c r="H4" s="549">
        <v>6650</v>
      </c>
      <c r="I4" s="549">
        <v>13900</v>
      </c>
      <c r="J4" s="549">
        <v>960</v>
      </c>
      <c r="K4" s="550">
        <v>21510</v>
      </c>
      <c r="L4" s="103"/>
      <c r="M4" s="103"/>
    </row>
    <row r="5" spans="1:13" x14ac:dyDescent="0.2">
      <c r="A5" s="551" t="s">
        <v>19</v>
      </c>
      <c r="B5" s="549">
        <v>6230</v>
      </c>
      <c r="C5" s="549">
        <v>4940</v>
      </c>
      <c r="D5" s="549">
        <v>950</v>
      </c>
      <c r="E5" s="550">
        <v>12120</v>
      </c>
      <c r="F5" s="49"/>
      <c r="G5" s="551" t="s">
        <v>19</v>
      </c>
      <c r="H5" s="549">
        <v>6670</v>
      </c>
      <c r="I5" s="549">
        <v>15080</v>
      </c>
      <c r="J5" s="549">
        <v>990</v>
      </c>
      <c r="K5" s="550">
        <v>22740</v>
      </c>
      <c r="L5" s="103"/>
      <c r="M5" s="103"/>
    </row>
    <row r="6" spans="1:13" x14ac:dyDescent="0.2">
      <c r="A6" s="551" t="s">
        <v>20</v>
      </c>
      <c r="B6" s="549">
        <v>6330</v>
      </c>
      <c r="C6" s="549">
        <v>5180</v>
      </c>
      <c r="D6" s="549">
        <v>950</v>
      </c>
      <c r="E6" s="550">
        <v>12460</v>
      </c>
      <c r="F6" s="49"/>
      <c r="G6" s="551" t="s">
        <v>20</v>
      </c>
      <c r="H6" s="549">
        <v>7110</v>
      </c>
      <c r="I6" s="549">
        <v>15820</v>
      </c>
      <c r="J6" s="549">
        <v>1030</v>
      </c>
      <c r="K6" s="550">
        <v>23960</v>
      </c>
      <c r="L6" s="103"/>
      <c r="M6" s="103"/>
    </row>
    <row r="7" spans="1:13" x14ac:dyDescent="0.2">
      <c r="A7" s="551" t="s">
        <v>21</v>
      </c>
      <c r="B7" s="549">
        <v>6310</v>
      </c>
      <c r="C7" s="549">
        <v>5210</v>
      </c>
      <c r="D7" s="549">
        <v>930</v>
      </c>
      <c r="E7" s="550">
        <v>12450</v>
      </c>
      <c r="F7" s="49"/>
      <c r="G7" s="551" t="s">
        <v>21</v>
      </c>
      <c r="H7" s="549">
        <v>7670</v>
      </c>
      <c r="I7" s="549">
        <v>15970</v>
      </c>
      <c r="J7" s="549">
        <v>1060</v>
      </c>
      <c r="K7" s="550">
        <v>24700</v>
      </c>
      <c r="L7" s="103"/>
      <c r="M7" s="103"/>
    </row>
    <row r="8" spans="1:13" x14ac:dyDescent="0.2">
      <c r="A8" s="551" t="s">
        <v>22</v>
      </c>
      <c r="B8" s="549">
        <v>6470</v>
      </c>
      <c r="C8" s="549">
        <v>5060</v>
      </c>
      <c r="D8" s="549">
        <v>910</v>
      </c>
      <c r="E8" s="550">
        <v>12440</v>
      </c>
      <c r="F8" s="552"/>
      <c r="G8" s="551" t="s">
        <v>22</v>
      </c>
      <c r="H8" s="549">
        <v>8210</v>
      </c>
      <c r="I8" s="549">
        <v>17380</v>
      </c>
      <c r="J8" s="549">
        <v>1070</v>
      </c>
      <c r="K8" s="550">
        <v>26660</v>
      </c>
      <c r="L8" s="103"/>
      <c r="M8" s="103"/>
    </row>
    <row r="9" spans="1:13" x14ac:dyDescent="0.2">
      <c r="A9" s="551" t="s">
        <v>23</v>
      </c>
      <c r="B9" s="549">
        <v>6680</v>
      </c>
      <c r="C9" s="549">
        <v>5260</v>
      </c>
      <c r="D9" s="549">
        <v>880</v>
      </c>
      <c r="E9" s="550">
        <v>12820</v>
      </c>
      <c r="F9" s="552"/>
      <c r="G9" s="551" t="s">
        <v>23</v>
      </c>
      <c r="H9" s="549">
        <v>8690</v>
      </c>
      <c r="I9" s="549">
        <v>19100</v>
      </c>
      <c r="J9" s="549">
        <v>1060</v>
      </c>
      <c r="K9" s="550">
        <v>28850</v>
      </c>
      <c r="L9" s="103"/>
      <c r="M9" s="103"/>
    </row>
    <row r="10" spans="1:13" x14ac:dyDescent="0.2">
      <c r="A10" s="551" t="s">
        <v>24</v>
      </c>
      <c r="B10" s="549">
        <v>7040</v>
      </c>
      <c r="C10" s="549">
        <v>6400</v>
      </c>
      <c r="D10" s="549">
        <v>1260</v>
      </c>
      <c r="E10" s="550">
        <v>14700</v>
      </c>
      <c r="F10" s="552"/>
      <c r="G10" s="551" t="s">
        <v>24</v>
      </c>
      <c r="H10" s="549">
        <v>8610</v>
      </c>
      <c r="I10" s="549">
        <v>20320</v>
      </c>
      <c r="J10" s="549">
        <v>1370</v>
      </c>
      <c r="K10" s="550">
        <v>30300</v>
      </c>
      <c r="L10" s="103"/>
      <c r="M10" s="103"/>
    </row>
    <row r="11" spans="1:13" x14ac:dyDescent="0.2">
      <c r="A11" s="551" t="s">
        <v>25</v>
      </c>
      <c r="B11" s="549">
        <v>8500</v>
      </c>
      <c r="C11" s="549">
        <v>6950</v>
      </c>
      <c r="D11" s="549">
        <v>1770</v>
      </c>
      <c r="E11" s="550">
        <v>17220</v>
      </c>
      <c r="F11" s="552"/>
      <c r="G11" s="551" t="s">
        <v>25</v>
      </c>
      <c r="H11" s="549">
        <v>8840</v>
      </c>
      <c r="I11" s="549">
        <v>22000</v>
      </c>
      <c r="J11" s="549">
        <v>1710</v>
      </c>
      <c r="K11" s="550">
        <v>32550</v>
      </c>
      <c r="L11" s="103"/>
      <c r="M11" s="103"/>
    </row>
    <row r="12" spans="1:13" x14ac:dyDescent="0.2">
      <c r="A12" s="551" t="s">
        <v>26</v>
      </c>
      <c r="B12" s="549">
        <v>9260</v>
      </c>
      <c r="C12" s="549">
        <v>6970</v>
      </c>
      <c r="D12" s="549">
        <v>1960</v>
      </c>
      <c r="E12" s="550">
        <v>18190</v>
      </c>
      <c r="F12" s="552"/>
      <c r="G12" s="551" t="s">
        <v>26</v>
      </c>
      <c r="H12" s="549">
        <v>9070</v>
      </c>
      <c r="I12" s="549">
        <v>22930</v>
      </c>
      <c r="J12" s="549">
        <v>1590</v>
      </c>
      <c r="K12" s="550">
        <v>33590</v>
      </c>
      <c r="L12" s="103"/>
      <c r="M12" s="103"/>
    </row>
    <row r="13" spans="1:13" x14ac:dyDescent="0.2">
      <c r="A13" s="551" t="s">
        <v>27</v>
      </c>
      <c r="B13" s="549">
        <v>9070</v>
      </c>
      <c r="C13" s="549">
        <v>6820</v>
      </c>
      <c r="D13" s="549">
        <v>1840</v>
      </c>
      <c r="E13" s="550">
        <v>17730</v>
      </c>
      <c r="F13" s="552"/>
      <c r="G13" s="551" t="s">
        <v>27</v>
      </c>
      <c r="H13" s="549">
        <v>9240</v>
      </c>
      <c r="I13" s="549">
        <v>22440</v>
      </c>
      <c r="J13" s="549">
        <v>1210</v>
      </c>
      <c r="K13" s="550">
        <v>32890</v>
      </c>
      <c r="L13" s="103"/>
      <c r="M13" s="103"/>
    </row>
    <row r="14" spans="1:13" x14ac:dyDescent="0.2">
      <c r="A14" s="551" t="s">
        <v>28</v>
      </c>
      <c r="B14" s="549">
        <v>9420</v>
      </c>
      <c r="C14" s="549">
        <v>6510</v>
      </c>
      <c r="D14" s="549">
        <v>1690</v>
      </c>
      <c r="E14" s="550">
        <v>17620</v>
      </c>
      <c r="F14" s="552"/>
      <c r="G14" s="551" t="s">
        <v>28</v>
      </c>
      <c r="H14" s="549">
        <v>9510</v>
      </c>
      <c r="I14" s="549">
        <v>21500</v>
      </c>
      <c r="J14" s="549">
        <v>1090</v>
      </c>
      <c r="K14" s="550">
        <v>32100</v>
      </c>
      <c r="L14" s="103"/>
      <c r="M14" s="103"/>
    </row>
    <row r="15" spans="1:13" x14ac:dyDescent="0.2">
      <c r="A15" s="551" t="s">
        <v>29</v>
      </c>
      <c r="B15" s="549">
        <v>9720</v>
      </c>
      <c r="C15" s="549">
        <v>6290</v>
      </c>
      <c r="D15" s="549">
        <v>1690</v>
      </c>
      <c r="E15" s="550">
        <v>17700</v>
      </c>
      <c r="F15" s="552"/>
      <c r="G15" s="551" t="s">
        <v>29</v>
      </c>
      <c r="H15" s="549">
        <v>9560</v>
      </c>
      <c r="I15" s="549">
        <v>21620</v>
      </c>
      <c r="J15" s="549">
        <v>1070</v>
      </c>
      <c r="K15" s="550">
        <v>32250</v>
      </c>
      <c r="L15" s="103"/>
      <c r="M15" s="103"/>
    </row>
    <row r="16" spans="1:13" x14ac:dyDescent="0.2">
      <c r="A16" s="551" t="s">
        <v>30</v>
      </c>
      <c r="B16" s="549">
        <v>10010</v>
      </c>
      <c r="C16" s="549">
        <v>5960</v>
      </c>
      <c r="D16" s="549">
        <v>1650</v>
      </c>
      <c r="E16" s="550">
        <v>17620</v>
      </c>
      <c r="F16" s="552"/>
      <c r="G16" s="551" t="s">
        <v>30</v>
      </c>
      <c r="H16" s="549">
        <v>9600</v>
      </c>
      <c r="I16" s="549">
        <v>20870</v>
      </c>
      <c r="J16" s="549">
        <v>1020</v>
      </c>
      <c r="K16" s="550">
        <v>31490</v>
      </c>
      <c r="L16" s="103"/>
      <c r="M16" s="103"/>
    </row>
    <row r="17" spans="1:13" x14ac:dyDescent="0.2">
      <c r="A17" s="551" t="s">
        <v>31</v>
      </c>
      <c r="B17" s="549">
        <v>10310</v>
      </c>
      <c r="C17" s="549">
        <v>5790</v>
      </c>
      <c r="D17" s="549">
        <v>1600</v>
      </c>
      <c r="E17" s="550">
        <v>17700</v>
      </c>
      <c r="F17" s="552"/>
      <c r="G17" s="551" t="s">
        <v>31</v>
      </c>
      <c r="H17" s="549">
        <v>9590</v>
      </c>
      <c r="I17" s="549">
        <v>20960</v>
      </c>
      <c r="J17" s="549">
        <v>970</v>
      </c>
      <c r="K17" s="550">
        <v>31520</v>
      </c>
      <c r="L17" s="103"/>
      <c r="M17" s="103"/>
    </row>
    <row r="18" spans="1:13" x14ac:dyDescent="0.2">
      <c r="A18" s="543" t="s">
        <v>32</v>
      </c>
      <c r="B18" s="549">
        <v>10360</v>
      </c>
      <c r="C18" s="549">
        <v>5600</v>
      </c>
      <c r="D18" s="549">
        <v>1500</v>
      </c>
      <c r="E18" s="550">
        <v>17460</v>
      </c>
      <c r="F18" s="552"/>
      <c r="G18" s="543" t="s">
        <v>32</v>
      </c>
      <c r="H18" s="549">
        <v>10090</v>
      </c>
      <c r="I18" s="549">
        <v>21200</v>
      </c>
      <c r="J18" s="549">
        <v>890</v>
      </c>
      <c r="K18" s="550">
        <v>32180</v>
      </c>
      <c r="L18" s="103"/>
      <c r="M18" s="103"/>
    </row>
    <row r="19" spans="1:13" x14ac:dyDescent="0.2">
      <c r="A19" s="543" t="s">
        <v>33</v>
      </c>
      <c r="B19" s="549">
        <v>10730</v>
      </c>
      <c r="C19" s="549">
        <v>5330</v>
      </c>
      <c r="D19" s="549">
        <v>1350</v>
      </c>
      <c r="E19" s="550">
        <v>17410</v>
      </c>
      <c r="F19" s="552"/>
      <c r="G19" s="543" t="s">
        <v>33</v>
      </c>
      <c r="H19" s="549">
        <v>10640</v>
      </c>
      <c r="I19" s="549">
        <v>20960</v>
      </c>
      <c r="J19" s="549">
        <v>790</v>
      </c>
      <c r="K19" s="550">
        <v>32390</v>
      </c>
      <c r="L19" s="103"/>
      <c r="M19" s="103"/>
    </row>
    <row r="20" spans="1:13" x14ac:dyDescent="0.2">
      <c r="A20" s="543" t="s">
        <v>34</v>
      </c>
      <c r="B20" s="549">
        <v>10790</v>
      </c>
      <c r="C20" s="549">
        <v>4980</v>
      </c>
      <c r="D20" s="549">
        <v>1240</v>
      </c>
      <c r="E20" s="550">
        <v>17010</v>
      </c>
      <c r="F20" s="552"/>
      <c r="G20" s="543" t="s">
        <v>34</v>
      </c>
      <c r="H20" s="549">
        <v>11110</v>
      </c>
      <c r="I20" s="549">
        <v>20470</v>
      </c>
      <c r="J20" s="549">
        <v>720</v>
      </c>
      <c r="K20" s="550">
        <v>32300</v>
      </c>
      <c r="L20" s="103"/>
      <c r="M20" s="103"/>
    </row>
    <row r="21" spans="1:13" x14ac:dyDescent="0.2">
      <c r="A21" s="543" t="s">
        <v>35</v>
      </c>
      <c r="B21" s="549">
        <v>10940</v>
      </c>
      <c r="C21" s="549">
        <v>4780</v>
      </c>
      <c r="D21" s="549">
        <v>1170</v>
      </c>
      <c r="E21" s="550">
        <v>16890</v>
      </c>
      <c r="F21" s="553"/>
      <c r="G21" s="543" t="s">
        <v>35</v>
      </c>
      <c r="H21" s="549">
        <v>11480</v>
      </c>
      <c r="I21" s="549">
        <v>20150</v>
      </c>
      <c r="J21" s="549">
        <v>670</v>
      </c>
      <c r="K21" s="550">
        <v>32300</v>
      </c>
      <c r="L21" s="103"/>
      <c r="M21" s="103"/>
    </row>
    <row r="22" spans="1:13" x14ac:dyDescent="0.2">
      <c r="A22" s="543" t="s">
        <v>36</v>
      </c>
      <c r="B22" s="549">
        <v>11080</v>
      </c>
      <c r="C22" s="549">
        <v>4330</v>
      </c>
      <c r="D22" s="549">
        <v>1140</v>
      </c>
      <c r="E22" s="549">
        <v>16550</v>
      </c>
      <c r="F22" s="553"/>
      <c r="G22" s="543" t="s">
        <v>36</v>
      </c>
      <c r="H22" s="549">
        <v>11150</v>
      </c>
      <c r="I22" s="549">
        <v>20020</v>
      </c>
      <c r="J22" s="549">
        <v>620</v>
      </c>
      <c r="K22" s="550">
        <v>31790</v>
      </c>
      <c r="L22" s="103"/>
      <c r="M22" s="103"/>
    </row>
    <row r="23" spans="1:13" x14ac:dyDescent="0.2">
      <c r="A23" s="543" t="s">
        <v>37</v>
      </c>
      <c r="B23" s="549">
        <v>11050</v>
      </c>
      <c r="C23" s="549">
        <v>4100</v>
      </c>
      <c r="D23" s="549">
        <v>1070</v>
      </c>
      <c r="E23" s="549">
        <v>16220</v>
      </c>
      <c r="F23" s="553"/>
      <c r="G23" s="543" t="s">
        <v>37</v>
      </c>
      <c r="H23" s="549">
        <v>10600</v>
      </c>
      <c r="I23" s="549">
        <v>18580</v>
      </c>
      <c r="J23" s="549">
        <v>540</v>
      </c>
      <c r="K23" s="550">
        <v>29720</v>
      </c>
      <c r="L23" s="103"/>
      <c r="M23" s="103"/>
    </row>
    <row r="24" spans="1:13" x14ac:dyDescent="0.2">
      <c r="A24" s="554" t="s">
        <v>38</v>
      </c>
      <c r="B24" s="555">
        <v>10680</v>
      </c>
      <c r="C24" s="555">
        <v>3860</v>
      </c>
      <c r="D24" s="555">
        <v>940</v>
      </c>
      <c r="E24" s="555">
        <v>15480</v>
      </c>
      <c r="F24" s="556"/>
      <c r="G24" s="554" t="s">
        <v>38</v>
      </c>
      <c r="H24" s="555">
        <v>10320</v>
      </c>
      <c r="I24" s="555">
        <v>17490</v>
      </c>
      <c r="J24" s="555">
        <v>490</v>
      </c>
      <c r="K24" s="557">
        <v>28300</v>
      </c>
      <c r="L24" s="103"/>
      <c r="M24" s="103"/>
    </row>
    <row r="25" spans="1:13" x14ac:dyDescent="0.2">
      <c r="B25" s="77"/>
      <c r="C25" s="77"/>
      <c r="D25" s="77"/>
      <c r="E25" s="77"/>
      <c r="F25" s="77"/>
      <c r="H25" s="77"/>
      <c r="I25" s="77"/>
      <c r="J25" s="77"/>
      <c r="K25" s="77"/>
      <c r="L25" s="77"/>
    </row>
    <row r="26" spans="1:13" ht="58.5" customHeight="1" x14ac:dyDescent="0.2">
      <c r="A26" s="874" t="s">
        <v>827</v>
      </c>
      <c r="B26" s="874"/>
      <c r="C26" s="874"/>
      <c r="D26" s="874"/>
      <c r="E26" s="874"/>
      <c r="F26" s="874"/>
      <c r="G26" s="874"/>
      <c r="H26" s="874"/>
      <c r="I26" s="874"/>
      <c r="J26" s="874"/>
      <c r="K26" s="77"/>
      <c r="L26" s="77"/>
    </row>
    <row r="27" spans="1:13" x14ac:dyDescent="0.2">
      <c r="A27" s="558"/>
      <c r="B27" s="559"/>
      <c r="C27" s="559"/>
      <c r="D27" s="559"/>
      <c r="E27" s="559"/>
      <c r="F27" s="198"/>
      <c r="G27" s="559"/>
      <c r="H27" s="559"/>
      <c r="I27" s="559"/>
      <c r="J27" s="559"/>
      <c r="K27" s="77"/>
    </row>
    <row r="28" spans="1:13" x14ac:dyDescent="0.2">
      <c r="A28" s="558" t="s">
        <v>828</v>
      </c>
      <c r="B28" s="560"/>
      <c r="C28" s="560"/>
      <c r="D28" s="560"/>
      <c r="E28" s="560"/>
      <c r="F28" s="561"/>
      <c r="G28" s="560"/>
      <c r="H28" s="562"/>
      <c r="I28" s="562"/>
      <c r="J28" s="560"/>
      <c r="K28" s="544"/>
      <c r="L28" s="135"/>
    </row>
    <row r="29" spans="1:13" x14ac:dyDescent="0.2">
      <c r="A29" s="558"/>
      <c r="B29" s="562"/>
      <c r="C29" s="562"/>
      <c r="D29" s="562"/>
      <c r="E29" s="562"/>
      <c r="F29" s="561"/>
      <c r="G29" s="562"/>
      <c r="H29" s="562"/>
      <c r="I29" s="562"/>
      <c r="J29" s="562"/>
      <c r="K29" s="135"/>
      <c r="L29" s="82"/>
    </row>
    <row r="30" spans="1:13" x14ac:dyDescent="0.2">
      <c r="A30" s="310" t="s">
        <v>416</v>
      </c>
      <c r="B30" s="559"/>
      <c r="C30" s="198"/>
      <c r="D30" s="198"/>
      <c r="E30" s="198"/>
      <c r="F30" s="198"/>
      <c r="G30" s="559"/>
      <c r="H30" s="198"/>
      <c r="I30" s="198"/>
      <c r="J30" s="198"/>
      <c r="K30" s="77"/>
    </row>
    <row r="33" spans="2:8" x14ac:dyDescent="0.2">
      <c r="H33" s="77"/>
    </row>
    <row r="34" spans="2:8" x14ac:dyDescent="0.2">
      <c r="B34" s="77"/>
    </row>
  </sheetData>
  <mergeCells count="4">
    <mergeCell ref="A2:E2"/>
    <mergeCell ref="G2:K2"/>
    <mergeCell ref="A1:J1"/>
    <mergeCell ref="A26:J26"/>
  </mergeCells>
  <pageMargins left="0.75" right="0.75" top="1" bottom="1" header="0.5" footer="0.5"/>
  <pageSetup orientation="portrait" horizontalDpi="4294967292" verticalDpi="4294967292"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B3923-370F-45C9-ACB9-014B219A7E89}">
  <sheetPr>
    <tabColor theme="5" tint="0.59999389629810485"/>
  </sheetPr>
  <dimension ref="A1:W56"/>
  <sheetViews>
    <sheetView zoomScale="80" zoomScaleNormal="80" workbookViewId="0">
      <selection activeCell="K28" sqref="K28"/>
    </sheetView>
  </sheetViews>
  <sheetFormatPr defaultColWidth="11.42578125" defaultRowHeight="12.75" x14ac:dyDescent="0.2"/>
  <cols>
    <col min="1" max="1" width="20.85546875" style="66" customWidth="1"/>
    <col min="2" max="16384" width="11.42578125" style="66"/>
  </cols>
  <sheetData>
    <row r="1" spans="1:23" ht="36" customHeight="1" x14ac:dyDescent="0.2">
      <c r="A1" s="567" t="s">
        <v>894</v>
      </c>
      <c r="J1" s="80"/>
    </row>
    <row r="2" spans="1:23" ht="14.25" x14ac:dyDescent="0.2">
      <c r="A2" s="104"/>
      <c r="J2" s="80"/>
    </row>
    <row r="3" spans="1:23" x14ac:dyDescent="0.2">
      <c r="A3" s="563" t="s">
        <v>121</v>
      </c>
      <c r="B3" s="564" t="s">
        <v>18</v>
      </c>
      <c r="C3" s="564" t="s">
        <v>19</v>
      </c>
      <c r="D3" s="564" t="s">
        <v>20</v>
      </c>
      <c r="E3" s="564" t="s">
        <v>21</v>
      </c>
      <c r="F3" s="564" t="s">
        <v>22</v>
      </c>
      <c r="G3" s="564" t="s">
        <v>23</v>
      </c>
      <c r="H3" s="564" t="s">
        <v>24</v>
      </c>
      <c r="I3" s="564" t="s">
        <v>25</v>
      </c>
      <c r="J3" s="564" t="s">
        <v>26</v>
      </c>
      <c r="K3" s="564" t="s">
        <v>27</v>
      </c>
      <c r="L3" s="564" t="s">
        <v>28</v>
      </c>
      <c r="M3" s="564" t="s">
        <v>29</v>
      </c>
      <c r="N3" s="564" t="s">
        <v>30</v>
      </c>
      <c r="O3" s="565" t="s">
        <v>31</v>
      </c>
      <c r="P3" s="565" t="s">
        <v>32</v>
      </c>
      <c r="Q3" s="566" t="s">
        <v>33</v>
      </c>
      <c r="R3" s="565" t="s">
        <v>34</v>
      </c>
      <c r="S3" s="565" t="s">
        <v>35</v>
      </c>
      <c r="T3" s="564" t="s">
        <v>36</v>
      </c>
      <c r="U3" s="565" t="s">
        <v>37</v>
      </c>
      <c r="V3" s="565" t="s">
        <v>38</v>
      </c>
    </row>
    <row r="4" spans="1:23" x14ac:dyDescent="0.2">
      <c r="A4" s="101" t="s">
        <v>267</v>
      </c>
      <c r="B4" s="71">
        <v>0.43637992430233125</v>
      </c>
      <c r="C4" s="71">
        <v>0.42189512385954714</v>
      </c>
      <c r="D4" s="71">
        <v>0.40991798518739042</v>
      </c>
      <c r="E4" s="71">
        <v>0.40438755418047845</v>
      </c>
      <c r="F4" s="71">
        <v>0.40451057059430412</v>
      </c>
      <c r="G4" s="71">
        <v>0.40196066787332829</v>
      </c>
      <c r="H4" s="71">
        <v>0.40499004761597479</v>
      </c>
      <c r="I4" s="71">
        <v>0.4281232658344048</v>
      </c>
      <c r="J4" s="71">
        <v>0.44241668445897109</v>
      </c>
      <c r="K4" s="71">
        <v>0.44518924381522884</v>
      </c>
      <c r="L4" s="71">
        <v>0.46402116676656119</v>
      </c>
      <c r="M4" s="71">
        <v>0.47353821313610983</v>
      </c>
      <c r="N4" s="71">
        <v>0.48865798005905281</v>
      </c>
      <c r="O4" s="71">
        <v>0.49680119671673323</v>
      </c>
      <c r="P4" s="71">
        <v>0.50294553342856008</v>
      </c>
      <c r="Q4" s="71">
        <v>0.52096696805758791</v>
      </c>
      <c r="R4" s="71">
        <v>0.53323049292528191</v>
      </c>
      <c r="S4" s="71">
        <v>0.54163101304480388</v>
      </c>
      <c r="T4" s="71">
        <v>0.55647054015369113</v>
      </c>
      <c r="U4" s="71">
        <v>0.5623090601010321</v>
      </c>
      <c r="V4" s="71">
        <v>0.5690969479248984</v>
      </c>
    </row>
    <row r="5" spans="1:23" x14ac:dyDescent="0.2">
      <c r="A5" s="101" t="s">
        <v>274</v>
      </c>
      <c r="B5" s="71">
        <v>0.49686348697498978</v>
      </c>
      <c r="C5" s="71">
        <v>0.51388194961041478</v>
      </c>
      <c r="D5" s="71">
        <v>0.52908910039301937</v>
      </c>
      <c r="E5" s="71">
        <v>0.53681693571901012</v>
      </c>
      <c r="F5" s="71">
        <v>0.53949004926873978</v>
      </c>
      <c r="G5" s="71">
        <v>0.5459309179929317</v>
      </c>
      <c r="H5" s="71">
        <v>0.52370225404129533</v>
      </c>
      <c r="I5" s="71">
        <v>0.48344177818053974</v>
      </c>
      <c r="J5" s="71">
        <v>0.4657420111802697</v>
      </c>
      <c r="K5" s="71">
        <v>0.46886895204250267</v>
      </c>
      <c r="L5" s="71">
        <v>0.45688833259087802</v>
      </c>
      <c r="M5" s="71">
        <v>0.44790221137587799</v>
      </c>
      <c r="N5" s="71">
        <v>0.43466439161411824</v>
      </c>
      <c r="O5" s="71">
        <v>0.42976032471926717</v>
      </c>
      <c r="P5" s="71">
        <v>0.42841371059901195</v>
      </c>
      <c r="Q5" s="71">
        <v>0.41734930039632323</v>
      </c>
      <c r="R5" s="71">
        <v>0.40932370283529357</v>
      </c>
      <c r="S5" s="71">
        <v>0.40459376889624304</v>
      </c>
      <c r="T5" s="71">
        <v>0.39034793453037353</v>
      </c>
      <c r="U5" s="71">
        <v>0.38737511919133494</v>
      </c>
      <c r="V5" s="71">
        <v>0.38439074877664048</v>
      </c>
    </row>
    <row r="6" spans="1:23" x14ac:dyDescent="0.2">
      <c r="A6" s="101" t="s">
        <v>109</v>
      </c>
      <c r="B6" s="71">
        <v>6.6756588722679033E-2</v>
      </c>
      <c r="C6" s="71">
        <v>6.4222926530038124E-2</v>
      </c>
      <c r="D6" s="71">
        <v>6.0992914419590226E-2</v>
      </c>
      <c r="E6" s="71">
        <v>5.8795510100511476E-2</v>
      </c>
      <c r="F6" s="71">
        <v>5.5999380136955983E-2</v>
      </c>
      <c r="G6" s="71">
        <v>5.2108414133740018E-2</v>
      </c>
      <c r="H6" s="71">
        <v>7.1307698342729833E-2</v>
      </c>
      <c r="I6" s="71">
        <v>8.8434955985055408E-2</v>
      </c>
      <c r="J6" s="71">
        <v>9.1841304360759268E-2</v>
      </c>
      <c r="K6" s="71">
        <v>8.5941804142268485E-2</v>
      </c>
      <c r="L6" s="71">
        <v>7.9090500642560721E-2</v>
      </c>
      <c r="M6" s="71">
        <v>7.8559575488012207E-2</v>
      </c>
      <c r="N6" s="71">
        <v>7.667762832682895E-2</v>
      </c>
      <c r="O6" s="71">
        <v>7.3438478563999668E-2</v>
      </c>
      <c r="P6" s="71">
        <v>6.864075597242808E-2</v>
      </c>
      <c r="Q6" s="71">
        <v>6.1683731546089041E-2</v>
      </c>
      <c r="R6" s="71">
        <v>5.7445804239424553E-2</v>
      </c>
      <c r="S6" s="71">
        <v>5.3775218058953113E-2</v>
      </c>
      <c r="T6" s="71">
        <v>5.3181525315935348E-2</v>
      </c>
      <c r="U6" s="71">
        <v>5.0315820707632963E-2</v>
      </c>
      <c r="V6" s="71">
        <v>4.6512303298461177E-2</v>
      </c>
    </row>
    <row r="7" spans="1:23" x14ac:dyDescent="0.2">
      <c r="A7" s="563" t="s">
        <v>47</v>
      </c>
      <c r="B7" s="564" t="s">
        <v>18</v>
      </c>
      <c r="C7" s="564" t="s">
        <v>19</v>
      </c>
      <c r="D7" s="564" t="s">
        <v>20</v>
      </c>
      <c r="E7" s="564" t="s">
        <v>21</v>
      </c>
      <c r="F7" s="564" t="s">
        <v>22</v>
      </c>
      <c r="G7" s="564" t="s">
        <v>23</v>
      </c>
      <c r="H7" s="564" t="s">
        <v>24</v>
      </c>
      <c r="I7" s="564" t="s">
        <v>25</v>
      </c>
      <c r="J7" s="564" t="s">
        <v>26</v>
      </c>
      <c r="K7" s="564" t="s">
        <v>27</v>
      </c>
      <c r="L7" s="564" t="s">
        <v>28</v>
      </c>
      <c r="M7" s="564" t="s">
        <v>29</v>
      </c>
      <c r="N7" s="564" t="s">
        <v>30</v>
      </c>
      <c r="O7" s="565" t="s">
        <v>31</v>
      </c>
      <c r="P7" s="565" t="s">
        <v>32</v>
      </c>
      <c r="Q7" s="566" t="s">
        <v>33</v>
      </c>
      <c r="R7" s="565" t="s">
        <v>34</v>
      </c>
      <c r="S7" s="565" t="s">
        <v>35</v>
      </c>
      <c r="T7" s="564" t="s">
        <v>36</v>
      </c>
      <c r="U7" s="565" t="s">
        <v>37</v>
      </c>
      <c r="V7" s="565" t="s">
        <v>38</v>
      </c>
    </row>
    <row r="8" spans="1:23" x14ac:dyDescent="0.2">
      <c r="A8" s="101" t="s">
        <v>267</v>
      </c>
      <c r="B8" s="71">
        <v>0.4822062683907315</v>
      </c>
      <c r="C8" s="71">
        <v>0.46672462538480264</v>
      </c>
      <c r="D8" s="71">
        <v>0.45262289131075495</v>
      </c>
      <c r="E8" s="71">
        <v>0.44191949708878009</v>
      </c>
      <c r="F8" s="71">
        <v>0.44399730694621081</v>
      </c>
      <c r="G8" s="71">
        <v>0.44188321460875707</v>
      </c>
      <c r="H8" s="71">
        <v>0.4455464105685194</v>
      </c>
      <c r="I8" s="71">
        <v>0.47394585887102098</v>
      </c>
      <c r="J8" s="71">
        <v>0.49130977532234266</v>
      </c>
      <c r="K8" s="71">
        <v>0.49216327801572529</v>
      </c>
      <c r="L8" s="71">
        <v>0.51248997761221182</v>
      </c>
      <c r="M8" s="71">
        <v>0.52572632698906407</v>
      </c>
      <c r="N8" s="71">
        <v>0.5426417106080631</v>
      </c>
      <c r="O8" s="71">
        <v>0.5543158195023189</v>
      </c>
      <c r="P8" s="71">
        <v>0.56251871023291045</v>
      </c>
      <c r="Q8" s="71">
        <v>0.58236130942409114</v>
      </c>
      <c r="R8" s="71">
        <v>0.59578575885956608</v>
      </c>
      <c r="S8" s="71">
        <v>0.60498968825108879</v>
      </c>
      <c r="T8" s="71">
        <v>0.63032274578140235</v>
      </c>
      <c r="U8" s="71">
        <v>0.63714289059521412</v>
      </c>
      <c r="V8" s="71">
        <v>0.64237114141650831</v>
      </c>
      <c r="W8" s="101"/>
    </row>
    <row r="9" spans="1:23" x14ac:dyDescent="0.2">
      <c r="A9" s="101" t="s">
        <v>274</v>
      </c>
      <c r="B9" s="71">
        <v>0.44328877258902177</v>
      </c>
      <c r="C9" s="71">
        <v>0.46197005563992433</v>
      </c>
      <c r="D9" s="71">
        <v>0.4797363434223757</v>
      </c>
      <c r="E9" s="71">
        <v>0.4931957543781279</v>
      </c>
      <c r="F9" s="71">
        <v>0.49385397628231337</v>
      </c>
      <c r="G9" s="71">
        <v>0.50013051986476786</v>
      </c>
      <c r="H9" s="71">
        <v>0.47453479662957582</v>
      </c>
      <c r="I9" s="71">
        <v>0.42720736659219799</v>
      </c>
      <c r="J9" s="71">
        <v>0.40438864864946839</v>
      </c>
      <c r="K9" s="71">
        <v>0.4080393630386373</v>
      </c>
      <c r="L9" s="71">
        <v>0.39566452610103231</v>
      </c>
      <c r="M9" s="71">
        <v>0.38263678074581259</v>
      </c>
      <c r="N9" s="71">
        <v>0.36800539847007774</v>
      </c>
      <c r="O9" s="71">
        <v>0.35974816093565237</v>
      </c>
      <c r="P9" s="71">
        <v>0.35622793377062978</v>
      </c>
      <c r="Q9" s="71">
        <v>0.34434698611625469</v>
      </c>
      <c r="R9" s="71">
        <v>0.33549493807227648</v>
      </c>
      <c r="S9" s="71">
        <v>0.33030430563596119</v>
      </c>
      <c r="T9" s="71">
        <v>0.30464293325663511</v>
      </c>
      <c r="U9" s="71">
        <v>0.30120142045951315</v>
      </c>
      <c r="V9" s="71">
        <v>0.3009066428048966</v>
      </c>
      <c r="W9" s="101"/>
    </row>
    <row r="10" spans="1:23" x14ac:dyDescent="0.2">
      <c r="A10" s="101" t="s">
        <v>109</v>
      </c>
      <c r="B10" s="71">
        <v>7.4504959020246786E-2</v>
      </c>
      <c r="C10" s="71">
        <v>7.1305318975273202E-2</v>
      </c>
      <c r="D10" s="71">
        <v>6.7640765266869365E-2</v>
      </c>
      <c r="E10" s="71">
        <v>6.4884748533092063E-2</v>
      </c>
      <c r="F10" s="71">
        <v>6.2148716771476015E-2</v>
      </c>
      <c r="G10" s="71">
        <v>5.7986265526475018E-2</v>
      </c>
      <c r="H10" s="71">
        <v>7.9918792801904656E-2</v>
      </c>
      <c r="I10" s="71">
        <v>9.884677453678109E-2</v>
      </c>
      <c r="J10" s="71">
        <v>0.10430157602818897</v>
      </c>
      <c r="K10" s="71">
        <v>9.9797358945637418E-2</v>
      </c>
      <c r="L10" s="71">
        <v>9.1845496286755937E-2</v>
      </c>
      <c r="M10" s="71">
        <v>9.163689226512331E-2</v>
      </c>
      <c r="N10" s="71">
        <v>8.9352890921859149E-2</v>
      </c>
      <c r="O10" s="71">
        <v>8.5936019562028759E-2</v>
      </c>
      <c r="P10" s="71">
        <v>8.1253355996459706E-2</v>
      </c>
      <c r="Q10" s="71">
        <v>7.3291704459654203E-2</v>
      </c>
      <c r="R10" s="71">
        <v>6.8719303068157531E-2</v>
      </c>
      <c r="S10" s="71">
        <v>6.4706006112950076E-2</v>
      </c>
      <c r="T10" s="71">
        <v>6.5034320961962419E-2</v>
      </c>
      <c r="U10" s="71">
        <v>6.1655688945272777E-2</v>
      </c>
      <c r="V10" s="71">
        <v>5.6722215778595042E-2</v>
      </c>
      <c r="W10" s="101"/>
    </row>
    <row r="11" spans="1:23" x14ac:dyDescent="0.2">
      <c r="A11" s="563" t="s">
        <v>48</v>
      </c>
      <c r="B11" s="564" t="s">
        <v>18</v>
      </c>
      <c r="C11" s="564" t="s">
        <v>19</v>
      </c>
      <c r="D11" s="564" t="s">
        <v>20</v>
      </c>
      <c r="E11" s="564" t="s">
        <v>21</v>
      </c>
      <c r="F11" s="564" t="s">
        <v>22</v>
      </c>
      <c r="G11" s="564" t="s">
        <v>23</v>
      </c>
      <c r="H11" s="564" t="s">
        <v>24</v>
      </c>
      <c r="I11" s="564" t="s">
        <v>25</v>
      </c>
      <c r="J11" s="564" t="s">
        <v>26</v>
      </c>
      <c r="K11" s="564" t="s">
        <v>27</v>
      </c>
      <c r="L11" s="564" t="s">
        <v>28</v>
      </c>
      <c r="M11" s="564" t="s">
        <v>29</v>
      </c>
      <c r="N11" s="564" t="s">
        <v>30</v>
      </c>
      <c r="O11" s="565" t="s">
        <v>31</v>
      </c>
      <c r="P11" s="565" t="s">
        <v>32</v>
      </c>
      <c r="Q11" s="566" t="s">
        <v>33</v>
      </c>
      <c r="R11" s="565" t="s">
        <v>34</v>
      </c>
      <c r="S11" s="565" t="s">
        <v>35</v>
      </c>
      <c r="T11" s="564" t="s">
        <v>36</v>
      </c>
      <c r="U11" s="565" t="s">
        <v>37</v>
      </c>
      <c r="V11" s="565" t="s">
        <v>38</v>
      </c>
    </row>
    <row r="12" spans="1:23" x14ac:dyDescent="0.2">
      <c r="A12" s="105" t="s">
        <v>267</v>
      </c>
      <c r="B12" s="106">
        <v>0.27946758763734825</v>
      </c>
      <c r="C12" s="106">
        <v>0.26594413400184452</v>
      </c>
      <c r="D12" s="106">
        <v>0.26561687715838062</v>
      </c>
      <c r="E12" s="106">
        <v>0.27831965742858572</v>
      </c>
      <c r="F12" s="106">
        <v>0.27919367252574928</v>
      </c>
      <c r="G12" s="106">
        <v>0.27780418893549752</v>
      </c>
      <c r="H12" s="106">
        <v>0.2735630982470853</v>
      </c>
      <c r="I12" s="106">
        <v>0.264927282203829</v>
      </c>
      <c r="J12" s="106">
        <v>0.26456559336521313</v>
      </c>
      <c r="K12" s="106">
        <v>0.27555369001247854</v>
      </c>
      <c r="L12" s="106">
        <v>0.2893910476612675</v>
      </c>
      <c r="M12" s="106">
        <v>0.28912116888803785</v>
      </c>
      <c r="N12" s="106">
        <v>0.29720814920567723</v>
      </c>
      <c r="O12" s="106">
        <v>0.29637049329036519</v>
      </c>
      <c r="P12" s="106">
        <v>0.3058995662465388</v>
      </c>
      <c r="Q12" s="106">
        <v>0.32138076890041928</v>
      </c>
      <c r="R12" s="106">
        <v>0.33596327889870481</v>
      </c>
      <c r="S12" s="106">
        <v>0.34672365374096659</v>
      </c>
      <c r="T12" s="106">
        <v>0.343592209823398</v>
      </c>
      <c r="U12" s="106">
        <v>0.34862143952557428</v>
      </c>
      <c r="V12" s="106">
        <v>0.35582470997960985</v>
      </c>
      <c r="W12" s="101"/>
    </row>
    <row r="13" spans="1:23" x14ac:dyDescent="0.2">
      <c r="A13" s="101" t="s">
        <v>274</v>
      </c>
      <c r="B13" s="71">
        <v>0.68020794937369577</v>
      </c>
      <c r="C13" s="71">
        <v>0.69441155475287386</v>
      </c>
      <c r="D13" s="71">
        <v>0.69593392205421656</v>
      </c>
      <c r="E13" s="71">
        <v>0.6833584232544726</v>
      </c>
      <c r="F13" s="71">
        <v>0.6843441116963519</v>
      </c>
      <c r="G13" s="71">
        <v>0.68832007057967926</v>
      </c>
      <c r="H13" s="71">
        <v>0.68294319561082606</v>
      </c>
      <c r="I13" s="71">
        <v>0.68377908427736256</v>
      </c>
      <c r="J13" s="71">
        <v>0.68891823190862822</v>
      </c>
      <c r="K13" s="71">
        <v>0.68850021809678985</v>
      </c>
      <c r="L13" s="71">
        <v>0.67750897276384237</v>
      </c>
      <c r="M13" s="71">
        <v>0.67850636469221703</v>
      </c>
      <c r="N13" s="71">
        <v>0.67112605565959471</v>
      </c>
      <c r="O13" s="71">
        <v>0.67373318539798499</v>
      </c>
      <c r="P13" s="71">
        <v>0.66719010265977829</v>
      </c>
      <c r="Q13" s="71">
        <v>0.6547283688515988</v>
      </c>
      <c r="R13" s="71">
        <v>0.64217757495649774</v>
      </c>
      <c r="S13" s="71">
        <v>0.63316036317271074</v>
      </c>
      <c r="T13" s="71">
        <v>0.63742713472747004</v>
      </c>
      <c r="U13" s="71">
        <v>0.63352212893540172</v>
      </c>
      <c r="V13" s="71">
        <v>0.62743081461592976</v>
      </c>
      <c r="W13" s="101"/>
    </row>
    <row r="14" spans="1:23" x14ac:dyDescent="0.2">
      <c r="A14" s="107" t="s">
        <v>109</v>
      </c>
      <c r="B14" s="108">
        <v>4.0324462988955936E-2</v>
      </c>
      <c r="C14" s="108">
        <v>3.9644311245281519E-2</v>
      </c>
      <c r="D14" s="108">
        <v>3.8449200787402785E-2</v>
      </c>
      <c r="E14" s="108">
        <v>3.8321919316941698E-2</v>
      </c>
      <c r="F14" s="108">
        <v>3.6462215777898856E-2</v>
      </c>
      <c r="G14" s="108">
        <v>3.3875740484823218E-2</v>
      </c>
      <c r="H14" s="108">
        <v>4.3493706142088515E-2</v>
      </c>
      <c r="I14" s="108">
        <v>5.1293633518808467E-2</v>
      </c>
      <c r="J14" s="108">
        <v>4.6516174726158682E-2</v>
      </c>
      <c r="K14" s="108">
        <v>3.5946091890731773E-2</v>
      </c>
      <c r="L14" s="108">
        <v>3.3099979574890082E-2</v>
      </c>
      <c r="M14" s="108">
        <v>3.2372466419745047E-2</v>
      </c>
      <c r="N14" s="108">
        <v>3.1665795134727996E-2</v>
      </c>
      <c r="O14" s="108">
        <v>2.9896321311649848E-2</v>
      </c>
      <c r="P14" s="108">
        <v>2.6910331093682818E-2</v>
      </c>
      <c r="Q14" s="108">
        <v>2.3890862247981925E-2</v>
      </c>
      <c r="R14" s="108">
        <v>2.1859146144797361E-2</v>
      </c>
      <c r="S14" s="108">
        <v>2.0115983086322755E-2</v>
      </c>
      <c r="T14" s="108">
        <v>1.8980655449132015E-2</v>
      </c>
      <c r="U14" s="108">
        <v>1.7856431539024092E-2</v>
      </c>
      <c r="V14" s="108">
        <v>1.6744475404460349E-2</v>
      </c>
      <c r="W14" s="101"/>
    </row>
    <row r="15" spans="1:23" x14ac:dyDescent="0.2">
      <c r="F15" s="77"/>
    </row>
    <row r="16" spans="1:23" x14ac:dyDescent="0.2">
      <c r="A16" s="198" t="s">
        <v>829</v>
      </c>
      <c r="F16" s="77"/>
    </row>
    <row r="17" spans="1:6" x14ac:dyDescent="0.2">
      <c r="A17" s="198"/>
      <c r="F17" s="77"/>
    </row>
    <row r="18" spans="1:6" x14ac:dyDescent="0.2">
      <c r="A18" s="198" t="s">
        <v>830</v>
      </c>
      <c r="F18" s="77"/>
    </row>
    <row r="19" spans="1:6" x14ac:dyDescent="0.2">
      <c r="A19" s="198"/>
    </row>
    <row r="20" spans="1:6" x14ac:dyDescent="0.2">
      <c r="A20" s="310" t="s">
        <v>416</v>
      </c>
    </row>
    <row r="42" spans="2:15" x14ac:dyDescent="0.2">
      <c r="B42" s="109"/>
      <c r="C42" s="109"/>
      <c r="D42" s="109"/>
      <c r="E42" s="109"/>
      <c r="F42" s="109"/>
      <c r="G42" s="109"/>
      <c r="H42" s="109"/>
      <c r="I42" s="109"/>
      <c r="J42" s="109"/>
      <c r="K42" s="109"/>
      <c r="L42" s="109"/>
      <c r="M42" s="109"/>
      <c r="N42" s="109"/>
      <c r="O42" s="109"/>
    </row>
    <row r="43" spans="2:15" x14ac:dyDescent="0.2">
      <c r="B43" s="109"/>
      <c r="C43" s="109"/>
      <c r="D43" s="109"/>
      <c r="E43" s="109"/>
      <c r="F43" s="109"/>
      <c r="G43" s="110"/>
      <c r="H43" s="109"/>
      <c r="I43" s="109"/>
      <c r="J43" s="109"/>
      <c r="K43" s="109"/>
      <c r="L43" s="109"/>
      <c r="M43" s="109"/>
      <c r="N43" s="109"/>
      <c r="O43" s="109"/>
    </row>
    <row r="44" spans="2:15" x14ac:dyDescent="0.2">
      <c r="B44" s="109"/>
      <c r="C44" s="109"/>
      <c r="D44" s="109"/>
      <c r="E44" s="109"/>
      <c r="F44" s="109"/>
      <c r="G44" s="109"/>
      <c r="H44" s="109"/>
      <c r="I44" s="109"/>
      <c r="J44" s="109"/>
      <c r="K44" s="109"/>
      <c r="L44" s="109"/>
      <c r="M44" s="109"/>
      <c r="N44" s="109"/>
      <c r="O44" s="109"/>
    </row>
    <row r="46" spans="2:15" x14ac:dyDescent="0.2">
      <c r="B46" s="77"/>
      <c r="C46" s="77"/>
      <c r="D46" s="77"/>
      <c r="E46" s="77"/>
      <c r="F46" s="77"/>
      <c r="G46" s="77"/>
      <c r="H46" s="77"/>
      <c r="I46" s="77"/>
      <c r="J46" s="77"/>
      <c r="K46" s="77"/>
      <c r="L46" s="77"/>
      <c r="M46" s="77"/>
      <c r="N46" s="77"/>
      <c r="O46" s="77"/>
    </row>
    <row r="47" spans="2:15" x14ac:dyDescent="0.2">
      <c r="B47" s="77"/>
      <c r="C47" s="77"/>
      <c r="D47" s="77"/>
      <c r="E47" s="77"/>
      <c r="F47" s="77"/>
      <c r="G47" s="77"/>
      <c r="H47" s="77"/>
      <c r="I47" s="77"/>
      <c r="J47" s="77"/>
      <c r="K47" s="77"/>
      <c r="L47" s="77"/>
      <c r="M47" s="77"/>
      <c r="N47" s="77"/>
      <c r="O47" s="77"/>
    </row>
    <row r="48" spans="2:15" x14ac:dyDescent="0.2">
      <c r="B48" s="77"/>
      <c r="C48" s="77"/>
      <c r="D48" s="77"/>
      <c r="E48" s="77"/>
      <c r="F48" s="77"/>
      <c r="G48" s="77"/>
      <c r="H48" s="77"/>
      <c r="I48" s="77"/>
      <c r="J48" s="77"/>
      <c r="K48" s="77"/>
      <c r="L48" s="77"/>
      <c r="M48" s="77"/>
      <c r="N48" s="77"/>
      <c r="O48" s="77"/>
    </row>
    <row r="50" spans="2:15" x14ac:dyDescent="0.2">
      <c r="B50" s="109"/>
      <c r="C50" s="109"/>
      <c r="D50" s="109"/>
      <c r="E50" s="109"/>
      <c r="F50" s="109"/>
      <c r="G50" s="109"/>
      <c r="H50" s="109"/>
      <c r="I50" s="109"/>
      <c r="J50" s="109"/>
      <c r="K50" s="109"/>
      <c r="L50" s="109"/>
      <c r="M50" s="109"/>
      <c r="N50" s="109"/>
      <c r="O50" s="109"/>
    </row>
    <row r="51" spans="2:15" x14ac:dyDescent="0.2">
      <c r="B51" s="109"/>
      <c r="C51" s="109"/>
      <c r="D51" s="109"/>
      <c r="E51" s="109"/>
      <c r="F51" s="109"/>
      <c r="G51" s="110"/>
      <c r="H51" s="109"/>
      <c r="I51" s="109"/>
      <c r="J51" s="109"/>
      <c r="K51" s="109"/>
      <c r="L51" s="109"/>
      <c r="M51" s="109"/>
      <c r="N51" s="109"/>
      <c r="O51" s="109"/>
    </row>
    <row r="52" spans="2:15" x14ac:dyDescent="0.2">
      <c r="B52" s="109"/>
      <c r="C52" s="109"/>
      <c r="D52" s="109"/>
      <c r="E52" s="109"/>
      <c r="F52" s="109"/>
      <c r="G52" s="109"/>
      <c r="H52" s="109"/>
      <c r="I52" s="109"/>
      <c r="J52" s="109"/>
      <c r="K52" s="109"/>
      <c r="L52" s="109"/>
      <c r="M52" s="109"/>
      <c r="N52" s="109"/>
      <c r="O52" s="109"/>
    </row>
    <row r="54" spans="2:15" x14ac:dyDescent="0.2">
      <c r="B54" s="77"/>
      <c r="C54" s="77"/>
      <c r="D54" s="77"/>
      <c r="E54" s="77"/>
      <c r="F54" s="77"/>
      <c r="G54" s="77"/>
      <c r="H54" s="77"/>
      <c r="I54" s="77"/>
      <c r="J54" s="77"/>
      <c r="K54" s="77"/>
      <c r="L54" s="77"/>
      <c r="M54" s="77"/>
      <c r="N54" s="77"/>
      <c r="O54" s="77"/>
    </row>
    <row r="55" spans="2:15" x14ac:dyDescent="0.2">
      <c r="B55" s="77"/>
      <c r="C55" s="77"/>
      <c r="D55" s="77"/>
      <c r="E55" s="77"/>
      <c r="F55" s="77"/>
      <c r="G55" s="77"/>
      <c r="H55" s="77"/>
      <c r="I55" s="77"/>
      <c r="J55" s="77"/>
      <c r="K55" s="77"/>
      <c r="L55" s="77"/>
      <c r="M55" s="77"/>
      <c r="N55" s="77"/>
      <c r="O55" s="77"/>
    </row>
    <row r="56" spans="2:15" x14ac:dyDescent="0.2">
      <c r="B56" s="77"/>
      <c r="C56" s="77"/>
      <c r="D56" s="77"/>
      <c r="E56" s="77"/>
      <c r="F56" s="77"/>
      <c r="G56" s="77"/>
      <c r="H56" s="77"/>
      <c r="I56" s="77"/>
      <c r="J56" s="77"/>
      <c r="K56" s="77"/>
      <c r="L56" s="77"/>
      <c r="M56" s="77"/>
      <c r="N56" s="77"/>
      <c r="O56" s="77"/>
    </row>
  </sheetData>
  <pageMargins left="0.75" right="0.75" top="1" bottom="1" header="0.5" footer="0.5"/>
  <pageSetup orientation="portrait" horizontalDpi="4294967292" verticalDpi="4294967292"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AF8B9-43AD-492E-940E-E2656143E0EE}">
  <sheetPr>
    <tabColor theme="5" tint="0.59999389629810485"/>
  </sheetPr>
  <dimension ref="A1:Y55"/>
  <sheetViews>
    <sheetView zoomScale="80" zoomScaleNormal="80" zoomScalePageLayoutView="110" workbookViewId="0">
      <selection activeCell="A37" sqref="A37"/>
    </sheetView>
  </sheetViews>
  <sheetFormatPr defaultColWidth="8.85546875" defaultRowHeight="12.75" x14ac:dyDescent="0.2"/>
  <cols>
    <col min="1" max="1" width="33" style="111" customWidth="1"/>
    <col min="2" max="16" width="8.85546875" style="111"/>
    <col min="17" max="17" width="10.85546875" style="111" customWidth="1"/>
    <col min="18" max="16384" width="8.85546875" style="111"/>
  </cols>
  <sheetData>
    <row r="1" spans="1:25" ht="33.75" customHeight="1" x14ac:dyDescent="0.2">
      <c r="A1" s="157" t="s">
        <v>293</v>
      </c>
      <c r="L1" s="80"/>
    </row>
    <row r="2" spans="1:25" x14ac:dyDescent="0.2">
      <c r="A2" s="112"/>
      <c r="B2" s="112"/>
      <c r="C2" s="112"/>
      <c r="D2" s="112"/>
      <c r="E2" s="112"/>
      <c r="F2" s="112"/>
      <c r="G2" s="112"/>
      <c r="H2" s="112"/>
      <c r="I2" s="112"/>
      <c r="J2" s="112"/>
      <c r="K2" s="112"/>
      <c r="L2" s="112"/>
      <c r="M2" s="112"/>
      <c r="N2" s="112"/>
      <c r="O2" s="112"/>
      <c r="P2" s="112"/>
      <c r="Q2" s="112"/>
      <c r="R2" s="112"/>
      <c r="S2" s="112"/>
      <c r="T2" s="112"/>
      <c r="U2" s="112"/>
      <c r="V2" s="112"/>
    </row>
    <row r="3" spans="1:25" x14ac:dyDescent="0.2">
      <c r="A3" s="404"/>
      <c r="B3" s="404" t="s">
        <v>18</v>
      </c>
      <c r="C3" s="404" t="s">
        <v>19</v>
      </c>
      <c r="D3" s="404" t="s">
        <v>20</v>
      </c>
      <c r="E3" s="404" t="s">
        <v>21</v>
      </c>
      <c r="F3" s="404" t="s">
        <v>22</v>
      </c>
      <c r="G3" s="404" t="s">
        <v>23</v>
      </c>
      <c r="H3" s="404" t="s">
        <v>24</v>
      </c>
      <c r="I3" s="404" t="s">
        <v>25</v>
      </c>
      <c r="J3" s="404" t="s">
        <v>26</v>
      </c>
      <c r="K3" s="404" t="s">
        <v>27</v>
      </c>
      <c r="L3" s="404" t="s">
        <v>28</v>
      </c>
      <c r="M3" s="404" t="s">
        <v>29</v>
      </c>
      <c r="N3" s="404" t="s">
        <v>30</v>
      </c>
      <c r="O3" s="570" t="s">
        <v>31</v>
      </c>
      <c r="P3" s="570" t="s">
        <v>32</v>
      </c>
      <c r="Q3" s="404" t="s">
        <v>33</v>
      </c>
      <c r="R3" s="404" t="s">
        <v>34</v>
      </c>
      <c r="S3" s="404" t="s">
        <v>35</v>
      </c>
      <c r="T3" s="404" t="s">
        <v>36</v>
      </c>
      <c r="U3" s="404" t="s">
        <v>37</v>
      </c>
      <c r="V3" s="404" t="s">
        <v>38</v>
      </c>
    </row>
    <row r="4" spans="1:25" x14ac:dyDescent="0.2">
      <c r="A4" s="111" t="s">
        <v>294</v>
      </c>
      <c r="B4" s="113">
        <v>18.93806735981817</v>
      </c>
      <c r="C4" s="113">
        <v>20.21211790847682</v>
      </c>
      <c r="D4" s="113">
        <v>20.372660775345686</v>
      </c>
      <c r="E4" s="113">
        <v>19.020519045428621</v>
      </c>
      <c r="F4" s="113">
        <v>18.606407188454039</v>
      </c>
      <c r="G4" s="113">
        <v>20.715078348563456</v>
      </c>
      <c r="H4" s="113">
        <v>24.86252694166479</v>
      </c>
      <c r="I4" s="113">
        <v>40.913397673507454</v>
      </c>
      <c r="J4" s="113">
        <v>47.882338386353474</v>
      </c>
      <c r="K4" s="113">
        <v>43.682558148003324</v>
      </c>
      <c r="L4" s="113">
        <v>40.866891578575434</v>
      </c>
      <c r="M4" s="113">
        <v>39.543071500552315</v>
      </c>
      <c r="N4" s="113">
        <v>37.860694423913323</v>
      </c>
      <c r="O4" s="113">
        <v>35.26292130618485</v>
      </c>
      <c r="P4" s="113">
        <v>32.793333897533572</v>
      </c>
      <c r="Q4" s="113">
        <v>34.231911977882866</v>
      </c>
      <c r="R4" s="113">
        <v>33.109999654997971</v>
      </c>
      <c r="S4" s="113">
        <v>32.529799770374446</v>
      </c>
      <c r="T4" s="113">
        <v>29.927163971174117</v>
      </c>
      <c r="U4" s="113">
        <v>27.926002393609348</v>
      </c>
      <c r="V4" s="113">
        <v>27.189465676476612</v>
      </c>
      <c r="W4" s="114"/>
      <c r="X4" s="114"/>
      <c r="Y4" s="113"/>
    </row>
    <row r="5" spans="1:25" x14ac:dyDescent="0.2">
      <c r="A5" s="111" t="s">
        <v>295</v>
      </c>
      <c r="B5" s="113">
        <v>2.9056871079823878</v>
      </c>
      <c r="C5" s="113">
        <v>3.2959299744626183</v>
      </c>
      <c r="D5" s="113">
        <v>3.4551443750627313</v>
      </c>
      <c r="E5" s="113">
        <v>3.5630048748090881</v>
      </c>
      <c r="F5" s="113">
        <v>3.6060678800590278</v>
      </c>
      <c r="G5" s="113">
        <v>3.6482028905825397</v>
      </c>
      <c r="H5" s="113">
        <v>4.238213448306305</v>
      </c>
      <c r="I5" s="113">
        <v>9.5274451950689727</v>
      </c>
      <c r="J5" s="113">
        <v>11.846436342848779</v>
      </c>
      <c r="K5" s="113">
        <v>11.694739476311806</v>
      </c>
      <c r="L5" s="113">
        <v>13.135732666610387</v>
      </c>
      <c r="M5" s="113">
        <v>13.161887919677961</v>
      </c>
      <c r="N5" s="113">
        <v>13.168609241866031</v>
      </c>
      <c r="O5" s="113">
        <v>13.279860983701893</v>
      </c>
      <c r="P5" s="113">
        <v>12.307095706384116</v>
      </c>
      <c r="Q5" s="113">
        <v>11.483796594095921</v>
      </c>
      <c r="R5" s="113">
        <v>11.273049888805014</v>
      </c>
      <c r="S5" s="113">
        <v>10.458497788055052</v>
      </c>
      <c r="T5" s="113">
        <v>9.4852875967192816</v>
      </c>
      <c r="U5" s="113">
        <v>8.3041279062835311</v>
      </c>
      <c r="V5" s="113">
        <v>7.6603503305300009</v>
      </c>
      <c r="W5" s="114"/>
      <c r="X5" s="114"/>
    </row>
    <row r="6" spans="1:25" x14ac:dyDescent="0.2">
      <c r="A6" s="111" t="s">
        <v>296</v>
      </c>
      <c r="B6" s="113">
        <v>0.10805489898949415</v>
      </c>
      <c r="C6" s="113">
        <v>0.10525166889755429</v>
      </c>
      <c r="D6" s="113">
        <v>0.10168706359637374</v>
      </c>
      <c r="E6" s="113">
        <v>9.7407941267379089E-2</v>
      </c>
      <c r="F6" s="113">
        <v>0.74244406459404766</v>
      </c>
      <c r="G6" s="113">
        <v>0.81621950363153617</v>
      </c>
      <c r="H6" s="113">
        <v>0.81996250744827059</v>
      </c>
      <c r="I6" s="113">
        <v>1.2291259546894007</v>
      </c>
      <c r="J6" s="113">
        <v>1.4053401784016488</v>
      </c>
      <c r="K6" s="113">
        <v>0</v>
      </c>
      <c r="L6" s="113">
        <v>0</v>
      </c>
      <c r="M6" s="113">
        <v>0</v>
      </c>
      <c r="N6" s="113">
        <v>0</v>
      </c>
      <c r="O6" s="113">
        <v>0</v>
      </c>
      <c r="P6" s="113">
        <v>0</v>
      </c>
      <c r="Q6" s="113">
        <v>0</v>
      </c>
      <c r="R6" s="113">
        <v>0</v>
      </c>
      <c r="S6" s="113">
        <v>0</v>
      </c>
      <c r="T6" s="113">
        <v>0</v>
      </c>
      <c r="U6" s="113">
        <v>0</v>
      </c>
      <c r="V6" s="113">
        <v>0</v>
      </c>
      <c r="W6" s="114"/>
      <c r="X6" s="114"/>
    </row>
    <row r="7" spans="1:25" x14ac:dyDescent="0.2">
      <c r="A7" s="111" t="s">
        <v>283</v>
      </c>
      <c r="B7" s="113">
        <v>9.1735805111423918</v>
      </c>
      <c r="C7" s="113">
        <v>9.5625912493425353</v>
      </c>
      <c r="D7" s="113">
        <v>10.092873042442189</v>
      </c>
      <c r="E7" s="113">
        <v>10.285985991889442</v>
      </c>
      <c r="F7" s="113">
        <v>10.812856339479099</v>
      </c>
      <c r="G7" s="113">
        <v>11.142620168733195</v>
      </c>
      <c r="H7" s="113">
        <v>11.49741459596717</v>
      </c>
      <c r="I7" s="113">
        <v>11.939236836308929</v>
      </c>
      <c r="J7" s="113">
        <v>12.240123333442968</v>
      </c>
      <c r="K7" s="113">
        <v>12.035804150433869</v>
      </c>
      <c r="L7" s="113">
        <v>11.996851033964779</v>
      </c>
      <c r="M7" s="113">
        <v>12.21202610816592</v>
      </c>
      <c r="N7" s="113">
        <v>12.665308663979401</v>
      </c>
      <c r="O7" s="113">
        <v>13.026392284024258</v>
      </c>
      <c r="P7" s="113">
        <v>13.164101838396002</v>
      </c>
      <c r="Q7" s="113">
        <v>13.989730257477202</v>
      </c>
      <c r="R7" s="113">
        <v>14.138069739003686</v>
      </c>
      <c r="S7" s="113">
        <v>14.549810261343671</v>
      </c>
      <c r="T7" s="113">
        <v>14.30307090927244</v>
      </c>
      <c r="U7" s="113">
        <v>13.753216340644762</v>
      </c>
      <c r="V7" s="113">
        <v>13.344931138114498</v>
      </c>
      <c r="W7" s="114"/>
      <c r="X7" s="114"/>
    </row>
    <row r="8" spans="1:25" x14ac:dyDescent="0.2">
      <c r="A8" s="111" t="s">
        <v>284</v>
      </c>
      <c r="B8" s="113">
        <v>22.034888043913281</v>
      </c>
      <c r="C8" s="113">
        <v>24.591347622808367</v>
      </c>
      <c r="D8" s="113">
        <v>26.058289468883583</v>
      </c>
      <c r="E8" s="113">
        <v>27.694082110449422</v>
      </c>
      <c r="F8" s="113">
        <v>29.426688263611641</v>
      </c>
      <c r="G8" s="113">
        <v>31.159143053150274</v>
      </c>
      <c r="H8" s="113">
        <v>33.442458932414787</v>
      </c>
      <c r="I8" s="113">
        <v>37.281789029560095</v>
      </c>
      <c r="J8" s="113">
        <v>40.268240741071772</v>
      </c>
      <c r="K8" s="113">
        <v>42.604820220503449</v>
      </c>
      <c r="L8" s="113">
        <v>45.71334593607375</v>
      </c>
      <c r="M8" s="113">
        <v>48.47778205313606</v>
      </c>
      <c r="N8" s="113">
        <v>51.529781931215119</v>
      </c>
      <c r="O8" s="113">
        <v>54.737247841526283</v>
      </c>
      <c r="P8" s="113">
        <v>56.9277786138043</v>
      </c>
      <c r="Q8" s="113">
        <v>59.159993348487369</v>
      </c>
      <c r="R8" s="113">
        <v>60.738314950612946</v>
      </c>
      <c r="S8" s="113">
        <v>62.471657477997695</v>
      </c>
      <c r="T8" s="113">
        <v>63.207151998282868</v>
      </c>
      <c r="U8" s="113">
        <v>63.135167413044144</v>
      </c>
      <c r="V8" s="113">
        <v>60.879190201742212</v>
      </c>
      <c r="W8" s="114"/>
      <c r="X8" s="114"/>
    </row>
    <row r="9" spans="1:25" x14ac:dyDescent="0.2">
      <c r="A9" s="111" t="s">
        <v>285</v>
      </c>
      <c r="B9" s="113">
        <v>8.0527782583052208</v>
      </c>
      <c r="C9" s="113">
        <v>8.6977113980147802</v>
      </c>
      <c r="D9" s="113">
        <v>9.06620501290476</v>
      </c>
      <c r="E9" s="113">
        <v>9.3758633195533569</v>
      </c>
      <c r="F9" s="113">
        <v>9.7019238966826489</v>
      </c>
      <c r="G9" s="113">
        <v>10.029547815256647</v>
      </c>
      <c r="H9" s="113">
        <v>10.6656808240194</v>
      </c>
      <c r="I9" s="113">
        <v>10.957455429929967</v>
      </c>
      <c r="J9" s="113">
        <v>11.774843882955183</v>
      </c>
      <c r="K9" s="113">
        <v>12.366398068643923</v>
      </c>
      <c r="L9" s="113">
        <v>12.709415571594457</v>
      </c>
      <c r="M9" s="113">
        <v>13.141813888485716</v>
      </c>
      <c r="N9" s="113">
        <v>13.569653068620303</v>
      </c>
      <c r="O9" s="113">
        <v>14.228029709089281</v>
      </c>
      <c r="P9" s="113">
        <v>14.22457262659626</v>
      </c>
      <c r="Q9" s="113">
        <v>14.340782132200374</v>
      </c>
      <c r="R9" s="113">
        <v>14.236764297628525</v>
      </c>
      <c r="S9" s="113">
        <v>13.958533865360767</v>
      </c>
      <c r="T9" s="113">
        <v>13.217977392996941</v>
      </c>
      <c r="U9" s="113">
        <v>12.809023703706199</v>
      </c>
      <c r="V9" s="113">
        <v>12.133728030037307</v>
      </c>
      <c r="W9" s="114"/>
      <c r="X9" s="114"/>
    </row>
    <row r="10" spans="1:25" x14ac:dyDescent="0.2">
      <c r="A10" s="111" t="s">
        <v>297</v>
      </c>
      <c r="B10" s="113">
        <v>47.563171587529119</v>
      </c>
      <c r="C10" s="113">
        <v>53.646699917373745</v>
      </c>
      <c r="D10" s="113">
        <v>57.593458608143486</v>
      </c>
      <c r="E10" s="113">
        <v>58.833487768942561</v>
      </c>
      <c r="F10" s="113">
        <v>57.871501096664609</v>
      </c>
      <c r="G10" s="113">
        <v>61.850981286028343</v>
      </c>
      <c r="H10" s="113">
        <v>78.71946562315479</v>
      </c>
      <c r="I10" s="113">
        <v>92.32591438887367</v>
      </c>
      <c r="J10" s="113">
        <v>95.154596496996248</v>
      </c>
      <c r="K10" s="113">
        <v>92.757238331233836</v>
      </c>
      <c r="L10" s="113">
        <v>86.596868226747901</v>
      </c>
      <c r="M10" s="113">
        <v>82.476486920598006</v>
      </c>
      <c r="N10" s="113">
        <v>77.16798661908021</v>
      </c>
      <c r="O10" s="113">
        <v>73.857029240500111</v>
      </c>
      <c r="P10" s="113">
        <v>70.476934508518426</v>
      </c>
      <c r="Q10" s="113">
        <v>66.612584532464254</v>
      </c>
      <c r="R10" s="113">
        <v>62.110283339429614</v>
      </c>
      <c r="S10" s="113">
        <v>58.96827457601092</v>
      </c>
      <c r="T10" s="113">
        <v>51.271442194471966</v>
      </c>
      <c r="U10" s="113">
        <v>47.070471443545713</v>
      </c>
      <c r="V10" s="113">
        <v>44.08693834623385</v>
      </c>
      <c r="W10" s="114"/>
      <c r="X10" s="114"/>
    </row>
    <row r="11" spans="1:25" x14ac:dyDescent="0.2">
      <c r="A11" s="111" t="s">
        <v>298</v>
      </c>
      <c r="B11" s="113">
        <v>8.1874937172423543</v>
      </c>
      <c r="C11" s="113">
        <v>8.9339692304557641</v>
      </c>
      <c r="D11" s="113">
        <v>9.1506156716615159</v>
      </c>
      <c r="E11" s="113">
        <v>9.1500335938615276</v>
      </c>
      <c r="F11" s="113">
        <v>9.1119490266393779</v>
      </c>
      <c r="G11" s="113">
        <v>9.0976520039355258</v>
      </c>
      <c r="H11" s="113">
        <v>14.357462735300668</v>
      </c>
      <c r="I11" s="113">
        <v>22.367094819610735</v>
      </c>
      <c r="J11" s="113">
        <v>25.681241938650242</v>
      </c>
      <c r="K11" s="113">
        <v>23.880228544183087</v>
      </c>
      <c r="L11" s="113">
        <v>21.366157830779549</v>
      </c>
      <c r="M11" s="113">
        <v>21.114872888558832</v>
      </c>
      <c r="N11" s="113">
        <v>20.271590383380641</v>
      </c>
      <c r="O11" s="113">
        <v>19.292483570798719</v>
      </c>
      <c r="P11" s="113">
        <v>17.753885511672575</v>
      </c>
      <c r="Q11" s="113">
        <v>15.829899022927544</v>
      </c>
      <c r="R11" s="113">
        <v>14.349485105950849</v>
      </c>
      <c r="S11" s="113">
        <v>13.302416747830099</v>
      </c>
      <c r="T11" s="113">
        <v>12.402196495948813</v>
      </c>
      <c r="U11" s="113">
        <v>11.180294102394644</v>
      </c>
      <c r="V11" s="113">
        <v>9.7703830706835149</v>
      </c>
      <c r="W11" s="114"/>
      <c r="X11" s="114"/>
    </row>
    <row r="12" spans="1:25" x14ac:dyDescent="0.2">
      <c r="A12" s="112" t="s">
        <v>299</v>
      </c>
      <c r="B12" s="568">
        <v>2.6315249804594072</v>
      </c>
      <c r="C12" s="568">
        <v>2.6124044728994917</v>
      </c>
      <c r="D12" s="568">
        <v>2.5543526863824533</v>
      </c>
      <c r="E12" s="568">
        <v>2.4708998459191247</v>
      </c>
      <c r="F12" s="568">
        <v>2.3672369726247151</v>
      </c>
      <c r="G12" s="568">
        <v>2.3042739657718627</v>
      </c>
      <c r="H12" s="568">
        <v>2.1975654356083769</v>
      </c>
      <c r="I12" s="568">
        <v>2.1730705730412683</v>
      </c>
      <c r="J12" s="568">
        <v>2.1761552262966202</v>
      </c>
      <c r="K12" s="568">
        <v>2.0872660104003997</v>
      </c>
      <c r="L12" s="568">
        <v>2.0339420484914195</v>
      </c>
      <c r="M12" s="568">
        <v>2.0222633963810122</v>
      </c>
      <c r="N12" s="568">
        <v>1.9915305615169472</v>
      </c>
      <c r="O12" s="568">
        <v>1.9899406229659813</v>
      </c>
      <c r="P12" s="568">
        <v>1.9628898255767269</v>
      </c>
      <c r="Q12" s="568">
        <v>1.9198214351823462</v>
      </c>
      <c r="R12" s="568">
        <v>2.1392907345265897</v>
      </c>
      <c r="S12" s="568">
        <v>2.089944191671758</v>
      </c>
      <c r="T12" s="568">
        <v>2.1036874899186446</v>
      </c>
      <c r="U12" s="568">
        <v>2.0375289973637809</v>
      </c>
      <c r="V12" s="568">
        <v>1.9023496034067504</v>
      </c>
      <c r="W12" s="114"/>
      <c r="X12" s="114"/>
    </row>
    <row r="13" spans="1:25" x14ac:dyDescent="0.2">
      <c r="A13" s="111" t="s">
        <v>45</v>
      </c>
      <c r="B13" s="113">
        <v>119.59524646538182</v>
      </c>
      <c r="C13" s="113">
        <v>131.65802344273169</v>
      </c>
      <c r="D13" s="113">
        <v>138.44528670442278</v>
      </c>
      <c r="E13" s="113">
        <v>140.49128449212051</v>
      </c>
      <c r="F13" s="113">
        <v>142.24707472880917</v>
      </c>
      <c r="G13" s="113">
        <v>150.76371903565339</v>
      </c>
      <c r="H13" s="113">
        <v>180.80075104388456</v>
      </c>
      <c r="I13" s="113">
        <v>228.71452990059049</v>
      </c>
      <c r="J13" s="113">
        <v>248.42931652701697</v>
      </c>
      <c r="K13" s="113">
        <v>241.10905294971374</v>
      </c>
      <c r="L13" s="113">
        <v>234.41920489283768</v>
      </c>
      <c r="M13" s="113">
        <v>232.15020467555581</v>
      </c>
      <c r="N13" s="113">
        <v>228.22515489357198</v>
      </c>
      <c r="O13" s="113">
        <v>225.67390555879135</v>
      </c>
      <c r="P13" s="113">
        <v>219.61059252848199</v>
      </c>
      <c r="Q13" s="113">
        <v>217.56851930071787</v>
      </c>
      <c r="R13" s="113">
        <v>212.0952577109552</v>
      </c>
      <c r="S13" s="113">
        <v>208.3289346786444</v>
      </c>
      <c r="T13" s="113">
        <v>195.91797804878507</v>
      </c>
      <c r="U13" s="113">
        <v>186.2158323005921</v>
      </c>
      <c r="V13" s="113">
        <v>176.96733639722473</v>
      </c>
      <c r="W13" s="114"/>
      <c r="X13" s="114"/>
    </row>
    <row r="15" spans="1:25" x14ac:dyDescent="0.2">
      <c r="A15" s="571" t="s">
        <v>831</v>
      </c>
      <c r="B15" s="404" t="s">
        <v>18</v>
      </c>
      <c r="C15" s="404" t="s">
        <v>19</v>
      </c>
      <c r="D15" s="404" t="s">
        <v>20</v>
      </c>
      <c r="E15" s="404" t="s">
        <v>21</v>
      </c>
      <c r="F15" s="404" t="s">
        <v>22</v>
      </c>
      <c r="G15" s="404" t="s">
        <v>23</v>
      </c>
      <c r="H15" s="404" t="s">
        <v>24</v>
      </c>
      <c r="I15" s="404" t="s">
        <v>25</v>
      </c>
      <c r="J15" s="404" t="s">
        <v>26</v>
      </c>
      <c r="K15" s="404" t="s">
        <v>27</v>
      </c>
      <c r="L15" s="404" t="s">
        <v>28</v>
      </c>
      <c r="M15" s="404" t="s">
        <v>29</v>
      </c>
      <c r="N15" s="404" t="s">
        <v>30</v>
      </c>
      <c r="O15" s="570" t="s">
        <v>31</v>
      </c>
      <c r="P15" s="570" t="s">
        <v>32</v>
      </c>
      <c r="Q15" s="404" t="s">
        <v>33</v>
      </c>
      <c r="R15" s="404" t="s">
        <v>34</v>
      </c>
      <c r="S15" s="404" t="s">
        <v>35</v>
      </c>
      <c r="T15" s="404" t="s">
        <v>36</v>
      </c>
      <c r="U15" s="404" t="s">
        <v>37</v>
      </c>
      <c r="V15" s="404" t="s">
        <v>38</v>
      </c>
    </row>
    <row r="16" spans="1:25" x14ac:dyDescent="0.2">
      <c r="A16" s="111" t="s">
        <v>294</v>
      </c>
      <c r="B16" s="109">
        <v>0.15835133853166986</v>
      </c>
      <c r="C16" s="109">
        <v>0.15351983403631031</v>
      </c>
      <c r="D16" s="109">
        <v>0.14715315530272119</v>
      </c>
      <c r="E16" s="109">
        <v>0.1353857580147286</v>
      </c>
      <c r="F16" s="109">
        <v>0.13080344340245123</v>
      </c>
      <c r="G16" s="109">
        <v>0.13740095084590376</v>
      </c>
      <c r="H16" s="109">
        <v>0.13751340521605507</v>
      </c>
      <c r="I16" s="109">
        <v>0.17888412114127702</v>
      </c>
      <c r="J16" s="109">
        <v>0.19274028949456221</v>
      </c>
      <c r="K16" s="109">
        <v>0.18117344667731683</v>
      </c>
      <c r="L16" s="109">
        <v>0.17433252363967922</v>
      </c>
      <c r="M16" s="109">
        <v>0.17033399369953686</v>
      </c>
      <c r="N16" s="109">
        <v>0.16589185552998689</v>
      </c>
      <c r="O16" s="109">
        <v>0.15625608649289913</v>
      </c>
      <c r="P16" s="109">
        <v>0.1493249188027235</v>
      </c>
      <c r="Q16" s="109">
        <v>0.15733853448976393</v>
      </c>
      <c r="R16" s="109">
        <v>0.15610909933743305</v>
      </c>
      <c r="S16" s="109">
        <v>0.15614633570009342</v>
      </c>
      <c r="T16" s="109">
        <v>0.15275353629732757</v>
      </c>
      <c r="U16" s="109">
        <v>0.14996577921758458</v>
      </c>
      <c r="V16" s="109">
        <v>0.1536411533902875</v>
      </c>
      <c r="W16" s="109"/>
      <c r="X16" s="109"/>
    </row>
    <row r="17" spans="1:24" x14ac:dyDescent="0.2">
      <c r="A17" s="111" t="s">
        <v>295</v>
      </c>
      <c r="B17" s="109">
        <v>2.4296008360361308E-2</v>
      </c>
      <c r="C17" s="109">
        <v>2.5034022904774005E-2</v>
      </c>
      <c r="D17" s="109">
        <v>2.4956749755153298E-2</v>
      </c>
      <c r="E17" s="109">
        <v>2.5361038499216799E-2</v>
      </c>
      <c r="F17" s="109">
        <v>2.5350734888108697E-2</v>
      </c>
      <c r="G17" s="109">
        <v>2.4198148691992626E-2</v>
      </c>
      <c r="H17" s="109">
        <v>2.344134868818986E-2</v>
      </c>
      <c r="I17" s="109">
        <v>4.1656492918093244E-2</v>
      </c>
      <c r="J17" s="109">
        <v>4.7685339671094999E-2</v>
      </c>
      <c r="K17" s="109">
        <v>4.8503941819019493E-2</v>
      </c>
      <c r="L17" s="109">
        <v>5.6035224044955069E-2</v>
      </c>
      <c r="M17" s="109">
        <v>5.6695568879952134E-2</v>
      </c>
      <c r="N17" s="109">
        <v>5.770007801290325E-2</v>
      </c>
      <c r="O17" s="109">
        <v>5.8845354542961525E-2</v>
      </c>
      <c r="P17" s="109">
        <v>5.6040537775007233E-2</v>
      </c>
      <c r="Q17" s="109">
        <v>5.27824366825023E-2</v>
      </c>
      <c r="R17" s="109">
        <v>5.315088140333623E-2</v>
      </c>
      <c r="S17" s="109">
        <v>5.0201849321543826E-2</v>
      </c>
      <c r="T17" s="109">
        <v>4.8414584976767025E-2</v>
      </c>
      <c r="U17" s="109">
        <v>4.4594102465352656E-2</v>
      </c>
      <c r="V17" s="109">
        <v>4.3286803579025521E-2</v>
      </c>
      <c r="W17" s="109"/>
      <c r="X17" s="109"/>
    </row>
    <row r="18" spans="1:24" x14ac:dyDescent="0.2">
      <c r="A18" s="111" t="s">
        <v>296</v>
      </c>
      <c r="B18" s="109">
        <v>9.0350496514735512E-4</v>
      </c>
      <c r="C18" s="109">
        <v>7.9943224229958479E-4</v>
      </c>
      <c r="D18" s="109">
        <v>7.3449278062801134E-4</v>
      </c>
      <c r="E18" s="109">
        <v>6.9333796483896646E-4</v>
      </c>
      <c r="F18" s="109">
        <v>5.219397769757308E-3</v>
      </c>
      <c r="G18" s="109">
        <v>5.4138987075432405E-3</v>
      </c>
      <c r="H18" s="109">
        <v>4.5351720206585127E-3</v>
      </c>
      <c r="I18" s="109">
        <v>5.3740615221238176E-3</v>
      </c>
      <c r="J18" s="109">
        <v>5.6569015205128435E-3</v>
      </c>
      <c r="K18" s="109">
        <v>0</v>
      </c>
      <c r="L18" s="109">
        <v>0</v>
      </c>
      <c r="M18" s="109">
        <v>0</v>
      </c>
      <c r="N18" s="109">
        <v>0</v>
      </c>
      <c r="O18" s="109">
        <v>0</v>
      </c>
      <c r="P18" s="109">
        <v>0</v>
      </c>
      <c r="Q18" s="109">
        <v>0</v>
      </c>
      <c r="R18" s="109">
        <v>0</v>
      </c>
      <c r="S18" s="109">
        <v>0</v>
      </c>
      <c r="T18" s="109">
        <v>0</v>
      </c>
      <c r="U18" s="109">
        <v>0</v>
      </c>
      <c r="V18" s="109">
        <v>0</v>
      </c>
      <c r="W18" s="109"/>
      <c r="X18" s="109"/>
    </row>
    <row r="19" spans="1:24" x14ac:dyDescent="0.2">
      <c r="A19" s="111" t="s">
        <v>283</v>
      </c>
      <c r="B19" s="109">
        <v>7.6705226856970329E-2</v>
      </c>
      <c r="C19" s="109">
        <v>7.2632043222964307E-2</v>
      </c>
      <c r="D19" s="109">
        <v>7.2901528702744647E-2</v>
      </c>
      <c r="E19" s="109">
        <v>7.3214406353202172E-2</v>
      </c>
      <c r="F19" s="109">
        <v>7.6014613025213812E-2</v>
      </c>
      <c r="G19" s="109">
        <v>7.3907835651746759E-2</v>
      </c>
      <c r="H19" s="109">
        <v>6.3591630729324125E-2</v>
      </c>
      <c r="I19" s="109">
        <v>5.2201479466557073E-2</v>
      </c>
      <c r="J19" s="109">
        <v>4.9270043908492746E-2</v>
      </c>
      <c r="K19" s="109">
        <v>4.991850784194355E-2</v>
      </c>
      <c r="L19" s="109">
        <v>5.1176912059952659E-2</v>
      </c>
      <c r="M19" s="109">
        <v>5.2603985963454038E-2</v>
      </c>
      <c r="N19" s="109">
        <v>5.5494797100195212E-2</v>
      </c>
      <c r="O19" s="109">
        <v>5.7722191016146049E-2</v>
      </c>
      <c r="P19" s="109">
        <v>5.9942927555685678E-2</v>
      </c>
      <c r="Q19" s="109">
        <v>6.4300342266616892E-2</v>
      </c>
      <c r="R19" s="109">
        <v>6.665905636735707E-2</v>
      </c>
      <c r="S19" s="109">
        <v>6.9840563836162883E-2</v>
      </c>
      <c r="T19" s="109">
        <v>7.3005402830927879E-2</v>
      </c>
      <c r="U19" s="109">
        <v>7.385632129519544E-2</v>
      </c>
      <c r="V19" s="109">
        <v>7.5409007163673283E-2</v>
      </c>
      <c r="W19" s="109"/>
      <c r="X19" s="109"/>
    </row>
    <row r="20" spans="1:24" x14ac:dyDescent="0.2">
      <c r="A20" s="111" t="s">
        <v>284</v>
      </c>
      <c r="B20" s="109">
        <v>0.18424551723543231</v>
      </c>
      <c r="C20" s="109">
        <v>0.18678199003576151</v>
      </c>
      <c r="D20" s="109">
        <v>0.18822084947187387</v>
      </c>
      <c r="E20" s="109">
        <v>0.19712313265953982</v>
      </c>
      <c r="F20" s="109">
        <v>0.20687025247944787</v>
      </c>
      <c r="G20" s="109">
        <v>0.20667534107315033</v>
      </c>
      <c r="H20" s="109">
        <v>0.1849685841420953</v>
      </c>
      <c r="I20" s="109">
        <v>0.16300577425388943</v>
      </c>
      <c r="J20" s="109">
        <v>0.16209133971792156</v>
      </c>
      <c r="K20" s="109">
        <v>0.17670352771610451</v>
      </c>
      <c r="L20" s="109">
        <v>0.19500682956829896</v>
      </c>
      <c r="M20" s="109">
        <v>0.208820759477196</v>
      </c>
      <c r="N20" s="109">
        <v>0.22578484810425456</v>
      </c>
      <c r="O20" s="109">
        <v>0.24255018632301034</v>
      </c>
      <c r="P20" s="109">
        <v>0.25922146085199038</v>
      </c>
      <c r="Q20" s="109">
        <v>0.27191430790921495</v>
      </c>
      <c r="R20" s="109">
        <v>0.28637281005776904</v>
      </c>
      <c r="S20" s="109">
        <v>0.29987028721844466</v>
      </c>
      <c r="T20" s="109">
        <v>0.3226204793852242</v>
      </c>
      <c r="U20" s="109">
        <v>0.33904296231445297</v>
      </c>
      <c r="V20" s="109">
        <v>0.34401371146306603</v>
      </c>
      <c r="W20" s="109"/>
      <c r="X20" s="109"/>
    </row>
    <row r="21" spans="1:24" x14ac:dyDescent="0.2">
      <c r="A21" s="111" t="s">
        <v>285</v>
      </c>
      <c r="B21" s="109">
        <v>6.7333598084403687E-2</v>
      </c>
      <c r="C21" s="109">
        <v>6.6062904261950217E-2</v>
      </c>
      <c r="D21" s="109">
        <v>6.5485833636654459E-2</v>
      </c>
      <c r="E21" s="109">
        <v>6.6736263060355211E-2</v>
      </c>
      <c r="F21" s="109">
        <v>6.820473401775852E-2</v>
      </c>
      <c r="G21" s="109">
        <v>6.6524942999613895E-2</v>
      </c>
      <c r="H21" s="109">
        <v>5.8991352427682067E-2</v>
      </c>
      <c r="I21" s="109">
        <v>4.790887327837267E-2</v>
      </c>
      <c r="J21" s="109">
        <v>4.7397159270752394E-2</v>
      </c>
      <c r="K21" s="109">
        <v>5.1289646395911506E-2</v>
      </c>
      <c r="L21" s="109">
        <v>5.421661410977157E-2</v>
      </c>
      <c r="M21" s="109">
        <v>5.6609098867055528E-2</v>
      </c>
      <c r="N21" s="109">
        <v>5.9457306864128215E-2</v>
      </c>
      <c r="O21" s="109">
        <v>6.3046853706276954E-2</v>
      </c>
      <c r="P21" s="109">
        <v>6.4771796582404964E-2</v>
      </c>
      <c r="Q21" s="109">
        <v>6.5913865564249663E-2</v>
      </c>
      <c r="R21" s="109">
        <v>6.7124387651469705E-2</v>
      </c>
      <c r="S21" s="109">
        <v>6.7002377211270989E-2</v>
      </c>
      <c r="T21" s="109">
        <v>6.7466893669684377E-2</v>
      </c>
      <c r="U21" s="109">
        <v>6.8785900454638574E-2</v>
      </c>
      <c r="V21" s="109">
        <v>6.8564788717855124E-2</v>
      </c>
      <c r="W21" s="109"/>
      <c r="X21" s="109"/>
    </row>
    <row r="22" spans="1:24" x14ac:dyDescent="0.2">
      <c r="A22" s="111" t="s">
        <v>297</v>
      </c>
      <c r="B22" s="109">
        <v>0.39770118790880882</v>
      </c>
      <c r="C22" s="109">
        <v>0.40747003877594185</v>
      </c>
      <c r="D22" s="109">
        <v>0.41600158430170381</v>
      </c>
      <c r="E22" s="109">
        <v>0.41876966234330537</v>
      </c>
      <c r="F22" s="109">
        <v>0.40683789952795385</v>
      </c>
      <c r="G22" s="109">
        <v>0.41025109808681159</v>
      </c>
      <c r="H22" s="109">
        <v>0.43539346583824612</v>
      </c>
      <c r="I22" s="109">
        <v>0.40367314848340691</v>
      </c>
      <c r="J22" s="109">
        <v>0.38302482906299057</v>
      </c>
      <c r="K22" s="109">
        <v>0.38471072403315981</v>
      </c>
      <c r="L22" s="109">
        <v>0.36941029753229804</v>
      </c>
      <c r="M22" s="109">
        <v>0.35527208358857132</v>
      </c>
      <c r="N22" s="109">
        <v>0.33812217875398476</v>
      </c>
      <c r="O22" s="109">
        <v>0.32727323550156434</v>
      </c>
      <c r="P22" s="109">
        <v>0.32091773760583997</v>
      </c>
      <c r="Q22" s="109">
        <v>0.30616830388220811</v>
      </c>
      <c r="R22" s="109">
        <v>0.29284145251410532</v>
      </c>
      <c r="S22" s="109">
        <v>0.28305369423105731</v>
      </c>
      <c r="T22" s="109">
        <v>0.26169850620704643</v>
      </c>
      <c r="U22" s="109">
        <v>0.2527737349827695</v>
      </c>
      <c r="V22" s="109">
        <v>0.24912472122694637</v>
      </c>
      <c r="W22" s="109"/>
      <c r="X22" s="109"/>
    </row>
    <row r="23" spans="1:24" x14ac:dyDescent="0.2">
      <c r="A23" s="111" t="s">
        <v>298</v>
      </c>
      <c r="B23" s="109">
        <v>6.8460026290529163E-2</v>
      </c>
      <c r="C23" s="109">
        <v>6.7857385344553961E-2</v>
      </c>
      <c r="D23" s="109">
        <v>6.6095537735407717E-2</v>
      </c>
      <c r="E23" s="109">
        <v>6.5128834339718125E-2</v>
      </c>
      <c r="F23" s="109">
        <v>6.405719797058114E-2</v>
      </c>
      <c r="G23" s="109">
        <v>6.034377542639463E-2</v>
      </c>
      <c r="H23" s="109">
        <v>7.9410415346204938E-2</v>
      </c>
      <c r="I23" s="109">
        <v>9.7794813601621497E-2</v>
      </c>
      <c r="J23" s="109">
        <v>0.10337444186405986</v>
      </c>
      <c r="K23" s="109">
        <v>9.9043267981993199E-2</v>
      </c>
      <c r="L23" s="109">
        <v>9.1145082761230539E-2</v>
      </c>
      <c r="M23" s="109">
        <v>9.0953496758997762E-2</v>
      </c>
      <c r="N23" s="109">
        <v>8.8822769746103897E-2</v>
      </c>
      <c r="O23" s="109">
        <v>8.5488322289759569E-2</v>
      </c>
      <c r="P23" s="109">
        <v>8.0842573699490466E-2</v>
      </c>
      <c r="Q23" s="109">
        <v>7.2758223817517675E-2</v>
      </c>
      <c r="R23" s="109">
        <v>6.7655850775817067E-2</v>
      </c>
      <c r="S23" s="109">
        <v>6.3852948551527913E-2</v>
      </c>
      <c r="T23" s="109">
        <v>6.3303003733840957E-2</v>
      </c>
      <c r="U23" s="109">
        <v>6.003943899006E-2</v>
      </c>
      <c r="V23" s="109">
        <v>5.5210092831779425E-2</v>
      </c>
      <c r="W23" s="109"/>
      <c r="X23" s="109"/>
    </row>
    <row r="24" spans="1:24" x14ac:dyDescent="0.2">
      <c r="A24" s="112" t="s">
        <v>299</v>
      </c>
      <c r="B24" s="569">
        <v>2.2003591766677211E-2</v>
      </c>
      <c r="C24" s="569">
        <v>1.9842349175444134E-2</v>
      </c>
      <c r="D24" s="569">
        <v>1.8450268313112979E-2</v>
      </c>
      <c r="E24" s="569">
        <v>1.7587566765094997E-2</v>
      </c>
      <c r="F24" s="569">
        <v>1.6641726918727846E-2</v>
      </c>
      <c r="G24" s="569">
        <v>1.5284008516843074E-2</v>
      </c>
      <c r="H24" s="569">
        <v>1.2154625591544012E-2</v>
      </c>
      <c r="I24" s="569">
        <v>9.501235334658369E-3</v>
      </c>
      <c r="J24" s="569">
        <v>8.75965548961272E-3</v>
      </c>
      <c r="K24" s="569">
        <v>8.6569375345509104E-3</v>
      </c>
      <c r="L24" s="569">
        <v>8.6765162838139259E-3</v>
      </c>
      <c r="M24" s="569">
        <v>8.7110127652364113E-3</v>
      </c>
      <c r="N24" s="569">
        <v>8.7261658884431725E-3</v>
      </c>
      <c r="O24" s="569">
        <v>8.8177701273821959E-3</v>
      </c>
      <c r="P24" s="569">
        <v>8.938047126857751E-3</v>
      </c>
      <c r="Q24" s="569">
        <v>8.8239853879265324E-3</v>
      </c>
      <c r="R24" s="569">
        <v>1.0086461892712515E-2</v>
      </c>
      <c r="S24" s="569">
        <v>1.0031943929899029E-2</v>
      </c>
      <c r="T24" s="569">
        <v>1.0737592899181567E-2</v>
      </c>
      <c r="U24" s="569">
        <v>1.0941760279946413E-2</v>
      </c>
      <c r="V24" s="569">
        <v>1.0749721627366845E-2</v>
      </c>
      <c r="W24" s="109"/>
      <c r="X24" s="109"/>
    </row>
    <row r="25" spans="1:24" x14ac:dyDescent="0.2">
      <c r="B25" s="109"/>
      <c r="C25" s="109"/>
      <c r="D25" s="109"/>
      <c r="E25" s="109"/>
      <c r="F25" s="109"/>
      <c r="G25" s="109"/>
      <c r="H25" s="109"/>
      <c r="I25" s="109"/>
      <c r="J25" s="109"/>
      <c r="K25" s="109"/>
      <c r="L25" s="109"/>
      <c r="M25" s="109"/>
      <c r="N25" s="109"/>
      <c r="O25" s="109"/>
      <c r="P25" s="109"/>
    </row>
    <row r="26" spans="1:24" x14ac:dyDescent="0.2">
      <c r="A26" s="198" t="s">
        <v>832</v>
      </c>
      <c r="B26" s="109"/>
      <c r="C26" s="109"/>
      <c r="D26" s="109"/>
      <c r="E26" s="109"/>
      <c r="F26" s="109"/>
      <c r="G26" s="109"/>
      <c r="H26" s="109"/>
      <c r="I26" s="109"/>
      <c r="J26" s="109"/>
      <c r="K26" s="109"/>
      <c r="L26" s="109"/>
      <c r="M26" s="109"/>
      <c r="N26" s="109"/>
      <c r="O26" s="109"/>
      <c r="P26" s="109"/>
    </row>
    <row r="27" spans="1:24" x14ac:dyDescent="0.2">
      <c r="A27" s="198"/>
      <c r="B27" s="109"/>
      <c r="C27" s="109"/>
      <c r="D27" s="109"/>
      <c r="E27" s="109"/>
      <c r="F27" s="109"/>
      <c r="G27" s="109"/>
      <c r="H27" s="109"/>
      <c r="I27" s="109"/>
      <c r="J27" s="109"/>
      <c r="K27" s="109"/>
      <c r="L27" s="109"/>
      <c r="M27" s="109"/>
      <c r="N27" s="109"/>
      <c r="O27" s="109"/>
      <c r="P27" s="109"/>
      <c r="Q27" s="109"/>
      <c r="R27" s="109"/>
      <c r="S27" s="109"/>
      <c r="T27" s="109"/>
      <c r="U27" s="109"/>
      <c r="V27" s="109"/>
      <c r="W27" s="109"/>
      <c r="X27" s="109"/>
    </row>
    <row r="28" spans="1:24" x14ac:dyDescent="0.2">
      <c r="A28" s="198" t="s">
        <v>833</v>
      </c>
      <c r="O28" s="116"/>
      <c r="P28" s="116"/>
    </row>
    <row r="29" spans="1:24" x14ac:dyDescent="0.2">
      <c r="A29" s="198"/>
      <c r="O29" s="116"/>
      <c r="P29" s="116"/>
    </row>
    <row r="30" spans="1:24" x14ac:dyDescent="0.2">
      <c r="A30" s="310" t="s">
        <v>416</v>
      </c>
      <c r="B30" s="118"/>
      <c r="C30" s="118"/>
      <c r="D30" s="118"/>
      <c r="E30" s="118"/>
      <c r="F30" s="118"/>
      <c r="G30" s="118"/>
      <c r="H30" s="118"/>
      <c r="I30" s="118"/>
      <c r="J30" s="118"/>
      <c r="K30" s="118"/>
      <c r="L30" s="118"/>
      <c r="M30" s="118"/>
      <c r="N30" s="118"/>
      <c r="O30" s="118"/>
      <c r="P30" s="118"/>
      <c r="Q30" s="118"/>
    </row>
    <row r="31" spans="1:24" x14ac:dyDescent="0.2">
      <c r="B31" s="118"/>
      <c r="C31" s="118"/>
      <c r="D31" s="118"/>
      <c r="E31" s="118"/>
      <c r="F31" s="118"/>
      <c r="G31" s="118"/>
      <c r="H31" s="118"/>
      <c r="I31" s="118"/>
      <c r="J31" s="118"/>
      <c r="K31" s="118"/>
      <c r="L31" s="118"/>
      <c r="M31" s="118"/>
      <c r="N31" s="118"/>
      <c r="O31" s="118"/>
      <c r="P31" s="118"/>
      <c r="Q31" s="118"/>
    </row>
    <row r="32" spans="1:24" x14ac:dyDescent="0.2">
      <c r="B32" s="118"/>
      <c r="C32" s="118"/>
      <c r="D32" s="118"/>
      <c r="E32" s="118"/>
      <c r="F32" s="118"/>
      <c r="G32" s="118"/>
      <c r="H32" s="118"/>
      <c r="I32" s="118"/>
      <c r="J32" s="118"/>
      <c r="K32" s="118"/>
      <c r="L32" s="118"/>
      <c r="M32" s="118"/>
      <c r="N32" s="118"/>
      <c r="O32" s="118"/>
      <c r="P32" s="118"/>
      <c r="Q32" s="118"/>
    </row>
    <row r="33" spans="1:17" x14ac:dyDescent="0.2">
      <c r="B33" s="118"/>
      <c r="C33" s="118"/>
      <c r="D33" s="118"/>
      <c r="E33" s="118"/>
      <c r="F33" s="118"/>
      <c r="G33" s="118"/>
      <c r="H33" s="118"/>
      <c r="I33" s="118"/>
      <c r="J33" s="118"/>
      <c r="K33" s="118"/>
      <c r="L33" s="118"/>
      <c r="M33" s="118"/>
      <c r="N33" s="118"/>
      <c r="O33" s="118"/>
      <c r="P33" s="118"/>
      <c r="Q33" s="118"/>
    </row>
    <row r="34" spans="1:17" x14ac:dyDescent="0.2">
      <c r="B34" s="118"/>
      <c r="C34" s="118"/>
      <c r="D34" s="118"/>
      <c r="E34" s="118"/>
      <c r="F34" s="118"/>
      <c r="G34" s="118"/>
      <c r="H34" s="118"/>
      <c r="I34" s="118"/>
      <c r="J34" s="118"/>
      <c r="K34" s="118"/>
      <c r="L34" s="118"/>
      <c r="M34" s="118"/>
      <c r="N34" s="118"/>
      <c r="O34" s="118"/>
      <c r="P34" s="118"/>
      <c r="Q34" s="118"/>
    </row>
    <row r="35" spans="1:17" x14ac:dyDescent="0.2">
      <c r="B35" s="118"/>
      <c r="C35" s="118"/>
      <c r="D35" s="118"/>
      <c r="E35" s="118"/>
      <c r="F35" s="118"/>
      <c r="G35" s="118"/>
      <c r="H35" s="118"/>
      <c r="I35" s="118"/>
      <c r="J35" s="118"/>
      <c r="K35" s="118"/>
      <c r="L35" s="118"/>
      <c r="M35" s="118"/>
      <c r="N35" s="118"/>
      <c r="O35" s="118"/>
      <c r="P35" s="118"/>
      <c r="Q35" s="118"/>
    </row>
    <row r="36" spans="1:17" x14ac:dyDescent="0.2">
      <c r="B36" s="118"/>
      <c r="C36" s="118"/>
      <c r="D36" s="118"/>
      <c r="E36" s="118"/>
      <c r="F36" s="118"/>
      <c r="G36" s="118"/>
      <c r="H36" s="118"/>
      <c r="I36" s="118"/>
      <c r="J36" s="118"/>
      <c r="K36" s="118"/>
      <c r="L36" s="118"/>
      <c r="M36" s="118"/>
      <c r="N36" s="118"/>
      <c r="O36" s="118"/>
      <c r="P36" s="118"/>
      <c r="Q36" s="118"/>
    </row>
    <row r="37" spans="1:17" x14ac:dyDescent="0.2">
      <c r="A37" s="119"/>
      <c r="B37" s="120"/>
      <c r="C37" s="120"/>
      <c r="D37" s="120"/>
      <c r="E37" s="120"/>
      <c r="F37" s="120"/>
      <c r="G37" s="120"/>
      <c r="H37" s="120"/>
      <c r="I37" s="120"/>
      <c r="J37" s="120"/>
      <c r="K37" s="120"/>
      <c r="L37" s="120"/>
      <c r="M37" s="120"/>
      <c r="N37" s="120"/>
      <c r="O37" s="120"/>
      <c r="P37" s="120"/>
      <c r="Q37" s="120"/>
    </row>
    <row r="38" spans="1:17" x14ac:dyDescent="0.2">
      <c r="B38" s="121"/>
      <c r="C38" s="121"/>
      <c r="D38" s="121"/>
      <c r="E38" s="121"/>
      <c r="F38" s="121"/>
      <c r="G38" s="121"/>
      <c r="H38" s="121"/>
      <c r="I38" s="121"/>
      <c r="J38" s="121"/>
      <c r="K38" s="121"/>
      <c r="L38" s="122"/>
      <c r="M38" s="122"/>
      <c r="N38" s="122"/>
      <c r="O38" s="121"/>
      <c r="P38" s="121"/>
    </row>
    <row r="39" spans="1:17" ht="15" x14ac:dyDescent="0.25">
      <c r="A39" s="117"/>
      <c r="L39" s="19"/>
    </row>
    <row r="40" spans="1:17" x14ac:dyDescent="0.2">
      <c r="B40" s="109"/>
      <c r="C40" s="109"/>
      <c r="D40" s="109"/>
      <c r="E40" s="109"/>
      <c r="F40" s="109"/>
      <c r="G40" s="109"/>
      <c r="H40" s="109"/>
      <c r="I40" s="109"/>
      <c r="J40" s="109"/>
      <c r="K40" s="109"/>
      <c r="L40" s="109"/>
      <c r="M40" s="109"/>
      <c r="N40" s="109"/>
      <c r="O40" s="109"/>
      <c r="P40" s="109"/>
      <c r="Q40" s="109"/>
    </row>
    <row r="41" spans="1:17" x14ac:dyDescent="0.2">
      <c r="B41" s="109"/>
      <c r="C41" s="109"/>
      <c r="D41" s="109"/>
      <c r="E41" s="109"/>
      <c r="F41" s="109"/>
      <c r="G41" s="109"/>
      <c r="H41" s="109"/>
      <c r="I41" s="109"/>
      <c r="J41" s="109"/>
      <c r="K41" s="109"/>
      <c r="L41" s="109"/>
      <c r="M41" s="109"/>
      <c r="N41" s="109"/>
      <c r="O41" s="109"/>
      <c r="P41" s="109"/>
      <c r="Q41" s="109"/>
    </row>
    <row r="42" spans="1:17" x14ac:dyDescent="0.2">
      <c r="B42" s="109"/>
      <c r="C42" s="109"/>
      <c r="D42" s="109"/>
      <c r="E42" s="109"/>
      <c r="F42" s="109"/>
      <c r="G42" s="109"/>
      <c r="H42" s="109"/>
      <c r="I42" s="109"/>
      <c r="J42" s="109"/>
      <c r="K42" s="109"/>
      <c r="L42" s="109"/>
      <c r="M42" s="109"/>
      <c r="N42" s="109"/>
      <c r="O42" s="109"/>
      <c r="P42" s="109"/>
      <c r="Q42" s="109"/>
    </row>
    <row r="43" spans="1:17" x14ac:dyDescent="0.2">
      <c r="B43" s="109"/>
      <c r="C43" s="109"/>
      <c r="D43" s="109"/>
      <c r="E43" s="109"/>
      <c r="F43" s="109"/>
      <c r="G43" s="109"/>
      <c r="H43" s="109"/>
      <c r="I43" s="109"/>
      <c r="J43" s="109"/>
      <c r="K43" s="109"/>
      <c r="L43" s="109"/>
      <c r="M43" s="109"/>
      <c r="N43" s="109"/>
      <c r="O43" s="109"/>
      <c r="P43" s="109"/>
      <c r="Q43" s="109"/>
    </row>
    <row r="44" spans="1:17" x14ac:dyDescent="0.2">
      <c r="B44" s="109"/>
      <c r="C44" s="109"/>
      <c r="D44" s="109"/>
      <c r="E44" s="109"/>
      <c r="F44" s="109"/>
      <c r="G44" s="109"/>
      <c r="H44" s="109"/>
      <c r="I44" s="109"/>
      <c r="J44" s="109"/>
      <c r="K44" s="109"/>
      <c r="L44" s="109"/>
      <c r="M44" s="109"/>
      <c r="N44" s="109"/>
      <c r="O44" s="109"/>
      <c r="P44" s="109"/>
      <c r="Q44" s="109"/>
    </row>
    <row r="45" spans="1:17" x14ac:dyDescent="0.2">
      <c r="B45" s="109"/>
      <c r="C45" s="109"/>
      <c r="D45" s="109"/>
      <c r="E45" s="109"/>
      <c r="F45" s="109"/>
      <c r="G45" s="109"/>
      <c r="H45" s="109"/>
      <c r="I45" s="109"/>
      <c r="J45" s="109"/>
      <c r="K45" s="109"/>
      <c r="L45" s="109"/>
      <c r="M45" s="109"/>
      <c r="N45" s="109"/>
      <c r="O45" s="109"/>
      <c r="P45" s="109"/>
      <c r="Q45" s="109"/>
    </row>
    <row r="46" spans="1:17" x14ac:dyDescent="0.2">
      <c r="B46" s="109"/>
      <c r="C46" s="109"/>
      <c r="D46" s="109"/>
      <c r="E46" s="109"/>
      <c r="F46" s="109"/>
      <c r="G46" s="109"/>
      <c r="H46" s="109"/>
      <c r="I46" s="109"/>
      <c r="J46" s="109"/>
      <c r="K46" s="109"/>
      <c r="L46" s="109"/>
      <c r="M46" s="109"/>
      <c r="N46" s="109"/>
      <c r="O46" s="109"/>
      <c r="P46" s="109"/>
      <c r="Q46" s="109"/>
    </row>
    <row r="48" spans="1:17" ht="15" x14ac:dyDescent="0.25">
      <c r="B48" s="19"/>
      <c r="C48" s="19"/>
      <c r="D48" s="19"/>
      <c r="E48" s="19"/>
      <c r="F48" s="19"/>
      <c r="G48" s="19"/>
      <c r="H48" s="19"/>
      <c r="I48" s="19"/>
      <c r="J48" s="19"/>
      <c r="K48" s="19"/>
      <c r="L48" s="19"/>
      <c r="M48" s="19"/>
      <c r="N48" s="19"/>
      <c r="O48" s="19"/>
      <c r="P48" s="19"/>
      <c r="Q48" s="19"/>
    </row>
    <row r="49" spans="1:17" x14ac:dyDescent="0.2">
      <c r="B49" s="118"/>
      <c r="C49" s="118"/>
      <c r="D49" s="118"/>
      <c r="E49" s="118"/>
      <c r="F49" s="118"/>
      <c r="G49" s="118"/>
      <c r="H49" s="118"/>
      <c r="I49" s="118"/>
      <c r="J49" s="118"/>
      <c r="K49" s="118"/>
      <c r="L49" s="118"/>
      <c r="M49" s="118"/>
      <c r="N49" s="118"/>
      <c r="O49" s="118"/>
      <c r="P49" s="118"/>
      <c r="Q49" s="118"/>
    </row>
    <row r="50" spans="1:17" x14ac:dyDescent="0.2">
      <c r="B50" s="118"/>
      <c r="C50" s="118"/>
      <c r="D50" s="118"/>
      <c r="E50" s="118"/>
      <c r="F50" s="118"/>
      <c r="G50" s="118"/>
      <c r="H50" s="118"/>
      <c r="I50" s="118"/>
      <c r="J50" s="118"/>
      <c r="K50" s="118"/>
      <c r="L50" s="118"/>
      <c r="M50" s="118"/>
      <c r="N50" s="118"/>
      <c r="O50" s="118"/>
      <c r="P50" s="118"/>
      <c r="Q50" s="118"/>
    </row>
    <row r="51" spans="1:17" x14ac:dyDescent="0.2">
      <c r="B51" s="118"/>
      <c r="C51" s="118"/>
      <c r="D51" s="118"/>
      <c r="E51" s="118"/>
      <c r="F51" s="118"/>
      <c r="G51" s="118"/>
      <c r="H51" s="118"/>
      <c r="I51" s="118"/>
      <c r="J51" s="118"/>
      <c r="K51" s="118"/>
      <c r="L51" s="118"/>
      <c r="M51" s="118"/>
      <c r="N51" s="118"/>
      <c r="O51" s="118"/>
      <c r="P51" s="118"/>
      <c r="Q51" s="118"/>
    </row>
    <row r="52" spans="1:17" x14ac:dyDescent="0.2">
      <c r="B52" s="118"/>
      <c r="C52" s="118"/>
      <c r="D52" s="118"/>
      <c r="E52" s="118"/>
      <c r="F52" s="118"/>
      <c r="G52" s="118"/>
      <c r="H52" s="118"/>
      <c r="I52" s="118"/>
      <c r="J52" s="118"/>
      <c r="K52" s="118"/>
      <c r="L52" s="118"/>
      <c r="M52" s="118"/>
      <c r="N52" s="118"/>
      <c r="O52" s="118"/>
      <c r="P52" s="118"/>
    </row>
    <row r="53" spans="1:17" ht="15" x14ac:dyDescent="0.25">
      <c r="B53" s="19"/>
      <c r="C53" s="19"/>
      <c r="D53" s="19"/>
      <c r="E53" s="19"/>
      <c r="F53" s="19"/>
      <c r="G53" s="19"/>
      <c r="H53" s="19"/>
      <c r="I53" s="19"/>
      <c r="J53" s="19"/>
      <c r="K53" s="19"/>
      <c r="L53" s="19"/>
      <c r="M53" s="19"/>
      <c r="N53" s="19"/>
      <c r="O53" s="19"/>
      <c r="P53" s="19"/>
      <c r="Q53" s="19"/>
    </row>
    <row r="54" spans="1:17" ht="15" x14ac:dyDescent="0.25">
      <c r="B54" s="12"/>
      <c r="C54" s="12"/>
      <c r="D54" s="12"/>
      <c r="E54" s="12"/>
      <c r="F54" s="12"/>
      <c r="G54" s="12"/>
      <c r="H54" s="12"/>
      <c r="I54" s="12"/>
      <c r="J54" s="12"/>
      <c r="K54" s="12"/>
      <c r="L54" s="12"/>
      <c r="M54" s="12"/>
      <c r="N54" s="12"/>
      <c r="O54" s="12"/>
      <c r="P54" s="12"/>
      <c r="Q54" s="12"/>
    </row>
    <row r="55" spans="1:17" x14ac:dyDescent="0.2">
      <c r="A55" s="115"/>
      <c r="G55" s="115"/>
      <c r="L55" s="123"/>
    </row>
  </sheetData>
  <pageMargins left="0.7" right="0.7" top="0.75" bottom="0.75" header="0.3" footer="0.3"/>
  <pageSetup orientation="portrait" horizontalDpi="4294967292" verticalDpi="4294967292"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60D98-7D8D-400E-A181-6F853BEF16E0}">
  <sheetPr>
    <tabColor theme="5" tint="0.59999389629810485"/>
  </sheetPr>
  <dimension ref="A1:AE46"/>
  <sheetViews>
    <sheetView zoomScale="80" zoomScaleNormal="80" zoomScalePageLayoutView="110" workbookViewId="0">
      <selection activeCell="V6" sqref="V6"/>
    </sheetView>
  </sheetViews>
  <sheetFormatPr defaultColWidth="8.85546875" defaultRowHeight="12.75" x14ac:dyDescent="0.2"/>
  <cols>
    <col min="1" max="1" width="38.42578125" style="111" customWidth="1"/>
    <col min="2" max="16" width="8.85546875" style="111"/>
    <col min="17" max="17" width="10.85546875" style="111" customWidth="1"/>
    <col min="18" max="16384" width="8.85546875" style="111"/>
  </cols>
  <sheetData>
    <row r="1" spans="1:31" ht="41.25" customHeight="1" x14ac:dyDescent="0.2">
      <c r="A1" s="157" t="s">
        <v>300</v>
      </c>
      <c r="K1" s="80"/>
    </row>
    <row r="2" spans="1:31" x14ac:dyDescent="0.2">
      <c r="A2" s="875"/>
      <c r="B2" s="875"/>
      <c r="C2" s="875"/>
      <c r="D2" s="875"/>
      <c r="E2" s="875"/>
      <c r="F2" s="875"/>
      <c r="G2" s="875"/>
      <c r="H2" s="875"/>
      <c r="I2" s="875"/>
      <c r="J2" s="875"/>
      <c r="K2" s="875"/>
      <c r="L2" s="875"/>
      <c r="M2" s="875"/>
      <c r="N2" s="875"/>
      <c r="O2" s="875"/>
      <c r="P2" s="875"/>
      <c r="Q2" s="875"/>
      <c r="R2" s="875"/>
      <c r="S2" s="875"/>
      <c r="T2" s="448"/>
      <c r="U2" s="448"/>
      <c r="V2" s="448"/>
      <c r="W2" s="875"/>
      <c r="X2" s="876"/>
      <c r="Y2" s="875"/>
      <c r="Z2" s="876"/>
      <c r="AB2" s="124"/>
      <c r="AC2" s="124"/>
      <c r="AD2" s="124"/>
      <c r="AE2" s="124"/>
    </row>
    <row r="3" spans="1:31" x14ac:dyDescent="0.2">
      <c r="A3" s="194"/>
      <c r="B3" s="573" t="s">
        <v>18</v>
      </c>
      <c r="C3" s="573" t="s">
        <v>19</v>
      </c>
      <c r="D3" s="573" t="s">
        <v>20</v>
      </c>
      <c r="E3" s="573" t="s">
        <v>21</v>
      </c>
      <c r="F3" s="573" t="s">
        <v>22</v>
      </c>
      <c r="G3" s="573" t="s">
        <v>23</v>
      </c>
      <c r="H3" s="573" t="s">
        <v>24</v>
      </c>
      <c r="I3" s="573" t="s">
        <v>25</v>
      </c>
      <c r="J3" s="573" t="s">
        <v>26</v>
      </c>
      <c r="K3" s="573" t="s">
        <v>27</v>
      </c>
      <c r="L3" s="573" t="s">
        <v>28</v>
      </c>
      <c r="M3" s="573" t="s">
        <v>29</v>
      </c>
      <c r="N3" s="573" t="s">
        <v>30</v>
      </c>
      <c r="O3" s="574" t="s">
        <v>31</v>
      </c>
      <c r="P3" s="574" t="s">
        <v>32</v>
      </c>
      <c r="Q3" s="573" t="s">
        <v>33</v>
      </c>
      <c r="R3" s="573" t="s">
        <v>34</v>
      </c>
      <c r="S3" s="573" t="s">
        <v>35</v>
      </c>
      <c r="T3" s="574" t="s">
        <v>36</v>
      </c>
      <c r="U3" s="574" t="s">
        <v>37</v>
      </c>
      <c r="V3" s="574" t="s">
        <v>38</v>
      </c>
    </row>
    <row r="4" spans="1:31" x14ac:dyDescent="0.2">
      <c r="A4" s="111" t="s">
        <v>295</v>
      </c>
      <c r="B4" s="118">
        <v>0.28303069160071403</v>
      </c>
      <c r="C4" s="118">
        <v>0.3214766874939029</v>
      </c>
      <c r="D4" s="118">
        <v>0.33754977978110096</v>
      </c>
      <c r="E4" s="118">
        <v>0.34808719413612377</v>
      </c>
      <c r="F4" s="118">
        <v>0.35229422757986101</v>
      </c>
      <c r="G4" s="118">
        <v>0.35641060072650488</v>
      </c>
      <c r="H4" s="118">
        <v>0.43649016560060749</v>
      </c>
      <c r="I4" s="118">
        <v>1.0319087522687811</v>
      </c>
      <c r="J4" s="118">
        <v>1.3464021573964546</v>
      </c>
      <c r="K4" s="118">
        <v>1.3866245911510642</v>
      </c>
      <c r="L4" s="118">
        <v>1.7359406872493375</v>
      </c>
      <c r="M4" s="118">
        <v>1.920384479488592</v>
      </c>
      <c r="N4" s="118">
        <v>2.1046441948459798</v>
      </c>
      <c r="O4" s="118">
        <v>2.3114381584888979</v>
      </c>
      <c r="P4" s="118">
        <v>2.3797761802508304</v>
      </c>
      <c r="Q4" s="118">
        <v>2.4497500152577754</v>
      </c>
      <c r="R4" s="118">
        <v>2.6374113817176279</v>
      </c>
      <c r="S4" s="118">
        <v>2.6701187149997816</v>
      </c>
      <c r="T4" s="118">
        <v>2.4216521762888328</v>
      </c>
      <c r="U4" s="118">
        <v>2.1200948533587711</v>
      </c>
      <c r="V4" s="118">
        <v>1.95573448458</v>
      </c>
      <c r="W4" s="118"/>
      <c r="X4" s="109"/>
      <c r="Y4" s="125"/>
      <c r="Z4" s="109"/>
    </row>
    <row r="5" spans="1:31" x14ac:dyDescent="0.2">
      <c r="A5" s="111" t="s">
        <v>283</v>
      </c>
      <c r="B5" s="118">
        <v>0.23522001310621543</v>
      </c>
      <c r="C5" s="118">
        <v>0.24519464741903957</v>
      </c>
      <c r="D5" s="118">
        <v>0.26244965656135594</v>
      </c>
      <c r="E5" s="118">
        <v>0.2674712621088402</v>
      </c>
      <c r="F5" s="118">
        <v>0.28117171600296836</v>
      </c>
      <c r="G5" s="118">
        <v>0.21709534198592798</v>
      </c>
      <c r="H5" s="118">
        <v>0.1424968397572989</v>
      </c>
      <c r="I5" s="118">
        <v>0.16724146189366623</v>
      </c>
      <c r="J5" s="118">
        <v>0.16468987856525402</v>
      </c>
      <c r="K5" s="118">
        <v>0.19041652514219584</v>
      </c>
      <c r="L5" s="118">
        <v>0.22892273018565679</v>
      </c>
      <c r="M5" s="118">
        <v>0.27298070155591536</v>
      </c>
      <c r="N5" s="118">
        <v>0.32468108979239424</v>
      </c>
      <c r="O5" s="118">
        <v>0.23270070957601185</v>
      </c>
      <c r="P5" s="118">
        <v>0.23516072385463929</v>
      </c>
      <c r="Q5" s="118">
        <v>0.26082350796150044</v>
      </c>
      <c r="R5" s="118">
        <v>0.26677746550345766</v>
      </c>
      <c r="S5" s="118">
        <v>0.28215146250898959</v>
      </c>
      <c r="T5" s="118">
        <v>0.28794004303275311</v>
      </c>
      <c r="U5" s="118">
        <v>0.29035484924948574</v>
      </c>
      <c r="V5" s="118">
        <v>0.28173522272029866</v>
      </c>
      <c r="W5" s="118"/>
      <c r="X5" s="109"/>
      <c r="Y5" s="125"/>
      <c r="Z5" s="109"/>
    </row>
    <row r="6" spans="1:31" x14ac:dyDescent="0.2">
      <c r="A6" s="111" t="s">
        <v>284</v>
      </c>
      <c r="B6" s="118">
        <v>6.6937795491939944</v>
      </c>
      <c r="C6" s="118">
        <v>6.979754112571058</v>
      </c>
      <c r="D6" s="118">
        <v>7.4553148995374059</v>
      </c>
      <c r="E6" s="118">
        <v>7.9864559907248704</v>
      </c>
      <c r="F6" s="118">
        <v>8.5534340174925987</v>
      </c>
      <c r="G6" s="118">
        <v>9.1285495823374418</v>
      </c>
      <c r="H6" s="118">
        <v>9.6219636416101384</v>
      </c>
      <c r="I6" s="118">
        <v>10.5325176006651</v>
      </c>
      <c r="J6" s="118">
        <v>11.168277589430023</v>
      </c>
      <c r="K6" s="118">
        <v>11.598073885698803</v>
      </c>
      <c r="L6" s="118">
        <v>11.98272205476805</v>
      </c>
      <c r="M6" s="118">
        <v>12.221760261168422</v>
      </c>
      <c r="N6" s="118">
        <v>12.479130328745937</v>
      </c>
      <c r="O6" s="118">
        <v>12.75627600745803</v>
      </c>
      <c r="P6" s="118">
        <v>13.678801879004931</v>
      </c>
      <c r="Q6" s="118">
        <v>14.648411189908879</v>
      </c>
      <c r="R6" s="118">
        <v>15.489301695561984</v>
      </c>
      <c r="S6" s="118">
        <v>16.399797616347733</v>
      </c>
      <c r="T6" s="118">
        <v>16.592876554342261</v>
      </c>
      <c r="U6" s="118">
        <v>16.573979462811948</v>
      </c>
      <c r="V6" s="118">
        <v>15.981749783209253</v>
      </c>
      <c r="W6" s="118"/>
      <c r="X6" s="109"/>
      <c r="Y6" s="125"/>
      <c r="Z6" s="109"/>
    </row>
    <row r="7" spans="1:31" x14ac:dyDescent="0.2">
      <c r="A7" s="111" t="s">
        <v>285</v>
      </c>
      <c r="B7" s="118">
        <v>3.383378773379047</v>
      </c>
      <c r="C7" s="118">
        <v>3.5492641454634786</v>
      </c>
      <c r="D7" s="118">
        <v>4.1334805350041846</v>
      </c>
      <c r="E7" s="118">
        <v>4.75489269683169</v>
      </c>
      <c r="F7" s="118">
        <v>5.453424317603063</v>
      </c>
      <c r="G7" s="118">
        <v>6.2304747561471192</v>
      </c>
      <c r="H7" s="118">
        <v>6.2300505406155544</v>
      </c>
      <c r="I7" s="118">
        <v>6.0122430370011415</v>
      </c>
      <c r="J7" s="118">
        <v>6.0617895965179791</v>
      </c>
      <c r="K7" s="118">
        <v>5.9652782969485232</v>
      </c>
      <c r="L7" s="118">
        <v>5.6712263441350492</v>
      </c>
      <c r="M7" s="118">
        <v>5.4006115376658919</v>
      </c>
      <c r="N7" s="118">
        <v>5.1094538268244145</v>
      </c>
      <c r="O7" s="118">
        <v>4.8734391728896487</v>
      </c>
      <c r="P7" s="118">
        <v>5.1144812343327946</v>
      </c>
      <c r="Q7" s="118">
        <v>5.4067443854236412</v>
      </c>
      <c r="R7" s="118">
        <v>5.6226629584814143</v>
      </c>
      <c r="S7" s="118">
        <v>5.7695247053022669</v>
      </c>
      <c r="T7" s="118">
        <v>5.4634281693632358</v>
      </c>
      <c r="U7" s="118">
        <v>5.2943940547172375</v>
      </c>
      <c r="V7" s="118">
        <v>5.0152719699626935</v>
      </c>
      <c r="W7" s="118"/>
      <c r="X7" s="109"/>
      <c r="Y7" s="125"/>
      <c r="Z7" s="109"/>
    </row>
    <row r="8" spans="1:31" x14ac:dyDescent="0.2">
      <c r="A8" s="111" t="s">
        <v>297</v>
      </c>
      <c r="B8" s="118">
        <v>22.14486810362537</v>
      </c>
      <c r="C8" s="118">
        <v>25.099136499979942</v>
      </c>
      <c r="D8" s="118">
        <v>27.128570445027975</v>
      </c>
      <c r="E8" s="118">
        <v>27.817705235723501</v>
      </c>
      <c r="F8" s="118">
        <v>30.973401222265647</v>
      </c>
      <c r="G8" s="118">
        <v>35.038346468012463</v>
      </c>
      <c r="H8" s="118">
        <v>38.760461530597318</v>
      </c>
      <c r="I8" s="118">
        <v>44.144899490376098</v>
      </c>
      <c r="J8" s="118">
        <v>47.377830273264905</v>
      </c>
      <c r="K8" s="118">
        <v>46.501535306009536</v>
      </c>
      <c r="L8" s="118">
        <v>44.349422443610429</v>
      </c>
      <c r="M8" s="118">
        <v>44.821261908253426</v>
      </c>
      <c r="N8" s="118">
        <v>43.508153835948079</v>
      </c>
      <c r="O8" s="118">
        <v>44.095734403003384</v>
      </c>
      <c r="P8" s="118">
        <v>44.959578509636508</v>
      </c>
      <c r="Q8" s="118">
        <v>44.840460302110067</v>
      </c>
      <c r="R8" s="118">
        <v>44.252244896879013</v>
      </c>
      <c r="S8" s="118">
        <v>44.089931785807565</v>
      </c>
      <c r="T8" s="118">
        <v>44.47577692569881</v>
      </c>
      <c r="U8" s="118">
        <v>42.552625163432147</v>
      </c>
      <c r="V8" s="118">
        <v>39.377702039015901</v>
      </c>
      <c r="W8" s="118"/>
      <c r="X8" s="109"/>
      <c r="Y8" s="125"/>
      <c r="Z8" s="109"/>
    </row>
    <row r="9" spans="1:31" x14ac:dyDescent="0.2">
      <c r="A9" s="111" t="s">
        <v>298</v>
      </c>
      <c r="B9" s="118">
        <v>1.3453484172768211</v>
      </c>
      <c r="C9" s="118">
        <v>1.4680073999790164</v>
      </c>
      <c r="D9" s="118">
        <v>1.5857482775179446</v>
      </c>
      <c r="E9" s="118">
        <v>1.669060620168169</v>
      </c>
      <c r="F9" s="118">
        <v>1.7464805368526841</v>
      </c>
      <c r="G9" s="118">
        <v>1.7847068524466825</v>
      </c>
      <c r="H9" s="118">
        <v>2.4567124039217281</v>
      </c>
      <c r="I9" s="118">
        <v>3.2784301947224552</v>
      </c>
      <c r="J9" s="118">
        <v>3.1472672516494988</v>
      </c>
      <c r="K9" s="118">
        <v>2.361780845029096</v>
      </c>
      <c r="L9" s="118">
        <v>2.1131364887584163</v>
      </c>
      <c r="M9" s="118">
        <v>2.0882841318354881</v>
      </c>
      <c r="N9" s="118">
        <v>2.0048825653892939</v>
      </c>
      <c r="O9" s="118">
        <v>1.9080478256833893</v>
      </c>
      <c r="P9" s="118">
        <v>1.7558787868687156</v>
      </c>
      <c r="Q9" s="118">
        <v>1.5655944088609655</v>
      </c>
      <c r="R9" s="118">
        <v>1.4191798456434901</v>
      </c>
      <c r="S9" s="118">
        <v>1.3156236344007783</v>
      </c>
      <c r="T9" s="118">
        <v>1.2265908622366952</v>
      </c>
      <c r="U9" s="118">
        <v>1.1057433727643051</v>
      </c>
      <c r="V9" s="118">
        <v>0.96630162237529216</v>
      </c>
      <c r="W9" s="118"/>
      <c r="X9" s="109"/>
      <c r="Y9" s="125"/>
      <c r="Z9" s="109"/>
    </row>
    <row r="10" spans="1:31" x14ac:dyDescent="0.2">
      <c r="A10" s="112" t="s">
        <v>280</v>
      </c>
      <c r="B10" s="575">
        <v>0.18346636509367723</v>
      </c>
      <c r="C10" s="575">
        <v>0.18602784826898594</v>
      </c>
      <c r="D10" s="575">
        <v>0.17863291075889109</v>
      </c>
      <c r="E10" s="575">
        <v>0.17005603662055746</v>
      </c>
      <c r="F10" s="575">
        <v>0.16552075629393537</v>
      </c>
      <c r="G10" s="575">
        <v>0.15812296282919261</v>
      </c>
      <c r="H10" s="575">
        <v>0.15564701828218666</v>
      </c>
      <c r="I10" s="575">
        <v>0.15703954192724509</v>
      </c>
      <c r="J10" s="575">
        <v>0.14782122092335986</v>
      </c>
      <c r="K10" s="575">
        <v>0.13509131196255125</v>
      </c>
      <c r="L10" s="575">
        <v>0.13082466917106314</v>
      </c>
      <c r="M10" s="575">
        <v>0.13045440754846832</v>
      </c>
      <c r="N10" s="575">
        <v>0.12790895144263639</v>
      </c>
      <c r="O10" s="575">
        <v>0.1269861482782754</v>
      </c>
      <c r="P10" s="575">
        <v>0.12742656025785284</v>
      </c>
      <c r="Q10" s="575">
        <v>0.12676851543367826</v>
      </c>
      <c r="R10" s="575">
        <v>0.14340940798238008</v>
      </c>
      <c r="S10" s="575">
        <v>0.14186426514733963</v>
      </c>
      <c r="T10" s="575">
        <v>0.14152210227411366</v>
      </c>
      <c r="U10" s="575">
        <v>0.13782083621960448</v>
      </c>
      <c r="V10" s="575">
        <v>0.12707205259324958</v>
      </c>
      <c r="W10" s="118"/>
      <c r="X10" s="109"/>
      <c r="Y10" s="125"/>
      <c r="Z10" s="109"/>
    </row>
    <row r="11" spans="1:31" x14ac:dyDescent="0.2">
      <c r="A11" s="111" t="s">
        <v>45</v>
      </c>
      <c r="B11" s="118">
        <v>34.269091913275844</v>
      </c>
      <c r="C11" s="118">
        <v>37.848861341175422</v>
      </c>
      <c r="D11" s="118">
        <v>41.081746504188864</v>
      </c>
      <c r="E11" s="118">
        <v>43.013729036313755</v>
      </c>
      <c r="F11" s="118">
        <v>47.525726794090765</v>
      </c>
      <c r="G11" s="118">
        <v>52.913706564485331</v>
      </c>
      <c r="H11" s="118">
        <v>57.803822140384831</v>
      </c>
      <c r="I11" s="118">
        <v>65.324280078854486</v>
      </c>
      <c r="J11" s="572">
        <v>69.414077967747474</v>
      </c>
      <c r="K11" s="118">
        <v>68.138800761941781</v>
      </c>
      <c r="L11" s="118">
        <v>66.212195417878007</v>
      </c>
      <c r="M11" s="118">
        <v>66.855737427516203</v>
      </c>
      <c r="N11" s="118">
        <v>65.658854792988734</v>
      </c>
      <c r="O11" s="118">
        <v>66.30462242537763</v>
      </c>
      <c r="P11" s="118">
        <v>68.251103874206279</v>
      </c>
      <c r="Q11" s="118">
        <v>69.298552324956503</v>
      </c>
      <c r="R11" s="118">
        <v>69.830987651769348</v>
      </c>
      <c r="S11" s="118">
        <v>70.669012184514457</v>
      </c>
      <c r="T11" s="118">
        <v>70.609786833236697</v>
      </c>
      <c r="U11" s="118">
        <v>68.075012592553506</v>
      </c>
      <c r="V11" s="118">
        <v>63.705567174456682</v>
      </c>
      <c r="W11" s="126"/>
      <c r="X11" s="109"/>
      <c r="Y11" s="125"/>
      <c r="Z11" s="109"/>
    </row>
    <row r="12" spans="1:31" x14ac:dyDescent="0.2">
      <c r="Y12" s="125"/>
      <c r="Z12" s="109"/>
    </row>
    <row r="13" spans="1:31" x14ac:dyDescent="0.2">
      <c r="A13" s="571" t="s">
        <v>831</v>
      </c>
      <c r="B13" s="576" t="s">
        <v>18</v>
      </c>
      <c r="C13" s="576" t="s">
        <v>19</v>
      </c>
      <c r="D13" s="576" t="s">
        <v>20</v>
      </c>
      <c r="E13" s="576" t="s">
        <v>21</v>
      </c>
      <c r="F13" s="576" t="s">
        <v>22</v>
      </c>
      <c r="G13" s="576" t="s">
        <v>23</v>
      </c>
      <c r="H13" s="576" t="s">
        <v>24</v>
      </c>
      <c r="I13" s="576" t="s">
        <v>25</v>
      </c>
      <c r="J13" s="576" t="s">
        <v>26</v>
      </c>
      <c r="K13" s="576" t="s">
        <v>27</v>
      </c>
      <c r="L13" s="576" t="s">
        <v>28</v>
      </c>
      <c r="M13" s="576" t="s">
        <v>29</v>
      </c>
      <c r="N13" s="576" t="s">
        <v>30</v>
      </c>
      <c r="O13" s="577" t="s">
        <v>31</v>
      </c>
      <c r="P13" s="577" t="s">
        <v>32</v>
      </c>
      <c r="Q13" s="576" t="s">
        <v>33</v>
      </c>
      <c r="R13" s="576" t="s">
        <v>34</v>
      </c>
      <c r="S13" s="576" t="s">
        <v>35</v>
      </c>
      <c r="T13" s="576" t="s">
        <v>36</v>
      </c>
      <c r="U13" s="576" t="s">
        <v>37</v>
      </c>
      <c r="V13" s="577" t="s">
        <v>38</v>
      </c>
    </row>
    <row r="14" spans="1:31" x14ac:dyDescent="0.2">
      <c r="A14" s="111" t="s">
        <v>295</v>
      </c>
      <c r="B14" s="109">
        <v>8.2590659920891568E-3</v>
      </c>
      <c r="C14" s="109">
        <v>8.4936950836132924E-3</v>
      </c>
      <c r="D14" s="109">
        <v>8.2165391811344479E-3</v>
      </c>
      <c r="E14" s="109">
        <v>8.0924672641671195E-3</v>
      </c>
      <c r="F14" s="109">
        <v>7.4127057352790324E-3</v>
      </c>
      <c r="G14" s="109">
        <v>6.7356952265695347E-3</v>
      </c>
      <c r="H14" s="109">
        <v>7.551233628470602E-3</v>
      </c>
      <c r="I14" s="109">
        <v>1.579671067209833E-2</v>
      </c>
      <c r="J14" s="109">
        <v>1.9396672790525954E-2</v>
      </c>
      <c r="K14" s="109">
        <v>2.0349999936094397E-2</v>
      </c>
      <c r="L14" s="109">
        <v>2.6217839120021305E-2</v>
      </c>
      <c r="M14" s="109">
        <v>2.8724303304120138E-2</v>
      </c>
      <c r="N14" s="109">
        <v>3.2054232463870513E-2</v>
      </c>
      <c r="O14" s="109">
        <v>3.4860890145182566E-2</v>
      </c>
      <c r="P14" s="109">
        <v>3.486795150796388E-2</v>
      </c>
      <c r="Q14" s="109">
        <v>3.5350666544523852E-2</v>
      </c>
      <c r="R14" s="109">
        <v>3.7768496056074359E-2</v>
      </c>
      <c r="S14" s="109">
        <v>3.7783444715884663E-2</v>
      </c>
      <c r="T14" s="109">
        <v>3.4296268051455699E-2</v>
      </c>
      <c r="U14" s="109">
        <v>3.1143510263421988E-2</v>
      </c>
      <c r="V14" s="109">
        <v>3.0699585159084327E-2</v>
      </c>
      <c r="W14" s="109"/>
      <c r="X14" s="109"/>
    </row>
    <row r="15" spans="1:31" x14ac:dyDescent="0.2">
      <c r="A15" s="111" t="s">
        <v>283</v>
      </c>
      <c r="B15" s="109">
        <v>6.8639114716398776E-3</v>
      </c>
      <c r="C15" s="109">
        <v>6.4782569073562751E-3</v>
      </c>
      <c r="D15" s="109">
        <v>6.3884736870813289E-3</v>
      </c>
      <c r="E15" s="109">
        <v>6.2182765387077052E-3</v>
      </c>
      <c r="F15" s="109">
        <v>5.9162002344786569E-3</v>
      </c>
      <c r="G15" s="109">
        <v>4.1028186472130117E-3</v>
      </c>
      <c r="H15" s="109">
        <v>2.4651802334320558E-3</v>
      </c>
      <c r="I15" s="109">
        <v>2.5601730580388348E-3</v>
      </c>
      <c r="J15" s="109">
        <v>2.3725717230123761E-3</v>
      </c>
      <c r="K15" s="109">
        <v>2.7945388385607018E-3</v>
      </c>
      <c r="L15" s="109">
        <v>3.4574103568214441E-3</v>
      </c>
      <c r="M15" s="109">
        <v>4.0831305144435233E-3</v>
      </c>
      <c r="N15" s="109">
        <v>4.9449703443055597E-3</v>
      </c>
      <c r="O15" s="109">
        <v>3.5095699374188319E-3</v>
      </c>
      <c r="P15" s="109">
        <v>3.4455226436786194E-3</v>
      </c>
      <c r="Q15" s="109">
        <v>3.763765608528737E-3</v>
      </c>
      <c r="R15" s="109">
        <v>3.8203306937861729E-3</v>
      </c>
      <c r="S15" s="109">
        <v>3.992576856349731E-3</v>
      </c>
      <c r="T15" s="109">
        <v>4.077905570127242E-3</v>
      </c>
      <c r="U15" s="109">
        <v>4.2652191779579147E-3</v>
      </c>
      <c r="V15" s="109">
        <v>4.4224584320671891E-3</v>
      </c>
      <c r="W15" s="109"/>
      <c r="X15" s="109"/>
    </row>
    <row r="16" spans="1:31" x14ac:dyDescent="0.2">
      <c r="A16" s="111" t="s">
        <v>284</v>
      </c>
      <c r="B16" s="109">
        <v>0.19532993655431016</v>
      </c>
      <c r="C16" s="109">
        <v>0.18441120459753035</v>
      </c>
      <c r="D16" s="109">
        <v>0.18147512055694204</v>
      </c>
      <c r="E16" s="109">
        <v>0.18567225324692063</v>
      </c>
      <c r="F16" s="109">
        <v>0.17997481773505697</v>
      </c>
      <c r="G16" s="109">
        <v>0.17251767405884869</v>
      </c>
      <c r="H16" s="109">
        <v>0.16645895176692341</v>
      </c>
      <c r="I16" s="109">
        <v>0.16123434637092132</v>
      </c>
      <c r="J16" s="109">
        <v>0.16089355238024261</v>
      </c>
      <c r="K16" s="109">
        <v>0.17021247447866425</v>
      </c>
      <c r="L16" s="109">
        <v>0.18097454674539587</v>
      </c>
      <c r="M16" s="109">
        <v>0.18280794934644221</v>
      </c>
      <c r="N16" s="109">
        <v>0.19006012773281722</v>
      </c>
      <c r="O16" s="109">
        <v>0.19238893972761173</v>
      </c>
      <c r="P16" s="109">
        <v>0.20041876398389619</v>
      </c>
      <c r="Q16" s="109">
        <v>0.21138120059448259</v>
      </c>
      <c r="R16" s="109">
        <v>0.22181129347337139</v>
      </c>
      <c r="S16" s="109">
        <v>0.23206490524486748</v>
      </c>
      <c r="T16" s="109">
        <v>0.23499400435141715</v>
      </c>
      <c r="U16" s="109">
        <v>0.24346641787657811</v>
      </c>
      <c r="V16" s="109">
        <v>0.25086896627799399</v>
      </c>
      <c r="W16" s="109"/>
      <c r="X16" s="109"/>
    </row>
    <row r="17" spans="1:24" x14ac:dyDescent="0.2">
      <c r="A17" s="111" t="s">
        <v>285</v>
      </c>
      <c r="B17" s="109">
        <v>9.8729746966779885E-2</v>
      </c>
      <c r="C17" s="109">
        <v>9.3774661104593579E-2</v>
      </c>
      <c r="D17" s="109">
        <v>0.10061598852869408</v>
      </c>
      <c r="E17" s="109">
        <v>0.11054360557340742</v>
      </c>
      <c r="F17" s="109">
        <v>0.11474678422553085</v>
      </c>
      <c r="G17" s="109">
        <v>0.11774784192360652</v>
      </c>
      <c r="H17" s="109">
        <v>0.10777921441743052</v>
      </c>
      <c r="I17" s="109">
        <v>9.2036881688456737E-2</v>
      </c>
      <c r="J17" s="109">
        <v>8.7327956719882194E-2</v>
      </c>
      <c r="K17" s="109">
        <v>8.7545983055815207E-2</v>
      </c>
      <c r="L17" s="109">
        <v>8.5652292728595383E-2</v>
      </c>
      <c r="M17" s="109">
        <v>8.0780075809067819E-2</v>
      </c>
      <c r="N17" s="109">
        <v>7.7818198976111572E-2</v>
      </c>
      <c r="O17" s="109">
        <v>7.3500745417477475E-2</v>
      </c>
      <c r="P17" s="109">
        <v>7.4936241965540995E-2</v>
      </c>
      <c r="Q17" s="109">
        <v>7.8021029358163213E-2</v>
      </c>
      <c r="R17" s="109">
        <v>8.0518164607957535E-2</v>
      </c>
      <c r="S17" s="109">
        <v>8.1641507740878402E-2</v>
      </c>
      <c r="T17" s="109">
        <v>7.7374942120509965E-2</v>
      </c>
      <c r="U17" s="109">
        <v>7.7772942715494606E-2</v>
      </c>
      <c r="V17" s="109">
        <v>7.8725803605648015E-2</v>
      </c>
      <c r="W17" s="109"/>
      <c r="X17" s="109"/>
    </row>
    <row r="18" spans="1:24" x14ac:dyDescent="0.2">
      <c r="A18" s="111" t="s">
        <v>297</v>
      </c>
      <c r="B18" s="109">
        <v>0.64620527907967262</v>
      </c>
      <c r="C18" s="109">
        <v>0.66314112527012337</v>
      </c>
      <c r="D18" s="109">
        <v>0.66035582110078583</v>
      </c>
      <c r="E18" s="109">
        <v>0.64671689386053421</v>
      </c>
      <c r="F18" s="109">
        <v>0.65171862297783534</v>
      </c>
      <c r="G18" s="109">
        <v>0.66217902208970425</v>
      </c>
      <c r="H18" s="109">
        <v>0.67055187867096411</v>
      </c>
      <c r="I18" s="109">
        <v>0.67578088020392635</v>
      </c>
      <c r="J18" s="109">
        <v>0.68253921481573976</v>
      </c>
      <c r="K18" s="109">
        <v>0.68245309259951759</v>
      </c>
      <c r="L18" s="109">
        <v>0.66980746014707138</v>
      </c>
      <c r="M18" s="109">
        <v>0.67041758318570399</v>
      </c>
      <c r="N18" s="109">
        <v>0.66263954759981625</v>
      </c>
      <c r="O18" s="109">
        <v>0.66504766621106726</v>
      </c>
      <c r="P18" s="109">
        <v>0.65873774865973711</v>
      </c>
      <c r="Q18" s="109">
        <v>0.64706200631498134</v>
      </c>
      <c r="R18" s="109">
        <v>0.63370498377531925</v>
      </c>
      <c r="S18" s="109">
        <v>0.62389342121678748</v>
      </c>
      <c r="T18" s="109">
        <v>0.62988119523345787</v>
      </c>
      <c r="U18" s="109">
        <v>0.62508435243516702</v>
      </c>
      <c r="V18" s="109">
        <v>0.61812026461016645</v>
      </c>
      <c r="W18" s="109"/>
      <c r="X18" s="109"/>
    </row>
    <row r="19" spans="1:24" x14ac:dyDescent="0.2">
      <c r="A19" s="111" t="s">
        <v>298</v>
      </c>
      <c r="B19" s="109">
        <v>3.9258362044768194E-2</v>
      </c>
      <c r="C19" s="109">
        <v>3.87860386801646E-2</v>
      </c>
      <c r="D19" s="109">
        <v>3.8599826259973033E-2</v>
      </c>
      <c r="E19" s="109">
        <v>3.880297424943295E-2</v>
      </c>
      <c r="F19" s="109">
        <v>3.6748107912572464E-2</v>
      </c>
      <c r="G19" s="109">
        <v>3.3728630412078214E-2</v>
      </c>
      <c r="H19" s="109">
        <v>4.2500864353835488E-2</v>
      </c>
      <c r="I19" s="109">
        <v>5.0187008425733655E-2</v>
      </c>
      <c r="J19" s="109">
        <v>4.5340474782533939E-2</v>
      </c>
      <c r="K19" s="109">
        <v>3.4661320989204207E-2</v>
      </c>
      <c r="L19" s="109">
        <v>3.1914611431051364E-2</v>
      </c>
      <c r="M19" s="109">
        <v>3.1235675683026733E-2</v>
      </c>
      <c r="N19" s="109">
        <v>3.0534839081649376E-2</v>
      </c>
      <c r="O19" s="109">
        <v>2.8776995568156608E-2</v>
      </c>
      <c r="P19" s="109">
        <v>2.5726745608466328E-2</v>
      </c>
      <c r="Q19" s="109">
        <v>2.2592021858112432E-2</v>
      </c>
      <c r="R19" s="109">
        <v>2.0323067070461685E-2</v>
      </c>
      <c r="S19" s="109">
        <v>1.8616697668926353E-2</v>
      </c>
      <c r="T19" s="109">
        <v>1.7371400159210328E-2</v>
      </c>
      <c r="U19" s="109">
        <v>1.6243013855648681E-2</v>
      </c>
      <c r="V19" s="109">
        <v>1.5168244554343116E-2</v>
      </c>
      <c r="W19" s="109"/>
      <c r="X19" s="109"/>
    </row>
    <row r="20" spans="1:24" x14ac:dyDescent="0.2">
      <c r="A20" s="112" t="s">
        <v>280</v>
      </c>
      <c r="B20" s="569">
        <v>5.3536978907399169E-3</v>
      </c>
      <c r="C20" s="569">
        <v>4.9150183566185118E-3</v>
      </c>
      <c r="D20" s="569">
        <v>4.3482306853891168E-3</v>
      </c>
      <c r="E20" s="569">
        <v>3.9535292668298992E-3</v>
      </c>
      <c r="F20" s="569">
        <v>3.4827611792465174E-3</v>
      </c>
      <c r="G20" s="569">
        <v>2.9883176419797761E-3</v>
      </c>
      <c r="H20" s="569">
        <v>2.6926769289438279E-3</v>
      </c>
      <c r="I20" s="569">
        <v>2.403999580824755E-3</v>
      </c>
      <c r="J20" s="569">
        <v>2.1295567880631281E-3</v>
      </c>
      <c r="K20" s="569">
        <v>1.9825901021434632E-3</v>
      </c>
      <c r="L20" s="569">
        <v>1.9758394710431104E-3</v>
      </c>
      <c r="M20" s="569">
        <v>1.9512821571956282E-3</v>
      </c>
      <c r="N20" s="569">
        <v>1.9480838014295512E-3</v>
      </c>
      <c r="O20" s="569">
        <v>1.9151929930856877E-3</v>
      </c>
      <c r="P20" s="569">
        <v>1.8670256307167271E-3</v>
      </c>
      <c r="Q20" s="569">
        <v>1.8293097212079145E-3</v>
      </c>
      <c r="R20" s="569">
        <v>2.0536643230298982E-3</v>
      </c>
      <c r="S20" s="569">
        <v>2.007446556305849E-3</v>
      </c>
      <c r="T20" s="569">
        <v>2.0042845138217844E-3</v>
      </c>
      <c r="U20" s="569">
        <v>2.0245436757316184E-3</v>
      </c>
      <c r="V20" s="569">
        <v>1.9946773606969825E-3</v>
      </c>
      <c r="W20" s="109"/>
      <c r="X20" s="109"/>
    </row>
    <row r="21" spans="1:24" x14ac:dyDescent="0.2">
      <c r="B21" s="109"/>
      <c r="C21" s="109"/>
      <c r="D21" s="109"/>
      <c r="E21" s="109"/>
      <c r="F21" s="109"/>
      <c r="G21" s="109"/>
      <c r="H21" s="109"/>
      <c r="I21" s="109"/>
      <c r="J21" s="109"/>
      <c r="K21" s="109"/>
      <c r="L21" s="109"/>
      <c r="M21" s="109"/>
      <c r="N21" s="109"/>
      <c r="O21" s="109"/>
      <c r="P21" s="109"/>
      <c r="Q21" s="109"/>
      <c r="R21" s="109"/>
      <c r="S21" s="109"/>
      <c r="T21" s="109"/>
      <c r="U21" s="109"/>
      <c r="V21" s="109"/>
      <c r="W21" s="109"/>
      <c r="X21" s="109"/>
    </row>
    <row r="22" spans="1:24" x14ac:dyDescent="0.2">
      <c r="A22" s="198" t="s">
        <v>832</v>
      </c>
      <c r="B22" s="118"/>
      <c r="C22" s="118"/>
      <c r="D22" s="118"/>
      <c r="E22" s="118"/>
      <c r="F22" s="118"/>
      <c r="G22" s="118"/>
      <c r="H22" s="118"/>
      <c r="I22" s="118"/>
      <c r="J22" s="118"/>
      <c r="K22" s="118"/>
      <c r="L22" s="118"/>
      <c r="M22" s="118"/>
      <c r="N22" s="118"/>
      <c r="O22" s="118"/>
      <c r="P22" s="118"/>
      <c r="Q22" s="118"/>
    </row>
    <row r="23" spans="1:24" x14ac:dyDescent="0.2">
      <c r="A23" s="198"/>
      <c r="B23" s="118"/>
      <c r="C23" s="118"/>
      <c r="D23" s="118"/>
      <c r="E23" s="118"/>
      <c r="F23" s="118"/>
      <c r="G23" s="118"/>
      <c r="H23" s="118"/>
      <c r="I23" s="118"/>
      <c r="J23" s="118"/>
      <c r="K23" s="118"/>
      <c r="L23" s="118"/>
      <c r="M23" s="118"/>
      <c r="N23" s="118"/>
      <c r="O23" s="118"/>
      <c r="P23" s="118"/>
      <c r="Q23" s="118"/>
    </row>
    <row r="24" spans="1:24" x14ac:dyDescent="0.2">
      <c r="A24" s="198" t="s">
        <v>833</v>
      </c>
      <c r="B24" s="118"/>
      <c r="C24" s="118"/>
      <c r="D24" s="118"/>
      <c r="E24" s="118"/>
      <c r="F24" s="118"/>
      <c r="G24" s="118"/>
      <c r="H24" s="118"/>
      <c r="I24" s="118"/>
      <c r="J24" s="118"/>
      <c r="K24" s="118"/>
      <c r="L24" s="118"/>
      <c r="M24" s="118"/>
      <c r="N24" s="118"/>
      <c r="O24" s="118"/>
      <c r="P24" s="118"/>
      <c r="Q24" s="118"/>
    </row>
    <row r="25" spans="1:24" x14ac:dyDescent="0.2">
      <c r="A25" s="198"/>
      <c r="B25" s="118"/>
      <c r="C25" s="118"/>
      <c r="D25" s="118"/>
      <c r="E25" s="118"/>
      <c r="F25" s="118"/>
      <c r="G25" s="118"/>
      <c r="H25" s="118"/>
      <c r="I25" s="118"/>
      <c r="J25" s="118"/>
      <c r="K25" s="118"/>
      <c r="L25" s="118"/>
      <c r="M25" s="118"/>
      <c r="N25" s="118"/>
      <c r="O25" s="118"/>
      <c r="P25" s="118"/>
      <c r="Q25" s="118"/>
    </row>
    <row r="26" spans="1:24" x14ac:dyDescent="0.2">
      <c r="A26" s="310" t="s">
        <v>416</v>
      </c>
      <c r="B26" s="118"/>
      <c r="C26" s="118"/>
      <c r="D26" s="118"/>
      <c r="E26" s="118"/>
      <c r="F26" s="118"/>
      <c r="G26" s="118"/>
      <c r="H26" s="118"/>
      <c r="I26" s="118"/>
      <c r="J26" s="118"/>
      <c r="K26" s="118"/>
      <c r="L26" s="118"/>
      <c r="M26" s="118"/>
      <c r="N26" s="118"/>
      <c r="O26" s="118"/>
      <c r="P26" s="118"/>
      <c r="Q26" s="118"/>
    </row>
    <row r="27" spans="1:24" x14ac:dyDescent="0.2">
      <c r="B27" s="118"/>
      <c r="C27" s="118"/>
      <c r="D27" s="118"/>
      <c r="E27" s="118"/>
      <c r="F27" s="118"/>
      <c r="G27" s="118"/>
      <c r="H27" s="118"/>
      <c r="I27" s="118"/>
      <c r="J27" s="118"/>
      <c r="K27" s="118"/>
      <c r="L27" s="118"/>
      <c r="M27" s="118"/>
      <c r="N27" s="118"/>
      <c r="O27" s="118"/>
      <c r="P27" s="118"/>
      <c r="Q27" s="118"/>
    </row>
    <row r="28" spans="1:24" x14ac:dyDescent="0.2">
      <c r="A28" s="119"/>
      <c r="B28" s="120"/>
      <c r="C28" s="120"/>
      <c r="D28" s="120"/>
      <c r="E28" s="120"/>
      <c r="F28" s="120"/>
      <c r="G28" s="120"/>
      <c r="H28" s="120"/>
      <c r="I28" s="120"/>
      <c r="J28" s="120"/>
      <c r="K28" s="120"/>
      <c r="L28" s="120"/>
      <c r="M28" s="120"/>
      <c r="N28" s="120"/>
      <c r="O28" s="120"/>
      <c r="P28" s="120"/>
      <c r="Q28" s="120"/>
    </row>
    <row r="29" spans="1:24" x14ac:dyDescent="0.2">
      <c r="B29" s="121"/>
      <c r="C29" s="121"/>
      <c r="D29" s="121"/>
      <c r="E29" s="121"/>
      <c r="F29" s="121"/>
      <c r="G29" s="121"/>
      <c r="H29" s="121"/>
      <c r="I29" s="121"/>
      <c r="J29" s="121"/>
      <c r="K29" s="121"/>
      <c r="L29" s="122"/>
      <c r="M29" s="122"/>
      <c r="N29" s="122"/>
      <c r="O29" s="121"/>
      <c r="P29" s="121"/>
    </row>
    <row r="30" spans="1:24" ht="15" x14ac:dyDescent="0.25">
      <c r="A30" s="117"/>
      <c r="L30" s="19"/>
    </row>
    <row r="31" spans="1:24" x14ac:dyDescent="0.2">
      <c r="B31" s="109"/>
      <c r="C31" s="109"/>
      <c r="D31" s="109"/>
      <c r="E31" s="109"/>
      <c r="F31" s="109"/>
      <c r="G31" s="109"/>
      <c r="H31" s="109"/>
      <c r="I31" s="109"/>
      <c r="J31" s="109"/>
      <c r="K31" s="109"/>
      <c r="L31" s="109"/>
      <c r="M31" s="109"/>
      <c r="N31" s="109"/>
      <c r="O31" s="109"/>
      <c r="P31" s="109"/>
      <c r="Q31" s="109"/>
    </row>
    <row r="32" spans="1:24" x14ac:dyDescent="0.2">
      <c r="B32" s="109"/>
      <c r="C32" s="109"/>
      <c r="D32" s="109"/>
      <c r="E32" s="109"/>
      <c r="F32" s="109"/>
      <c r="G32" s="109"/>
      <c r="H32" s="109"/>
      <c r="I32" s="109"/>
      <c r="J32" s="109"/>
      <c r="K32" s="109"/>
      <c r="L32" s="109"/>
      <c r="M32" s="109"/>
      <c r="N32" s="109"/>
      <c r="O32" s="109"/>
      <c r="P32" s="109"/>
      <c r="Q32" s="109"/>
    </row>
    <row r="33" spans="1:17" x14ac:dyDescent="0.2">
      <c r="B33" s="109"/>
      <c r="C33" s="109"/>
      <c r="D33" s="109"/>
      <c r="E33" s="109"/>
      <c r="F33" s="109"/>
      <c r="G33" s="109"/>
      <c r="H33" s="109"/>
      <c r="I33" s="109"/>
      <c r="J33" s="109"/>
      <c r="K33" s="109"/>
      <c r="L33" s="109"/>
      <c r="M33" s="109"/>
      <c r="N33" s="109"/>
      <c r="O33" s="109"/>
      <c r="P33" s="109"/>
      <c r="Q33" s="109"/>
    </row>
    <row r="34" spans="1:17" x14ac:dyDescent="0.2">
      <c r="B34" s="109"/>
      <c r="C34" s="109"/>
      <c r="D34" s="109"/>
      <c r="E34" s="109"/>
      <c r="F34" s="109"/>
      <c r="G34" s="109"/>
      <c r="H34" s="109"/>
      <c r="I34" s="109"/>
      <c r="J34" s="109"/>
      <c r="K34" s="109"/>
      <c r="L34" s="109"/>
      <c r="M34" s="109"/>
      <c r="N34" s="109"/>
      <c r="O34" s="109"/>
      <c r="P34" s="109"/>
      <c r="Q34" s="109"/>
    </row>
    <row r="35" spans="1:17" x14ac:dyDescent="0.2">
      <c r="B35" s="109"/>
      <c r="C35" s="109"/>
      <c r="D35" s="109"/>
      <c r="E35" s="109"/>
      <c r="F35" s="109"/>
      <c r="G35" s="109"/>
      <c r="H35" s="109"/>
      <c r="I35" s="109"/>
      <c r="J35" s="109"/>
      <c r="K35" s="109"/>
      <c r="L35" s="109"/>
      <c r="M35" s="109"/>
      <c r="N35" s="109"/>
      <c r="O35" s="109"/>
      <c r="P35" s="109"/>
      <c r="Q35" s="109"/>
    </row>
    <row r="36" spans="1:17" x14ac:dyDescent="0.2">
      <c r="B36" s="109"/>
      <c r="C36" s="109"/>
      <c r="D36" s="109"/>
      <c r="E36" s="109"/>
      <c r="F36" s="109"/>
      <c r="G36" s="109"/>
      <c r="H36" s="109"/>
      <c r="I36" s="109"/>
      <c r="J36" s="109"/>
      <c r="K36" s="109"/>
      <c r="L36" s="109"/>
      <c r="M36" s="109"/>
      <c r="N36" s="109"/>
      <c r="O36" s="109"/>
      <c r="P36" s="109"/>
      <c r="Q36" s="109"/>
    </row>
    <row r="37" spans="1:17" x14ac:dyDescent="0.2">
      <c r="B37" s="109"/>
      <c r="C37" s="109"/>
      <c r="D37" s="109"/>
      <c r="E37" s="109"/>
      <c r="F37" s="109"/>
      <c r="G37" s="109"/>
      <c r="H37" s="109"/>
      <c r="I37" s="109"/>
      <c r="J37" s="109"/>
      <c r="K37" s="109"/>
      <c r="L37" s="109"/>
      <c r="M37" s="109"/>
      <c r="N37" s="109"/>
      <c r="O37" s="109"/>
      <c r="P37" s="109"/>
      <c r="Q37" s="109"/>
    </row>
    <row r="39" spans="1:17" ht="15" x14ac:dyDescent="0.25">
      <c r="B39" s="19"/>
      <c r="C39" s="19"/>
      <c r="D39" s="19"/>
      <c r="E39" s="19"/>
      <c r="F39" s="19"/>
      <c r="G39" s="19"/>
      <c r="H39" s="19"/>
      <c r="I39" s="19"/>
      <c r="J39" s="19"/>
      <c r="K39" s="19"/>
      <c r="L39" s="19"/>
      <c r="M39" s="19"/>
      <c r="N39" s="19"/>
      <c r="O39" s="19"/>
      <c r="P39" s="19"/>
      <c r="Q39" s="19"/>
    </row>
    <row r="40" spans="1:17" x14ac:dyDescent="0.2">
      <c r="B40" s="118"/>
      <c r="C40" s="118"/>
      <c r="D40" s="118"/>
      <c r="E40" s="118"/>
      <c r="F40" s="118"/>
      <c r="G40" s="118"/>
      <c r="H40" s="118"/>
      <c r="I40" s="118"/>
      <c r="J40" s="118"/>
      <c r="K40" s="118"/>
      <c r="L40" s="118"/>
      <c r="M40" s="118"/>
      <c r="N40" s="118"/>
      <c r="O40" s="118"/>
      <c r="P40" s="118"/>
      <c r="Q40" s="118"/>
    </row>
    <row r="41" spans="1:17" x14ac:dyDescent="0.2">
      <c r="B41" s="118"/>
      <c r="C41" s="118"/>
      <c r="D41" s="118"/>
      <c r="E41" s="118"/>
      <c r="F41" s="118"/>
      <c r="G41" s="118"/>
      <c r="H41" s="118"/>
      <c r="I41" s="118"/>
      <c r="J41" s="118"/>
      <c r="K41" s="118"/>
      <c r="L41" s="118"/>
      <c r="M41" s="118"/>
      <c r="N41" s="118"/>
      <c r="O41" s="118"/>
      <c r="P41" s="118"/>
      <c r="Q41" s="118"/>
    </row>
    <row r="42" spans="1:17" x14ac:dyDescent="0.2">
      <c r="B42" s="118"/>
      <c r="C42" s="118"/>
      <c r="D42" s="118"/>
      <c r="E42" s="118"/>
      <c r="F42" s="118"/>
      <c r="G42" s="118"/>
      <c r="H42" s="118"/>
      <c r="I42" s="118"/>
      <c r="J42" s="118"/>
      <c r="K42" s="118"/>
      <c r="L42" s="118"/>
      <c r="M42" s="118"/>
      <c r="N42" s="118"/>
      <c r="O42" s="118"/>
      <c r="P42" s="118"/>
      <c r="Q42" s="118"/>
    </row>
    <row r="43" spans="1:17" x14ac:dyDescent="0.2">
      <c r="B43" s="118"/>
      <c r="C43" s="118"/>
      <c r="D43" s="118"/>
      <c r="E43" s="118"/>
      <c r="F43" s="118"/>
      <c r="G43" s="118"/>
      <c r="H43" s="118"/>
      <c r="I43" s="118"/>
      <c r="J43" s="118"/>
      <c r="K43" s="118"/>
      <c r="L43" s="118"/>
      <c r="M43" s="118"/>
      <c r="N43" s="118"/>
      <c r="O43" s="118"/>
      <c r="P43" s="118"/>
    </row>
    <row r="44" spans="1:17" ht="15" x14ac:dyDescent="0.25">
      <c r="B44" s="19"/>
      <c r="C44" s="19"/>
      <c r="D44" s="19"/>
      <c r="E44" s="19"/>
      <c r="F44" s="19"/>
      <c r="G44" s="19"/>
      <c r="H44" s="19"/>
      <c r="I44" s="19"/>
      <c r="J44" s="19"/>
      <c r="K44" s="19"/>
      <c r="L44" s="19"/>
      <c r="M44" s="19"/>
      <c r="N44" s="19"/>
      <c r="O44" s="19"/>
      <c r="P44" s="19"/>
      <c r="Q44" s="19"/>
    </row>
    <row r="45" spans="1:17" ht="15" x14ac:dyDescent="0.25">
      <c r="B45" s="12"/>
      <c r="C45" s="12"/>
      <c r="D45" s="12"/>
      <c r="E45" s="12"/>
      <c r="F45" s="12"/>
      <c r="G45" s="12"/>
      <c r="H45" s="12"/>
      <c r="I45" s="12"/>
      <c r="J45" s="12"/>
      <c r="K45" s="12"/>
      <c r="L45" s="12"/>
      <c r="M45" s="12"/>
      <c r="N45" s="12"/>
      <c r="O45" s="12"/>
      <c r="P45" s="12"/>
      <c r="Q45" s="12"/>
    </row>
    <row r="46" spans="1:17" x14ac:dyDescent="0.2">
      <c r="A46" s="115"/>
      <c r="G46" s="115"/>
      <c r="L46" s="123"/>
    </row>
  </sheetData>
  <mergeCells count="3">
    <mergeCell ref="A2:S2"/>
    <mergeCell ref="W2:X2"/>
    <mergeCell ref="Y2:Z2"/>
  </mergeCells>
  <pageMargins left="0.7" right="0.7" top="0.75" bottom="0.75" header="0.3" footer="0.3"/>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0ADE2-EC01-4DFC-B07D-FB6BA739DE97}">
  <sheetPr>
    <tabColor theme="5"/>
  </sheetPr>
  <dimension ref="A1:BD36"/>
  <sheetViews>
    <sheetView zoomScale="80" zoomScaleNormal="80" workbookViewId="0">
      <selection activeCell="A34" sqref="A34:I34"/>
    </sheetView>
  </sheetViews>
  <sheetFormatPr defaultColWidth="11.42578125" defaultRowHeight="12.75" x14ac:dyDescent="0.2"/>
  <cols>
    <col min="1" max="1" width="30" style="2" customWidth="1"/>
    <col min="2" max="2" width="39.42578125" style="2" customWidth="1"/>
    <col min="3" max="21" width="11.42578125" style="2" customWidth="1"/>
    <col min="22" max="22" width="10.42578125" style="2" customWidth="1"/>
    <col min="23" max="29" width="11.42578125" style="2" customWidth="1"/>
    <col min="30" max="30" width="14.140625" style="2" customWidth="1"/>
    <col min="31" max="46" width="11.42578125" style="2" customWidth="1"/>
    <col min="47" max="47" width="13.85546875" style="2" customWidth="1"/>
    <col min="48" max="49" width="13.140625" style="2" customWidth="1"/>
    <col min="50" max="52" width="11.42578125" style="2"/>
    <col min="53" max="53" width="13.28515625" style="2" customWidth="1"/>
    <col min="54" max="16384" width="11.42578125" style="2"/>
  </cols>
  <sheetData>
    <row r="1" spans="1:56" ht="49.5" customHeight="1" x14ac:dyDescent="0.25">
      <c r="A1" s="170" t="s">
        <v>413</v>
      </c>
      <c r="B1" s="171"/>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row>
    <row r="2" spans="1:56" s="3" customFormat="1" ht="29.25" customHeight="1" x14ac:dyDescent="0.2">
      <c r="A2" s="789"/>
      <c r="B2" s="598"/>
      <c r="C2" s="189" t="s">
        <v>390</v>
      </c>
      <c r="D2" s="189" t="s">
        <v>391</v>
      </c>
      <c r="E2" s="189" t="s">
        <v>392</v>
      </c>
      <c r="F2" s="189" t="s">
        <v>393</v>
      </c>
      <c r="G2" s="189" t="s">
        <v>394</v>
      </c>
      <c r="H2" s="189" t="s">
        <v>395</v>
      </c>
      <c r="I2" s="189" t="s">
        <v>396</v>
      </c>
      <c r="J2" s="189" t="s">
        <v>397</v>
      </c>
      <c r="K2" s="189" t="s">
        <v>398</v>
      </c>
      <c r="L2" s="189" t="s">
        <v>399</v>
      </c>
      <c r="M2" s="189" t="s">
        <v>400</v>
      </c>
      <c r="N2" s="189" t="s">
        <v>185</v>
      </c>
      <c r="O2" s="189" t="s">
        <v>186</v>
      </c>
      <c r="P2" s="189" t="s">
        <v>187</v>
      </c>
      <c r="Q2" s="189" t="s">
        <v>188</v>
      </c>
      <c r="R2" s="189" t="s">
        <v>189</v>
      </c>
      <c r="S2" s="189" t="s">
        <v>190</v>
      </c>
      <c r="T2" s="189" t="s">
        <v>191</v>
      </c>
      <c r="U2" s="189" t="s">
        <v>192</v>
      </c>
      <c r="V2" s="189" t="s">
        <v>193</v>
      </c>
      <c r="W2" s="189" t="s">
        <v>194</v>
      </c>
      <c r="X2" s="189" t="s">
        <v>195</v>
      </c>
      <c r="Y2" s="189" t="s">
        <v>196</v>
      </c>
      <c r="Z2" s="189" t="s">
        <v>197</v>
      </c>
      <c r="AA2" s="189" t="s">
        <v>198</v>
      </c>
      <c r="AB2" s="189" t="s">
        <v>199</v>
      </c>
      <c r="AC2" s="189" t="s">
        <v>200</v>
      </c>
      <c r="AD2" s="189" t="s">
        <v>201</v>
      </c>
      <c r="AE2" s="790" t="s">
        <v>202</v>
      </c>
      <c r="AF2" s="790" t="s">
        <v>203</v>
      </c>
      <c r="AG2" s="790" t="s">
        <v>204</v>
      </c>
      <c r="AH2" s="791" t="s">
        <v>205</v>
      </c>
      <c r="AI2" s="791" t="s">
        <v>18</v>
      </c>
      <c r="AJ2" s="791" t="s">
        <v>19</v>
      </c>
      <c r="AK2" s="791" t="s">
        <v>20</v>
      </c>
      <c r="AL2" s="791" t="s">
        <v>21</v>
      </c>
      <c r="AM2" s="791" t="s">
        <v>22</v>
      </c>
      <c r="AN2" s="791" t="s">
        <v>23</v>
      </c>
      <c r="AO2" s="791" t="s">
        <v>24</v>
      </c>
      <c r="AP2" s="791" t="s">
        <v>25</v>
      </c>
      <c r="AQ2" s="791" t="s">
        <v>26</v>
      </c>
      <c r="AR2" s="791" t="s">
        <v>27</v>
      </c>
      <c r="AS2" s="791" t="s">
        <v>28</v>
      </c>
      <c r="AT2" s="791" t="s">
        <v>29</v>
      </c>
      <c r="AU2" s="791" t="s">
        <v>30</v>
      </c>
      <c r="AV2" s="790" t="s">
        <v>401</v>
      </c>
      <c r="AW2" s="790" t="s">
        <v>402</v>
      </c>
      <c r="AX2" s="790" t="s">
        <v>33</v>
      </c>
      <c r="AY2" s="791" t="s">
        <v>403</v>
      </c>
      <c r="AZ2" s="791" t="s">
        <v>404</v>
      </c>
      <c r="BA2" s="791" t="s">
        <v>36</v>
      </c>
      <c r="BB2" s="791" t="s">
        <v>37</v>
      </c>
      <c r="BC2" s="790" t="s">
        <v>414</v>
      </c>
    </row>
    <row r="3" spans="1:56" s="3" customFormat="1" x14ac:dyDescent="0.2">
      <c r="A3" s="4" t="s">
        <v>266</v>
      </c>
      <c r="AN3" s="181" t="s">
        <v>53</v>
      </c>
      <c r="AO3" s="181" t="s">
        <v>53</v>
      </c>
    </row>
    <row r="4" spans="1:56" s="3" customFormat="1" x14ac:dyDescent="0.2">
      <c r="A4" s="175" t="s">
        <v>301</v>
      </c>
      <c r="B4" s="175"/>
    </row>
    <row r="5" spans="1:56" s="3" customFormat="1" x14ac:dyDescent="0.2">
      <c r="B5" s="3" t="s">
        <v>268</v>
      </c>
      <c r="C5" s="174">
        <v>0</v>
      </c>
      <c r="D5" s="174">
        <v>0</v>
      </c>
      <c r="E5" s="174">
        <v>0</v>
      </c>
      <c r="F5" s="174">
        <v>313.67474763513513</v>
      </c>
      <c r="G5" s="174">
        <v>2127.2575499999998</v>
      </c>
      <c r="H5" s="174">
        <v>5037.1365184014867</v>
      </c>
      <c r="I5" s="174">
        <v>7588.6830196836545</v>
      </c>
      <c r="J5" s="174">
        <v>7361.48057260726</v>
      </c>
      <c r="K5" s="174">
        <v>6916.4206476226982</v>
      </c>
      <c r="L5" s="174">
        <v>9502.1047439393933</v>
      </c>
      <c r="M5" s="174">
        <v>8478.1762819781543</v>
      </c>
      <c r="N5" s="174">
        <v>7404.0040845984586</v>
      </c>
      <c r="O5" s="174">
        <v>7340.6881102072539</v>
      </c>
      <c r="P5" s="174">
        <v>8218.601569628514</v>
      </c>
      <c r="Q5" s="174">
        <v>8599.3786098465825</v>
      </c>
      <c r="R5" s="174">
        <v>9784.3050258388012</v>
      </c>
      <c r="S5" s="174">
        <v>9238.9435874352639</v>
      </c>
      <c r="T5" s="174">
        <v>9671.8599847011865</v>
      </c>
      <c r="U5" s="174">
        <v>11072.138696416694</v>
      </c>
      <c r="V5" s="174">
        <v>11276.290352548063</v>
      </c>
      <c r="W5" s="174">
        <v>11050.561006643267</v>
      </c>
      <c r="X5" s="174">
        <v>12446.868182239317</v>
      </c>
      <c r="Y5" s="174">
        <v>12882.456923281679</v>
      </c>
      <c r="Z5" s="174">
        <v>11451.930936114704</v>
      </c>
      <c r="AA5" s="174">
        <v>10899.472384995006</v>
      </c>
      <c r="AB5" s="174">
        <v>10507.366272113188</v>
      </c>
      <c r="AC5" s="174">
        <v>10781.105958174887</v>
      </c>
      <c r="AD5" s="174">
        <v>11544.084200364952</v>
      </c>
      <c r="AE5" s="174">
        <v>12985.948875234937</v>
      </c>
      <c r="AF5" s="174">
        <v>12662.687342098468</v>
      </c>
      <c r="AG5" s="174">
        <v>13521.789784950754</v>
      </c>
      <c r="AH5" s="174">
        <v>16483.685199111802</v>
      </c>
      <c r="AI5" s="174">
        <v>18938.067359818171</v>
      </c>
      <c r="AJ5" s="174">
        <v>20212.117908476819</v>
      </c>
      <c r="AK5" s="174">
        <v>20372.660775345685</v>
      </c>
      <c r="AL5" s="174">
        <v>19020.51904542862</v>
      </c>
      <c r="AM5" s="174">
        <v>18606.407188454039</v>
      </c>
      <c r="AN5" s="174">
        <v>20715.078348563457</v>
      </c>
      <c r="AO5" s="174">
        <v>24862.52694166479</v>
      </c>
      <c r="AP5" s="174">
        <v>40913.397673507454</v>
      </c>
      <c r="AQ5" s="174">
        <v>47882.338386353476</v>
      </c>
      <c r="AR5" s="174">
        <v>43682.558148003322</v>
      </c>
      <c r="AS5" s="174">
        <v>40866.891578575436</v>
      </c>
      <c r="AT5" s="174">
        <v>39543.071500552316</v>
      </c>
      <c r="AU5" s="174">
        <v>37860.694423913323</v>
      </c>
      <c r="AV5" s="174">
        <v>35262.92130618485</v>
      </c>
      <c r="AW5" s="174">
        <v>32793.333897533572</v>
      </c>
      <c r="AX5" s="174">
        <v>34231.911977882868</v>
      </c>
      <c r="AY5" s="174">
        <v>33109.99965499797</v>
      </c>
      <c r="AZ5" s="182">
        <v>32529.799770374448</v>
      </c>
      <c r="BA5" s="182">
        <v>29927.163971174119</v>
      </c>
      <c r="BB5" s="182">
        <v>27926.002393609349</v>
      </c>
      <c r="BC5" s="182">
        <v>27189.465676476611</v>
      </c>
    </row>
    <row r="6" spans="1:56" s="3" customFormat="1" x14ac:dyDescent="0.2">
      <c r="B6" s="3" t="s">
        <v>269</v>
      </c>
      <c r="C6" s="174">
        <v>1241.5209536082473</v>
      </c>
      <c r="D6" s="174">
        <v>1281.4459193827158</v>
      </c>
      <c r="E6" s="174">
        <v>1472.3767105263157</v>
      </c>
      <c r="F6" s="174">
        <v>1386.1564527027026</v>
      </c>
      <c r="G6" s="174">
        <v>1248.3843103448273</v>
      </c>
      <c r="H6" s="174">
        <v>1307.1560687732342</v>
      </c>
      <c r="I6" s="174">
        <v>1234.8755169595781</v>
      </c>
      <c r="J6" s="174">
        <v>1207.771731270627</v>
      </c>
      <c r="K6" s="174">
        <v>1211.7488000766868</v>
      </c>
      <c r="L6" s="174">
        <v>1364.1915303030303</v>
      </c>
      <c r="M6" s="174">
        <v>1309.8832913228155</v>
      </c>
      <c r="N6" s="174">
        <v>1181.5341963696367</v>
      </c>
      <c r="O6" s="174">
        <v>1067.4932303108808</v>
      </c>
      <c r="P6" s="174">
        <v>1037.2151575301205</v>
      </c>
      <c r="Q6" s="174">
        <v>1055.1297179018286</v>
      </c>
      <c r="R6" s="174">
        <v>1119.1361106412639</v>
      </c>
      <c r="S6" s="174">
        <v>1049.3791215784672</v>
      </c>
      <c r="T6" s="174">
        <v>1061.3818841109155</v>
      </c>
      <c r="U6" s="174">
        <v>1010.3499507185122</v>
      </c>
      <c r="V6" s="174">
        <v>1031.370502782258</v>
      </c>
      <c r="W6" s="174">
        <v>1025.5128288064268</v>
      </c>
      <c r="X6" s="174">
        <v>1116.5690710352421</v>
      </c>
      <c r="Y6" s="174">
        <v>1208.9196326086956</v>
      </c>
      <c r="Z6" s="174">
        <v>1181.3277299999997</v>
      </c>
      <c r="AA6" s="174">
        <v>1150.4086374831309</v>
      </c>
      <c r="AB6" s="174">
        <v>1119.5013904199475</v>
      </c>
      <c r="AC6" s="174">
        <v>1087.7010833333331</v>
      </c>
      <c r="AD6" s="174">
        <v>1063.4043364485981</v>
      </c>
      <c r="AE6" s="174">
        <v>1102.0040727914109</v>
      </c>
      <c r="AF6" s="174">
        <v>1087.1781923469387</v>
      </c>
      <c r="AG6" s="174">
        <v>1055.1249448896631</v>
      </c>
      <c r="AH6" s="174">
        <v>1141.2553509316772</v>
      </c>
      <c r="AI6" s="174">
        <v>1178.927888187882</v>
      </c>
      <c r="AJ6" s="174">
        <v>1207.5024825815215</v>
      </c>
      <c r="AK6" s="174">
        <v>1193.2221376124933</v>
      </c>
      <c r="AL6" s="174">
        <v>1166.5111417818739</v>
      </c>
      <c r="AM6" s="174">
        <v>1118.868260168651</v>
      </c>
      <c r="AN6" s="174">
        <v>1087.7983329474973</v>
      </c>
      <c r="AO6" s="174">
        <v>1029.3319950952841</v>
      </c>
      <c r="AP6" s="174">
        <v>1003.5939694784581</v>
      </c>
      <c r="AQ6" s="174">
        <v>1016.412975909858</v>
      </c>
      <c r="AR6" s="174">
        <v>957.184122939997</v>
      </c>
      <c r="AS6" s="174">
        <v>934.40580744705869</v>
      </c>
      <c r="AT6" s="174">
        <v>920.66157269367307</v>
      </c>
      <c r="AU6" s="174">
        <v>906.30136586746414</v>
      </c>
      <c r="AV6" s="174">
        <v>905.22688309277396</v>
      </c>
      <c r="AW6" s="174">
        <v>893.94837440157994</v>
      </c>
      <c r="AX6" s="174">
        <v>875.21897152415136</v>
      </c>
      <c r="AY6" s="174">
        <v>978.18984191997822</v>
      </c>
      <c r="AZ6" s="182">
        <v>961.13214862100392</v>
      </c>
      <c r="BA6" s="182">
        <v>977.59803223201482</v>
      </c>
      <c r="BB6" s="182">
        <v>940.8904637172933</v>
      </c>
      <c r="BC6" s="182">
        <v>891.23899600000004</v>
      </c>
    </row>
    <row r="7" spans="1:56" s="3" customFormat="1" x14ac:dyDescent="0.2">
      <c r="B7" s="3" t="s">
        <v>405</v>
      </c>
      <c r="C7" s="174">
        <v>0</v>
      </c>
      <c r="D7" s="174">
        <v>0</v>
      </c>
      <c r="E7" s="174">
        <v>0</v>
      </c>
      <c r="F7" s="174">
        <v>0</v>
      </c>
      <c r="G7" s="174">
        <v>112.19431034482757</v>
      </c>
      <c r="H7" s="174">
        <v>107.16177509293679</v>
      </c>
      <c r="I7" s="174">
        <v>224.76315465729346</v>
      </c>
      <c r="J7" s="174">
        <v>288.30863861386138</v>
      </c>
      <c r="K7" s="174">
        <v>285.4732822085889</v>
      </c>
      <c r="L7" s="174">
        <v>307.97303030303033</v>
      </c>
      <c r="M7" s="174">
        <v>256.89009061134703</v>
      </c>
      <c r="N7" s="174">
        <v>250.25857239620458</v>
      </c>
      <c r="O7" s="174">
        <v>223.98023500554405</v>
      </c>
      <c r="P7" s="174">
        <v>176.65761483498997</v>
      </c>
      <c r="Q7" s="174">
        <v>213.93132327256976</v>
      </c>
      <c r="R7" s="174">
        <v>206.24880435878254</v>
      </c>
      <c r="S7" s="174">
        <v>194.14372755711679</v>
      </c>
      <c r="T7" s="174">
        <v>194.19870650105631</v>
      </c>
      <c r="U7" s="174">
        <v>178.85538336322907</v>
      </c>
      <c r="V7" s="174">
        <v>168.60565182423386</v>
      </c>
      <c r="W7" s="174">
        <v>131.74852507635808</v>
      </c>
      <c r="X7" s="174">
        <v>133.88227091997061</v>
      </c>
      <c r="Y7" s="174">
        <v>148.99501173542407</v>
      </c>
      <c r="Z7" s="174">
        <v>145.57179187941176</v>
      </c>
      <c r="AA7" s="174">
        <v>142.878310034278</v>
      </c>
      <c r="AB7" s="174">
        <v>123.35521740226378</v>
      </c>
      <c r="AC7" s="174">
        <v>59.346136504015291</v>
      </c>
      <c r="AD7" s="174">
        <v>90.823003078722721</v>
      </c>
      <c r="AE7" s="174">
        <v>44.56941025447852</v>
      </c>
      <c r="AF7" s="174">
        <v>44.020497579591833</v>
      </c>
      <c r="AG7" s="174">
        <v>67.98025551684087</v>
      </c>
      <c r="AH7" s="174">
        <v>90.886645962732914</v>
      </c>
      <c r="AI7" s="174">
        <v>108.05489898949415</v>
      </c>
      <c r="AJ7" s="174">
        <v>105.25166889755428</v>
      </c>
      <c r="AK7" s="174">
        <v>101.68706359637373</v>
      </c>
      <c r="AL7" s="174">
        <v>97.407941267379087</v>
      </c>
      <c r="AM7" s="174">
        <v>93.551281855952382</v>
      </c>
      <c r="AN7" s="174">
        <v>91.352034815835651</v>
      </c>
      <c r="AO7" s="174">
        <v>86.81051242017061</v>
      </c>
      <c r="AP7" s="174">
        <v>85.990318412208623</v>
      </c>
      <c r="AQ7" s="174">
        <v>82.030971294048314</v>
      </c>
      <c r="AR7" s="174">
        <v>0</v>
      </c>
      <c r="AS7" s="174">
        <v>0</v>
      </c>
      <c r="AT7" s="174">
        <v>0</v>
      </c>
      <c r="AU7" s="174">
        <v>0</v>
      </c>
      <c r="AV7" s="174">
        <v>0</v>
      </c>
      <c r="AW7" s="174">
        <v>0</v>
      </c>
      <c r="AX7" s="174">
        <v>0</v>
      </c>
      <c r="AY7" s="174">
        <v>0</v>
      </c>
      <c r="AZ7" s="182">
        <v>0</v>
      </c>
      <c r="BA7" s="182">
        <v>0</v>
      </c>
      <c r="BB7" s="182">
        <v>0</v>
      </c>
      <c r="BC7" s="182">
        <v>0</v>
      </c>
    </row>
    <row r="8" spans="1:56" s="3" customFormat="1" x14ac:dyDescent="0.2">
      <c r="B8" s="3" t="s">
        <v>406</v>
      </c>
      <c r="C8" s="174">
        <v>0</v>
      </c>
      <c r="D8" s="174">
        <v>0</v>
      </c>
      <c r="E8" s="174">
        <v>0</v>
      </c>
      <c r="F8" s="174">
        <v>0</v>
      </c>
      <c r="G8" s="174">
        <v>0</v>
      </c>
      <c r="H8" s="174">
        <v>0</v>
      </c>
      <c r="I8" s="174">
        <v>0</v>
      </c>
      <c r="J8" s="174">
        <v>0</v>
      </c>
      <c r="K8" s="174">
        <v>0</v>
      </c>
      <c r="L8" s="174">
        <v>0</v>
      </c>
      <c r="M8" s="174">
        <v>0</v>
      </c>
      <c r="N8" s="174">
        <v>0</v>
      </c>
      <c r="O8" s="174">
        <v>0</v>
      </c>
      <c r="P8" s="174">
        <v>0</v>
      </c>
      <c r="Q8" s="174">
        <v>0</v>
      </c>
      <c r="R8" s="174">
        <v>0</v>
      </c>
      <c r="S8" s="174">
        <v>0</v>
      </c>
      <c r="T8" s="174">
        <v>0</v>
      </c>
      <c r="U8" s="174">
        <v>0</v>
      </c>
      <c r="V8" s="174">
        <v>0</v>
      </c>
      <c r="W8" s="174">
        <v>0</v>
      </c>
      <c r="X8" s="174">
        <v>0</v>
      </c>
      <c r="Y8" s="174">
        <v>0</v>
      </c>
      <c r="Z8" s="174">
        <v>0</v>
      </c>
      <c r="AA8" s="174">
        <v>0</v>
      </c>
      <c r="AB8" s="174">
        <v>0</v>
      </c>
      <c r="AC8" s="174">
        <v>0</v>
      </c>
      <c r="AD8" s="174">
        <v>0</v>
      </c>
      <c r="AE8" s="174">
        <v>0</v>
      </c>
      <c r="AF8" s="174">
        <v>0</v>
      </c>
      <c r="AG8" s="174">
        <v>0</v>
      </c>
      <c r="AH8" s="174">
        <v>0</v>
      </c>
      <c r="AI8" s="174">
        <v>0</v>
      </c>
      <c r="AJ8" s="174">
        <v>0</v>
      </c>
      <c r="AK8" s="174">
        <v>0</v>
      </c>
      <c r="AL8" s="174">
        <v>0</v>
      </c>
      <c r="AM8" s="174">
        <v>351.30213293650792</v>
      </c>
      <c r="AN8" s="174">
        <v>435.70229874345279</v>
      </c>
      <c r="AO8" s="174">
        <v>461.59217741429518</v>
      </c>
      <c r="AP8" s="174">
        <v>653.41523839710624</v>
      </c>
      <c r="AQ8" s="174">
        <v>742.64279680449056</v>
      </c>
      <c r="AR8" s="174">
        <v>0</v>
      </c>
      <c r="AS8" s="174">
        <v>0</v>
      </c>
      <c r="AT8" s="174">
        <v>0</v>
      </c>
      <c r="AU8" s="174">
        <v>0</v>
      </c>
      <c r="AV8" s="174">
        <v>0</v>
      </c>
      <c r="AW8" s="174">
        <v>0</v>
      </c>
      <c r="AX8" s="174">
        <v>0</v>
      </c>
      <c r="AY8" s="174">
        <v>0</v>
      </c>
      <c r="AZ8" s="182">
        <v>0</v>
      </c>
      <c r="BA8" s="182">
        <v>0</v>
      </c>
      <c r="BB8" s="182">
        <v>0</v>
      </c>
      <c r="BC8" s="182">
        <v>0</v>
      </c>
    </row>
    <row r="9" spans="1:56" s="3" customFormat="1" x14ac:dyDescent="0.2">
      <c r="B9" s="3" t="s">
        <v>407</v>
      </c>
      <c r="C9" s="174">
        <v>0</v>
      </c>
      <c r="D9" s="174">
        <v>0</v>
      </c>
      <c r="E9" s="174">
        <v>0</v>
      </c>
      <c r="F9" s="174">
        <v>0</v>
      </c>
      <c r="G9" s="174">
        <v>0</v>
      </c>
      <c r="H9" s="174">
        <v>0</v>
      </c>
      <c r="I9" s="174">
        <v>0</v>
      </c>
      <c r="J9" s="174">
        <v>0</v>
      </c>
      <c r="K9" s="174">
        <v>0</v>
      </c>
      <c r="L9" s="174">
        <v>0</v>
      </c>
      <c r="M9" s="174">
        <v>0</v>
      </c>
      <c r="N9" s="174">
        <v>0</v>
      </c>
      <c r="O9" s="174">
        <v>0</v>
      </c>
      <c r="P9" s="174">
        <v>0</v>
      </c>
      <c r="Q9" s="174">
        <v>0</v>
      </c>
      <c r="R9" s="174">
        <v>0</v>
      </c>
      <c r="S9" s="174">
        <v>0</v>
      </c>
      <c r="T9" s="174">
        <v>0</v>
      </c>
      <c r="U9" s="174">
        <v>0</v>
      </c>
      <c r="V9" s="174">
        <v>0</v>
      </c>
      <c r="W9" s="174">
        <v>0</v>
      </c>
      <c r="X9" s="174">
        <v>0</v>
      </c>
      <c r="Y9" s="174">
        <v>0</v>
      </c>
      <c r="Z9" s="174">
        <v>0</v>
      </c>
      <c r="AA9" s="174">
        <v>0</v>
      </c>
      <c r="AB9" s="174">
        <v>0</v>
      </c>
      <c r="AC9" s="174">
        <v>0</v>
      </c>
      <c r="AD9" s="174">
        <v>0</v>
      </c>
      <c r="AE9" s="174">
        <v>0</v>
      </c>
      <c r="AF9" s="174">
        <v>0</v>
      </c>
      <c r="AG9" s="174">
        <v>0</v>
      </c>
      <c r="AH9" s="174">
        <v>0</v>
      </c>
      <c r="AI9" s="174">
        <v>0</v>
      </c>
      <c r="AJ9" s="174">
        <v>0</v>
      </c>
      <c r="AK9" s="174">
        <v>0</v>
      </c>
      <c r="AL9" s="174">
        <v>0</v>
      </c>
      <c r="AM9" s="174">
        <v>297.59064980158729</v>
      </c>
      <c r="AN9" s="174">
        <v>289.16517007224775</v>
      </c>
      <c r="AO9" s="174">
        <v>271.55981761380468</v>
      </c>
      <c r="AP9" s="174">
        <v>489.7203978800859</v>
      </c>
      <c r="AQ9" s="174">
        <v>580.66641030311007</v>
      </c>
      <c r="AR9" s="174">
        <v>0</v>
      </c>
      <c r="AS9" s="174">
        <v>0</v>
      </c>
      <c r="AT9" s="174">
        <v>0</v>
      </c>
      <c r="AU9" s="174">
        <v>0</v>
      </c>
      <c r="AV9" s="174">
        <v>0</v>
      </c>
      <c r="AW9" s="174">
        <v>0</v>
      </c>
      <c r="AX9" s="174">
        <v>0</v>
      </c>
      <c r="AY9" s="174">
        <v>0</v>
      </c>
      <c r="AZ9" s="182">
        <v>0</v>
      </c>
      <c r="BA9" s="182">
        <v>0</v>
      </c>
      <c r="BB9" s="182">
        <v>0</v>
      </c>
      <c r="BC9" s="182">
        <v>0</v>
      </c>
    </row>
    <row r="10" spans="1:56" s="3" customFormat="1" ht="13.5" customHeight="1" x14ac:dyDescent="0.2">
      <c r="A10" s="20"/>
      <c r="B10" s="3" t="s">
        <v>408</v>
      </c>
      <c r="C10" s="174">
        <v>8941.8004330062031</v>
      </c>
      <c r="D10" s="174">
        <v>8529.356889652634</v>
      </c>
      <c r="E10" s="174">
        <v>13938.761446239603</v>
      </c>
      <c r="F10" s="174">
        <v>15433.345564976089</v>
      </c>
      <c r="G10" s="174">
        <v>20466.346511212156</v>
      </c>
      <c r="H10" s="174">
        <v>23264.344372224998</v>
      </c>
      <c r="I10" s="174">
        <v>15934.226982115762</v>
      </c>
      <c r="J10" s="174">
        <v>13543.677647376204</v>
      </c>
      <c r="K10" s="174">
        <v>10291.187331010429</v>
      </c>
      <c r="L10" s="174">
        <v>9444.9364199924621</v>
      </c>
      <c r="M10" s="174">
        <v>6800.9537288723532</v>
      </c>
      <c r="N10" s="174">
        <v>5095.3562751155378</v>
      </c>
      <c r="O10" s="174">
        <v>4918.4839220097456</v>
      </c>
      <c r="P10" s="174">
        <v>3252.4179402387094</v>
      </c>
      <c r="Q10" s="174">
        <v>2781.3715649311548</v>
      </c>
      <c r="R10" s="174">
        <v>2396.219627767221</v>
      </c>
      <c r="S10" s="174">
        <v>2328.998767648362</v>
      </c>
      <c r="T10" s="174">
        <v>2321.1003898728809</v>
      </c>
      <c r="U10" s="174">
        <v>2136.1773747454945</v>
      </c>
      <c r="V10" s="174">
        <v>1671.0725864905562</v>
      </c>
      <c r="W10" s="174">
        <v>1523.433868717445</v>
      </c>
      <c r="X10" s="174">
        <v>1838.0602690272317</v>
      </c>
      <c r="Y10" s="174">
        <v>1961.5586853574478</v>
      </c>
      <c r="Z10" s="174">
        <v>2110.5579128221175</v>
      </c>
      <c r="AA10" s="174">
        <v>2021.641047991498</v>
      </c>
      <c r="AB10" s="174">
        <v>1959.3024386205379</v>
      </c>
      <c r="AC10" s="174">
        <v>1874.314957279541</v>
      </c>
      <c r="AD10" s="174">
        <v>1848.6934151324608</v>
      </c>
      <c r="AE10" s="174">
        <v>2076.2595304668098</v>
      </c>
      <c r="AF10" s="174">
        <v>1982.5842323234695</v>
      </c>
      <c r="AG10" s="174">
        <v>2227.0995330571427</v>
      </c>
      <c r="AH10" s="174">
        <v>2646.4010818037268</v>
      </c>
      <c r="AI10" s="174">
        <v>3188.7177995831012</v>
      </c>
      <c r="AJ10" s="174">
        <v>3617.406661956521</v>
      </c>
      <c r="AK10" s="174">
        <v>3792.6941548438322</v>
      </c>
      <c r="AL10" s="174">
        <v>3911.0920689452118</v>
      </c>
      <c r="AM10" s="174">
        <v>3958.362107638889</v>
      </c>
      <c r="AN10" s="174">
        <v>4004.6134913090445</v>
      </c>
      <c r="AO10" s="174">
        <v>4674.7036139069114</v>
      </c>
      <c r="AP10" s="174">
        <v>10559.353947337753</v>
      </c>
      <c r="AQ10" s="174">
        <v>13192.838500245234</v>
      </c>
      <c r="AR10" s="174">
        <v>13081.36406746287</v>
      </c>
      <c r="AS10" s="174">
        <v>14871.673353859725</v>
      </c>
      <c r="AT10" s="174">
        <v>15082.27239916655</v>
      </c>
      <c r="AU10" s="174">
        <v>15273.253436712013</v>
      </c>
      <c r="AV10" s="174">
        <v>15591.299142190792</v>
      </c>
      <c r="AW10" s="174">
        <v>14686.871886634945</v>
      </c>
      <c r="AX10" s="174">
        <v>13933.546609353694</v>
      </c>
      <c r="AY10" s="174">
        <v>13910.461270522643</v>
      </c>
      <c r="AZ10" s="182">
        <v>13128.616503054835</v>
      </c>
      <c r="BA10" s="182">
        <v>11906.939773008116</v>
      </c>
      <c r="BB10" s="182">
        <v>10424.222759642302</v>
      </c>
      <c r="BC10" s="182">
        <v>9616.0848151099999</v>
      </c>
      <c r="BD10" s="174"/>
    </row>
    <row r="11" spans="1:56" s="3" customFormat="1" x14ac:dyDescent="0.2">
      <c r="A11" s="175"/>
      <c r="B11" s="175" t="s">
        <v>273</v>
      </c>
      <c r="C11" s="173">
        <v>10183.321386614451</v>
      </c>
      <c r="D11" s="173">
        <v>9810.8028090353491</v>
      </c>
      <c r="E11" s="173">
        <v>15411.138156765919</v>
      </c>
      <c r="F11" s="173">
        <v>17133.176765313925</v>
      </c>
      <c r="G11" s="173">
        <v>23954.18268190181</v>
      </c>
      <c r="H11" s="173">
        <v>29715.798734492655</v>
      </c>
      <c r="I11" s="173">
        <v>24982.548673416291</v>
      </c>
      <c r="J11" s="173">
        <v>22401.238589867953</v>
      </c>
      <c r="K11" s="173">
        <v>18704.830060918401</v>
      </c>
      <c r="L11" s="173">
        <v>20619.205724537918</v>
      </c>
      <c r="M11" s="173">
        <v>16845.903392784669</v>
      </c>
      <c r="N11" s="173">
        <v>13931.153128479837</v>
      </c>
      <c r="O11" s="173">
        <v>13550.645497533424</v>
      </c>
      <c r="P11" s="173">
        <v>12684.892282232335</v>
      </c>
      <c r="Q11" s="173">
        <v>12649.811215952135</v>
      </c>
      <c r="R11" s="173">
        <v>13505.909568606068</v>
      </c>
      <c r="S11" s="173">
        <v>12811.46520421921</v>
      </c>
      <c r="T11" s="173">
        <v>13248.540965186039</v>
      </c>
      <c r="U11" s="173">
        <v>14397.52140524393</v>
      </c>
      <c r="V11" s="173">
        <v>14147.339093645111</v>
      </c>
      <c r="W11" s="173">
        <v>13731.256229243496</v>
      </c>
      <c r="X11" s="173">
        <v>15535.379793221762</v>
      </c>
      <c r="Y11" s="173">
        <v>16201.930252983246</v>
      </c>
      <c r="Z11" s="173">
        <v>14889.388370816234</v>
      </c>
      <c r="AA11" s="173">
        <v>14214.400380503912</v>
      </c>
      <c r="AB11" s="173">
        <v>13709.525318555938</v>
      </c>
      <c r="AC11" s="173">
        <v>13802.468135291776</v>
      </c>
      <c r="AD11" s="173">
        <v>14547.004955024735</v>
      </c>
      <c r="AE11" s="173">
        <v>16208.781888747637</v>
      </c>
      <c r="AF11" s="173">
        <v>15776.470264348469</v>
      </c>
      <c r="AG11" s="173">
        <v>16871.994518414402</v>
      </c>
      <c r="AH11" s="173">
        <v>20362.22827780994</v>
      </c>
      <c r="AI11" s="173">
        <v>23413.767946578646</v>
      </c>
      <c r="AJ11" s="173">
        <v>25142.278721912415</v>
      </c>
      <c r="AK11" s="173">
        <v>25460.264131398388</v>
      </c>
      <c r="AL11" s="173">
        <v>24195.530197423082</v>
      </c>
      <c r="AM11" s="173">
        <v>24426.081620855624</v>
      </c>
      <c r="AN11" s="173">
        <v>26623.709676451537</v>
      </c>
      <c r="AO11" s="173">
        <v>31386.525058115258</v>
      </c>
      <c r="AP11" s="173">
        <v>53705.471545013068</v>
      </c>
      <c r="AQ11" s="173">
        <v>63496.930040910214</v>
      </c>
      <c r="AR11" s="173">
        <v>57721.106338406185</v>
      </c>
      <c r="AS11" s="173">
        <v>56672.970739882221</v>
      </c>
      <c r="AT11" s="173">
        <v>55546.005472412537</v>
      </c>
      <c r="AU11" s="173">
        <v>54040.249226492801</v>
      </c>
      <c r="AV11" s="173">
        <v>51759.447331468415</v>
      </c>
      <c r="AW11" s="173">
        <v>48374.154158570098</v>
      </c>
      <c r="AX11" s="173">
        <v>49040.677558760719</v>
      </c>
      <c r="AY11" s="173">
        <v>47998.650767440588</v>
      </c>
      <c r="AZ11" s="173">
        <v>46619.548422050291</v>
      </c>
      <c r="BA11" s="173">
        <v>42811.701776414251</v>
      </c>
      <c r="BB11" s="173">
        <v>39291.115616968942</v>
      </c>
      <c r="BC11" s="173">
        <v>37696.789487586611</v>
      </c>
    </row>
    <row r="12" spans="1:56" s="3" customFormat="1" x14ac:dyDescent="0.2">
      <c r="A12" s="175" t="s">
        <v>297</v>
      </c>
      <c r="B12" s="175"/>
      <c r="C12" s="174"/>
      <c r="D12" s="174"/>
      <c r="E12" s="174"/>
      <c r="F12" s="174"/>
      <c r="G12" s="174"/>
      <c r="H12" s="174"/>
      <c r="I12" s="174"/>
      <c r="J12" s="174"/>
      <c r="K12" s="174"/>
      <c r="L12" s="174"/>
      <c r="M12" s="174"/>
      <c r="N12" s="174"/>
      <c r="O12" s="174"/>
      <c r="P12" s="174"/>
      <c r="Q12" s="174"/>
      <c r="R12" s="174"/>
      <c r="S12" s="174"/>
      <c r="T12" s="174"/>
      <c r="U12" s="174"/>
      <c r="V12" s="174"/>
      <c r="W12" s="174"/>
      <c r="X12" s="174"/>
      <c r="Y12" s="174"/>
      <c r="Z12" s="174"/>
      <c r="AA12" s="174"/>
      <c r="AB12" s="174"/>
      <c r="AC12" s="174"/>
      <c r="AD12" s="174"/>
      <c r="AE12" s="174"/>
      <c r="AF12" s="174"/>
      <c r="AG12" s="174"/>
      <c r="AH12" s="174"/>
      <c r="AI12" s="174"/>
      <c r="AJ12" s="174"/>
      <c r="AK12" s="174"/>
      <c r="AL12" s="174"/>
      <c r="AM12" s="174"/>
      <c r="AN12" s="174"/>
      <c r="AO12" s="174"/>
      <c r="AP12" s="174"/>
      <c r="AQ12" s="174"/>
      <c r="AR12" s="174"/>
      <c r="AS12" s="174"/>
      <c r="AT12" s="174"/>
      <c r="AU12" s="174"/>
      <c r="AV12" s="174"/>
      <c r="AW12" s="174"/>
      <c r="AZ12" s="174"/>
      <c r="BA12" s="174"/>
      <c r="BB12" s="174"/>
      <c r="BC12" s="174"/>
    </row>
    <row r="13" spans="1:56" s="3" customFormat="1" x14ac:dyDescent="0.2">
      <c r="B13" s="3" t="s">
        <v>43</v>
      </c>
      <c r="C13" s="174">
        <v>1814.3176895618556</v>
      </c>
      <c r="D13" s="174">
        <v>2254.2744956790125</v>
      </c>
      <c r="E13" s="174">
        <v>2784.7663539473683</v>
      </c>
      <c r="F13" s="174">
        <v>2854.0453828828827</v>
      </c>
      <c r="G13" s="174">
        <v>2611.9310344827586</v>
      </c>
      <c r="H13" s="174">
        <v>2502.2546468401483</v>
      </c>
      <c r="I13" s="174">
        <v>2877.6215814586994</v>
      </c>
      <c r="J13" s="174">
        <v>2969.376147524752</v>
      </c>
      <c r="K13" s="174">
        <v>2874.4825460122697</v>
      </c>
      <c r="L13" s="174">
        <v>2623.4223045454546</v>
      </c>
      <c r="M13" s="174">
        <v>2463.1322281553398</v>
      </c>
      <c r="N13" s="174">
        <v>1867.9309036303628</v>
      </c>
      <c r="O13" s="174">
        <v>1810.0302336269428</v>
      </c>
      <c r="P13" s="174">
        <v>2004.0021253514055</v>
      </c>
      <c r="Q13" s="174">
        <v>1907.5134598652548</v>
      </c>
      <c r="R13" s="174">
        <v>1912.0489312267657</v>
      </c>
      <c r="S13" s="174">
        <v>2038.6384682937955</v>
      </c>
      <c r="T13" s="174">
        <v>2074.3211219190139</v>
      </c>
      <c r="U13" s="174">
        <v>2161.4662142857142</v>
      </c>
      <c r="V13" s="174">
        <v>2130.0587359274191</v>
      </c>
      <c r="W13" s="174">
        <v>1948.9412344682478</v>
      </c>
      <c r="X13" s="174">
        <v>1864.6549853157119</v>
      </c>
      <c r="Y13" s="174">
        <v>1859.9779262651457</v>
      </c>
      <c r="Z13" s="174">
        <v>1860.5587194117643</v>
      </c>
      <c r="AA13" s="174">
        <v>1917.3780083333334</v>
      </c>
      <c r="AB13" s="174">
        <v>1975.9973425196847</v>
      </c>
      <c r="AC13" s="174">
        <v>1905.7081803696622</v>
      </c>
      <c r="AD13" s="174">
        <v>1936.4461682242988</v>
      </c>
      <c r="AE13" s="174">
        <v>1921.1131000613495</v>
      </c>
      <c r="AF13" s="174">
        <v>1933.5255612244896</v>
      </c>
      <c r="AG13" s="174">
        <v>1944.9864896051101</v>
      </c>
      <c r="AH13" s="174">
        <v>2047.7108357142856</v>
      </c>
      <c r="AI13" s="174">
        <v>2375.4134496108945</v>
      </c>
      <c r="AJ13" s="174">
        <v>2606.0641457065217</v>
      </c>
      <c r="AK13" s="174">
        <v>2559.003826363155</v>
      </c>
      <c r="AL13" s="174">
        <v>2387.8669993855606</v>
      </c>
      <c r="AM13" s="174">
        <v>2349.0571982886904</v>
      </c>
      <c r="AN13" s="174">
        <v>1952.6706272728147</v>
      </c>
      <c r="AO13" s="174">
        <v>1306.4342229091094</v>
      </c>
      <c r="AP13" s="174">
        <v>1116.2705847010072</v>
      </c>
      <c r="AQ13" s="174">
        <v>1149.904541929596</v>
      </c>
      <c r="AR13" s="174">
        <v>1234.0535850163819</v>
      </c>
      <c r="AS13" s="174">
        <v>1287.7462430202879</v>
      </c>
      <c r="AT13" s="174">
        <v>1471.727129963899</v>
      </c>
      <c r="AU13" s="174">
        <v>1434.4367335766424</v>
      </c>
      <c r="AV13" s="174">
        <v>1290.6925495428598</v>
      </c>
      <c r="AW13" s="174">
        <v>1080.6799865837245</v>
      </c>
      <c r="AX13" s="174">
        <v>752.8786272234006</v>
      </c>
      <c r="AY13" s="174">
        <v>0</v>
      </c>
      <c r="AZ13" s="182">
        <v>0</v>
      </c>
      <c r="BA13" s="182">
        <v>0</v>
      </c>
      <c r="BB13" s="182">
        <v>0</v>
      </c>
      <c r="BC13" s="182">
        <v>0</v>
      </c>
    </row>
    <row r="14" spans="1:56" s="3" customFormat="1" x14ac:dyDescent="0.2">
      <c r="B14" s="179" t="s">
        <v>275</v>
      </c>
      <c r="C14" s="174">
        <v>6703.4231695509015</v>
      </c>
      <c r="D14" s="174">
        <v>8060.773616497283</v>
      </c>
      <c r="E14" s="174">
        <v>7178.6525371842099</v>
      </c>
      <c r="F14" s="174">
        <v>6573.5969678400897</v>
      </c>
      <c r="G14" s="174">
        <v>6746.6797054724129</v>
      </c>
      <c r="H14" s="174">
        <v>6034.7135280342927</v>
      </c>
      <c r="I14" s="174">
        <v>5967.1359318700343</v>
      </c>
      <c r="J14" s="174">
        <v>7344.9613327405114</v>
      </c>
      <c r="K14" s="174">
        <v>9275.2735456802893</v>
      </c>
      <c r="L14" s="174">
        <v>13857.216237312879</v>
      </c>
      <c r="M14" s="174">
        <v>19281.391531216865</v>
      </c>
      <c r="N14" s="174">
        <v>20155.644977830525</v>
      </c>
      <c r="O14" s="174">
        <v>17252.802882502227</v>
      </c>
      <c r="P14" s="174">
        <v>18678.596472668021</v>
      </c>
      <c r="Q14" s="174">
        <v>20084.28848082406</v>
      </c>
      <c r="R14" s="174">
        <v>19833.223983751715</v>
      </c>
      <c r="S14" s="174">
        <v>19476.513919487454</v>
      </c>
      <c r="T14" s="174">
        <v>20569.784600403829</v>
      </c>
      <c r="U14" s="174">
        <v>20186.212993851306</v>
      </c>
      <c r="V14" s="174">
        <v>19648.429534625684</v>
      </c>
      <c r="W14" s="174">
        <v>19609.482640138005</v>
      </c>
      <c r="X14" s="174">
        <v>20329.270149912543</v>
      </c>
      <c r="Y14" s="174">
        <v>19975.739259525049</v>
      </c>
      <c r="Z14" s="174">
        <v>25105.821032975633</v>
      </c>
      <c r="AA14" s="174">
        <v>26915.612822658681</v>
      </c>
      <c r="AB14" s="174">
        <v>28872.765721642289</v>
      </c>
      <c r="AC14" s="174">
        <v>29814.121263957262</v>
      </c>
      <c r="AD14" s="174">
        <v>29390.430023293113</v>
      </c>
      <c r="AE14" s="174">
        <v>29281.480760224877</v>
      </c>
      <c r="AF14" s="174">
        <v>28439.756440761736</v>
      </c>
      <c r="AG14" s="174">
        <v>27842.525614213093</v>
      </c>
      <c r="AH14" s="174">
        <v>28738.826874680122</v>
      </c>
      <c r="AI14" s="174">
        <v>31771.064921941379</v>
      </c>
      <c r="AJ14" s="174">
        <v>35053.685170157492</v>
      </c>
      <c r="AK14" s="174">
        <v>36912.019227891447</v>
      </c>
      <c r="AL14" s="174">
        <v>36623.0234633203</v>
      </c>
      <c r="AM14" s="174">
        <v>36311.738201067135</v>
      </c>
      <c r="AN14" s="174">
        <v>41070.634822946071</v>
      </c>
      <c r="AO14" s="174">
        <v>44894.778409331724</v>
      </c>
      <c r="AP14" s="174">
        <v>51932.260198852266</v>
      </c>
      <c r="AQ14" s="174">
        <v>54505.010297567547</v>
      </c>
      <c r="AR14" s="174">
        <v>52789.137534624919</v>
      </c>
      <c r="AS14" s="174">
        <v>35436.528631193425</v>
      </c>
      <c r="AT14" s="174">
        <v>33219.083599364239</v>
      </c>
      <c r="AU14" s="174">
        <v>30487.027063800731</v>
      </c>
      <c r="AV14" s="174">
        <v>28343.337763239662</v>
      </c>
      <c r="AW14" s="174">
        <v>26403.264579393643</v>
      </c>
      <c r="AX14" s="174">
        <v>24961.638364812436</v>
      </c>
      <c r="AY14" s="174">
        <v>23094.624024944143</v>
      </c>
      <c r="AZ14" s="182">
        <v>21568.544787982726</v>
      </c>
      <c r="BA14" s="182">
        <v>18722.517330498122</v>
      </c>
      <c r="BB14" s="182">
        <v>16964.944764804477</v>
      </c>
      <c r="BC14" s="182">
        <v>15259.28593095929</v>
      </c>
    </row>
    <row r="15" spans="1:56" s="3" customFormat="1" x14ac:dyDescent="0.2">
      <c r="B15" s="179" t="s">
        <v>276</v>
      </c>
      <c r="C15" s="174">
        <v>0</v>
      </c>
      <c r="D15" s="174">
        <v>0</v>
      </c>
      <c r="E15" s="174">
        <v>0</v>
      </c>
      <c r="F15" s="174">
        <v>0</v>
      </c>
      <c r="G15" s="174">
        <v>0</v>
      </c>
      <c r="H15" s="174">
        <v>0</v>
      </c>
      <c r="I15" s="174">
        <v>0</v>
      </c>
      <c r="J15" s="174">
        <v>0</v>
      </c>
      <c r="K15" s="174">
        <v>0</v>
      </c>
      <c r="L15" s="174">
        <v>0</v>
      </c>
      <c r="M15" s="174">
        <v>0</v>
      </c>
      <c r="N15" s="174">
        <v>0</v>
      </c>
      <c r="O15" s="174">
        <v>0</v>
      </c>
      <c r="P15" s="174">
        <v>0</v>
      </c>
      <c r="Q15" s="174">
        <v>0</v>
      </c>
      <c r="R15" s="174">
        <v>0</v>
      </c>
      <c r="S15" s="174">
        <v>0</v>
      </c>
      <c r="T15" s="174">
        <v>0</v>
      </c>
      <c r="U15" s="174">
        <v>0</v>
      </c>
      <c r="V15" s="174">
        <v>0</v>
      </c>
      <c r="W15" s="174">
        <v>0</v>
      </c>
      <c r="X15" s="174">
        <v>0</v>
      </c>
      <c r="Y15" s="174">
        <v>572.9880334379543</v>
      </c>
      <c r="Z15" s="174">
        <v>3497.6635955670581</v>
      </c>
      <c r="AA15" s="174">
        <v>12301.546107681103</v>
      </c>
      <c r="AB15" s="174">
        <v>14878.109824298292</v>
      </c>
      <c r="AC15" s="174">
        <v>17041.992766950985</v>
      </c>
      <c r="AD15" s="174">
        <v>18552.094084288099</v>
      </c>
      <c r="AE15" s="174">
        <v>19570.5235531246</v>
      </c>
      <c r="AF15" s="174">
        <v>21371.400722997958</v>
      </c>
      <c r="AG15" s="174">
        <v>22276.600462392391</v>
      </c>
      <c r="AH15" s="174">
        <v>24260.191124328259</v>
      </c>
      <c r="AI15" s="174">
        <v>27648.852100104585</v>
      </c>
      <c r="AJ15" s="174">
        <v>31172.773741893881</v>
      </c>
      <c r="AK15" s="174">
        <v>33843.661936968441</v>
      </c>
      <c r="AL15" s="174">
        <v>35377.621191810773</v>
      </c>
      <c r="AM15" s="174">
        <v>35346.214936173092</v>
      </c>
      <c r="AN15" s="174">
        <v>38659.362394782409</v>
      </c>
      <c r="AO15" s="174">
        <v>54947.449703216924</v>
      </c>
      <c r="AP15" s="174">
        <v>63523.929318046648</v>
      </c>
      <c r="AQ15" s="174">
        <v>63322.528611237423</v>
      </c>
      <c r="AR15" s="174">
        <v>61093.608800069189</v>
      </c>
      <c r="AS15" s="174">
        <v>72011.054512647694</v>
      </c>
      <c r="AT15" s="174">
        <v>69502.577450909041</v>
      </c>
      <c r="AU15" s="174">
        <v>65183.465048875543</v>
      </c>
      <c r="AV15" s="174">
        <v>62630.2551247394</v>
      </c>
      <c r="AW15" s="174">
        <v>60867.425088939301</v>
      </c>
      <c r="AX15" s="174">
        <v>58228.34265216691</v>
      </c>
      <c r="AY15" s="174">
        <v>55847.35349849028</v>
      </c>
      <c r="AZ15" s="182">
        <v>54509.553114743678</v>
      </c>
      <c r="BA15" s="182">
        <v>52378.796595148371</v>
      </c>
      <c r="BB15" s="182">
        <v>47851.902695417877</v>
      </c>
      <c r="BC15" s="182">
        <v>43673.452958297341</v>
      </c>
    </row>
    <row r="16" spans="1:56" s="3" customFormat="1" x14ac:dyDescent="0.2">
      <c r="B16" s="179" t="s">
        <v>277</v>
      </c>
      <c r="C16" s="174">
        <v>0</v>
      </c>
      <c r="D16" s="174">
        <v>0</v>
      </c>
      <c r="E16" s="174">
        <v>0</v>
      </c>
      <c r="F16" s="174">
        <v>0</v>
      </c>
      <c r="G16" s="174">
        <v>0</v>
      </c>
      <c r="H16" s="174">
        <v>0</v>
      </c>
      <c r="I16" s="174">
        <v>0</v>
      </c>
      <c r="J16" s="174">
        <v>0</v>
      </c>
      <c r="K16" s="174">
        <v>0</v>
      </c>
      <c r="L16" s="174">
        <v>0</v>
      </c>
      <c r="M16" s="174">
        <v>7.1244693250606783</v>
      </c>
      <c r="N16" s="174">
        <v>149.50107142497248</v>
      </c>
      <c r="O16" s="174">
        <v>310.21435762119165</v>
      </c>
      <c r="P16" s="174">
        <v>424.57212666375506</v>
      </c>
      <c r="Q16" s="174">
        <v>589.45136963676612</v>
      </c>
      <c r="R16" s="174">
        <v>567.09993428224914</v>
      </c>
      <c r="S16" s="174">
        <v>579.06669956382302</v>
      </c>
      <c r="T16" s="174">
        <v>967.85035082438378</v>
      </c>
      <c r="U16" s="174">
        <v>1386.9142922224428</v>
      </c>
      <c r="V16" s="174">
        <v>1643.7573823647581</v>
      </c>
      <c r="W16" s="174">
        <v>1845.693658840283</v>
      </c>
      <c r="X16" s="174">
        <v>2157.6916637320487</v>
      </c>
      <c r="Y16" s="174">
        <v>2298.8437000987519</v>
      </c>
      <c r="Z16" s="174">
        <v>2664.6580105717644</v>
      </c>
      <c r="AA16" s="174">
        <v>3129.0560227880069</v>
      </c>
      <c r="AB16" s="174">
        <v>3965.1603098210298</v>
      </c>
      <c r="AC16" s="174">
        <v>4406.2300940471632</v>
      </c>
      <c r="AD16" s="174">
        <v>4882.255166526199</v>
      </c>
      <c r="AE16" s="174">
        <v>5308.6079322403675</v>
      </c>
      <c r="AF16" s="174">
        <v>5770.9635530979585</v>
      </c>
      <c r="AG16" s="174">
        <v>6273.3255714444831</v>
      </c>
      <c r="AH16" s="174">
        <v>6811.6243731978266</v>
      </c>
      <c r="AI16" s="174">
        <v>7912.7092194976367</v>
      </c>
      <c r="AJ16" s="174">
        <v>9913.3133595957879</v>
      </c>
      <c r="AK16" s="174">
        <v>11407.34406194841</v>
      </c>
      <c r="AL16" s="174">
        <v>12262.681350149434</v>
      </c>
      <c r="AM16" s="174">
        <v>11803.149228510192</v>
      </c>
      <c r="AN16" s="174">
        <v>10860.870646563695</v>
      </c>
      <c r="AO16" s="174">
        <v>10450.302614127624</v>
      </c>
      <c r="AP16" s="174">
        <v>12144.542674161612</v>
      </c>
      <c r="AQ16" s="174">
        <v>14214.873989686961</v>
      </c>
      <c r="AR16" s="174">
        <v>14410.951558259081</v>
      </c>
      <c r="AS16" s="174">
        <v>12518.683852279524</v>
      </c>
      <c r="AT16" s="174">
        <v>12918.807871395042</v>
      </c>
      <c r="AU16" s="174">
        <v>13247.699069639175</v>
      </c>
      <c r="AV16" s="174">
        <v>14769.694528808881</v>
      </c>
      <c r="AW16" s="174">
        <v>15324.004588834847</v>
      </c>
      <c r="AX16" s="174">
        <v>15219.267330818942</v>
      </c>
      <c r="AY16" s="174">
        <v>14904.646648123011</v>
      </c>
      <c r="AZ16" s="182">
        <v>14140.480036873798</v>
      </c>
      <c r="BA16" s="182">
        <v>11355.860014040882</v>
      </c>
      <c r="BB16" s="182">
        <v>11276.837823817063</v>
      </c>
      <c r="BC16" s="182">
        <v>11247.126174082412</v>
      </c>
    </row>
    <row r="17" spans="1:55" s="3" customFormat="1" x14ac:dyDescent="0.2">
      <c r="B17" s="179" t="s">
        <v>278</v>
      </c>
      <c r="C17" s="174">
        <v>0</v>
      </c>
      <c r="D17" s="174">
        <v>0</v>
      </c>
      <c r="E17" s="174">
        <v>0</v>
      </c>
      <c r="F17" s="174">
        <v>0</v>
      </c>
      <c r="G17" s="174">
        <v>0</v>
      </c>
      <c r="H17" s="174">
        <v>0</v>
      </c>
      <c r="I17" s="174">
        <v>0</v>
      </c>
      <c r="J17" s="174">
        <v>0</v>
      </c>
      <c r="K17" s="174">
        <v>0</v>
      </c>
      <c r="L17" s="174">
        <v>0</v>
      </c>
      <c r="M17" s="174">
        <v>0</v>
      </c>
      <c r="N17" s="174">
        <v>0</v>
      </c>
      <c r="O17" s="174">
        <v>0</v>
      </c>
      <c r="P17" s="174">
        <v>0</v>
      </c>
      <c r="Q17" s="174">
        <v>0</v>
      </c>
      <c r="R17" s="174">
        <v>0</v>
      </c>
      <c r="S17" s="174">
        <v>0</v>
      </c>
      <c r="T17" s="174">
        <v>0</v>
      </c>
      <c r="U17" s="174">
        <v>0</v>
      </c>
      <c r="V17" s="174">
        <v>0</v>
      </c>
      <c r="W17" s="174">
        <v>0</v>
      </c>
      <c r="X17" s="174">
        <v>0</v>
      </c>
      <c r="Y17" s="174">
        <v>0</v>
      </c>
      <c r="Z17" s="174">
        <v>0</v>
      </c>
      <c r="AA17" s="174">
        <v>0</v>
      </c>
      <c r="AB17" s="174">
        <v>0</v>
      </c>
      <c r="AC17" s="174">
        <v>0</v>
      </c>
      <c r="AD17" s="174">
        <v>0</v>
      </c>
      <c r="AE17" s="174">
        <v>0</v>
      </c>
      <c r="AF17" s="174">
        <v>0</v>
      </c>
      <c r="AG17" s="174">
        <v>0</v>
      </c>
      <c r="AH17" s="174">
        <v>0</v>
      </c>
      <c r="AI17" s="174">
        <v>0</v>
      </c>
      <c r="AJ17" s="174">
        <v>0</v>
      </c>
      <c r="AK17" s="174">
        <v>0</v>
      </c>
      <c r="AL17" s="174">
        <v>0</v>
      </c>
      <c r="AM17" s="174">
        <v>3034.7427548911455</v>
      </c>
      <c r="AN17" s="174">
        <v>4345.7892624758133</v>
      </c>
      <c r="AO17" s="174">
        <v>5880.9622041667089</v>
      </c>
      <c r="AP17" s="174">
        <v>7753.8111034882313</v>
      </c>
      <c r="AQ17" s="174">
        <v>9340.1093298396045</v>
      </c>
      <c r="AR17" s="174">
        <v>9731.0221592738017</v>
      </c>
      <c r="AS17" s="174">
        <v>9692.2774312174097</v>
      </c>
      <c r="AT17" s="174">
        <v>10185.552777219207</v>
      </c>
      <c r="AU17" s="174">
        <v>10323.512539136211</v>
      </c>
      <c r="AV17" s="174">
        <v>10918.783677172691</v>
      </c>
      <c r="AW17" s="174">
        <v>11761.138774403413</v>
      </c>
      <c r="AX17" s="174">
        <v>12290.917859552645</v>
      </c>
      <c r="AY17" s="174">
        <v>12515.904064751201</v>
      </c>
      <c r="AZ17" s="182">
        <v>12839.628422218284</v>
      </c>
      <c r="BA17" s="182">
        <v>13290.045180483403</v>
      </c>
      <c r="BB17" s="182">
        <v>13529.41132293844</v>
      </c>
      <c r="BC17" s="182">
        <v>13284.775321910709</v>
      </c>
    </row>
    <row r="18" spans="1:55" s="3" customFormat="1" x14ac:dyDescent="0.2">
      <c r="A18" s="175"/>
      <c r="B18" s="175" t="s">
        <v>279</v>
      </c>
      <c r="C18" s="173">
        <v>8517.7408591127569</v>
      </c>
      <c r="D18" s="173">
        <v>10315.048112176295</v>
      </c>
      <c r="E18" s="173">
        <v>9963.4188911315778</v>
      </c>
      <c r="F18" s="173">
        <v>9427.642350722972</v>
      </c>
      <c r="G18" s="173">
        <v>9358.6107399551711</v>
      </c>
      <c r="H18" s="173">
        <v>8536.9681748744406</v>
      </c>
      <c r="I18" s="173">
        <v>8844.7575133287337</v>
      </c>
      <c r="J18" s="173">
        <v>10314.337480265263</v>
      </c>
      <c r="K18" s="173">
        <v>12149.756091692559</v>
      </c>
      <c r="L18" s="173">
        <v>16480.638541858334</v>
      </c>
      <c r="M18" s="173">
        <v>21751.648228697264</v>
      </c>
      <c r="N18" s="173">
        <v>22173.076952885862</v>
      </c>
      <c r="O18" s="173">
        <v>19373.047473750361</v>
      </c>
      <c r="P18" s="173">
        <v>21107.170724683183</v>
      </c>
      <c r="Q18" s="173">
        <v>22581.253310326079</v>
      </c>
      <c r="R18" s="173">
        <v>22312.372849260733</v>
      </c>
      <c r="S18" s="173">
        <v>22094.219087345075</v>
      </c>
      <c r="T18" s="173">
        <v>23611.956073147227</v>
      </c>
      <c r="U18" s="173">
        <v>23734.593500359464</v>
      </c>
      <c r="V18" s="173">
        <v>23422.24565291786</v>
      </c>
      <c r="W18" s="173">
        <v>23404.117533446537</v>
      </c>
      <c r="X18" s="173">
        <v>24351.616798960305</v>
      </c>
      <c r="Y18" s="173">
        <v>24707.548919326902</v>
      </c>
      <c r="Z18" s="173">
        <v>33128.701358526218</v>
      </c>
      <c r="AA18" s="173">
        <v>44263.592961461123</v>
      </c>
      <c r="AB18" s="173">
        <v>49692.033198281293</v>
      </c>
      <c r="AC18" s="173">
        <v>53168.052305325073</v>
      </c>
      <c r="AD18" s="173">
        <v>54761.225442331706</v>
      </c>
      <c r="AE18" s="173">
        <v>56081.725345651197</v>
      </c>
      <c r="AF18" s="173">
        <v>57515.646278082146</v>
      </c>
      <c r="AG18" s="173">
        <v>58337.438137655074</v>
      </c>
      <c r="AH18" s="173">
        <v>61858.353207920496</v>
      </c>
      <c r="AI18" s="173">
        <v>69708.039691154496</v>
      </c>
      <c r="AJ18" s="173">
        <v>78745.836417353683</v>
      </c>
      <c r="AK18" s="173">
        <v>84722.029053171456</v>
      </c>
      <c r="AL18" s="173">
        <v>86651.193004666056</v>
      </c>
      <c r="AM18" s="173">
        <v>88844.902318930268</v>
      </c>
      <c r="AN18" s="173">
        <v>96889.327754040802</v>
      </c>
      <c r="AO18" s="173">
        <v>117479.92715375208</v>
      </c>
      <c r="AP18" s="173">
        <v>136470.81387924976</v>
      </c>
      <c r="AQ18" s="173">
        <v>142532.42677026114</v>
      </c>
      <c r="AR18" s="173">
        <v>139258.77363724337</v>
      </c>
      <c r="AS18" s="173">
        <v>130946.29067035836</v>
      </c>
      <c r="AT18" s="173">
        <v>127297.74882885141</v>
      </c>
      <c r="AU18" s="173">
        <v>120676.1404550283</v>
      </c>
      <c r="AV18" s="173">
        <v>117952.76364350348</v>
      </c>
      <c r="AW18" s="173">
        <v>115436.51301815493</v>
      </c>
      <c r="AX18" s="173">
        <v>111453.04483457434</v>
      </c>
      <c r="AY18" s="173">
        <v>106362.52823630864</v>
      </c>
      <c r="AZ18" s="173">
        <v>103058.20636181849</v>
      </c>
      <c r="BA18" s="173">
        <v>95747.219120170776</v>
      </c>
      <c r="BB18" s="173">
        <v>89623.096606977851</v>
      </c>
      <c r="BC18" s="173">
        <v>83464.640385249746</v>
      </c>
    </row>
    <row r="19" spans="1:55" s="3" customFormat="1" x14ac:dyDescent="0.2">
      <c r="A19" s="175"/>
      <c r="B19" s="175"/>
      <c r="C19" s="173"/>
      <c r="D19" s="173"/>
      <c r="E19" s="173"/>
      <c r="F19" s="173"/>
      <c r="G19" s="173"/>
      <c r="H19" s="173"/>
      <c r="I19" s="173"/>
      <c r="J19" s="173"/>
      <c r="K19" s="173"/>
      <c r="L19" s="173"/>
      <c r="M19" s="173"/>
      <c r="N19" s="173"/>
      <c r="O19" s="173"/>
      <c r="P19" s="173"/>
      <c r="Q19" s="173"/>
      <c r="R19" s="173"/>
      <c r="S19" s="173"/>
      <c r="T19" s="173"/>
      <c r="U19" s="173"/>
      <c r="V19" s="173"/>
      <c r="W19" s="173"/>
      <c r="X19" s="173"/>
      <c r="Y19" s="173"/>
      <c r="Z19" s="173"/>
      <c r="AA19" s="173"/>
      <c r="AB19" s="173"/>
      <c r="AC19" s="173"/>
      <c r="AD19" s="173"/>
      <c r="AE19" s="173"/>
      <c r="AF19" s="173"/>
      <c r="AG19" s="173"/>
      <c r="AH19" s="173"/>
      <c r="AI19" s="173"/>
      <c r="AJ19" s="173"/>
      <c r="AK19" s="173"/>
      <c r="AL19" s="173"/>
      <c r="AM19" s="173"/>
      <c r="AN19" s="173"/>
      <c r="AO19" s="173"/>
      <c r="AP19" s="173"/>
      <c r="AQ19" s="173"/>
      <c r="AR19" s="173"/>
      <c r="AS19" s="173"/>
      <c r="AT19" s="173"/>
      <c r="AU19" s="173"/>
      <c r="AV19" s="173"/>
      <c r="AW19" s="173"/>
      <c r="AX19" s="173"/>
      <c r="AY19" s="173"/>
      <c r="AZ19" s="173"/>
      <c r="BA19" s="173"/>
      <c r="BB19" s="173"/>
      <c r="BC19" s="173"/>
    </row>
    <row r="20" spans="1:55" s="3" customFormat="1" x14ac:dyDescent="0.2">
      <c r="A20" s="175" t="s">
        <v>280</v>
      </c>
      <c r="C20" s="174">
        <v>1105.293068170103</v>
      </c>
      <c r="D20" s="174">
        <v>2259.5278335802468</v>
      </c>
      <c r="E20" s="174">
        <v>1905.5831249999997</v>
      </c>
      <c r="F20" s="174">
        <v>1780.9770495495495</v>
      </c>
      <c r="G20" s="174">
        <v>1600.9949999999999</v>
      </c>
      <c r="H20" s="174">
        <v>2280.8595074349441</v>
      </c>
      <c r="I20" s="174">
        <v>2002.2951054481543</v>
      </c>
      <c r="J20" s="174">
        <v>1880.0427640264024</v>
      </c>
      <c r="K20" s="174">
        <v>1947.1522133435578</v>
      </c>
      <c r="L20" s="174">
        <v>2205.0828659090912</v>
      </c>
      <c r="M20" s="174">
        <v>1945.3104600728154</v>
      </c>
      <c r="N20" s="174">
        <v>1757.8584966446642</v>
      </c>
      <c r="O20" s="174">
        <v>1588.8588709844557</v>
      </c>
      <c r="P20" s="174">
        <v>1716.0954233433736</v>
      </c>
      <c r="Q20" s="174">
        <v>1558.9188227141481</v>
      </c>
      <c r="R20" s="174">
        <v>1605.7920013475834</v>
      </c>
      <c r="S20" s="174">
        <v>1505.8835386405108</v>
      </c>
      <c r="T20" s="174">
        <v>1522.3779138204225</v>
      </c>
      <c r="U20" s="174">
        <v>1455.2300797971259</v>
      </c>
      <c r="V20" s="174">
        <v>1437.3065889919353</v>
      </c>
      <c r="W20" s="174">
        <v>1345.7181510711553</v>
      </c>
      <c r="X20" s="174">
        <v>1277.4089929882523</v>
      </c>
      <c r="Y20" s="174">
        <v>1282.4192162152526</v>
      </c>
      <c r="Z20" s="174">
        <v>1248.6059752941173</v>
      </c>
      <c r="AA20" s="174">
        <v>1216.0131206815115</v>
      </c>
      <c r="AB20" s="174">
        <v>1180.8360406824145</v>
      </c>
      <c r="AC20" s="174">
        <v>1147.0490552262588</v>
      </c>
      <c r="AD20" s="174">
        <v>1485.407376261682</v>
      </c>
      <c r="AE20" s="174">
        <v>1462.5891459509201</v>
      </c>
      <c r="AF20" s="174">
        <v>1493.3520642857141</v>
      </c>
      <c r="AG20" s="174">
        <v>1581.1391670150986</v>
      </c>
      <c r="AH20" s="174">
        <v>1657.4485354037265</v>
      </c>
      <c r="AI20" s="174">
        <v>1636.0634573652026</v>
      </c>
      <c r="AJ20" s="174">
        <v>1590.9298385869563</v>
      </c>
      <c r="AK20" s="174">
        <v>1539.7634595288509</v>
      </c>
      <c r="AL20" s="174">
        <v>1474.4447407578084</v>
      </c>
      <c r="AM20" s="174">
        <v>1413.8894687500001</v>
      </c>
      <c r="AN20" s="174">
        <v>1374.5985956535578</v>
      </c>
      <c r="AO20" s="174">
        <v>1323.8804587952791</v>
      </c>
      <c r="AP20" s="174">
        <v>1326.5161454900551</v>
      </c>
      <c r="AQ20" s="174">
        <v>1307.5634713101219</v>
      </c>
      <c r="AR20" s="174">
        <v>1265.1731994229547</v>
      </c>
      <c r="AS20" s="174">
        <v>1230.3609102154239</v>
      </c>
      <c r="AT20" s="174">
        <v>1232.0562312358074</v>
      </c>
      <c r="AU20" s="174">
        <v>1213.1381470921194</v>
      </c>
      <c r="AV20" s="174">
        <v>1211.6998881514828</v>
      </c>
      <c r="AW20" s="174">
        <v>1196.3680114329998</v>
      </c>
      <c r="AX20" s="174">
        <v>1171.3709790918731</v>
      </c>
      <c r="AY20" s="174">
        <v>1304.5103005889919</v>
      </c>
      <c r="AZ20" s="182">
        <v>1270.6763081980935</v>
      </c>
      <c r="BA20" s="182">
        <v>1267.6115599607435</v>
      </c>
      <c r="BB20" s="182">
        <v>1234.4593698660919</v>
      </c>
      <c r="BC20" s="182">
        <v>1138.1826599999999</v>
      </c>
    </row>
    <row r="21" spans="1:55" s="3" customFormat="1" x14ac:dyDescent="0.2">
      <c r="A21" s="175" t="s">
        <v>281</v>
      </c>
      <c r="B21" s="175"/>
      <c r="C21" s="174">
        <v>0</v>
      </c>
      <c r="D21" s="174">
        <v>0</v>
      </c>
      <c r="E21" s="174">
        <v>0</v>
      </c>
      <c r="F21" s="174">
        <v>0</v>
      </c>
      <c r="G21" s="174">
        <v>0</v>
      </c>
      <c r="H21" s="174">
        <v>0</v>
      </c>
      <c r="I21" s="174">
        <v>0</v>
      </c>
      <c r="J21" s="174">
        <v>0</v>
      </c>
      <c r="K21" s="174">
        <v>0</v>
      </c>
      <c r="L21" s="174">
        <v>0</v>
      </c>
      <c r="M21" s="174">
        <v>0</v>
      </c>
      <c r="N21" s="174">
        <v>0</v>
      </c>
      <c r="O21" s="174">
        <v>0</v>
      </c>
      <c r="P21" s="174">
        <v>0</v>
      </c>
      <c r="Q21" s="174">
        <v>0</v>
      </c>
      <c r="R21" s="174">
        <v>0</v>
      </c>
      <c r="S21" s="174">
        <v>0</v>
      </c>
      <c r="T21" s="174">
        <v>0</v>
      </c>
      <c r="U21" s="174">
        <v>0</v>
      </c>
      <c r="V21" s="174">
        <v>0</v>
      </c>
      <c r="W21" s="174">
        <v>0</v>
      </c>
      <c r="X21" s="174">
        <v>0</v>
      </c>
      <c r="Y21" s="174">
        <v>0</v>
      </c>
      <c r="Z21" s="174">
        <v>0</v>
      </c>
      <c r="AA21" s="174">
        <v>0</v>
      </c>
      <c r="AB21" s="174">
        <v>0</v>
      </c>
      <c r="AC21" s="174">
        <v>0</v>
      </c>
      <c r="AD21" s="174">
        <v>2900</v>
      </c>
      <c r="AE21" s="174">
        <v>6840</v>
      </c>
      <c r="AF21" s="174">
        <v>7870</v>
      </c>
      <c r="AG21" s="174">
        <v>7830</v>
      </c>
      <c r="AH21" s="174">
        <v>8430</v>
      </c>
      <c r="AI21" s="174">
        <v>9530</v>
      </c>
      <c r="AJ21" s="174">
        <v>10400</v>
      </c>
      <c r="AK21" s="174">
        <v>10740</v>
      </c>
      <c r="AL21" s="174">
        <v>10820</v>
      </c>
      <c r="AM21" s="174">
        <v>10860</v>
      </c>
      <c r="AN21" s="174">
        <v>10880</v>
      </c>
      <c r="AO21" s="174">
        <v>16810</v>
      </c>
      <c r="AP21" s="174">
        <v>25650</v>
      </c>
      <c r="AQ21" s="174">
        <v>28830</v>
      </c>
      <c r="AR21" s="174">
        <v>26240</v>
      </c>
      <c r="AS21" s="174">
        <v>23480</v>
      </c>
      <c r="AT21" s="174">
        <v>23200</v>
      </c>
      <c r="AU21" s="174">
        <v>22280</v>
      </c>
      <c r="AV21" s="174">
        <v>21200</v>
      </c>
      <c r="AW21" s="174">
        <v>19510</v>
      </c>
      <c r="AX21" s="174">
        <v>17400</v>
      </c>
      <c r="AY21" s="174">
        <v>15770</v>
      </c>
      <c r="AZ21" s="182">
        <v>14620</v>
      </c>
      <c r="BA21" s="182">
        <v>13630</v>
      </c>
      <c r="BB21" s="182">
        <v>12290</v>
      </c>
      <c r="BC21" s="182">
        <v>10740</v>
      </c>
    </row>
    <row r="22" spans="1:55" s="3" customFormat="1" x14ac:dyDescent="0.2">
      <c r="A22" s="175" t="s">
        <v>282</v>
      </c>
      <c r="C22" s="173">
        <v>19806.355313897311</v>
      </c>
      <c r="D22" s="173">
        <v>22385.378754791891</v>
      </c>
      <c r="E22" s="173">
        <v>27280.1401728975</v>
      </c>
      <c r="F22" s="173">
        <v>28341.796165586446</v>
      </c>
      <c r="G22" s="173">
        <v>34913.788421856982</v>
      </c>
      <c r="H22" s="173">
        <v>40533.626416802043</v>
      </c>
      <c r="I22" s="173">
        <v>35829.601292193176</v>
      </c>
      <c r="J22" s="173">
        <v>34595.618834159621</v>
      </c>
      <c r="K22" s="173">
        <v>32801.738365954516</v>
      </c>
      <c r="L22" s="173">
        <v>39304.92713230534</v>
      </c>
      <c r="M22" s="173">
        <v>40542.862081554755</v>
      </c>
      <c r="N22" s="173">
        <v>37862.088578010364</v>
      </c>
      <c r="O22" s="173">
        <v>34512.551842268243</v>
      </c>
      <c r="P22" s="173">
        <v>35508.158430258889</v>
      </c>
      <c r="Q22" s="173">
        <v>36789.983348992362</v>
      </c>
      <c r="R22" s="173">
        <v>37424.074419214383</v>
      </c>
      <c r="S22" s="173">
        <v>36411.567830204796</v>
      </c>
      <c r="T22" s="173">
        <v>38382.874952153688</v>
      </c>
      <c r="U22" s="173">
        <v>39587.344985400516</v>
      </c>
      <c r="V22" s="173">
        <v>39006.891335554908</v>
      </c>
      <c r="W22" s="173">
        <v>38481.091913761185</v>
      </c>
      <c r="X22" s="173">
        <v>41164.405585170323</v>
      </c>
      <c r="Y22" s="173">
        <v>42191.898388525406</v>
      </c>
      <c r="Z22" s="173">
        <v>49266.695704636564</v>
      </c>
      <c r="AA22" s="173">
        <v>59694.006462646546</v>
      </c>
      <c r="AB22" s="173">
        <v>64582.394557519649</v>
      </c>
      <c r="AC22" s="173">
        <v>68117.569495843112</v>
      </c>
      <c r="AD22" s="173">
        <v>73693.637773618117</v>
      </c>
      <c r="AE22" s="173">
        <v>80593.096380349743</v>
      </c>
      <c r="AF22" s="173">
        <v>82655.468606716327</v>
      </c>
      <c r="AG22" s="173">
        <v>84620.571823084567</v>
      </c>
      <c r="AH22" s="173">
        <v>92308.030021134167</v>
      </c>
      <c r="AI22" s="173">
        <v>104287.87109509835</v>
      </c>
      <c r="AJ22" s="173">
        <v>115879.04497785306</v>
      </c>
      <c r="AK22" s="173">
        <v>122462.0566440987</v>
      </c>
      <c r="AL22" s="173">
        <v>123141.16794284695</v>
      </c>
      <c r="AM22" s="173">
        <v>125544.87340853589</v>
      </c>
      <c r="AN22" s="173">
        <v>135767.63602614589</v>
      </c>
      <c r="AO22" s="173">
        <v>167000.33267066264</v>
      </c>
      <c r="AP22" s="173">
        <v>217152.80156975289</v>
      </c>
      <c r="AQ22" s="173">
        <v>236166.92028248147</v>
      </c>
      <c r="AR22" s="173">
        <v>224485.05317507251</v>
      </c>
      <c r="AS22" s="173">
        <v>212329.62232045599</v>
      </c>
      <c r="AT22" s="173">
        <v>207275.81053249975</v>
      </c>
      <c r="AU22" s="173">
        <v>198209.52782861324</v>
      </c>
      <c r="AV22" s="173">
        <v>192123.91086312337</v>
      </c>
      <c r="AW22" s="173">
        <v>184517.03518815801</v>
      </c>
      <c r="AX22" s="173">
        <v>179065.09337242693</v>
      </c>
      <c r="AY22" s="173">
        <v>171435.68930433822</v>
      </c>
      <c r="AZ22" s="173">
        <v>165568.43109206689</v>
      </c>
      <c r="BA22" s="173">
        <v>153456.53245654577</v>
      </c>
      <c r="BB22" s="173">
        <v>142438.67159381288</v>
      </c>
      <c r="BC22" s="173">
        <v>133039.61253283639</v>
      </c>
    </row>
    <row r="23" spans="1:55" s="3" customFormat="1" x14ac:dyDescent="0.2">
      <c r="A23" s="175"/>
      <c r="B23" s="175"/>
      <c r="C23" s="174"/>
      <c r="D23" s="174"/>
      <c r="E23" s="174"/>
      <c r="F23" s="174"/>
      <c r="G23" s="174"/>
      <c r="H23" s="174"/>
      <c r="I23" s="174"/>
      <c r="J23" s="174"/>
      <c r="K23" s="174"/>
      <c r="L23" s="174"/>
      <c r="M23" s="174"/>
      <c r="N23" s="174"/>
      <c r="O23" s="174"/>
      <c r="P23" s="174"/>
      <c r="Q23" s="174"/>
      <c r="R23" s="174"/>
      <c r="S23" s="174"/>
      <c r="T23" s="174"/>
      <c r="U23" s="174"/>
      <c r="V23" s="174"/>
      <c r="W23" s="174"/>
      <c r="X23" s="174"/>
      <c r="Y23" s="174"/>
      <c r="Z23" s="174"/>
      <c r="AA23" s="174"/>
      <c r="AB23" s="174"/>
      <c r="AC23" s="174"/>
      <c r="AD23" s="174"/>
      <c r="AE23" s="174"/>
      <c r="AF23" s="174"/>
      <c r="AG23" s="174"/>
      <c r="AH23" s="174"/>
      <c r="AI23" s="174"/>
      <c r="AJ23" s="174"/>
      <c r="AK23" s="174"/>
      <c r="AL23" s="174"/>
      <c r="AM23" s="174"/>
      <c r="AN23" s="174"/>
      <c r="AO23" s="174"/>
      <c r="AP23" s="174"/>
      <c r="AQ23" s="174"/>
      <c r="AR23" s="174"/>
      <c r="AS23" s="174"/>
      <c r="AT23" s="174"/>
      <c r="AU23" s="174"/>
      <c r="AV23" s="174"/>
      <c r="AW23" s="174"/>
      <c r="AZ23" s="174"/>
      <c r="BA23" s="174"/>
      <c r="BB23" s="174"/>
      <c r="BC23" s="174"/>
    </row>
    <row r="24" spans="1:55" s="3" customFormat="1" x14ac:dyDescent="0.2">
      <c r="A24" s="3" t="s">
        <v>409</v>
      </c>
      <c r="B24" s="175"/>
      <c r="C24" s="183">
        <v>1780.0664948453607</v>
      </c>
      <c r="D24" s="183">
        <v>1979.9375308641972</v>
      </c>
      <c r="E24" s="183">
        <v>2275.4276315789471</v>
      </c>
      <c r="F24" s="183">
        <v>2398.4974827656533</v>
      </c>
      <c r="G24" s="183">
        <v>2615.2434379310344</v>
      </c>
      <c r="H24" s="183">
        <v>2767.3848457249069</v>
      </c>
      <c r="I24" s="183">
        <v>3342.4801325131807</v>
      </c>
      <c r="J24" s="183">
        <v>3551.6871581683163</v>
      </c>
      <c r="K24" s="183">
        <v>3533.6385592024531</v>
      </c>
      <c r="L24" s="183">
        <v>3476.3745734848485</v>
      </c>
      <c r="M24" s="183">
        <v>3096.197557402912</v>
      </c>
      <c r="N24" s="183">
        <v>3207.7048497249716</v>
      </c>
      <c r="O24" s="183">
        <v>3326.832288031088</v>
      </c>
      <c r="P24" s="183">
        <v>3479.9823484437752</v>
      </c>
      <c r="Q24" s="183">
        <v>3801.678584359961</v>
      </c>
      <c r="R24" s="183">
        <v>3942.4871453531596</v>
      </c>
      <c r="S24" s="183">
        <v>4224.52832919708</v>
      </c>
      <c r="T24" s="183">
        <v>4175.5788695422534</v>
      </c>
      <c r="U24" s="183">
        <v>4241.9637206255275</v>
      </c>
      <c r="V24" s="183">
        <v>4381.0524303629027</v>
      </c>
      <c r="W24" s="183">
        <v>4319.4400170619738</v>
      </c>
      <c r="X24" s="183">
        <v>4284.4176308370043</v>
      </c>
      <c r="Y24" s="183">
        <v>4604.9545849607975</v>
      </c>
      <c r="Z24" s="183">
        <v>5065.8175441176463</v>
      </c>
      <c r="AA24" s="183">
        <v>5647.2504659042515</v>
      </c>
      <c r="AB24" s="183">
        <v>5595.1746876211937</v>
      </c>
      <c r="AC24" s="183">
        <v>5764.9551678059261</v>
      </c>
      <c r="AD24" s="183">
        <v>6179.9145303619925</v>
      </c>
      <c r="AE24" s="183">
        <v>6618.389095893036</v>
      </c>
      <c r="AF24" s="183">
        <v>7290.097085958163</v>
      </c>
      <c r="AG24" s="183">
        <v>7955.1365391008703</v>
      </c>
      <c r="AH24" s="183">
        <v>8494.6276935776405</v>
      </c>
      <c r="AI24" s="183">
        <v>9408.8005242486088</v>
      </c>
      <c r="AJ24" s="183">
        <v>9807.7858967615757</v>
      </c>
      <c r="AK24" s="183">
        <v>10355.322699003545</v>
      </c>
      <c r="AL24" s="183">
        <v>10553.457253998284</v>
      </c>
      <c r="AM24" s="183">
        <v>11094.028055482069</v>
      </c>
      <c r="AN24" s="183">
        <v>11359.715510719125</v>
      </c>
      <c r="AO24" s="183">
        <v>11639.911435724467</v>
      </c>
      <c r="AP24" s="183">
        <v>12106.478298202594</v>
      </c>
      <c r="AQ24" s="183">
        <v>12404.813212008223</v>
      </c>
      <c r="AR24" s="183">
        <v>12226.220675576065</v>
      </c>
      <c r="AS24" s="183">
        <v>12225.773764150434</v>
      </c>
      <c r="AT24" s="183">
        <v>12485.006809721835</v>
      </c>
      <c r="AU24" s="183">
        <v>12989.989753771797</v>
      </c>
      <c r="AV24" s="183">
        <v>13259.092993600269</v>
      </c>
      <c r="AW24" s="183">
        <v>13399.262562250642</v>
      </c>
      <c r="AX24" s="183">
        <v>14250.553765438701</v>
      </c>
      <c r="AY24" s="183">
        <v>14404.847204507141</v>
      </c>
      <c r="AZ24" s="182">
        <v>14831.961723852661</v>
      </c>
      <c r="BA24" s="182">
        <v>14591.010952305194</v>
      </c>
      <c r="BB24" s="182">
        <v>14043.571189894246</v>
      </c>
      <c r="BC24" s="182">
        <v>13626.666360834797</v>
      </c>
    </row>
    <row r="25" spans="1:55" s="3" customFormat="1" x14ac:dyDescent="0.2">
      <c r="A25" s="3" t="s">
        <v>410</v>
      </c>
      <c r="C25" s="183">
        <v>6335.8298969072157</v>
      </c>
      <c r="D25" s="183">
        <v>6792.486419753086</v>
      </c>
      <c r="E25" s="183">
        <v>6861.28947368421</v>
      </c>
      <c r="F25" s="183">
        <v>6657.2421171171172</v>
      </c>
      <c r="G25" s="183">
        <v>6052.5565517241375</v>
      </c>
      <c r="H25" s="183">
        <v>6364.4302973977692</v>
      </c>
      <c r="I25" s="183">
        <v>6171.9859402460452</v>
      </c>
      <c r="J25" s="183">
        <v>5940.0272277227714</v>
      </c>
      <c r="K25" s="183">
        <v>5745.374233128834</v>
      </c>
      <c r="L25" s="183">
        <v>5883.8973030303032</v>
      </c>
      <c r="M25" s="183">
        <v>5753.6541262135916</v>
      </c>
      <c r="N25" s="183">
        <v>5634.1721672167205</v>
      </c>
      <c r="O25" s="183">
        <v>5943.011405172042</v>
      </c>
      <c r="P25" s="183">
        <v>6698.0620147482141</v>
      </c>
      <c r="Q25" s="183">
        <v>7210.7487969201147</v>
      </c>
      <c r="R25" s="183">
        <v>8050.7323420074345</v>
      </c>
      <c r="S25" s="183">
        <v>8998.607208029196</v>
      </c>
      <c r="T25" s="183">
        <v>9815.2777288732377</v>
      </c>
      <c r="U25" s="183">
        <v>9845.8740490278942</v>
      </c>
      <c r="V25" s="183">
        <v>11682.59879032258</v>
      </c>
      <c r="W25" s="183">
        <v>13725.900153022189</v>
      </c>
      <c r="X25" s="183">
        <v>15234.390234948605</v>
      </c>
      <c r="Y25" s="183">
        <v>16541.369565217388</v>
      </c>
      <c r="Z25" s="183">
        <v>17923.852941176468</v>
      </c>
      <c r="AA25" s="183">
        <v>19095.640013495278</v>
      </c>
      <c r="AB25" s="183">
        <v>20048.019685039366</v>
      </c>
      <c r="AC25" s="183">
        <v>21356.913639260674</v>
      </c>
      <c r="AD25" s="183">
        <v>22938.317133956381</v>
      </c>
      <c r="AE25" s="183">
        <v>24902.606441717788</v>
      </c>
      <c r="AF25" s="183">
        <v>26894.045918367345</v>
      </c>
      <c r="AG25" s="183">
        <v>27599.983739837393</v>
      </c>
      <c r="AH25" s="183">
        <v>27993.08695652174</v>
      </c>
      <c r="AI25" s="183">
        <v>28728.667593107279</v>
      </c>
      <c r="AJ25" s="183">
        <v>31571.101735379427</v>
      </c>
      <c r="AK25" s="183">
        <v>33513.604368420987</v>
      </c>
      <c r="AL25" s="183">
        <v>35680.538101174294</v>
      </c>
      <c r="AM25" s="183">
        <v>37980.122281104239</v>
      </c>
      <c r="AN25" s="183">
        <v>40287.692635487714</v>
      </c>
      <c r="AO25" s="183">
        <v>43064.422574024931</v>
      </c>
      <c r="AP25" s="183">
        <v>47814.306630225197</v>
      </c>
      <c r="AQ25" s="183">
        <v>51436.518330501793</v>
      </c>
      <c r="AR25" s="183">
        <v>54202.89410620225</v>
      </c>
      <c r="AS25" s="183">
        <v>57696.067990841788</v>
      </c>
      <c r="AT25" s="183">
        <v>60699.542314304483</v>
      </c>
      <c r="AU25" s="183">
        <v>64008.912259961049</v>
      </c>
      <c r="AV25" s="183">
        <v>67493.523848984318</v>
      </c>
      <c r="AW25" s="183">
        <v>70606.58049280924</v>
      </c>
      <c r="AX25" s="183">
        <v>73808.404538396237</v>
      </c>
      <c r="AY25" s="183">
        <v>76227.616646174924</v>
      </c>
      <c r="AZ25" s="182">
        <v>78871.455094345423</v>
      </c>
      <c r="BA25" s="182">
        <v>79800.028552625139</v>
      </c>
      <c r="BB25" s="182">
        <v>79709.146875856095</v>
      </c>
      <c r="BC25" s="182">
        <v>76860.939984951459</v>
      </c>
    </row>
    <row r="26" spans="1:55" s="3" customFormat="1" x14ac:dyDescent="0.2">
      <c r="A26" s="3" t="s">
        <v>411</v>
      </c>
      <c r="C26" s="183">
        <v>0</v>
      </c>
      <c r="D26" s="183">
        <v>0</v>
      </c>
      <c r="E26" s="183">
        <v>0</v>
      </c>
      <c r="F26" s="183">
        <v>0</v>
      </c>
      <c r="G26" s="183">
        <v>0</v>
      </c>
      <c r="H26" s="183">
        <v>0</v>
      </c>
      <c r="I26" s="183">
        <v>0</v>
      </c>
      <c r="J26" s="183">
        <v>0</v>
      </c>
      <c r="K26" s="183">
        <v>0</v>
      </c>
      <c r="L26" s="183">
        <v>0</v>
      </c>
      <c r="M26" s="183">
        <v>0</v>
      </c>
      <c r="N26" s="183">
        <v>0</v>
      </c>
      <c r="O26" s="183">
        <v>0</v>
      </c>
      <c r="P26" s="183">
        <v>0</v>
      </c>
      <c r="Q26" s="183">
        <v>0</v>
      </c>
      <c r="R26" s="183">
        <v>0</v>
      </c>
      <c r="S26" s="183">
        <v>0</v>
      </c>
      <c r="T26" s="183">
        <v>0</v>
      </c>
      <c r="U26" s="183">
        <v>1730</v>
      </c>
      <c r="V26" s="183">
        <v>2900</v>
      </c>
      <c r="W26" s="183">
        <v>4520</v>
      </c>
      <c r="X26" s="183">
        <v>5200</v>
      </c>
      <c r="Y26" s="183">
        <v>5860</v>
      </c>
      <c r="Z26" s="183">
        <v>5710</v>
      </c>
      <c r="AA26" s="183">
        <v>5590</v>
      </c>
      <c r="AB26" s="183">
        <v>5450</v>
      </c>
      <c r="AC26" s="183">
        <v>6190</v>
      </c>
      <c r="AD26" s="183">
        <v>7090</v>
      </c>
      <c r="AE26" s="183">
        <v>8170</v>
      </c>
      <c r="AF26" s="183">
        <v>9360</v>
      </c>
      <c r="AG26" s="183">
        <v>9940</v>
      </c>
      <c r="AH26" s="183">
        <v>10590</v>
      </c>
      <c r="AI26" s="183">
        <v>11440</v>
      </c>
      <c r="AJ26" s="183">
        <v>12250</v>
      </c>
      <c r="AK26" s="183">
        <v>13200</v>
      </c>
      <c r="AL26" s="183">
        <v>14130</v>
      </c>
      <c r="AM26" s="183">
        <v>15160</v>
      </c>
      <c r="AN26" s="183">
        <v>16260</v>
      </c>
      <c r="AO26" s="183">
        <v>16900</v>
      </c>
      <c r="AP26" s="183">
        <v>16970</v>
      </c>
      <c r="AQ26" s="183">
        <v>17840</v>
      </c>
      <c r="AR26" s="183">
        <v>18330</v>
      </c>
      <c r="AS26" s="183">
        <v>18380</v>
      </c>
      <c r="AT26" s="183">
        <v>18540</v>
      </c>
      <c r="AU26" s="183">
        <v>18680</v>
      </c>
      <c r="AV26" s="183">
        <v>19100</v>
      </c>
      <c r="AW26" s="183">
        <v>19340</v>
      </c>
      <c r="AX26" s="183">
        <v>19750</v>
      </c>
      <c r="AY26" s="183">
        <v>19860</v>
      </c>
      <c r="AZ26" s="183">
        <v>19730</v>
      </c>
      <c r="BA26" s="183">
        <v>18680</v>
      </c>
      <c r="BB26" s="183">
        <v>18100</v>
      </c>
      <c r="BC26" s="183">
        <v>17150</v>
      </c>
    </row>
    <row r="27" spans="1:55" s="3" customFormat="1" x14ac:dyDescent="0.2">
      <c r="A27" s="175" t="s">
        <v>286</v>
      </c>
      <c r="B27" s="175"/>
      <c r="C27" s="169">
        <v>27922.251705649887</v>
      </c>
      <c r="D27" s="169">
        <v>31157.802705409173</v>
      </c>
      <c r="E27" s="169">
        <v>36416.857278160656</v>
      </c>
      <c r="F27" s="169">
        <v>37397.535765469212</v>
      </c>
      <c r="G27" s="169">
        <v>43581.588411512159</v>
      </c>
      <c r="H27" s="169">
        <v>49665.441559924715</v>
      </c>
      <c r="I27" s="169">
        <v>45344.067364952396</v>
      </c>
      <c r="J27" s="169">
        <v>44087.333220050707</v>
      </c>
      <c r="K27" s="169">
        <v>42080.751158285799</v>
      </c>
      <c r="L27" s="169">
        <v>48665.199008820491</v>
      </c>
      <c r="M27" s="169">
        <v>49392.713765171262</v>
      </c>
      <c r="N27" s="169">
        <v>46703.965594952053</v>
      </c>
      <c r="O27" s="169">
        <v>43782.395535471376</v>
      </c>
      <c r="P27" s="169">
        <v>45686.202793450873</v>
      </c>
      <c r="Q27" s="169">
        <v>47802.410730272444</v>
      </c>
      <c r="R27" s="169">
        <v>49417.293906574974</v>
      </c>
      <c r="S27" s="169">
        <v>49634.703367431066</v>
      </c>
      <c r="T27" s="169">
        <v>52373.73155056918</v>
      </c>
      <c r="U27" s="169">
        <v>55405.182755053938</v>
      </c>
      <c r="V27" s="169">
        <v>57970.542556240383</v>
      </c>
      <c r="W27" s="169">
        <v>61046.432083845342</v>
      </c>
      <c r="X27" s="169">
        <v>65883.213450955926</v>
      </c>
      <c r="Y27" s="169">
        <v>69198.222538703587</v>
      </c>
      <c r="Z27" s="169">
        <v>77966.366189930675</v>
      </c>
      <c r="AA27" s="169">
        <v>90026.896942046078</v>
      </c>
      <c r="AB27" s="169">
        <v>95675.588930180209</v>
      </c>
      <c r="AC27" s="169">
        <v>101429.43830290971</v>
      </c>
      <c r="AD27" s="169">
        <v>109901.86943793649</v>
      </c>
      <c r="AE27" s="169">
        <v>120284.09191796057</v>
      </c>
      <c r="AF27" s="169">
        <v>126199.61161104182</v>
      </c>
      <c r="AG27" s="169">
        <v>130115.69210202283</v>
      </c>
      <c r="AH27" s="169">
        <v>139385.74467123355</v>
      </c>
      <c r="AI27" s="169">
        <v>153865.33921245424</v>
      </c>
      <c r="AJ27" s="169">
        <v>169507.93260999405</v>
      </c>
      <c r="AK27" s="169">
        <v>179530.98371152324</v>
      </c>
      <c r="AL27" s="169">
        <v>183505.16329801953</v>
      </c>
      <c r="AM27" s="169">
        <v>189779.02374512219</v>
      </c>
      <c r="AN27" s="169">
        <v>203675.04417235273</v>
      </c>
      <c r="AO27" s="169">
        <v>238604.66668041205</v>
      </c>
      <c r="AP27" s="169">
        <v>294043.5864981807</v>
      </c>
      <c r="AQ27" s="169">
        <v>317848.25182499149</v>
      </c>
      <c r="AR27" s="169">
        <v>309244.16795685084</v>
      </c>
      <c r="AS27" s="169">
        <v>300631.46407544822</v>
      </c>
      <c r="AT27" s="169">
        <v>299000.35965652607</v>
      </c>
      <c r="AU27" s="169">
        <v>293888.42984234612</v>
      </c>
      <c r="AV27" s="169">
        <v>291976.52770570794</v>
      </c>
      <c r="AW27" s="169">
        <v>287862.87824321789</v>
      </c>
      <c r="AX27" s="169">
        <v>286874.05167626188</v>
      </c>
      <c r="AY27" s="169">
        <v>281928.15315502032</v>
      </c>
      <c r="AZ27" s="169">
        <v>279001.84791026497</v>
      </c>
      <c r="BA27" s="169">
        <v>266527.57196147612</v>
      </c>
      <c r="BB27" s="169">
        <v>254291.38965956322</v>
      </c>
      <c r="BC27" s="169">
        <v>240677.21887862263</v>
      </c>
    </row>
    <row r="28" spans="1:55" s="3" customFormat="1" x14ac:dyDescent="0.2">
      <c r="A28" s="175" t="s">
        <v>53</v>
      </c>
      <c r="B28" s="175"/>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3"/>
      <c r="AT28" s="183"/>
      <c r="AU28" s="183"/>
      <c r="AV28" s="183"/>
      <c r="AW28" s="183"/>
      <c r="AZ28" s="174"/>
      <c r="BA28" s="174"/>
      <c r="BB28" s="174"/>
      <c r="BC28" s="174"/>
    </row>
    <row r="29" spans="1:55" s="175" customFormat="1" x14ac:dyDescent="0.2">
      <c r="A29" s="175" t="s">
        <v>412</v>
      </c>
      <c r="C29" s="169">
        <v>0</v>
      </c>
      <c r="D29" s="169">
        <v>0</v>
      </c>
      <c r="E29" s="169">
        <v>0</v>
      </c>
      <c r="F29" s="169">
        <v>0</v>
      </c>
      <c r="G29" s="169">
        <v>0</v>
      </c>
      <c r="H29" s="169">
        <v>0</v>
      </c>
      <c r="I29" s="169">
        <v>0</v>
      </c>
      <c r="J29" s="169">
        <v>0</v>
      </c>
      <c r="K29" s="169">
        <v>0</v>
      </c>
      <c r="L29" s="169">
        <v>0</v>
      </c>
      <c r="M29" s="169">
        <v>0</v>
      </c>
      <c r="N29" s="169">
        <v>0</v>
      </c>
      <c r="O29" s="169">
        <v>0</v>
      </c>
      <c r="P29" s="169">
        <v>0</v>
      </c>
      <c r="Q29" s="169">
        <v>0</v>
      </c>
      <c r="R29" s="169">
        <v>0</v>
      </c>
      <c r="S29" s="169">
        <v>0</v>
      </c>
      <c r="T29" s="169">
        <v>0</v>
      </c>
      <c r="U29" s="169">
        <v>0</v>
      </c>
      <c r="V29" s="169">
        <v>0</v>
      </c>
      <c r="W29" s="169">
        <v>0</v>
      </c>
      <c r="X29" s="169">
        <v>0</v>
      </c>
      <c r="Y29" s="169">
        <v>0</v>
      </c>
      <c r="Z29" s="169">
        <v>0</v>
      </c>
      <c r="AA29" s="169">
        <v>0</v>
      </c>
      <c r="AB29" s="169">
        <v>2600</v>
      </c>
      <c r="AC29" s="169">
        <v>3500</v>
      </c>
      <c r="AD29" s="169">
        <v>4200</v>
      </c>
      <c r="AE29" s="169">
        <v>5200</v>
      </c>
      <c r="AF29" s="169">
        <v>8000</v>
      </c>
      <c r="AG29" s="169">
        <v>8700</v>
      </c>
      <c r="AH29" s="169">
        <v>10300</v>
      </c>
      <c r="AI29" s="169">
        <v>13400</v>
      </c>
      <c r="AJ29" s="169">
        <v>17200</v>
      </c>
      <c r="AK29" s="169">
        <v>21800</v>
      </c>
      <c r="AL29" s="169">
        <v>25600</v>
      </c>
      <c r="AM29" s="169">
        <v>29400</v>
      </c>
      <c r="AN29" s="169">
        <v>31500</v>
      </c>
      <c r="AO29" s="169">
        <v>15700</v>
      </c>
      <c r="AP29" s="169">
        <v>11000</v>
      </c>
      <c r="AQ29" s="169">
        <v>10300</v>
      </c>
      <c r="AR29" s="169">
        <v>10800</v>
      </c>
      <c r="AS29" s="169">
        <v>11800</v>
      </c>
      <c r="AT29" s="169">
        <v>12000</v>
      </c>
      <c r="AU29" s="169">
        <v>12500</v>
      </c>
      <c r="AV29" s="169">
        <v>13200</v>
      </c>
      <c r="AW29" s="169">
        <v>13800</v>
      </c>
      <c r="AX29" s="169">
        <v>14200</v>
      </c>
      <c r="AY29" s="169">
        <v>15300</v>
      </c>
      <c r="AZ29" s="169">
        <v>16500</v>
      </c>
      <c r="BA29" s="169">
        <v>13600</v>
      </c>
      <c r="BB29" s="169">
        <v>14500</v>
      </c>
      <c r="BC29" s="169">
        <v>14700</v>
      </c>
    </row>
    <row r="30" spans="1:55" s="175" customFormat="1" x14ac:dyDescent="0.2">
      <c r="C30" s="169"/>
      <c r="D30" s="169"/>
      <c r="E30" s="169"/>
      <c r="F30" s="169"/>
      <c r="G30" s="169"/>
      <c r="H30" s="169"/>
      <c r="I30" s="169"/>
      <c r="J30" s="169"/>
      <c r="K30" s="169"/>
      <c r="L30" s="169"/>
      <c r="M30" s="169"/>
      <c r="N30" s="169"/>
      <c r="O30" s="169"/>
      <c r="P30" s="169"/>
      <c r="Q30" s="169"/>
      <c r="R30" s="169"/>
      <c r="S30" s="169"/>
      <c r="T30" s="169"/>
      <c r="U30" s="169"/>
      <c r="V30" s="169"/>
      <c r="W30" s="169"/>
      <c r="X30" s="169"/>
      <c r="Y30" s="169"/>
      <c r="Z30" s="169"/>
      <c r="AA30" s="169"/>
      <c r="AB30" s="169"/>
      <c r="AC30" s="169"/>
      <c r="AD30" s="169"/>
      <c r="AE30" s="169"/>
      <c r="AF30" s="169"/>
      <c r="AG30" s="169"/>
      <c r="AH30" s="169"/>
      <c r="AI30" s="169"/>
      <c r="AJ30" s="169"/>
      <c r="AK30" s="169"/>
      <c r="AL30" s="169"/>
      <c r="AM30" s="169"/>
      <c r="AN30" s="169"/>
      <c r="AO30" s="169"/>
      <c r="AP30" s="169"/>
      <c r="AQ30" s="169"/>
      <c r="AR30" s="169"/>
      <c r="AS30" s="169"/>
      <c r="AT30" s="169"/>
      <c r="AU30" s="169"/>
      <c r="AV30" s="169"/>
      <c r="AW30" s="169"/>
      <c r="AX30" s="169"/>
      <c r="AY30" s="169"/>
      <c r="AZ30" s="169"/>
      <c r="BA30" s="169"/>
      <c r="BB30" s="169"/>
      <c r="BC30" s="169"/>
    </row>
    <row r="31" spans="1:55" s="3" customFormat="1" x14ac:dyDescent="0.2">
      <c r="A31" s="180" t="s">
        <v>287</v>
      </c>
      <c r="B31" s="5"/>
      <c r="C31" s="177">
        <v>27922.251705649887</v>
      </c>
      <c r="D31" s="177">
        <v>31157.802705409173</v>
      </c>
      <c r="E31" s="177">
        <v>36416.857278160656</v>
      </c>
      <c r="F31" s="177">
        <v>37397.535765469212</v>
      </c>
      <c r="G31" s="177">
        <v>43581.588411512159</v>
      </c>
      <c r="H31" s="177">
        <v>49665.441559924715</v>
      </c>
      <c r="I31" s="177">
        <v>45344.067364952396</v>
      </c>
      <c r="J31" s="177">
        <v>44087.333220050707</v>
      </c>
      <c r="K31" s="177">
        <v>42080.751158285799</v>
      </c>
      <c r="L31" s="177">
        <v>48665.199008820491</v>
      </c>
      <c r="M31" s="177">
        <v>49392.713765171262</v>
      </c>
      <c r="N31" s="177">
        <v>46703.965594952053</v>
      </c>
      <c r="O31" s="177">
        <v>43782.395535471376</v>
      </c>
      <c r="P31" s="177">
        <v>45686.202793450873</v>
      </c>
      <c r="Q31" s="177">
        <v>47802.410730272444</v>
      </c>
      <c r="R31" s="177">
        <v>49417.293906574974</v>
      </c>
      <c r="S31" s="177">
        <v>49634.703367431066</v>
      </c>
      <c r="T31" s="177">
        <v>52373.73155056918</v>
      </c>
      <c r="U31" s="177">
        <v>55405.182755053938</v>
      </c>
      <c r="V31" s="177">
        <v>57970.542556240383</v>
      </c>
      <c r="W31" s="177">
        <v>61046.432083845342</v>
      </c>
      <c r="X31" s="177">
        <v>65883.213450955926</v>
      </c>
      <c r="Y31" s="177">
        <v>69198.222538703587</v>
      </c>
      <c r="Z31" s="177">
        <v>77966.366189930675</v>
      </c>
      <c r="AA31" s="177">
        <v>90026.896942046078</v>
      </c>
      <c r="AB31" s="177">
        <v>98275.588930180209</v>
      </c>
      <c r="AC31" s="177">
        <v>104929.43830290971</v>
      </c>
      <c r="AD31" s="177">
        <v>114101.86943793649</v>
      </c>
      <c r="AE31" s="177">
        <v>125484.09191796057</v>
      </c>
      <c r="AF31" s="177">
        <v>134199.61161104182</v>
      </c>
      <c r="AG31" s="177">
        <v>138815.69210202282</v>
      </c>
      <c r="AH31" s="177">
        <v>149685.74467123355</v>
      </c>
      <c r="AI31" s="177">
        <v>167265.33921245424</v>
      </c>
      <c r="AJ31" s="177">
        <v>186707.93260999405</v>
      </c>
      <c r="AK31" s="177">
        <v>201330.98371152324</v>
      </c>
      <c r="AL31" s="177">
        <v>209105.16329801953</v>
      </c>
      <c r="AM31" s="177">
        <v>219179.02374512219</v>
      </c>
      <c r="AN31" s="177">
        <v>235175.04417235273</v>
      </c>
      <c r="AO31" s="177">
        <v>254304.66668041205</v>
      </c>
      <c r="AP31" s="177">
        <v>305043.5864981807</v>
      </c>
      <c r="AQ31" s="177">
        <v>328148.25182499149</v>
      </c>
      <c r="AR31" s="177">
        <v>320044.16795685084</v>
      </c>
      <c r="AS31" s="177">
        <v>312431.46407544822</v>
      </c>
      <c r="AT31" s="177">
        <v>311000.35965652607</v>
      </c>
      <c r="AU31" s="177">
        <v>306388.42984234612</v>
      </c>
      <c r="AV31" s="177">
        <v>305176.52770570794</v>
      </c>
      <c r="AW31" s="177">
        <v>301662.87824321789</v>
      </c>
      <c r="AX31" s="177">
        <v>301074.05167626188</v>
      </c>
      <c r="AY31" s="177">
        <v>297228.15315502032</v>
      </c>
      <c r="AZ31" s="177">
        <v>295501.84791026497</v>
      </c>
      <c r="BA31" s="177">
        <v>280127.57196147612</v>
      </c>
      <c r="BB31" s="177">
        <v>268791.3896595632</v>
      </c>
      <c r="BC31" s="177">
        <v>255377.21887862263</v>
      </c>
    </row>
    <row r="32" spans="1:55" x14ac:dyDescent="0.2">
      <c r="A32" s="176" t="s">
        <v>53</v>
      </c>
      <c r="B32" s="172"/>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row>
    <row r="34" spans="1:12" ht="49.5" customHeight="1" x14ac:dyDescent="0.2">
      <c r="A34" s="840" t="s">
        <v>890</v>
      </c>
      <c r="B34" s="840"/>
      <c r="C34" s="840"/>
      <c r="D34" s="840"/>
      <c r="E34" s="840"/>
      <c r="F34" s="840"/>
      <c r="G34" s="840"/>
      <c r="H34" s="840"/>
      <c r="I34" s="840"/>
      <c r="J34" s="833"/>
      <c r="K34" s="833"/>
      <c r="L34" s="833"/>
    </row>
    <row r="35" spans="1:12" ht="24.75" customHeight="1" x14ac:dyDescent="0.2">
      <c r="A35" s="178" t="s">
        <v>415</v>
      </c>
    </row>
    <row r="36" spans="1:12" ht="28.5" customHeight="1" x14ac:dyDescent="0.2">
      <c r="A36" s="178" t="s">
        <v>416</v>
      </c>
    </row>
  </sheetData>
  <mergeCells count="1">
    <mergeCell ref="A34:I34"/>
  </mergeCells>
  <pageMargins left="0.75" right="0.75" top="1" bottom="1" header="0.5" footer="0.5"/>
  <pageSetup orientation="portrait" horizontalDpi="4294967292" verticalDpi="4294967292"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87DCF-8570-4B54-B396-0AD815A0D95A}">
  <sheetPr>
    <tabColor theme="5" tint="0.59999389629810485"/>
  </sheetPr>
  <dimension ref="A1:AK44"/>
  <sheetViews>
    <sheetView zoomScale="80" zoomScaleNormal="80" zoomScalePageLayoutView="110" workbookViewId="0">
      <selection activeCell="N10" sqref="N10"/>
    </sheetView>
  </sheetViews>
  <sheetFormatPr defaultColWidth="8.85546875" defaultRowHeight="12.75" x14ac:dyDescent="0.2"/>
  <cols>
    <col min="1" max="1" width="26.140625" style="111" customWidth="1"/>
    <col min="2" max="16384" width="8.85546875" style="111"/>
  </cols>
  <sheetData>
    <row r="1" spans="1:32" ht="36.75" customHeight="1" x14ac:dyDescent="0.2">
      <c r="A1" s="567" t="s">
        <v>834</v>
      </c>
      <c r="J1" s="80"/>
    </row>
    <row r="2" spans="1:32" ht="27" customHeight="1" x14ac:dyDescent="0.2">
      <c r="A2" s="582"/>
      <c r="B2" s="583" t="s">
        <v>18</v>
      </c>
      <c r="C2" s="583" t="s">
        <v>19</v>
      </c>
      <c r="D2" s="583" t="s">
        <v>20</v>
      </c>
      <c r="E2" s="583" t="s">
        <v>21</v>
      </c>
      <c r="F2" s="583" t="s">
        <v>22</v>
      </c>
      <c r="G2" s="583" t="s">
        <v>23</v>
      </c>
      <c r="H2" s="583" t="s">
        <v>24</v>
      </c>
      <c r="I2" s="583" t="s">
        <v>25</v>
      </c>
      <c r="J2" s="583" t="s">
        <v>26</v>
      </c>
      <c r="K2" s="583" t="s">
        <v>27</v>
      </c>
      <c r="L2" s="583" t="s">
        <v>28</v>
      </c>
      <c r="M2" s="583" t="s">
        <v>29</v>
      </c>
      <c r="N2" s="583" t="s">
        <v>30</v>
      </c>
      <c r="O2" s="584" t="s">
        <v>31</v>
      </c>
      <c r="P2" s="584" t="s">
        <v>32</v>
      </c>
      <c r="Q2" s="583" t="s">
        <v>33</v>
      </c>
      <c r="R2" s="583" t="s">
        <v>34</v>
      </c>
      <c r="S2" s="583" t="s">
        <v>35</v>
      </c>
      <c r="T2" s="583" t="s">
        <v>36</v>
      </c>
      <c r="U2" s="583" t="s">
        <v>37</v>
      </c>
      <c r="V2" s="583" t="s">
        <v>38</v>
      </c>
    </row>
    <row r="3" spans="1:32" ht="15" x14ac:dyDescent="0.25">
      <c r="A3" s="111" t="s">
        <v>301</v>
      </c>
      <c r="B3" s="118">
        <v>23.413767946578645</v>
      </c>
      <c r="C3" s="118">
        <v>25.142278721912415</v>
      </c>
      <c r="D3" s="118">
        <v>25.460264131398386</v>
      </c>
      <c r="E3" s="118">
        <v>24.195530197423082</v>
      </c>
      <c r="F3" s="118">
        <v>24.426081620855623</v>
      </c>
      <c r="G3" s="118">
        <v>26.623709676451536</v>
      </c>
      <c r="H3" s="118">
        <v>31.386525058115257</v>
      </c>
      <c r="I3" s="118">
        <v>53.705471545013069</v>
      </c>
      <c r="J3" s="118">
        <v>63.496930040910215</v>
      </c>
      <c r="K3" s="118">
        <v>57.721106338406187</v>
      </c>
      <c r="L3" s="118">
        <v>56.672970739882224</v>
      </c>
      <c r="M3" s="118">
        <v>55.546005472412538</v>
      </c>
      <c r="N3" s="118">
        <v>54.040249226492797</v>
      </c>
      <c r="O3" s="118">
        <v>51.759447331468415</v>
      </c>
      <c r="P3" s="118">
        <v>48.3741541585701</v>
      </c>
      <c r="Q3" s="118">
        <v>49.04067755876072</v>
      </c>
      <c r="R3" s="118">
        <v>47.998650767440587</v>
      </c>
      <c r="S3" s="118">
        <v>46.619548422050293</v>
      </c>
      <c r="T3" s="118">
        <v>42.811701776414253</v>
      </c>
      <c r="U3" s="118">
        <v>39.291115616968945</v>
      </c>
      <c r="V3" s="118">
        <v>37.696789487586614</v>
      </c>
      <c r="W3" s="118"/>
      <c r="X3" s="114"/>
      <c r="Y3" s="11"/>
      <c r="Z3" s="12"/>
      <c r="AA3" s="11"/>
      <c r="AB3" s="109"/>
      <c r="AC3" s="118"/>
      <c r="AD3" s="109"/>
      <c r="AE3" s="118"/>
      <c r="AF3" s="109"/>
    </row>
    <row r="4" spans="1:32" ht="15" x14ac:dyDescent="0.25">
      <c r="A4" s="111" t="s">
        <v>284</v>
      </c>
      <c r="B4" s="118">
        <v>28.728667593107279</v>
      </c>
      <c r="C4" s="118">
        <v>31.571101735379425</v>
      </c>
      <c r="D4" s="118">
        <v>33.513604368420985</v>
      </c>
      <c r="E4" s="118">
        <v>35.680538101174292</v>
      </c>
      <c r="F4" s="118">
        <v>37.980122281104236</v>
      </c>
      <c r="G4" s="118">
        <v>40.287692635487716</v>
      </c>
      <c r="H4" s="118">
        <v>43.064422574024931</v>
      </c>
      <c r="I4" s="118">
        <v>47.814306630225197</v>
      </c>
      <c r="J4" s="118">
        <v>51.436518330501791</v>
      </c>
      <c r="K4" s="118">
        <v>54.202894106202251</v>
      </c>
      <c r="L4" s="118">
        <v>57.69606799084179</v>
      </c>
      <c r="M4" s="118">
        <v>60.69954231430448</v>
      </c>
      <c r="N4" s="118">
        <v>64.00891225996105</v>
      </c>
      <c r="O4" s="118">
        <v>67.493523848984324</v>
      </c>
      <c r="P4" s="118">
        <v>70.606580492809243</v>
      </c>
      <c r="Q4" s="118">
        <v>73.808404538396232</v>
      </c>
      <c r="R4" s="118">
        <v>76.227616646174923</v>
      </c>
      <c r="S4" s="118">
        <v>78.871455094345421</v>
      </c>
      <c r="T4" s="118">
        <v>79.800028552625136</v>
      </c>
      <c r="U4" s="118">
        <v>79.709146875856092</v>
      </c>
      <c r="V4" s="118">
        <v>76.860939984951457</v>
      </c>
      <c r="W4" s="118"/>
      <c r="X4" s="114"/>
      <c r="Y4" s="11"/>
      <c r="Z4" s="12"/>
      <c r="AA4" s="11"/>
      <c r="AB4" s="109"/>
      <c r="AC4" s="118"/>
      <c r="AD4" s="109"/>
      <c r="AE4" s="118"/>
      <c r="AF4" s="109"/>
    </row>
    <row r="5" spans="1:32" ht="15" x14ac:dyDescent="0.25">
      <c r="A5" s="111" t="s">
        <v>285</v>
      </c>
      <c r="B5" s="118">
        <v>11.44</v>
      </c>
      <c r="C5" s="118">
        <v>12.25</v>
      </c>
      <c r="D5" s="118">
        <v>13.2</v>
      </c>
      <c r="E5" s="118">
        <v>14.13</v>
      </c>
      <c r="F5" s="118">
        <v>15.16</v>
      </c>
      <c r="G5" s="118">
        <v>16.260000000000002</v>
      </c>
      <c r="H5" s="118">
        <v>16.899999999999999</v>
      </c>
      <c r="I5" s="118">
        <v>16.97</v>
      </c>
      <c r="J5" s="118">
        <v>17.84</v>
      </c>
      <c r="K5" s="118">
        <v>18.329999999999998</v>
      </c>
      <c r="L5" s="118">
        <v>18.38</v>
      </c>
      <c r="M5" s="118">
        <v>18.54</v>
      </c>
      <c r="N5" s="118">
        <v>18.68</v>
      </c>
      <c r="O5" s="118">
        <v>19.100000000000001</v>
      </c>
      <c r="P5" s="118">
        <v>19.34</v>
      </c>
      <c r="Q5" s="118">
        <v>19.75</v>
      </c>
      <c r="R5" s="118">
        <v>19.86</v>
      </c>
      <c r="S5" s="118">
        <v>19.73</v>
      </c>
      <c r="T5" s="118">
        <v>18.68</v>
      </c>
      <c r="U5" s="118">
        <v>18.100000000000001</v>
      </c>
      <c r="V5" s="118">
        <v>17.149999999999999</v>
      </c>
      <c r="W5" s="118"/>
      <c r="X5" s="114"/>
      <c r="Y5" s="11"/>
      <c r="Z5" s="12"/>
      <c r="AA5" s="11"/>
      <c r="AB5" s="109"/>
      <c r="AC5" s="118"/>
      <c r="AD5" s="109"/>
      <c r="AE5" s="118"/>
      <c r="AF5" s="109"/>
    </row>
    <row r="6" spans="1:32" ht="15" x14ac:dyDescent="0.25">
      <c r="A6" s="112" t="s">
        <v>283</v>
      </c>
      <c r="B6" s="575">
        <v>9.4088005242486084</v>
      </c>
      <c r="C6" s="575">
        <v>9.8077858967615761</v>
      </c>
      <c r="D6" s="575">
        <v>10.355322699003546</v>
      </c>
      <c r="E6" s="575">
        <v>10.553457253998284</v>
      </c>
      <c r="F6" s="575">
        <v>11.094028055482068</v>
      </c>
      <c r="G6" s="575">
        <v>11.359715510719125</v>
      </c>
      <c r="H6" s="575">
        <v>11.639911435724468</v>
      </c>
      <c r="I6" s="575">
        <v>12.106478298202594</v>
      </c>
      <c r="J6" s="575">
        <v>12.404813212008223</v>
      </c>
      <c r="K6" s="575">
        <v>12.226220675576066</v>
      </c>
      <c r="L6" s="575">
        <v>12.225773764150434</v>
      </c>
      <c r="M6" s="575">
        <v>12.485006809721835</v>
      </c>
      <c r="N6" s="575">
        <v>12.989989753771797</v>
      </c>
      <c r="O6" s="575">
        <v>13.259092993600268</v>
      </c>
      <c r="P6" s="575">
        <v>13.399262562250643</v>
      </c>
      <c r="Q6" s="575">
        <v>14.250553765438701</v>
      </c>
      <c r="R6" s="575">
        <v>14.404847204507142</v>
      </c>
      <c r="S6" s="575">
        <v>14.831961723852661</v>
      </c>
      <c r="T6" s="575">
        <v>14.591010952305194</v>
      </c>
      <c r="U6" s="575">
        <v>14.043571189894246</v>
      </c>
      <c r="V6" s="575">
        <v>13.626666360834797</v>
      </c>
      <c r="W6" s="118"/>
      <c r="X6" s="114"/>
      <c r="Y6" s="11"/>
      <c r="Z6" s="12"/>
      <c r="AA6" s="11"/>
      <c r="AB6" s="109"/>
      <c r="AC6" s="118"/>
      <c r="AD6" s="109"/>
      <c r="AE6" s="118"/>
      <c r="AF6" s="109"/>
    </row>
    <row r="7" spans="1:32" ht="15" x14ac:dyDescent="0.25">
      <c r="A7" s="586" t="s">
        <v>45</v>
      </c>
      <c r="B7" s="587">
        <v>72.991236063934522</v>
      </c>
      <c r="C7" s="118">
        <v>78.771166354053406</v>
      </c>
      <c r="D7" s="118">
        <v>82.529191198822929</v>
      </c>
      <c r="E7" s="118">
        <v>84.559525552595659</v>
      </c>
      <c r="F7" s="118">
        <v>88.660231957441923</v>
      </c>
      <c r="G7" s="118">
        <v>94.531117822658388</v>
      </c>
      <c r="H7" s="118">
        <v>102.99085906786466</v>
      </c>
      <c r="I7" s="118">
        <v>130.59625647344086</v>
      </c>
      <c r="J7" s="118">
        <v>145.17826158342024</v>
      </c>
      <c r="K7" s="118">
        <v>142.4802211201845</v>
      </c>
      <c r="L7" s="118">
        <v>144.97481249487444</v>
      </c>
      <c r="M7" s="118">
        <v>147.27055459643884</v>
      </c>
      <c r="N7" s="118">
        <v>149.71915124022564</v>
      </c>
      <c r="O7" s="118">
        <v>151.61206417405299</v>
      </c>
      <c r="P7" s="118">
        <v>151.71999721362999</v>
      </c>
      <c r="Q7" s="118">
        <v>156.84963586259565</v>
      </c>
      <c r="R7" s="118">
        <v>158.49111461812268</v>
      </c>
      <c r="S7" s="118">
        <v>160.05296524024837</v>
      </c>
      <c r="T7" s="118">
        <v>155.88274128134458</v>
      </c>
      <c r="U7" s="118">
        <v>151.14383368271928</v>
      </c>
      <c r="V7" s="118">
        <v>145.33439583337287</v>
      </c>
      <c r="W7" s="118"/>
      <c r="X7" s="114"/>
      <c r="Y7" s="11"/>
      <c r="Z7" s="12"/>
      <c r="AA7" s="11"/>
      <c r="AB7" s="109"/>
      <c r="AC7" s="118"/>
      <c r="AD7" s="109"/>
      <c r="AE7" s="118"/>
      <c r="AF7" s="109"/>
    </row>
    <row r="8" spans="1:32" x14ac:dyDescent="0.2">
      <c r="A8" s="112"/>
      <c r="B8" s="112"/>
      <c r="AE8" s="118"/>
    </row>
    <row r="9" spans="1:32" x14ac:dyDescent="0.2">
      <c r="A9" s="585" t="s">
        <v>835</v>
      </c>
      <c r="B9" s="405" t="s">
        <v>18</v>
      </c>
      <c r="C9" s="583" t="s">
        <v>19</v>
      </c>
      <c r="D9" s="583" t="s">
        <v>20</v>
      </c>
      <c r="E9" s="583" t="s">
        <v>21</v>
      </c>
      <c r="F9" s="583" t="s">
        <v>22</v>
      </c>
      <c r="G9" s="583" t="s">
        <v>23</v>
      </c>
      <c r="H9" s="583" t="s">
        <v>24</v>
      </c>
      <c r="I9" s="583" t="s">
        <v>25</v>
      </c>
      <c r="J9" s="583" t="s">
        <v>26</v>
      </c>
      <c r="K9" s="583" t="s">
        <v>27</v>
      </c>
      <c r="L9" s="583" t="s">
        <v>28</v>
      </c>
      <c r="M9" s="583" t="s">
        <v>29</v>
      </c>
      <c r="N9" s="583" t="s">
        <v>30</v>
      </c>
      <c r="O9" s="584" t="s">
        <v>31</v>
      </c>
      <c r="P9" s="584" t="s">
        <v>32</v>
      </c>
      <c r="Q9" s="583" t="s">
        <v>33</v>
      </c>
      <c r="R9" s="583" t="s">
        <v>34</v>
      </c>
      <c r="S9" s="583" t="s">
        <v>35</v>
      </c>
      <c r="T9" s="583" t="s">
        <v>36</v>
      </c>
      <c r="U9" s="583" t="s">
        <v>37</v>
      </c>
      <c r="V9" s="583" t="s">
        <v>38</v>
      </c>
    </row>
    <row r="10" spans="1:32" x14ac:dyDescent="0.2">
      <c r="A10" s="111" t="s">
        <v>301</v>
      </c>
      <c r="B10" s="109">
        <v>0.32077505751608376</v>
      </c>
      <c r="C10" s="109">
        <v>0.3191812421426542</v>
      </c>
      <c r="D10" s="109">
        <v>0.30850010476973527</v>
      </c>
      <c r="E10" s="109">
        <v>0.28613606851866225</v>
      </c>
      <c r="F10" s="109">
        <v>0.27550211725794338</v>
      </c>
      <c r="G10" s="109">
        <v>0.28163963665803637</v>
      </c>
      <c r="H10" s="109">
        <v>0.30475058992792226</v>
      </c>
      <c r="I10" s="109">
        <v>0.411232856095956</v>
      </c>
      <c r="J10" s="579">
        <v>0.43737216128893047</v>
      </c>
      <c r="K10" s="109">
        <v>0.40511662520313924</v>
      </c>
      <c r="L10" s="109">
        <v>0.39091597888347596</v>
      </c>
      <c r="M10" s="109">
        <v>0.37716979897728786</v>
      </c>
      <c r="N10" s="109">
        <v>0.36094413292381522</v>
      </c>
      <c r="O10" s="109">
        <v>0.34139398875308347</v>
      </c>
      <c r="P10" s="109">
        <v>0.31883835385560061</v>
      </c>
      <c r="Q10" s="109">
        <v>0.31266044890102024</v>
      </c>
      <c r="R10" s="109">
        <v>0.30284758160160091</v>
      </c>
      <c r="S10" s="109">
        <v>0.29127575582290383</v>
      </c>
      <c r="T10" s="109">
        <v>0.27464042154060953</v>
      </c>
      <c r="U10" s="109">
        <v>0.25995844262789275</v>
      </c>
      <c r="V10" s="109">
        <v>0.25937968277520695</v>
      </c>
      <c r="W10" s="578"/>
      <c r="X10" s="578"/>
    </row>
    <row r="11" spans="1:32" x14ac:dyDescent="0.2">
      <c r="A11" s="111" t="s">
        <v>284</v>
      </c>
      <c r="B11" s="109">
        <v>0.39359064378555325</v>
      </c>
      <c r="C11" s="109">
        <v>0.40079515381905778</v>
      </c>
      <c r="D11" s="109">
        <v>0.40608182246306773</v>
      </c>
      <c r="E11" s="109">
        <v>0.42195764306862332</v>
      </c>
      <c r="F11" s="109">
        <v>0.42837833200498726</v>
      </c>
      <c r="G11" s="109">
        <v>0.4261844518867105</v>
      </c>
      <c r="H11" s="109">
        <v>0.41813829852266904</v>
      </c>
      <c r="I11" s="109">
        <v>0.36612310277017102</v>
      </c>
      <c r="J11" s="109">
        <v>0.35429903740062407</v>
      </c>
      <c r="K11" s="109">
        <v>0.38042398923904802</v>
      </c>
      <c r="L11" s="109">
        <v>0.39797304785534127</v>
      </c>
      <c r="M11" s="109">
        <v>0.41216346662533898</v>
      </c>
      <c r="N11" s="109">
        <v>0.42752655040942766</v>
      </c>
      <c r="O11" s="109">
        <v>0.44517251457971524</v>
      </c>
      <c r="P11" s="109">
        <v>0.46537425381962894</v>
      </c>
      <c r="Q11" s="109">
        <v>0.47056790493957096</v>
      </c>
      <c r="R11" s="109">
        <v>0.48095829744047158</v>
      </c>
      <c r="S11" s="109">
        <v>0.49278346687270053</v>
      </c>
      <c r="T11" s="109">
        <v>0.51192343614613667</v>
      </c>
      <c r="U11" s="109">
        <v>0.52737280068720049</v>
      </c>
      <c r="V11" s="109">
        <v>0.5288558124469942</v>
      </c>
      <c r="W11" s="109"/>
      <c r="X11" s="109"/>
    </row>
    <row r="12" spans="1:32" x14ac:dyDescent="0.2">
      <c r="A12" s="111" t="s">
        <v>285</v>
      </c>
      <c r="B12" s="109">
        <v>0.15673114495525831</v>
      </c>
      <c r="C12" s="109">
        <v>0.15551375670813131</v>
      </c>
      <c r="D12" s="109">
        <v>0.15994340679044802</v>
      </c>
      <c r="E12" s="109">
        <v>0.16710122139002781</v>
      </c>
      <c r="F12" s="109">
        <v>0.17098985266897337</v>
      </c>
      <c r="G12" s="109">
        <v>0.17200685207704805</v>
      </c>
      <c r="H12" s="109">
        <v>0.16409223258215502</v>
      </c>
      <c r="I12" s="109">
        <v>0.12994246893632178</v>
      </c>
      <c r="J12" s="109">
        <v>0.12288341109353371</v>
      </c>
      <c r="K12" s="109">
        <v>0.12864943538049628</v>
      </c>
      <c r="L12" s="109">
        <v>0.12678064336623868</v>
      </c>
      <c r="M12" s="109">
        <v>0.12589074612236381</v>
      </c>
      <c r="N12" s="109">
        <v>0.12476693759790143</v>
      </c>
      <c r="O12" s="109">
        <v>0.12597942059592901</v>
      </c>
      <c r="P12" s="109">
        <v>0.12747166065899823</v>
      </c>
      <c r="Q12" s="109">
        <v>0.12591677303797832</v>
      </c>
      <c r="R12" s="109">
        <v>0.12530670913540984</v>
      </c>
      <c r="S12" s="109">
        <v>0.12327169303226702</v>
      </c>
      <c r="T12" s="109">
        <v>0.1198336637298766</v>
      </c>
      <c r="U12" s="109">
        <v>0.11975347957625233</v>
      </c>
      <c r="V12" s="109">
        <v>0.11800372445668417</v>
      </c>
      <c r="W12" s="109"/>
      <c r="X12" s="109"/>
    </row>
    <row r="13" spans="1:32" x14ac:dyDescent="0.2">
      <c r="A13" s="112" t="s">
        <v>283</v>
      </c>
      <c r="B13" s="569">
        <v>0.12890315374310482</v>
      </c>
      <c r="C13" s="569">
        <v>0.12450984733015683</v>
      </c>
      <c r="D13" s="569">
        <v>0.12547466597674883</v>
      </c>
      <c r="E13" s="569">
        <v>0.12480506702268662</v>
      </c>
      <c r="F13" s="569">
        <v>0.12512969806809604</v>
      </c>
      <c r="G13" s="569">
        <v>0.12016905937820496</v>
      </c>
      <c r="H13" s="569">
        <v>0.11301887896725359</v>
      </c>
      <c r="I13" s="569">
        <v>9.2701572197551221E-2</v>
      </c>
      <c r="J13" s="569">
        <v>8.5445390216911707E-2</v>
      </c>
      <c r="K13" s="569">
        <v>8.5809950177316477E-2</v>
      </c>
      <c r="L13" s="569">
        <v>8.4330329894944156E-2</v>
      </c>
      <c r="M13" s="569">
        <v>8.4775988275009428E-2</v>
      </c>
      <c r="N13" s="569">
        <v>8.6762379068855713E-2</v>
      </c>
      <c r="O13" s="569">
        <v>8.7454076071272424E-2</v>
      </c>
      <c r="P13" s="569">
        <v>8.831573166577214E-2</v>
      </c>
      <c r="Q13" s="569">
        <v>9.0854873121430493E-2</v>
      </c>
      <c r="R13" s="569">
        <v>9.0887411822517514E-2</v>
      </c>
      <c r="S13" s="569">
        <v>9.2669084272128693E-2</v>
      </c>
      <c r="T13" s="569">
        <v>9.3602478583377252E-2</v>
      </c>
      <c r="U13" s="569">
        <v>9.2915277108654479E-2</v>
      </c>
      <c r="V13" s="569">
        <v>9.3760780321114678E-2</v>
      </c>
      <c r="W13" s="109"/>
      <c r="X13" s="109"/>
    </row>
    <row r="14" spans="1:32" x14ac:dyDescent="0.2">
      <c r="A14" s="111" t="s">
        <v>45</v>
      </c>
      <c r="B14" s="109">
        <v>1</v>
      </c>
      <c r="C14" s="109">
        <v>1</v>
      </c>
      <c r="D14" s="109">
        <v>1</v>
      </c>
      <c r="E14" s="109">
        <v>1</v>
      </c>
      <c r="F14" s="109">
        <v>1</v>
      </c>
      <c r="G14" s="109">
        <v>1</v>
      </c>
      <c r="H14" s="109">
        <v>1</v>
      </c>
      <c r="I14" s="109">
        <v>1</v>
      </c>
      <c r="J14" s="109">
        <v>1</v>
      </c>
      <c r="K14" s="109">
        <v>1</v>
      </c>
      <c r="L14" s="109">
        <v>1</v>
      </c>
      <c r="M14" s="109">
        <v>1</v>
      </c>
      <c r="N14" s="109">
        <v>1</v>
      </c>
      <c r="O14" s="109">
        <v>1</v>
      </c>
      <c r="P14" s="109">
        <v>1</v>
      </c>
      <c r="Q14" s="109">
        <v>1</v>
      </c>
      <c r="R14" s="109">
        <v>1</v>
      </c>
      <c r="S14" s="109">
        <v>1</v>
      </c>
      <c r="T14" s="109">
        <v>1</v>
      </c>
      <c r="U14" s="109">
        <v>1</v>
      </c>
      <c r="V14" s="109">
        <v>1</v>
      </c>
      <c r="W14" s="109"/>
      <c r="X14" s="109"/>
    </row>
    <row r="15" spans="1:32" x14ac:dyDescent="0.2">
      <c r="B15" s="109"/>
      <c r="C15" s="109"/>
      <c r="D15" s="109"/>
      <c r="E15" s="109"/>
      <c r="F15" s="109"/>
      <c r="G15" s="109"/>
      <c r="H15" s="109"/>
      <c r="I15" s="109"/>
      <c r="J15" s="109"/>
      <c r="K15" s="109"/>
      <c r="L15" s="109"/>
      <c r="M15" s="109"/>
      <c r="N15" s="109"/>
      <c r="O15" s="109"/>
      <c r="P15" s="109"/>
    </row>
    <row r="16" spans="1:32" x14ac:dyDescent="0.2">
      <c r="A16" s="198" t="s">
        <v>832</v>
      </c>
      <c r="B16" s="109"/>
      <c r="C16" s="109"/>
      <c r="D16" s="109"/>
      <c r="E16" s="109"/>
      <c r="F16" s="109"/>
      <c r="G16" s="109"/>
      <c r="H16" s="109"/>
      <c r="I16" s="109"/>
      <c r="J16" s="109"/>
      <c r="K16" s="109"/>
      <c r="L16" s="109"/>
      <c r="M16" s="109"/>
      <c r="N16" s="109"/>
      <c r="O16" s="109"/>
      <c r="P16" s="109"/>
      <c r="Q16" s="109"/>
      <c r="R16" s="109"/>
      <c r="S16" s="109"/>
      <c r="T16" s="109"/>
      <c r="U16" s="109"/>
      <c r="V16" s="109"/>
    </row>
    <row r="17" spans="1:37" ht="15" x14ac:dyDescent="0.25">
      <c r="A17" s="66"/>
      <c r="B17" s="118"/>
      <c r="C17" s="118"/>
      <c r="D17" s="118"/>
      <c r="E17" s="118"/>
      <c r="F17" s="118"/>
      <c r="G17" s="125"/>
      <c r="H17" s="118"/>
      <c r="I17" s="118"/>
      <c r="J17" s="118"/>
      <c r="K17" s="118"/>
      <c r="L17" s="118"/>
      <c r="M17" s="118"/>
      <c r="N17" s="118"/>
      <c r="O17" s="118"/>
      <c r="P17" s="118"/>
      <c r="Q17" s="118"/>
      <c r="R17" s="118"/>
      <c r="S17" s="118"/>
      <c r="T17" s="118"/>
      <c r="U17" s="118"/>
      <c r="V17" s="118"/>
      <c r="W17" s="118"/>
      <c r="X17" s="114"/>
      <c r="Y17" s="128"/>
      <c r="Z17" s="19"/>
      <c r="AB17" s="118"/>
      <c r="AC17" s="19"/>
      <c r="AD17" s="118"/>
      <c r="AE17" s="118"/>
      <c r="AF17" s="118"/>
      <c r="AG17" s="118"/>
      <c r="AH17" s="12"/>
      <c r="AI17" s="118"/>
      <c r="AJ17" s="12"/>
      <c r="AK17" s="118"/>
    </row>
    <row r="18" spans="1:37" ht="15" x14ac:dyDescent="0.25">
      <c r="A18" s="198" t="s">
        <v>836</v>
      </c>
      <c r="B18" s="118"/>
      <c r="C18" s="118"/>
      <c r="D18" s="118"/>
      <c r="E18" s="118"/>
      <c r="F18" s="118"/>
      <c r="G18" s="125"/>
      <c r="H18" s="118"/>
      <c r="I18" s="118"/>
      <c r="J18" s="118"/>
      <c r="K18" s="118"/>
      <c r="L18" s="118"/>
      <c r="M18" s="118"/>
      <c r="N18" s="118"/>
      <c r="O18" s="118"/>
      <c r="P18" s="118"/>
      <c r="Q18" s="118"/>
      <c r="R18" s="118"/>
      <c r="S18" s="118"/>
      <c r="T18" s="118"/>
      <c r="U18" s="118"/>
      <c r="V18" s="118"/>
      <c r="W18" s="118"/>
      <c r="X18" s="114"/>
      <c r="Y18" s="128"/>
      <c r="Z18" s="19"/>
      <c r="AB18" s="118"/>
      <c r="AC18" s="19"/>
      <c r="AD18" s="118"/>
      <c r="AE18" s="118"/>
      <c r="AF18" s="118"/>
      <c r="AG18" s="118"/>
      <c r="AH18" s="12"/>
      <c r="AI18" s="118"/>
      <c r="AJ18" s="12"/>
      <c r="AK18" s="118"/>
    </row>
    <row r="19" spans="1:37" ht="15" x14ac:dyDescent="0.25">
      <c r="A19" s="66"/>
      <c r="B19" s="118"/>
      <c r="C19" s="118"/>
      <c r="D19" s="118"/>
      <c r="E19" s="118"/>
      <c r="F19" s="118"/>
      <c r="G19" s="125"/>
      <c r="H19" s="118"/>
      <c r="I19" s="118"/>
      <c r="J19" s="118"/>
      <c r="K19" s="118"/>
      <c r="L19" s="118"/>
      <c r="M19" s="118"/>
      <c r="N19" s="118"/>
      <c r="O19" s="118"/>
      <c r="P19" s="118"/>
      <c r="Q19" s="118"/>
      <c r="R19" s="118"/>
      <c r="S19" s="118"/>
      <c r="T19" s="118"/>
      <c r="U19" s="118"/>
      <c r="V19" s="118"/>
      <c r="W19" s="118"/>
      <c r="X19" s="114"/>
      <c r="Y19" s="128"/>
      <c r="Z19" s="19"/>
      <c r="AB19" s="118"/>
      <c r="AC19" s="19"/>
      <c r="AD19" s="118"/>
      <c r="AE19" s="118"/>
      <c r="AF19" s="118"/>
      <c r="AG19" s="118"/>
      <c r="AH19" s="12"/>
      <c r="AI19" s="118"/>
      <c r="AJ19" s="12"/>
      <c r="AK19" s="118"/>
    </row>
    <row r="20" spans="1:37" ht="15" x14ac:dyDescent="0.25">
      <c r="A20" s="310" t="s">
        <v>416</v>
      </c>
      <c r="B20" s="118"/>
      <c r="C20" s="118"/>
      <c r="D20" s="118"/>
      <c r="E20" s="118"/>
      <c r="F20" s="118"/>
      <c r="G20" s="125"/>
      <c r="H20" s="118"/>
      <c r="I20" s="129"/>
      <c r="J20" s="118"/>
      <c r="K20" s="118"/>
      <c r="L20" s="118"/>
      <c r="M20" s="118"/>
      <c r="N20" s="118"/>
      <c r="O20" s="118"/>
      <c r="P20" s="118"/>
      <c r="Q20" s="118"/>
      <c r="R20" s="118"/>
      <c r="S20" s="118"/>
      <c r="T20" s="118"/>
      <c r="U20" s="118"/>
      <c r="V20" s="118"/>
      <c r="W20" s="118"/>
      <c r="X20" s="114"/>
      <c r="Y20" s="128"/>
      <c r="Z20" s="19"/>
      <c r="AB20" s="118"/>
      <c r="AC20" s="19"/>
      <c r="AD20" s="118"/>
      <c r="AE20" s="118"/>
      <c r="AF20" s="118"/>
      <c r="AG20" s="118"/>
      <c r="AH20" s="12"/>
      <c r="AI20" s="118"/>
      <c r="AJ20" s="12"/>
      <c r="AK20" s="118"/>
    </row>
    <row r="21" spans="1:37" ht="15" x14ac:dyDescent="0.25">
      <c r="B21" s="118"/>
      <c r="C21" s="118"/>
      <c r="D21" s="118"/>
      <c r="E21" s="118"/>
      <c r="F21" s="118"/>
      <c r="G21" s="125"/>
      <c r="H21" s="118"/>
      <c r="I21" s="118"/>
      <c r="J21" s="118"/>
      <c r="K21" s="118"/>
      <c r="L21" s="118"/>
      <c r="M21" s="118"/>
      <c r="N21" s="118"/>
      <c r="O21" s="118"/>
      <c r="P21" s="118"/>
      <c r="Q21" s="118"/>
      <c r="R21" s="118"/>
      <c r="S21" s="118"/>
      <c r="T21" s="118"/>
      <c r="U21" s="118"/>
      <c r="V21" s="118"/>
      <c r="W21" s="118"/>
      <c r="X21" s="114"/>
      <c r="Y21" s="128"/>
      <c r="Z21" s="19"/>
      <c r="AB21" s="118"/>
      <c r="AC21" s="19"/>
      <c r="AD21" s="118"/>
      <c r="AE21" s="118"/>
      <c r="AF21" s="118"/>
      <c r="AG21" s="118"/>
      <c r="AH21" s="12"/>
      <c r="AI21" s="118"/>
      <c r="AJ21" s="12"/>
      <c r="AK21" s="118"/>
    </row>
    <row r="22" spans="1:37" ht="15" x14ac:dyDescent="0.25">
      <c r="A22" s="119"/>
      <c r="B22" s="120"/>
      <c r="C22" s="120"/>
      <c r="D22" s="120"/>
      <c r="E22" s="120"/>
      <c r="F22" s="120"/>
      <c r="G22" s="120"/>
      <c r="H22" s="120"/>
      <c r="I22" s="120"/>
      <c r="J22" s="120"/>
      <c r="K22" s="120"/>
      <c r="L22" s="120"/>
      <c r="M22" s="120"/>
      <c r="N22" s="120"/>
      <c r="O22" s="120"/>
      <c r="P22" s="120"/>
      <c r="Q22" s="120"/>
      <c r="R22" s="120"/>
      <c r="S22" s="120"/>
      <c r="T22" s="120"/>
      <c r="U22" s="120"/>
      <c r="V22" s="120"/>
      <c r="W22" s="118"/>
      <c r="X22" s="114"/>
      <c r="Y22" s="128"/>
      <c r="Z22" s="19"/>
      <c r="AA22" s="119"/>
      <c r="AB22" s="118"/>
      <c r="AC22" s="19"/>
      <c r="AD22" s="118"/>
      <c r="AE22" s="118"/>
      <c r="AF22" s="118"/>
      <c r="AG22" s="118"/>
      <c r="AH22" s="12"/>
      <c r="AI22" s="118"/>
      <c r="AJ22" s="12"/>
      <c r="AK22" s="118"/>
    </row>
    <row r="23" spans="1:37" x14ac:dyDescent="0.2">
      <c r="B23" s="580"/>
      <c r="C23" s="580"/>
      <c r="D23" s="580"/>
      <c r="E23" s="580"/>
      <c r="F23" s="580"/>
      <c r="G23" s="580"/>
      <c r="H23" s="580"/>
      <c r="I23" s="580"/>
      <c r="J23" s="580"/>
      <c r="K23" s="580"/>
      <c r="L23" s="580"/>
      <c r="M23" s="580"/>
      <c r="N23" s="580"/>
      <c r="O23" s="580"/>
      <c r="P23" s="580"/>
      <c r="Q23" s="580"/>
      <c r="R23" s="580"/>
      <c r="S23" s="580"/>
      <c r="T23" s="580"/>
      <c r="U23" s="580"/>
      <c r="V23" s="580"/>
    </row>
    <row r="24" spans="1:37" ht="15" x14ac:dyDescent="0.25">
      <c r="A24" s="117"/>
      <c r="L24" s="19"/>
    </row>
    <row r="25" spans="1:37" x14ac:dyDescent="0.2">
      <c r="B25" s="109"/>
      <c r="C25" s="109"/>
      <c r="D25" s="109"/>
      <c r="E25" s="109"/>
      <c r="F25" s="109"/>
      <c r="G25" s="109"/>
      <c r="H25" s="109"/>
      <c r="I25" s="109"/>
      <c r="J25" s="109"/>
      <c r="K25" s="109"/>
      <c r="L25" s="109"/>
      <c r="M25" s="109"/>
      <c r="N25" s="109"/>
      <c r="O25" s="109"/>
      <c r="P25" s="109"/>
      <c r="Q25" s="109"/>
      <c r="R25" s="109"/>
      <c r="S25" s="109"/>
      <c r="T25" s="109"/>
      <c r="U25" s="109"/>
      <c r="V25" s="109"/>
      <c r="W25" s="109"/>
      <c r="X25" s="109"/>
    </row>
    <row r="26" spans="1:37" x14ac:dyDescent="0.2">
      <c r="B26" s="109"/>
      <c r="C26" s="109"/>
      <c r="D26" s="109"/>
      <c r="E26" s="109"/>
      <c r="F26" s="109"/>
      <c r="G26" s="109"/>
      <c r="H26" s="109"/>
      <c r="I26" s="109"/>
      <c r="J26" s="109"/>
      <c r="K26" s="109"/>
      <c r="L26" s="109"/>
      <c r="M26" s="109"/>
      <c r="N26" s="109"/>
      <c r="O26" s="109"/>
      <c r="P26" s="109"/>
      <c r="Q26" s="109"/>
      <c r="R26" s="109"/>
      <c r="S26" s="109"/>
      <c r="T26" s="109"/>
      <c r="U26" s="109"/>
      <c r="V26" s="109"/>
      <c r="W26" s="109"/>
      <c r="X26" s="109"/>
    </row>
    <row r="27" spans="1:37" x14ac:dyDescent="0.2">
      <c r="B27" s="109"/>
      <c r="C27" s="109"/>
      <c r="D27" s="109"/>
      <c r="E27" s="109"/>
      <c r="F27" s="109"/>
      <c r="G27" s="109"/>
      <c r="H27" s="109"/>
      <c r="I27" s="109"/>
      <c r="J27" s="109"/>
      <c r="K27" s="109"/>
      <c r="L27" s="109"/>
      <c r="M27" s="109"/>
      <c r="N27" s="109"/>
      <c r="O27" s="109"/>
      <c r="P27" s="109"/>
      <c r="Q27" s="109"/>
      <c r="R27" s="109"/>
      <c r="S27" s="109"/>
      <c r="T27" s="109"/>
      <c r="U27" s="109"/>
      <c r="V27" s="109"/>
      <c r="W27" s="109"/>
      <c r="X27" s="109"/>
    </row>
    <row r="28" spans="1:37" x14ac:dyDescent="0.2">
      <c r="B28" s="109"/>
      <c r="C28" s="109"/>
      <c r="D28" s="109"/>
      <c r="E28" s="109"/>
      <c r="F28" s="109"/>
      <c r="G28" s="109"/>
      <c r="H28" s="109"/>
      <c r="I28" s="109"/>
      <c r="J28" s="109"/>
      <c r="K28" s="109"/>
      <c r="L28" s="109"/>
      <c r="M28" s="109"/>
      <c r="N28" s="109"/>
      <c r="O28" s="109"/>
      <c r="P28" s="109"/>
      <c r="Q28" s="109"/>
      <c r="R28" s="109"/>
      <c r="S28" s="109"/>
      <c r="T28" s="109"/>
      <c r="U28" s="109"/>
      <c r="V28" s="109"/>
      <c r="W28" s="109"/>
      <c r="X28" s="109"/>
    </row>
    <row r="29" spans="1:37" x14ac:dyDescent="0.2">
      <c r="B29" s="109"/>
      <c r="C29" s="109"/>
      <c r="D29" s="109"/>
      <c r="E29" s="109"/>
      <c r="F29" s="109"/>
      <c r="G29" s="109"/>
      <c r="H29" s="109"/>
      <c r="I29" s="109"/>
      <c r="J29" s="109"/>
      <c r="K29" s="109"/>
      <c r="L29" s="109"/>
      <c r="M29" s="109"/>
      <c r="N29" s="109"/>
      <c r="O29" s="109"/>
      <c r="P29" s="109"/>
      <c r="Q29" s="109"/>
      <c r="R29" s="109"/>
      <c r="S29" s="109"/>
      <c r="T29" s="109"/>
      <c r="U29" s="109"/>
      <c r="V29" s="109"/>
      <c r="W29" s="109"/>
      <c r="X29" s="109"/>
    </row>
    <row r="30" spans="1:37" x14ac:dyDescent="0.2">
      <c r="B30" s="109"/>
      <c r="C30" s="109"/>
      <c r="D30" s="109"/>
      <c r="E30" s="109"/>
      <c r="F30" s="109"/>
      <c r="G30" s="109"/>
      <c r="H30" s="109"/>
      <c r="I30" s="109"/>
      <c r="J30" s="109"/>
      <c r="K30" s="109"/>
      <c r="L30" s="109"/>
      <c r="M30" s="109"/>
      <c r="N30" s="109"/>
      <c r="O30" s="109"/>
      <c r="P30" s="109"/>
      <c r="Q30" s="109"/>
      <c r="R30" s="109"/>
      <c r="S30" s="109"/>
      <c r="T30" s="109"/>
      <c r="U30" s="109"/>
      <c r="V30" s="109"/>
      <c r="W30" s="109"/>
      <c r="X30" s="109"/>
    </row>
    <row r="31" spans="1:37" x14ac:dyDescent="0.2">
      <c r="B31" s="109"/>
      <c r="C31" s="109"/>
      <c r="D31" s="109"/>
      <c r="E31" s="109"/>
      <c r="F31" s="109"/>
      <c r="G31" s="109"/>
      <c r="H31" s="109"/>
      <c r="I31" s="109"/>
      <c r="J31" s="109"/>
      <c r="K31" s="109"/>
      <c r="L31" s="109"/>
      <c r="M31" s="109"/>
      <c r="N31" s="109"/>
      <c r="O31" s="109"/>
      <c r="P31" s="109"/>
      <c r="Q31" s="109"/>
      <c r="R31" s="109"/>
      <c r="S31" s="109"/>
      <c r="T31" s="109"/>
      <c r="U31" s="109"/>
      <c r="V31" s="109"/>
      <c r="W31" s="109"/>
      <c r="X31" s="109"/>
    </row>
    <row r="32" spans="1:37" x14ac:dyDescent="0.2">
      <c r="A32" s="119"/>
      <c r="B32" s="18"/>
      <c r="C32" s="18"/>
      <c r="D32" s="18"/>
      <c r="E32" s="18"/>
      <c r="F32" s="18"/>
      <c r="G32" s="18"/>
      <c r="H32" s="18"/>
      <c r="I32" s="18"/>
      <c r="J32" s="18"/>
      <c r="K32" s="18"/>
      <c r="L32" s="18"/>
      <c r="M32" s="18"/>
      <c r="N32" s="18"/>
      <c r="O32" s="18"/>
      <c r="P32" s="18"/>
      <c r="Q32" s="18"/>
      <c r="R32" s="18"/>
      <c r="S32" s="18"/>
      <c r="T32" s="18"/>
      <c r="U32" s="18"/>
      <c r="V32" s="18"/>
      <c r="W32" s="18"/>
      <c r="X32" s="18"/>
    </row>
    <row r="33" spans="1:26" x14ac:dyDescent="0.2">
      <c r="A33" s="119"/>
      <c r="B33" s="18"/>
      <c r="C33" s="18"/>
      <c r="D33" s="18"/>
      <c r="E33" s="18"/>
      <c r="F33" s="18"/>
      <c r="G33" s="18"/>
      <c r="H33" s="18"/>
      <c r="I33" s="18"/>
      <c r="J33" s="18"/>
      <c r="K33" s="18"/>
      <c r="L33" s="18"/>
      <c r="M33" s="18"/>
      <c r="N33" s="18"/>
      <c r="O33" s="18"/>
      <c r="P33" s="18"/>
      <c r="Q33" s="18"/>
      <c r="R33" s="18"/>
      <c r="S33" s="18"/>
      <c r="T33" s="18"/>
      <c r="U33" s="18"/>
      <c r="V33" s="18"/>
      <c r="W33" s="18"/>
      <c r="X33" s="18"/>
    </row>
    <row r="34" spans="1:26" ht="15" x14ac:dyDescent="0.25">
      <c r="B34" s="19"/>
      <c r="C34" s="19"/>
      <c r="D34" s="19"/>
      <c r="E34" s="19"/>
      <c r="F34" s="19"/>
      <c r="G34" s="19"/>
      <c r="H34" s="19"/>
      <c r="I34" s="19"/>
      <c r="J34" s="19"/>
      <c r="K34" s="19"/>
      <c r="L34" s="19"/>
      <c r="M34" s="19"/>
      <c r="N34" s="19"/>
      <c r="O34" s="19"/>
      <c r="P34" s="19"/>
      <c r="Q34" s="19"/>
      <c r="R34" s="19"/>
      <c r="S34" s="19"/>
      <c r="T34" s="19"/>
      <c r="U34" s="19"/>
      <c r="V34" s="19"/>
      <c r="W34" s="19"/>
      <c r="X34" s="19"/>
      <c r="Y34" s="128"/>
      <c r="Z34" s="19"/>
    </row>
    <row r="35" spans="1:26" ht="15" x14ac:dyDescent="0.25">
      <c r="B35" s="118"/>
      <c r="C35" s="118"/>
      <c r="D35" s="118"/>
      <c r="E35" s="118"/>
      <c r="F35" s="118"/>
      <c r="G35" s="118"/>
      <c r="H35" s="118"/>
      <c r="I35" s="118"/>
      <c r="J35" s="118"/>
      <c r="K35" s="118"/>
      <c r="L35" s="118"/>
      <c r="M35" s="118"/>
      <c r="N35" s="118"/>
      <c r="O35" s="118"/>
      <c r="P35" s="118"/>
      <c r="Q35" s="118"/>
      <c r="R35" s="118"/>
      <c r="S35" s="118"/>
      <c r="T35" s="118"/>
      <c r="U35" s="118"/>
      <c r="V35" s="118"/>
      <c r="W35" s="118"/>
      <c r="X35" s="118"/>
      <c r="Y35" s="128"/>
      <c r="Z35" s="19"/>
    </row>
    <row r="36" spans="1:26" ht="15" x14ac:dyDescent="0.25">
      <c r="B36" s="118"/>
      <c r="C36" s="118"/>
      <c r="D36" s="118"/>
      <c r="E36" s="118"/>
      <c r="F36" s="118"/>
      <c r="G36" s="118"/>
      <c r="H36" s="118"/>
      <c r="I36" s="118"/>
      <c r="J36" s="118"/>
      <c r="K36" s="118"/>
      <c r="L36" s="118"/>
      <c r="M36" s="118"/>
      <c r="N36" s="118"/>
      <c r="O36" s="118"/>
      <c r="P36" s="118"/>
      <c r="Q36" s="118"/>
      <c r="R36" s="118"/>
      <c r="S36" s="118"/>
      <c r="T36" s="118"/>
      <c r="U36" s="118"/>
      <c r="V36" s="118"/>
      <c r="W36" s="118"/>
      <c r="X36" s="118"/>
      <c r="Y36" s="128"/>
      <c r="Z36" s="19"/>
    </row>
    <row r="37" spans="1:26" x14ac:dyDescent="0.2">
      <c r="B37" s="118"/>
      <c r="C37" s="118"/>
      <c r="D37" s="118"/>
      <c r="E37" s="118"/>
      <c r="F37" s="118"/>
      <c r="G37" s="118"/>
      <c r="H37" s="118"/>
      <c r="I37" s="118"/>
      <c r="J37" s="118"/>
      <c r="K37" s="118"/>
      <c r="L37" s="118"/>
      <c r="M37" s="118"/>
      <c r="N37" s="118"/>
      <c r="O37" s="118"/>
      <c r="P37" s="118"/>
      <c r="Q37" s="118"/>
      <c r="R37" s="118"/>
      <c r="S37" s="118"/>
      <c r="T37" s="118"/>
      <c r="U37" s="118"/>
      <c r="V37" s="118"/>
      <c r="W37" s="118"/>
      <c r="X37" s="118"/>
    </row>
    <row r="38" spans="1:26" ht="15" x14ac:dyDescent="0.25">
      <c r="B38" s="118"/>
      <c r="C38" s="118"/>
      <c r="D38" s="118"/>
      <c r="E38" s="118"/>
      <c r="F38" s="118"/>
      <c r="G38" s="118"/>
      <c r="H38" s="118"/>
      <c r="I38" s="118"/>
      <c r="J38" s="118"/>
      <c r="K38" s="118"/>
      <c r="L38" s="118"/>
      <c r="M38" s="118"/>
      <c r="N38" s="118"/>
      <c r="O38" s="118"/>
      <c r="P38" s="118"/>
      <c r="Q38" s="118"/>
      <c r="R38" s="118"/>
      <c r="S38" s="118"/>
      <c r="T38" s="118"/>
      <c r="U38" s="118"/>
      <c r="V38" s="118"/>
      <c r="W38" s="118"/>
      <c r="X38" s="118"/>
      <c r="Y38" s="128"/>
      <c r="Z38" s="19"/>
    </row>
    <row r="39" spans="1:26" x14ac:dyDescent="0.2">
      <c r="B39" s="118"/>
      <c r="C39" s="118"/>
      <c r="D39" s="118"/>
      <c r="E39" s="118"/>
      <c r="F39" s="118"/>
      <c r="G39" s="118"/>
      <c r="H39" s="118"/>
      <c r="I39" s="118"/>
      <c r="J39" s="118"/>
      <c r="K39" s="118"/>
      <c r="L39" s="118"/>
      <c r="M39" s="118"/>
      <c r="N39" s="118"/>
      <c r="O39" s="118"/>
      <c r="P39" s="118"/>
    </row>
    <row r="40" spans="1:26" ht="15" x14ac:dyDescent="0.25">
      <c r="B40" s="19"/>
      <c r="C40" s="19"/>
      <c r="D40" s="19"/>
      <c r="E40" s="19"/>
      <c r="F40" s="19"/>
      <c r="G40" s="19"/>
      <c r="H40" s="19"/>
      <c r="I40" s="19"/>
      <c r="J40" s="19"/>
      <c r="K40" s="19"/>
      <c r="L40" s="19"/>
      <c r="M40" s="19"/>
      <c r="N40" s="19"/>
      <c r="O40" s="19"/>
      <c r="P40" s="19"/>
      <c r="Q40" s="19"/>
      <c r="R40" s="19"/>
      <c r="S40" s="19"/>
      <c r="T40" s="19"/>
      <c r="U40" s="19"/>
      <c r="V40" s="19"/>
      <c r="W40" s="19"/>
      <c r="X40" s="19"/>
    </row>
    <row r="41" spans="1:26" ht="15" x14ac:dyDescent="0.25">
      <c r="B41" s="19"/>
      <c r="C41" s="19"/>
      <c r="D41" s="19"/>
      <c r="E41" s="19"/>
      <c r="F41" s="19"/>
      <c r="G41" s="19"/>
      <c r="H41" s="19"/>
      <c r="I41" s="19"/>
      <c r="J41" s="19"/>
      <c r="K41" s="19"/>
      <c r="L41" s="19"/>
      <c r="M41" s="19"/>
      <c r="N41" s="19"/>
      <c r="O41" s="19"/>
      <c r="P41" s="19"/>
      <c r="Q41" s="19"/>
      <c r="R41" s="19"/>
      <c r="S41" s="19"/>
      <c r="T41" s="19"/>
      <c r="U41" s="19"/>
      <c r="V41" s="19"/>
      <c r="W41" s="19"/>
      <c r="X41" s="19"/>
    </row>
    <row r="42" spans="1:26" x14ac:dyDescent="0.2">
      <c r="A42" s="115"/>
      <c r="G42" s="115"/>
      <c r="L42" s="123"/>
      <c r="S42" s="109"/>
      <c r="T42" s="109"/>
      <c r="U42" s="109"/>
      <c r="V42" s="109"/>
      <c r="W42" s="109"/>
      <c r="X42" s="109"/>
    </row>
    <row r="43" spans="1:26" ht="15" x14ac:dyDescent="0.25">
      <c r="B43" s="118"/>
      <c r="C43" s="118"/>
      <c r="D43" s="118"/>
      <c r="E43" s="118"/>
      <c r="F43" s="118"/>
      <c r="G43" s="118"/>
      <c r="H43" s="118"/>
      <c r="I43" s="118"/>
      <c r="J43" s="118"/>
      <c r="K43" s="118"/>
      <c r="L43" s="118"/>
      <c r="M43" s="118"/>
      <c r="N43" s="118"/>
      <c r="O43" s="118"/>
      <c r="P43" s="118"/>
      <c r="Q43" s="118"/>
      <c r="R43" s="118"/>
      <c r="S43" s="118"/>
      <c r="T43" s="118"/>
      <c r="U43" s="118"/>
      <c r="V43" s="118"/>
      <c r="W43" s="118"/>
      <c r="X43" s="118"/>
      <c r="Y43" s="128"/>
      <c r="Z43" s="19"/>
    </row>
    <row r="44" spans="1:26" x14ac:dyDescent="0.2">
      <c r="S44" s="109"/>
      <c r="T44" s="109"/>
      <c r="U44" s="109"/>
      <c r="V44" s="109"/>
      <c r="W44" s="109"/>
      <c r="X44" s="109"/>
    </row>
  </sheetData>
  <pageMargins left="0.7" right="0.7" top="0.75" bottom="0.75" header="0.3" footer="0.3"/>
  <pageSetup orientation="portrait" horizontalDpi="4294967292" verticalDpi="4294967292"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5D302-6A48-4545-9525-B62E3D8461C5}">
  <sheetPr>
    <tabColor theme="5" tint="0.59999389629810485"/>
  </sheetPr>
  <dimension ref="A1:AK31"/>
  <sheetViews>
    <sheetView zoomScale="80" zoomScaleNormal="80" zoomScalePageLayoutView="110" workbookViewId="0">
      <selection activeCell="O5" sqref="O5"/>
    </sheetView>
  </sheetViews>
  <sheetFormatPr defaultColWidth="8.85546875" defaultRowHeight="12.75" x14ac:dyDescent="0.2"/>
  <cols>
    <col min="1" max="1" width="31.5703125" style="2" customWidth="1"/>
    <col min="2" max="16384" width="8.85546875" style="2"/>
  </cols>
  <sheetData>
    <row r="1" spans="1:37" ht="48" customHeight="1" x14ac:dyDescent="0.2">
      <c r="A1" s="596" t="s">
        <v>837</v>
      </c>
      <c r="B1" s="1"/>
      <c r="C1" s="1"/>
      <c r="D1" s="1"/>
      <c r="E1" s="1"/>
      <c r="F1" s="1"/>
      <c r="G1" s="1"/>
      <c r="H1" s="1"/>
      <c r="I1" s="1"/>
      <c r="J1" s="1"/>
      <c r="K1" s="1"/>
      <c r="L1" s="1"/>
      <c r="M1" s="1"/>
      <c r="N1" s="1"/>
      <c r="O1" s="1"/>
      <c r="P1" s="1"/>
      <c r="Q1" s="1"/>
      <c r="R1" s="1"/>
      <c r="S1" s="1"/>
      <c r="T1" s="1"/>
      <c r="U1" s="1"/>
      <c r="V1" s="1"/>
    </row>
    <row r="2" spans="1:37" ht="29.25" customHeight="1" x14ac:dyDescent="0.25">
      <c r="A2" s="597"/>
      <c r="B2" s="600" t="s">
        <v>18</v>
      </c>
      <c r="C2" s="600" t="s">
        <v>19</v>
      </c>
      <c r="D2" s="600" t="s">
        <v>20</v>
      </c>
      <c r="E2" s="600" t="s">
        <v>21</v>
      </c>
      <c r="F2" s="600" t="s">
        <v>22</v>
      </c>
      <c r="G2" s="600" t="s">
        <v>23</v>
      </c>
      <c r="H2" s="600" t="s">
        <v>24</v>
      </c>
      <c r="I2" s="600" t="s">
        <v>25</v>
      </c>
      <c r="J2" s="600" t="s">
        <v>26</v>
      </c>
      <c r="K2" s="600" t="s">
        <v>27</v>
      </c>
      <c r="L2" s="600" t="s">
        <v>28</v>
      </c>
      <c r="M2" s="600" t="s">
        <v>29</v>
      </c>
      <c r="N2" s="600" t="s">
        <v>30</v>
      </c>
      <c r="O2" s="601" t="s">
        <v>31</v>
      </c>
      <c r="P2" s="601" t="s">
        <v>32</v>
      </c>
      <c r="Q2" s="602" t="s">
        <v>33</v>
      </c>
      <c r="R2" s="602" t="s">
        <v>34</v>
      </c>
      <c r="S2" s="602" t="s">
        <v>35</v>
      </c>
      <c r="T2" s="602" t="s">
        <v>36</v>
      </c>
      <c r="U2" s="602" t="s">
        <v>37</v>
      </c>
      <c r="V2" s="602" t="s">
        <v>38</v>
      </c>
      <c r="W2" s="3"/>
      <c r="X2" s="7"/>
      <c r="Y2" s="3"/>
    </row>
    <row r="3" spans="1:37" ht="15" x14ac:dyDescent="0.25">
      <c r="A3" s="3" t="s">
        <v>39</v>
      </c>
      <c r="B3" s="8">
        <v>31.771064921941377</v>
      </c>
      <c r="C3" s="8">
        <v>35.053685170157493</v>
      </c>
      <c r="D3" s="8">
        <v>36.912019227891449</v>
      </c>
      <c r="E3" s="8">
        <v>36.623023463320301</v>
      </c>
      <c r="F3" s="8">
        <v>36.311738201067136</v>
      </c>
      <c r="G3" s="9">
        <v>41.070634822946069</v>
      </c>
      <c r="H3" s="8">
        <v>44.894778409331721</v>
      </c>
      <c r="I3" s="8">
        <v>51.932260198852262</v>
      </c>
      <c r="J3" s="8">
        <v>54.505010297567544</v>
      </c>
      <c r="K3" s="8">
        <v>52.789137534624921</v>
      </c>
      <c r="L3" s="8">
        <v>35.436528631193426</v>
      </c>
      <c r="M3" s="8">
        <v>33.219083599364239</v>
      </c>
      <c r="N3" s="8">
        <v>30.487027063800731</v>
      </c>
      <c r="O3" s="8">
        <v>28.343337763239663</v>
      </c>
      <c r="P3" s="8">
        <v>26.403264579393642</v>
      </c>
      <c r="Q3" s="8">
        <v>24.961638364812437</v>
      </c>
      <c r="R3" s="8">
        <v>23.094624024944142</v>
      </c>
      <c r="S3" s="8">
        <v>21.568544787982727</v>
      </c>
      <c r="T3" s="8">
        <v>18.722517330498121</v>
      </c>
      <c r="U3" s="8">
        <v>16.964944764804478</v>
      </c>
      <c r="V3" s="8">
        <v>15.25928593095929</v>
      </c>
      <c r="W3" s="8"/>
      <c r="X3" s="10"/>
      <c r="Y3" s="11"/>
      <c r="Z3" s="12"/>
      <c r="AA3" s="3"/>
      <c r="AB3" s="8"/>
      <c r="AC3" s="12"/>
      <c r="AD3" s="8"/>
      <c r="AE3" s="8"/>
      <c r="AF3" s="8"/>
      <c r="AG3" s="8"/>
      <c r="AH3" s="12"/>
      <c r="AI3" s="13"/>
      <c r="AJ3" s="12"/>
      <c r="AK3" s="8"/>
    </row>
    <row r="4" spans="1:37" ht="15" x14ac:dyDescent="0.25">
      <c r="A4" s="3" t="s">
        <v>40</v>
      </c>
      <c r="B4" s="8">
        <v>27.648852100104584</v>
      </c>
      <c r="C4" s="8">
        <v>31.172773741893881</v>
      </c>
      <c r="D4" s="8">
        <v>33.843661936968438</v>
      </c>
      <c r="E4" s="8">
        <v>35.377621191810775</v>
      </c>
      <c r="F4" s="8">
        <v>35.346214936173091</v>
      </c>
      <c r="G4" s="9">
        <v>38.659362394782406</v>
      </c>
      <c r="H4" s="8">
        <v>54.947449703216925</v>
      </c>
      <c r="I4" s="8">
        <v>63.523929318046648</v>
      </c>
      <c r="J4" s="8">
        <v>63.322528611237423</v>
      </c>
      <c r="K4" s="8">
        <v>61.093608800069191</v>
      </c>
      <c r="L4" s="8">
        <v>72.011054512647689</v>
      </c>
      <c r="M4" s="8">
        <v>69.502577450909044</v>
      </c>
      <c r="N4" s="8">
        <v>65.183465048875547</v>
      </c>
      <c r="O4" s="8">
        <v>62.630255124739399</v>
      </c>
      <c r="P4" s="8">
        <v>60.867425088939299</v>
      </c>
      <c r="Q4" s="8">
        <v>58.228342652166909</v>
      </c>
      <c r="R4" s="8">
        <v>55.847353498490278</v>
      </c>
      <c r="S4" s="8">
        <v>54.509553114743674</v>
      </c>
      <c r="T4" s="8">
        <v>52.378796595148373</v>
      </c>
      <c r="U4" s="8">
        <v>47.851902695417877</v>
      </c>
      <c r="V4" s="8">
        <v>43.673452958297339</v>
      </c>
      <c r="W4" s="8"/>
      <c r="X4" s="10"/>
      <c r="Y4" s="11"/>
      <c r="Z4" s="12"/>
      <c r="AA4" s="3"/>
      <c r="AB4" s="8"/>
      <c r="AC4" s="12"/>
      <c r="AD4" s="8"/>
      <c r="AE4" s="8"/>
      <c r="AF4" s="8"/>
      <c r="AG4" s="8"/>
      <c r="AH4" s="12"/>
      <c r="AI4" s="13"/>
      <c r="AJ4" s="12"/>
      <c r="AK4" s="8"/>
    </row>
    <row r="5" spans="1:37" ht="15" x14ac:dyDescent="0.25">
      <c r="A5" s="3" t="s">
        <v>41</v>
      </c>
      <c r="B5" s="8">
        <v>7.9127092194976365</v>
      </c>
      <c r="C5" s="8">
        <v>9.9133133595957883</v>
      </c>
      <c r="D5" s="8">
        <v>11.407344061948409</v>
      </c>
      <c r="E5" s="8">
        <v>12.262681350149434</v>
      </c>
      <c r="F5" s="8">
        <v>11.803149228510192</v>
      </c>
      <c r="G5" s="9">
        <v>10.860870646563695</v>
      </c>
      <c r="H5" s="8">
        <v>10.450302614127624</v>
      </c>
      <c r="I5" s="8">
        <v>12.144542674161611</v>
      </c>
      <c r="J5" s="8">
        <v>14.214873989686961</v>
      </c>
      <c r="K5" s="8">
        <v>14.410951558259081</v>
      </c>
      <c r="L5" s="8">
        <v>12.518683852279525</v>
      </c>
      <c r="M5" s="8">
        <v>12.918807871395042</v>
      </c>
      <c r="N5" s="8">
        <v>13.247699069639175</v>
      </c>
      <c r="O5" s="8">
        <v>14.769694528808881</v>
      </c>
      <c r="P5" s="8">
        <v>15.324004588834846</v>
      </c>
      <c r="Q5" s="8">
        <v>15.219267330818942</v>
      </c>
      <c r="R5" s="8">
        <v>14.904646648123011</v>
      </c>
      <c r="S5" s="8">
        <v>14.140480036873798</v>
      </c>
      <c r="T5" s="8">
        <v>11.355860014040882</v>
      </c>
      <c r="U5" s="8">
        <v>11.276837823817063</v>
      </c>
      <c r="V5" s="8">
        <v>11.247126174082412</v>
      </c>
      <c r="W5" s="8"/>
      <c r="X5" s="10"/>
      <c r="Y5" s="11"/>
      <c r="Z5" s="12"/>
      <c r="AA5" s="3"/>
      <c r="AB5" s="8"/>
      <c r="AC5" s="12"/>
      <c r="AD5" s="8"/>
      <c r="AE5" s="8"/>
      <c r="AF5" s="8"/>
      <c r="AG5" s="8"/>
      <c r="AH5" s="12"/>
      <c r="AI5" s="13"/>
      <c r="AJ5" s="12"/>
      <c r="AK5" s="8"/>
    </row>
    <row r="6" spans="1:37" ht="15" x14ac:dyDescent="0.25">
      <c r="A6" s="3" t="s">
        <v>42</v>
      </c>
      <c r="B6" s="8">
        <v>0</v>
      </c>
      <c r="C6" s="8">
        <v>0</v>
      </c>
      <c r="D6" s="8">
        <v>0</v>
      </c>
      <c r="E6" s="8">
        <v>0</v>
      </c>
      <c r="F6" s="8">
        <v>3.0347427548911456</v>
      </c>
      <c r="G6" s="9">
        <v>4.3457892624758134</v>
      </c>
      <c r="H6" s="8">
        <v>5.8809622041667087</v>
      </c>
      <c r="I6" s="8">
        <v>7.7538111034882311</v>
      </c>
      <c r="J6" s="8">
        <v>9.3401093298396045</v>
      </c>
      <c r="K6" s="8">
        <v>9.7310221592738024</v>
      </c>
      <c r="L6" s="8">
        <v>9.6922774312174091</v>
      </c>
      <c r="M6" s="8">
        <v>10.185552777219208</v>
      </c>
      <c r="N6" s="8">
        <v>10.32351253913621</v>
      </c>
      <c r="O6" s="8">
        <v>10.918783677172691</v>
      </c>
      <c r="P6" s="8">
        <v>11.761138774403413</v>
      </c>
      <c r="Q6" s="8">
        <v>12.290917859552644</v>
      </c>
      <c r="R6" s="8">
        <v>12.515904064751201</v>
      </c>
      <c r="S6" s="8">
        <v>12.839628422218285</v>
      </c>
      <c r="T6" s="8">
        <v>13.290045180483403</v>
      </c>
      <c r="U6" s="8">
        <v>13.52941132293844</v>
      </c>
      <c r="V6" s="8">
        <v>13.284775321910709</v>
      </c>
      <c r="W6" s="8"/>
      <c r="X6" s="10"/>
      <c r="Y6" s="11"/>
      <c r="Z6" s="12"/>
      <c r="AA6" s="3"/>
      <c r="AB6" s="8"/>
      <c r="AC6" s="12"/>
      <c r="AD6" s="8"/>
      <c r="AE6" s="8"/>
      <c r="AF6" s="8"/>
      <c r="AG6" s="8"/>
      <c r="AH6" s="12"/>
      <c r="AI6" s="13"/>
      <c r="AJ6" s="12"/>
      <c r="AK6" s="8"/>
    </row>
    <row r="7" spans="1:37" ht="15" x14ac:dyDescent="0.25">
      <c r="A7" s="3" t="s">
        <v>43</v>
      </c>
      <c r="B7" s="8">
        <v>2.3754134496108947</v>
      </c>
      <c r="C7" s="8">
        <v>2.6060641457065219</v>
      </c>
      <c r="D7" s="8">
        <v>2.5590038263631549</v>
      </c>
      <c r="E7" s="8">
        <v>2.3878669993855608</v>
      </c>
      <c r="F7" s="8">
        <v>2.3490571982886905</v>
      </c>
      <c r="G7" s="9">
        <v>1.9526706272728147</v>
      </c>
      <c r="H7" s="8">
        <v>1.3064342229091095</v>
      </c>
      <c r="I7" s="8">
        <v>1.1162705847010073</v>
      </c>
      <c r="J7" s="8">
        <v>1.1499045419295959</v>
      </c>
      <c r="K7" s="8">
        <v>1.2340535850163818</v>
      </c>
      <c r="L7" s="8">
        <v>1.287746243020288</v>
      </c>
      <c r="M7" s="8">
        <v>1.471727129963899</v>
      </c>
      <c r="N7" s="8">
        <v>1.4344367335766424</v>
      </c>
      <c r="O7" s="8">
        <v>1.2906925495428598</v>
      </c>
      <c r="P7" s="8">
        <v>1.0806799865837244</v>
      </c>
      <c r="Q7" s="8">
        <v>0.7528786272234006</v>
      </c>
      <c r="R7" s="8">
        <v>0</v>
      </c>
      <c r="S7" s="8">
        <v>0</v>
      </c>
      <c r="T7" s="8">
        <v>0</v>
      </c>
      <c r="U7" s="8">
        <v>0</v>
      </c>
      <c r="V7" s="8">
        <v>0</v>
      </c>
      <c r="W7" s="8"/>
      <c r="X7" s="10"/>
      <c r="Y7" s="11"/>
      <c r="Z7" s="12"/>
      <c r="AA7" s="3"/>
      <c r="AB7" s="8"/>
      <c r="AC7" s="12"/>
      <c r="AD7" s="8"/>
      <c r="AE7" s="8"/>
      <c r="AF7" s="8"/>
      <c r="AG7" s="8"/>
      <c r="AH7" s="12"/>
      <c r="AI7" s="13"/>
      <c r="AJ7" s="12"/>
      <c r="AK7" s="8"/>
    </row>
    <row r="8" spans="1:37" ht="15" x14ac:dyDescent="0.25">
      <c r="A8" s="5" t="s">
        <v>44</v>
      </c>
      <c r="B8" s="588">
        <v>13.4</v>
      </c>
      <c r="C8" s="588">
        <v>17.2</v>
      </c>
      <c r="D8" s="588">
        <v>21.8</v>
      </c>
      <c r="E8" s="588">
        <v>25.6</v>
      </c>
      <c r="F8" s="588">
        <v>29.4</v>
      </c>
      <c r="G8" s="589">
        <v>31.5</v>
      </c>
      <c r="H8" s="588">
        <v>15.7</v>
      </c>
      <c r="I8" s="590">
        <v>11</v>
      </c>
      <c r="J8" s="588">
        <v>10.3</v>
      </c>
      <c r="K8" s="588">
        <v>10.8</v>
      </c>
      <c r="L8" s="588">
        <v>11.8</v>
      </c>
      <c r="M8" s="588">
        <v>12</v>
      </c>
      <c r="N8" s="588">
        <v>12.5</v>
      </c>
      <c r="O8" s="588">
        <v>13.2</v>
      </c>
      <c r="P8" s="588">
        <v>13.8</v>
      </c>
      <c r="Q8" s="588">
        <v>14.2</v>
      </c>
      <c r="R8" s="588">
        <v>15.3</v>
      </c>
      <c r="S8" s="588">
        <v>16.5</v>
      </c>
      <c r="T8" s="588">
        <v>13.6</v>
      </c>
      <c r="U8" s="588">
        <v>14.5</v>
      </c>
      <c r="V8" s="588">
        <v>14.7</v>
      </c>
      <c r="W8" s="8"/>
      <c r="X8" s="10"/>
      <c r="Y8" s="11"/>
      <c r="Z8" s="12"/>
      <c r="AA8" s="3"/>
      <c r="AB8" s="8"/>
      <c r="AC8" s="12"/>
      <c r="AD8" s="8"/>
      <c r="AE8" s="8"/>
      <c r="AF8" s="8"/>
      <c r="AG8" s="8"/>
      <c r="AH8" s="12"/>
      <c r="AI8" s="13"/>
      <c r="AJ8" s="12"/>
      <c r="AK8" s="8"/>
    </row>
    <row r="9" spans="1:37" ht="15" x14ac:dyDescent="0.25">
      <c r="A9" s="591" t="s">
        <v>45</v>
      </c>
      <c r="B9" s="592">
        <v>83.108039691154502</v>
      </c>
      <c r="C9" s="592">
        <v>95.945836417353689</v>
      </c>
      <c r="D9" s="592">
        <v>106.52202905317144</v>
      </c>
      <c r="E9" s="592">
        <v>112.25119300466608</v>
      </c>
      <c r="F9" s="592">
        <v>118.24490231893026</v>
      </c>
      <c r="G9" s="593">
        <v>128.38932775404081</v>
      </c>
      <c r="H9" s="592">
        <v>133.17992715375206</v>
      </c>
      <c r="I9" s="592">
        <v>147.47081387924976</v>
      </c>
      <c r="J9" s="592">
        <v>152.83242677026115</v>
      </c>
      <c r="K9" s="592">
        <v>150.05877363724338</v>
      </c>
      <c r="L9" s="592">
        <v>142.74629067035835</v>
      </c>
      <c r="M9" s="592">
        <v>139.29774882885141</v>
      </c>
      <c r="N9" s="592">
        <v>133.1761404550283</v>
      </c>
      <c r="O9" s="592">
        <v>131.15276364350348</v>
      </c>
      <c r="P9" s="592">
        <v>129.23651301815491</v>
      </c>
      <c r="Q9" s="592">
        <v>125.65304483457433</v>
      </c>
      <c r="R9" s="592">
        <v>121.66252823630862</v>
      </c>
      <c r="S9" s="592">
        <v>119.55820636181848</v>
      </c>
      <c r="T9" s="592">
        <v>109.34721912017078</v>
      </c>
      <c r="U9" s="592">
        <v>104.12309660697787</v>
      </c>
      <c r="V9" s="592">
        <v>98.164640385249754</v>
      </c>
      <c r="W9" s="8"/>
      <c r="X9" s="10"/>
      <c r="Y9" s="11"/>
      <c r="Z9" s="12"/>
      <c r="AA9" s="3"/>
      <c r="AB9" s="8"/>
      <c r="AC9" s="12"/>
      <c r="AD9" s="8"/>
      <c r="AE9" s="8"/>
      <c r="AF9" s="8"/>
      <c r="AG9" s="8"/>
      <c r="AH9" s="12"/>
      <c r="AI9" s="13"/>
      <c r="AJ9" s="12"/>
      <c r="AK9" s="8"/>
    </row>
    <row r="10" spans="1:37" ht="15" x14ac:dyDescent="0.25">
      <c r="A10" s="594"/>
      <c r="B10" s="595"/>
      <c r="C10" s="595"/>
      <c r="D10" s="595"/>
      <c r="E10" s="595"/>
      <c r="F10" s="595"/>
      <c r="G10" s="595"/>
      <c r="H10" s="595"/>
      <c r="I10" s="595"/>
      <c r="J10" s="595"/>
      <c r="K10" s="595"/>
      <c r="L10" s="595"/>
      <c r="M10" s="595"/>
      <c r="N10" s="595"/>
      <c r="O10" s="595"/>
      <c r="P10" s="595"/>
      <c r="Q10" s="595"/>
      <c r="R10" s="595"/>
      <c r="S10" s="595"/>
      <c r="T10" s="595"/>
      <c r="U10" s="595"/>
      <c r="V10" s="595"/>
      <c r="W10" s="8"/>
      <c r="X10" s="10"/>
      <c r="Y10" s="11"/>
      <c r="Z10" s="12"/>
      <c r="AA10" s="15"/>
      <c r="AB10" s="8"/>
      <c r="AC10" s="12"/>
      <c r="AD10" s="8"/>
      <c r="AE10" s="8"/>
      <c r="AF10" s="8"/>
      <c r="AG10" s="8"/>
      <c r="AH10" s="12"/>
      <c r="AI10" s="13"/>
      <c r="AJ10" s="12"/>
      <c r="AK10" s="8"/>
    </row>
    <row r="11" spans="1:37" ht="15" x14ac:dyDescent="0.25">
      <c r="A11" s="599" t="s">
        <v>835</v>
      </c>
      <c r="B11" s="603" t="s">
        <v>18</v>
      </c>
      <c r="C11" s="603" t="s">
        <v>19</v>
      </c>
      <c r="D11" s="603" t="s">
        <v>20</v>
      </c>
      <c r="E11" s="603" t="s">
        <v>21</v>
      </c>
      <c r="F11" s="603" t="s">
        <v>22</v>
      </c>
      <c r="G11" s="603" t="s">
        <v>23</v>
      </c>
      <c r="H11" s="603" t="s">
        <v>24</v>
      </c>
      <c r="I11" s="603" t="s">
        <v>25</v>
      </c>
      <c r="J11" s="603" t="s">
        <v>26</v>
      </c>
      <c r="K11" s="603" t="s">
        <v>27</v>
      </c>
      <c r="L11" s="79" t="s">
        <v>28</v>
      </c>
      <c r="M11" s="603" t="s">
        <v>29</v>
      </c>
      <c r="N11" s="603" t="s">
        <v>30</v>
      </c>
      <c r="O11" s="603" t="s">
        <v>31</v>
      </c>
      <c r="P11" s="603" t="s">
        <v>32</v>
      </c>
      <c r="Q11" s="603" t="s">
        <v>33</v>
      </c>
      <c r="R11" s="603" t="s">
        <v>34</v>
      </c>
      <c r="S11" s="603" t="s">
        <v>35</v>
      </c>
      <c r="T11" s="603" t="s">
        <v>36</v>
      </c>
      <c r="U11" s="603" t="s">
        <v>37</v>
      </c>
      <c r="V11" s="603" t="s">
        <v>38</v>
      </c>
    </row>
    <row r="12" spans="1:37" x14ac:dyDescent="0.2">
      <c r="A12" s="2" t="s">
        <v>39</v>
      </c>
      <c r="B12" s="1">
        <v>0.38228629913554429</v>
      </c>
      <c r="C12" s="1">
        <v>0.36534868504014983</v>
      </c>
      <c r="D12" s="1">
        <v>0.34652005370144123</v>
      </c>
      <c r="E12" s="1">
        <v>0.32625954774305116</v>
      </c>
      <c r="F12" s="1">
        <v>0.30708924857603659</v>
      </c>
      <c r="G12" s="1">
        <v>0.31989134565472832</v>
      </c>
      <c r="H12" s="1">
        <v>0.33709868573138729</v>
      </c>
      <c r="I12" s="1">
        <v>0.35215280117308362</v>
      </c>
      <c r="J12" s="1">
        <v>0.35663249906709837</v>
      </c>
      <c r="K12" s="1">
        <v>0.35178974381224104</v>
      </c>
      <c r="L12" s="1">
        <v>0.24824833251202594</v>
      </c>
      <c r="M12" s="1">
        <v>0.23847538010236594</v>
      </c>
      <c r="N12" s="1">
        <v>0.22892259048531122</v>
      </c>
      <c r="O12" s="1">
        <v>0.21610934436945525</v>
      </c>
      <c r="P12" s="1">
        <v>0.20430189551527564</v>
      </c>
      <c r="Q12" s="1">
        <v>0.19865526058421518</v>
      </c>
      <c r="R12" s="1">
        <v>0.18982528441367577</v>
      </c>
      <c r="S12" s="1">
        <v>0.18040204386062747</v>
      </c>
      <c r="T12" s="1">
        <v>0.17122079080879402</v>
      </c>
      <c r="U12" s="1">
        <v>0.16293161956986557</v>
      </c>
      <c r="V12" s="1">
        <v>0.15544584965700292</v>
      </c>
      <c r="W12" s="1"/>
      <c r="X12" s="1"/>
    </row>
    <row r="13" spans="1:37" x14ac:dyDescent="0.2">
      <c r="A13" s="2" t="s">
        <v>40</v>
      </c>
      <c r="B13" s="1">
        <v>0.33268564873931628</v>
      </c>
      <c r="C13" s="1">
        <v>0.32489970285209452</v>
      </c>
      <c r="D13" s="1">
        <v>0.31771514528769507</v>
      </c>
      <c r="E13" s="1">
        <v>0.31516476791779124</v>
      </c>
      <c r="F13" s="1">
        <v>0.29892379496273969</v>
      </c>
      <c r="G13" s="1">
        <v>0.30111040435419428</v>
      </c>
      <c r="H13" s="1">
        <v>0.41258056583693586</v>
      </c>
      <c r="I13" s="1">
        <v>0.43075594178289767</v>
      </c>
      <c r="J13" s="1">
        <v>0.41432652709509299</v>
      </c>
      <c r="K13" s="1">
        <v>0.40713120145682874</v>
      </c>
      <c r="L13" s="1">
        <v>0.50446883190079961</v>
      </c>
      <c r="M13" s="1">
        <v>0.49894975356926685</v>
      </c>
      <c r="N13" s="1">
        <v>0.48945302684219988</v>
      </c>
      <c r="O13" s="1">
        <v>0.47753667848723008</v>
      </c>
      <c r="P13" s="1">
        <v>0.4709769992044644</v>
      </c>
      <c r="Q13" s="1">
        <v>0.46340574340101437</v>
      </c>
      <c r="R13" s="1">
        <v>0.45903495766598212</v>
      </c>
      <c r="S13" s="1">
        <v>0.45592481497908771</v>
      </c>
      <c r="T13" s="1">
        <v>0.47901352239772049</v>
      </c>
      <c r="U13" s="1">
        <v>0.45957049160801711</v>
      </c>
      <c r="V13" s="1">
        <v>0.44490004534117078</v>
      </c>
      <c r="W13" s="1"/>
      <c r="X13" s="1"/>
    </row>
    <row r="14" spans="1:37" x14ac:dyDescent="0.2">
      <c r="A14" s="2" t="s">
        <v>41</v>
      </c>
      <c r="B14" s="1">
        <v>9.5209912890531281E-2</v>
      </c>
      <c r="C14" s="1">
        <v>0.10332197549953059</v>
      </c>
      <c r="D14" s="1">
        <v>0.10708906095146131</v>
      </c>
      <c r="E14" s="1">
        <v>0.1092432162359263</v>
      </c>
      <c r="F14" s="1">
        <v>9.9819518618018105E-2</v>
      </c>
      <c r="G14" s="1">
        <v>8.459325114132682E-2</v>
      </c>
      <c r="H14" s="1">
        <v>7.8467550159139796E-2</v>
      </c>
      <c r="I14" s="1">
        <v>8.2352177727219006E-2</v>
      </c>
      <c r="J14" s="1">
        <v>9.3009541823574293E-2</v>
      </c>
      <c r="K14" s="1">
        <v>9.6035381397268721E-2</v>
      </c>
      <c r="L14" s="1">
        <v>8.7698838221924202E-2</v>
      </c>
      <c r="M14" s="1">
        <v>9.2742402371970664E-2</v>
      </c>
      <c r="N14" s="1">
        <v>9.9475018756176786E-2</v>
      </c>
      <c r="O14" s="1">
        <v>0.11261443616205859</v>
      </c>
      <c r="P14" s="1">
        <v>0.11857333682998827</v>
      </c>
      <c r="Q14" s="1">
        <v>0.12112135723297054</v>
      </c>
      <c r="R14" s="1">
        <v>0.12250811210476646</v>
      </c>
      <c r="S14" s="1">
        <v>0.11827276827891282</v>
      </c>
      <c r="T14" s="1">
        <v>0.10385138374265358</v>
      </c>
      <c r="U14" s="1">
        <v>0.10830294325938573</v>
      </c>
      <c r="V14" s="1">
        <v>0.11457410866013225</v>
      </c>
      <c r="W14" s="1"/>
      <c r="X14" s="1"/>
    </row>
    <row r="15" spans="1:37" x14ac:dyDescent="0.2">
      <c r="A15" s="2" t="s">
        <v>42</v>
      </c>
      <c r="B15" s="1">
        <v>0</v>
      </c>
      <c r="C15" s="1">
        <v>0</v>
      </c>
      <c r="D15" s="1">
        <v>0</v>
      </c>
      <c r="E15" s="1">
        <v>0</v>
      </c>
      <c r="F15" s="1">
        <v>2.5664892907652243E-2</v>
      </c>
      <c r="G15" s="1">
        <v>3.3848524160833442E-2</v>
      </c>
      <c r="H15" s="1">
        <v>4.4158022382587141E-2</v>
      </c>
      <c r="I15" s="1">
        <v>5.2578614707023394E-2</v>
      </c>
      <c r="J15" s="1">
        <v>6.1113400652073178E-2</v>
      </c>
      <c r="K15" s="1">
        <v>6.4848072014755162E-2</v>
      </c>
      <c r="L15" s="1">
        <v>6.7898628999051372E-2</v>
      </c>
      <c r="M15" s="1">
        <v>7.3120727814013117E-2</v>
      </c>
      <c r="N15" s="1">
        <v>7.7517733310662459E-2</v>
      </c>
      <c r="O15" s="1">
        <v>8.3252410195883378E-2</v>
      </c>
      <c r="P15" s="1">
        <v>9.1004767149290303E-2</v>
      </c>
      <c r="Q15" s="1">
        <v>9.7816315360554726E-2</v>
      </c>
      <c r="R15" s="1">
        <v>0.10287394357316988</v>
      </c>
      <c r="S15" s="1">
        <v>0.10739228040408848</v>
      </c>
      <c r="T15" s="1">
        <v>0.12153985521916076</v>
      </c>
      <c r="U15" s="1">
        <v>0.12993669765706678</v>
      </c>
      <c r="V15" s="1">
        <v>0.13533157427943762</v>
      </c>
      <c r="W15" s="1"/>
      <c r="X15" s="1"/>
    </row>
    <row r="16" spans="1:37" x14ac:dyDescent="0.2">
      <c r="A16" s="2" t="s">
        <v>43</v>
      </c>
      <c r="B16" s="1">
        <v>2.8582234142910709E-2</v>
      </c>
      <c r="C16" s="1">
        <v>2.7161826328455083E-2</v>
      </c>
      <c r="D16" s="1">
        <v>2.4023235842473532E-2</v>
      </c>
      <c r="E16" s="1">
        <v>2.1272531146161639E-2</v>
      </c>
      <c r="F16" s="1">
        <v>1.9866033564413722E-2</v>
      </c>
      <c r="G16" s="1">
        <v>1.5208979293151242E-2</v>
      </c>
      <c r="H16" s="1">
        <v>9.8095430056878777E-3</v>
      </c>
      <c r="I16" s="1">
        <v>7.5694339465368259E-3</v>
      </c>
      <c r="J16" s="1">
        <v>7.5239565727641096E-3</v>
      </c>
      <c r="K16" s="1">
        <v>8.2238016152232484E-3</v>
      </c>
      <c r="L16" s="1">
        <v>9.0212238578868502E-3</v>
      </c>
      <c r="M16" s="1">
        <v>1.0565333196964588E-2</v>
      </c>
      <c r="N16" s="1">
        <v>1.0770973904751589E-2</v>
      </c>
      <c r="O16" s="1">
        <v>9.8411387887425046E-3</v>
      </c>
      <c r="P16" s="1">
        <v>8.3620329993885894E-3</v>
      </c>
      <c r="Q16" s="1">
        <v>5.9917260915928134E-3</v>
      </c>
      <c r="R16" s="1">
        <v>0</v>
      </c>
      <c r="S16" s="1">
        <v>0</v>
      </c>
      <c r="T16" s="1">
        <v>0</v>
      </c>
      <c r="U16" s="1">
        <v>0</v>
      </c>
      <c r="V16" s="1">
        <v>0</v>
      </c>
      <c r="W16" s="1"/>
      <c r="X16" s="1"/>
    </row>
    <row r="17" spans="1:26" x14ac:dyDescent="0.2">
      <c r="A17" s="6" t="s">
        <v>44</v>
      </c>
      <c r="B17" s="16">
        <v>0.1612359050916973</v>
      </c>
      <c r="C17" s="16">
        <v>0.1792678102797699</v>
      </c>
      <c r="D17" s="16">
        <v>0.20465250421692899</v>
      </c>
      <c r="E17" s="16">
        <v>0.22805993695706964</v>
      </c>
      <c r="F17" s="16">
        <v>0.24863651137113962</v>
      </c>
      <c r="G17" s="16">
        <v>0.24534749539576586</v>
      </c>
      <c r="H17" s="16">
        <v>0.11788563288426221</v>
      </c>
      <c r="I17" s="16">
        <v>7.4591030663239466E-2</v>
      </c>
      <c r="J17" s="16">
        <v>6.7394074789396879E-2</v>
      </c>
      <c r="K17" s="16">
        <v>7.1971799703683087E-2</v>
      </c>
      <c r="L17" s="16">
        <v>8.2664144508311929E-2</v>
      </c>
      <c r="M17" s="16">
        <v>8.614640294541899E-2</v>
      </c>
      <c r="N17" s="16">
        <v>9.3860656700898104E-2</v>
      </c>
      <c r="O17" s="16">
        <v>0.10064599199663032</v>
      </c>
      <c r="P17" s="16">
        <v>0.10678096830159292</v>
      </c>
      <c r="Q17" s="16">
        <v>0.11300959732965236</v>
      </c>
      <c r="R17" s="16">
        <v>0.1257577022424059</v>
      </c>
      <c r="S17" s="16">
        <v>0.1380080924772836</v>
      </c>
      <c r="T17" s="16">
        <v>0.1243744478316712</v>
      </c>
      <c r="U17" s="16">
        <v>0.13925824790566471</v>
      </c>
      <c r="V17" s="16">
        <v>0.14974842206225639</v>
      </c>
      <c r="W17" s="1"/>
      <c r="X17" s="1"/>
    </row>
    <row r="18" spans="1:26" x14ac:dyDescent="0.2">
      <c r="B18" s="1"/>
      <c r="C18" s="1"/>
      <c r="D18" s="1"/>
      <c r="E18" s="1"/>
      <c r="F18" s="1"/>
      <c r="G18" s="1"/>
      <c r="H18" s="1"/>
      <c r="I18" s="1"/>
      <c r="J18" s="1"/>
      <c r="K18" s="1"/>
      <c r="L18" s="1"/>
      <c r="M18" s="1"/>
      <c r="N18" s="1"/>
      <c r="O18" s="1"/>
      <c r="P18" s="1"/>
      <c r="Q18" s="1"/>
      <c r="R18" s="1"/>
      <c r="S18" s="1"/>
      <c r="T18" s="1"/>
      <c r="U18" s="1"/>
      <c r="V18" s="1"/>
      <c r="W18" s="1"/>
      <c r="X18" s="1"/>
    </row>
    <row r="19" spans="1:26" ht="48.75" customHeight="1" x14ac:dyDescent="0.2">
      <c r="A19" s="874" t="s">
        <v>838</v>
      </c>
      <c r="B19" s="874"/>
      <c r="C19" s="874"/>
      <c r="D19" s="874"/>
      <c r="E19" s="874"/>
      <c r="F19" s="874"/>
      <c r="G19" s="874"/>
      <c r="H19" s="874"/>
      <c r="I19" s="874"/>
      <c r="J19" s="17"/>
      <c r="K19" s="17"/>
      <c r="L19" s="17"/>
      <c r="M19" s="17"/>
      <c r="N19" s="17"/>
      <c r="O19" s="17"/>
      <c r="P19" s="17"/>
      <c r="Q19" s="17"/>
      <c r="R19" s="17"/>
      <c r="S19" s="17"/>
      <c r="T19" s="17"/>
      <c r="U19" s="17"/>
      <c r="V19" s="17"/>
      <c r="W19" s="18"/>
      <c r="X19" s="18"/>
    </row>
    <row r="20" spans="1:26" x14ac:dyDescent="0.2">
      <c r="A20" s="66"/>
      <c r="J20" s="17"/>
      <c r="K20" s="17"/>
      <c r="L20" s="17"/>
      <c r="M20" s="17"/>
      <c r="N20" s="17"/>
      <c r="O20" s="17"/>
      <c r="P20" s="17"/>
      <c r="Q20" s="17"/>
      <c r="R20" s="17"/>
      <c r="S20" s="17"/>
      <c r="T20" s="17"/>
      <c r="U20" s="17"/>
      <c r="V20" s="17"/>
      <c r="W20" s="18"/>
      <c r="X20" s="18"/>
    </row>
    <row r="21" spans="1:26" ht="15" x14ac:dyDescent="0.25">
      <c r="A21" s="198" t="s">
        <v>839</v>
      </c>
      <c r="B21" s="8"/>
      <c r="C21" s="8"/>
      <c r="D21" s="8"/>
      <c r="E21" s="8"/>
      <c r="F21" s="8"/>
      <c r="G21" s="8"/>
      <c r="H21" s="8"/>
      <c r="I21" s="8"/>
      <c r="J21" s="12"/>
      <c r="K21" s="12"/>
      <c r="L21" s="12"/>
      <c r="M21" s="12"/>
      <c r="N21" s="12"/>
      <c r="O21" s="12"/>
      <c r="P21" s="12"/>
      <c r="Q21" s="12"/>
      <c r="R21" s="12"/>
      <c r="S21" s="12"/>
      <c r="T21" s="12"/>
      <c r="U21" s="12"/>
      <c r="V21" s="12"/>
      <c r="W21" s="19"/>
      <c r="X21" s="19"/>
      <c r="Y21" s="11"/>
      <c r="Z21" s="12"/>
    </row>
    <row r="22" spans="1:26" ht="15" x14ac:dyDescent="0.25">
      <c r="A22" s="66"/>
      <c r="J22" s="8"/>
      <c r="K22" s="8"/>
      <c r="L22" s="8"/>
      <c r="M22" s="8"/>
      <c r="N22" s="8"/>
      <c r="O22" s="8"/>
      <c r="P22" s="8"/>
      <c r="Q22" s="8"/>
      <c r="R22" s="8"/>
      <c r="S22" s="8"/>
      <c r="T22" s="8"/>
      <c r="U22" s="8"/>
      <c r="V22" s="8"/>
      <c r="W22" s="8"/>
      <c r="X22" s="8"/>
      <c r="Y22" s="11"/>
      <c r="Z22" s="12"/>
    </row>
    <row r="23" spans="1:26" ht="15" x14ac:dyDescent="0.25">
      <c r="A23" s="310" t="s">
        <v>416</v>
      </c>
      <c r="J23" s="8"/>
      <c r="K23" s="8"/>
      <c r="L23" s="8"/>
      <c r="M23" s="8"/>
      <c r="N23" s="8"/>
      <c r="O23" s="8"/>
      <c r="P23" s="8"/>
      <c r="Q23" s="8"/>
      <c r="R23" s="8"/>
      <c r="S23" s="8"/>
      <c r="T23" s="8"/>
      <c r="U23" s="8"/>
      <c r="V23" s="8"/>
      <c r="W23" s="8"/>
      <c r="X23" s="8"/>
      <c r="Y23" s="11"/>
      <c r="Z23" s="12"/>
    </row>
    <row r="24" spans="1:26" x14ac:dyDescent="0.2">
      <c r="B24" s="8"/>
      <c r="C24" s="8"/>
      <c r="D24" s="8"/>
      <c r="E24" s="8"/>
      <c r="F24" s="8"/>
      <c r="G24" s="8"/>
      <c r="H24" s="8"/>
      <c r="I24" s="8"/>
      <c r="J24" s="8"/>
      <c r="K24" s="8"/>
      <c r="L24" s="8"/>
      <c r="M24" s="8"/>
      <c r="N24" s="8"/>
      <c r="O24" s="8"/>
      <c r="P24" s="8"/>
      <c r="Q24" s="8"/>
      <c r="R24" s="8"/>
      <c r="S24" s="8"/>
      <c r="T24" s="8"/>
      <c r="U24" s="8"/>
      <c r="V24" s="8"/>
      <c r="W24" s="8"/>
      <c r="X24" s="8"/>
    </row>
    <row r="25" spans="1:26" ht="15" x14ac:dyDescent="0.25">
      <c r="B25" s="8"/>
      <c r="C25" s="8"/>
      <c r="D25" s="8"/>
      <c r="E25" s="8"/>
      <c r="F25" s="8"/>
      <c r="G25" s="8"/>
      <c r="H25" s="8"/>
      <c r="I25" s="8"/>
      <c r="J25" s="8"/>
      <c r="K25" s="8"/>
      <c r="L25" s="8"/>
      <c r="M25" s="8"/>
      <c r="N25" s="8"/>
      <c r="O25" s="8"/>
      <c r="P25" s="8"/>
      <c r="Q25" s="8"/>
      <c r="R25" s="8"/>
      <c r="S25" s="8"/>
      <c r="T25" s="8"/>
      <c r="U25" s="8"/>
      <c r="V25" s="8"/>
      <c r="W25" s="8"/>
      <c r="X25" s="8"/>
      <c r="Y25" s="11"/>
      <c r="Z25" s="12"/>
    </row>
    <row r="26" spans="1:26" x14ac:dyDescent="0.2">
      <c r="B26" s="8"/>
      <c r="C26" s="8"/>
      <c r="D26" s="8"/>
      <c r="E26" s="8"/>
      <c r="F26" s="8"/>
      <c r="G26" s="8"/>
      <c r="H26" s="8"/>
      <c r="I26" s="8"/>
      <c r="J26" s="8"/>
      <c r="K26" s="8"/>
      <c r="L26" s="8"/>
      <c r="M26" s="8"/>
      <c r="N26" s="8"/>
      <c r="O26" s="8"/>
      <c r="P26" s="8"/>
    </row>
    <row r="27" spans="1:26" ht="15" x14ac:dyDescent="0.25">
      <c r="B27" s="12"/>
      <c r="C27" s="12"/>
      <c r="D27" s="12"/>
      <c r="E27" s="12"/>
      <c r="F27" s="12"/>
      <c r="G27" s="12"/>
      <c r="H27" s="12"/>
      <c r="I27" s="12"/>
      <c r="J27" s="12"/>
      <c r="K27" s="12"/>
      <c r="L27" s="12"/>
      <c r="M27" s="12"/>
      <c r="N27" s="12"/>
      <c r="O27" s="12"/>
      <c r="P27" s="12"/>
      <c r="Q27" s="12"/>
      <c r="R27" s="12"/>
      <c r="S27" s="12"/>
      <c r="T27" s="12"/>
      <c r="U27" s="12"/>
      <c r="V27" s="12"/>
      <c r="W27" s="19"/>
      <c r="X27" s="19"/>
    </row>
    <row r="28" spans="1:26" ht="15" x14ac:dyDescent="0.25">
      <c r="B28" s="12"/>
      <c r="C28" s="12"/>
      <c r="D28" s="12"/>
      <c r="E28" s="12"/>
      <c r="F28" s="12"/>
      <c r="G28" s="12"/>
      <c r="H28" s="12"/>
      <c r="I28" s="12"/>
      <c r="J28" s="12"/>
      <c r="K28" s="12"/>
      <c r="L28" s="12"/>
      <c r="M28" s="12"/>
      <c r="N28" s="12"/>
      <c r="O28" s="12"/>
      <c r="P28" s="12"/>
      <c r="Q28" s="12"/>
      <c r="R28" s="12"/>
      <c r="S28" s="12"/>
      <c r="T28" s="12"/>
      <c r="U28" s="12"/>
      <c r="V28" s="12"/>
      <c r="W28" s="19"/>
      <c r="X28" s="19"/>
    </row>
    <row r="29" spans="1:26" x14ac:dyDescent="0.2">
      <c r="A29" s="20"/>
      <c r="G29" s="20"/>
      <c r="L29" s="21"/>
      <c r="S29" s="1"/>
      <c r="T29" s="1"/>
      <c r="U29" s="1"/>
      <c r="V29" s="1"/>
      <c r="W29" s="1"/>
      <c r="X29" s="1"/>
    </row>
    <row r="30" spans="1:26" ht="15" x14ac:dyDescent="0.25">
      <c r="B30" s="8"/>
      <c r="C30" s="8"/>
      <c r="D30" s="8"/>
      <c r="E30" s="8"/>
      <c r="F30" s="8"/>
      <c r="G30" s="8"/>
      <c r="H30" s="8"/>
      <c r="I30" s="8"/>
      <c r="J30" s="8"/>
      <c r="K30" s="8"/>
      <c r="L30" s="8"/>
      <c r="M30" s="8"/>
      <c r="N30" s="8"/>
      <c r="O30" s="8"/>
      <c r="P30" s="8"/>
      <c r="Q30" s="8"/>
      <c r="R30" s="8"/>
      <c r="S30" s="8"/>
      <c r="T30" s="8"/>
      <c r="U30" s="8"/>
      <c r="V30" s="8"/>
      <c r="W30" s="8"/>
      <c r="X30" s="8"/>
      <c r="Y30" s="11"/>
      <c r="Z30" s="12"/>
    </row>
    <row r="31" spans="1:26" x14ac:dyDescent="0.2">
      <c r="G31" s="3"/>
      <c r="S31" s="1"/>
      <c r="T31" s="1"/>
      <c r="U31" s="1"/>
      <c r="V31" s="1"/>
      <c r="W31" s="1"/>
      <c r="X31" s="1"/>
    </row>
  </sheetData>
  <mergeCells count="1">
    <mergeCell ref="A19:I19"/>
  </mergeCells>
  <pageMargins left="0.7" right="0.7" top="0.75" bottom="0.75" header="0.3" footer="0.3"/>
  <pageSetup orientation="portrait" horizontalDpi="4294967292" verticalDpi="4294967292"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F5AD3-06EB-45C8-BECF-A9C94C73B588}">
  <sheetPr>
    <tabColor theme="5" tint="0.59999389629810485"/>
  </sheetPr>
  <dimension ref="A1:R28"/>
  <sheetViews>
    <sheetView zoomScale="80" zoomScaleNormal="80" zoomScalePageLayoutView="125" workbookViewId="0">
      <selection activeCell="B9" sqref="B9"/>
    </sheetView>
  </sheetViews>
  <sheetFormatPr defaultColWidth="8.85546875" defaultRowHeight="12.75" x14ac:dyDescent="0.2"/>
  <cols>
    <col min="1" max="1" width="50" style="111" customWidth="1"/>
    <col min="2" max="2" width="10.140625" style="111" customWidth="1"/>
    <col min="3" max="3" width="10.5703125" style="111" customWidth="1"/>
    <col min="4" max="4" width="13.85546875" style="111" customWidth="1"/>
    <col min="5" max="5" width="12.42578125" style="111" customWidth="1"/>
    <col min="6" max="6" width="14.42578125" style="111" customWidth="1"/>
    <col min="7" max="7" width="9.42578125" style="111" customWidth="1"/>
    <col min="8" max="8" width="14.42578125" style="111" customWidth="1"/>
    <col min="9" max="10" width="8.85546875" style="111"/>
    <col min="11" max="14" width="8.85546875" style="111" customWidth="1"/>
    <col min="15" max="15" width="13.85546875" style="111" customWidth="1"/>
    <col min="16" max="16384" width="8.85546875" style="111"/>
  </cols>
  <sheetData>
    <row r="1" spans="1:18" ht="37.5" customHeight="1" x14ac:dyDescent="0.2">
      <c r="A1" s="130" t="s">
        <v>302</v>
      </c>
    </row>
    <row r="2" spans="1:18" ht="39" customHeight="1" x14ac:dyDescent="0.2">
      <c r="A2" s="194" t="s">
        <v>841</v>
      </c>
      <c r="B2" s="604" t="s">
        <v>303</v>
      </c>
      <c r="C2" s="604" t="s">
        <v>840</v>
      </c>
      <c r="D2" s="131"/>
      <c r="E2" s="80"/>
      <c r="G2" s="127"/>
      <c r="H2" s="127"/>
      <c r="I2" s="132"/>
    </row>
    <row r="3" spans="1:18" x14ac:dyDescent="0.2">
      <c r="A3" s="127" t="s">
        <v>304</v>
      </c>
      <c r="B3" s="605">
        <v>9.5072606263418411</v>
      </c>
      <c r="C3" s="606">
        <v>1280</v>
      </c>
      <c r="D3" s="131"/>
      <c r="E3" s="125"/>
      <c r="G3" s="125"/>
      <c r="H3" s="129"/>
      <c r="I3" s="134"/>
    </row>
    <row r="4" spans="1:18" x14ac:dyDescent="0.2">
      <c r="A4" s="127" t="s">
        <v>305</v>
      </c>
      <c r="B4" s="607">
        <v>6.0283183277785639</v>
      </c>
      <c r="C4" s="606">
        <v>4510</v>
      </c>
      <c r="D4" s="131"/>
      <c r="E4" s="125"/>
      <c r="F4" s="129"/>
      <c r="H4" s="129"/>
      <c r="I4" s="134"/>
    </row>
    <row r="5" spans="1:18" x14ac:dyDescent="0.2">
      <c r="A5" s="127" t="s">
        <v>306</v>
      </c>
      <c r="B5" s="607">
        <v>6.3860201607499656</v>
      </c>
      <c r="C5" s="606">
        <v>9230</v>
      </c>
      <c r="D5" s="131"/>
      <c r="F5" s="129"/>
      <c r="H5" s="129"/>
      <c r="I5" s="134"/>
      <c r="J5" s="33"/>
      <c r="K5" s="33"/>
      <c r="L5" s="135"/>
    </row>
    <row r="6" spans="1:18" x14ac:dyDescent="0.2">
      <c r="A6" s="127" t="s">
        <v>307</v>
      </c>
      <c r="B6" s="607">
        <v>4.0544580754264947</v>
      </c>
      <c r="C6" s="606">
        <v>3760</v>
      </c>
      <c r="D6" s="131"/>
      <c r="E6" s="125"/>
      <c r="F6" s="136"/>
      <c r="G6" s="137"/>
      <c r="H6" s="138"/>
      <c r="I6" s="139"/>
      <c r="J6" s="33"/>
      <c r="K6" s="33"/>
      <c r="L6" s="135"/>
      <c r="M6" s="140"/>
      <c r="N6" s="140"/>
      <c r="O6" s="140"/>
      <c r="P6" s="140"/>
      <c r="Q6" s="140"/>
      <c r="R6" s="141"/>
    </row>
    <row r="7" spans="1:18" x14ac:dyDescent="0.2">
      <c r="A7" s="127" t="s">
        <v>308</v>
      </c>
      <c r="B7" s="607">
        <v>5.5804702649114697</v>
      </c>
      <c r="C7" s="606">
        <v>7830</v>
      </c>
      <c r="D7" s="131"/>
      <c r="F7" s="129"/>
      <c r="G7" s="125"/>
      <c r="H7" s="129"/>
      <c r="J7" s="33"/>
      <c r="K7" s="33"/>
      <c r="L7" s="135"/>
    </row>
    <row r="8" spans="1:18" x14ac:dyDescent="0.2">
      <c r="A8" s="127" t="s">
        <v>884</v>
      </c>
      <c r="B8" s="605">
        <v>1.807013</v>
      </c>
      <c r="C8" s="606">
        <v>800</v>
      </c>
      <c r="D8" s="131"/>
      <c r="E8" s="125"/>
      <c r="F8" s="129"/>
      <c r="H8" s="129"/>
      <c r="I8" s="134"/>
    </row>
    <row r="9" spans="1:18" x14ac:dyDescent="0.2">
      <c r="A9" s="127" t="s">
        <v>885</v>
      </c>
      <c r="B9" s="605">
        <v>0.43242900000000001</v>
      </c>
      <c r="C9" s="606">
        <v>1980.3315018187957</v>
      </c>
      <c r="D9" s="131"/>
      <c r="E9" s="125"/>
      <c r="F9" s="129"/>
      <c r="H9" s="129"/>
    </row>
    <row r="10" spans="1:18" ht="13.5" customHeight="1" x14ac:dyDescent="0.2">
      <c r="A10" s="608" t="s">
        <v>309</v>
      </c>
      <c r="B10" s="609">
        <v>0.53651700000000002</v>
      </c>
      <c r="C10" s="611">
        <v>14590</v>
      </c>
      <c r="D10" s="131"/>
      <c r="F10" s="129"/>
      <c r="G10" s="125"/>
      <c r="H10" s="129"/>
    </row>
    <row r="11" spans="1:18" x14ac:dyDescent="0.2">
      <c r="A11" s="133"/>
      <c r="B11" s="142"/>
      <c r="C11" s="143"/>
      <c r="D11" s="129"/>
      <c r="E11" s="125"/>
      <c r="F11" s="129"/>
      <c r="G11" s="125"/>
      <c r="H11" s="129"/>
    </row>
    <row r="12" spans="1:18" ht="53.25" customHeight="1" x14ac:dyDescent="0.2">
      <c r="A12" s="874" t="s">
        <v>843</v>
      </c>
      <c r="B12" s="874"/>
      <c r="C12" s="874"/>
    </row>
    <row r="13" spans="1:18" x14ac:dyDescent="0.2">
      <c r="A13" s="78"/>
      <c r="B13" s="78"/>
      <c r="C13" s="66"/>
    </row>
    <row r="14" spans="1:18" x14ac:dyDescent="0.2">
      <c r="A14" s="198" t="s">
        <v>842</v>
      </c>
      <c r="B14" s="66"/>
      <c r="C14" s="66"/>
    </row>
    <row r="15" spans="1:18" x14ac:dyDescent="0.2">
      <c r="A15" s="66"/>
      <c r="B15" s="66"/>
      <c r="C15" s="66"/>
    </row>
    <row r="16" spans="1:18" x14ac:dyDescent="0.2">
      <c r="A16" s="310" t="s">
        <v>416</v>
      </c>
      <c r="B16" s="610"/>
      <c r="C16" s="66"/>
    </row>
    <row r="17" spans="2:9" x14ac:dyDescent="0.2">
      <c r="B17" s="145"/>
    </row>
    <row r="20" spans="2:9" ht="15.75" x14ac:dyDescent="0.2">
      <c r="E20" s="146"/>
      <c r="F20" s="146"/>
      <c r="G20" s="146"/>
      <c r="H20" s="147"/>
      <c r="I20" s="147"/>
    </row>
    <row r="21" spans="2:9" ht="15" x14ac:dyDescent="0.2">
      <c r="E21" s="148"/>
      <c r="F21" s="148"/>
      <c r="G21" s="148"/>
      <c r="H21" s="147"/>
      <c r="I21" s="147"/>
    </row>
    <row r="22" spans="2:9" ht="15.75" x14ac:dyDescent="0.25">
      <c r="E22" s="149"/>
      <c r="F22" s="149"/>
      <c r="G22" s="149"/>
      <c r="H22" s="148"/>
      <c r="I22" s="148"/>
    </row>
    <row r="23" spans="2:9" ht="15.75" x14ac:dyDescent="0.25">
      <c r="E23" s="150"/>
      <c r="F23" s="151"/>
      <c r="G23" s="149"/>
      <c r="H23" s="148"/>
      <c r="I23" s="152"/>
    </row>
    <row r="24" spans="2:9" ht="15.75" x14ac:dyDescent="0.25">
      <c r="E24" s="153"/>
      <c r="F24" s="154"/>
      <c r="G24" s="155"/>
      <c r="H24" s="156"/>
      <c r="I24" s="148"/>
    </row>
    <row r="25" spans="2:9" ht="15.75" x14ac:dyDescent="0.25">
      <c r="E25" s="153"/>
      <c r="F25" s="154"/>
      <c r="G25" s="155"/>
      <c r="H25" s="156"/>
      <c r="I25" s="148"/>
    </row>
    <row r="26" spans="2:9" ht="15.75" x14ac:dyDescent="0.25">
      <c r="E26" s="153"/>
      <c r="F26" s="154"/>
      <c r="G26" s="155"/>
      <c r="H26" s="156"/>
      <c r="I26" s="148"/>
    </row>
    <row r="27" spans="2:9" ht="15.75" x14ac:dyDescent="0.25">
      <c r="E27" s="153"/>
      <c r="F27" s="151"/>
      <c r="G27" s="149"/>
      <c r="H27" s="148"/>
      <c r="I27" s="148"/>
    </row>
    <row r="28" spans="2:9" ht="15.75" x14ac:dyDescent="0.25">
      <c r="E28" s="153"/>
      <c r="F28" s="154"/>
      <c r="G28" s="155"/>
      <c r="H28" s="156"/>
      <c r="I28" s="148"/>
    </row>
  </sheetData>
  <mergeCells count="1">
    <mergeCell ref="A12:C12"/>
  </mergeCells>
  <pageMargins left="0.7" right="0.7" top="0.75" bottom="0.75" header="0.3" footer="0.3"/>
  <pageSetup orientation="portrait" horizontalDpi="4294967292" verticalDpi="4294967292"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97815-D3F3-4569-B0CA-FEECDCD4B103}">
  <sheetPr>
    <tabColor theme="5" tint="0.59999389629810485"/>
  </sheetPr>
  <dimension ref="A1:L40"/>
  <sheetViews>
    <sheetView zoomScale="80" zoomScaleNormal="80" workbookViewId="0">
      <selection activeCell="I24" sqref="I23:I24"/>
    </sheetView>
  </sheetViews>
  <sheetFormatPr defaultRowHeight="12.75" x14ac:dyDescent="0.2"/>
  <cols>
    <col min="1" max="1" width="25.85546875" style="111" bestFit="1" customWidth="1"/>
    <col min="2" max="2" width="16.28515625" style="111" bestFit="1" customWidth="1"/>
    <col min="3" max="3" width="18.85546875" style="111" bestFit="1" customWidth="1"/>
    <col min="4" max="4" width="15.5703125" style="111" bestFit="1" customWidth="1"/>
    <col min="5" max="5" width="11.28515625" style="111" customWidth="1"/>
    <col min="6" max="6" width="10.140625" style="111" customWidth="1"/>
    <col min="7" max="7" width="21" style="111" bestFit="1" customWidth="1"/>
    <col min="8" max="8" width="23.42578125" style="111" bestFit="1" customWidth="1"/>
    <col min="9" max="9" width="17.85546875" style="111" bestFit="1" customWidth="1"/>
    <col min="10" max="10" width="19" style="111" bestFit="1" customWidth="1"/>
    <col min="11" max="11" width="20.140625" style="111" bestFit="1" customWidth="1"/>
    <col min="12" max="12" width="21.42578125" style="111" bestFit="1" customWidth="1"/>
    <col min="13" max="256" width="9.140625" style="111"/>
    <col min="257" max="257" width="25.85546875" style="111" bestFit="1" customWidth="1"/>
    <col min="258" max="258" width="16.28515625" style="111" bestFit="1" customWidth="1"/>
    <col min="259" max="259" width="18.85546875" style="111" bestFit="1" customWidth="1"/>
    <col min="260" max="260" width="23.7109375" style="111" bestFit="1" customWidth="1"/>
    <col min="261" max="261" width="26.42578125" style="111" bestFit="1" customWidth="1"/>
    <col min="262" max="262" width="26.42578125" style="111" customWidth="1"/>
    <col min="263" max="263" width="21" style="111" bestFit="1" customWidth="1"/>
    <col min="264" max="264" width="23.42578125" style="111" bestFit="1" customWidth="1"/>
    <col min="265" max="265" width="17.85546875" style="111" bestFit="1" customWidth="1"/>
    <col min="266" max="266" width="19" style="111" bestFit="1" customWidth="1"/>
    <col min="267" max="267" width="20.140625" style="111" bestFit="1" customWidth="1"/>
    <col min="268" max="268" width="21.42578125" style="111" bestFit="1" customWidth="1"/>
    <col min="269" max="512" width="9.140625" style="111"/>
    <col min="513" max="513" width="25.85546875" style="111" bestFit="1" customWidth="1"/>
    <col min="514" max="514" width="16.28515625" style="111" bestFit="1" customWidth="1"/>
    <col min="515" max="515" width="18.85546875" style="111" bestFit="1" customWidth="1"/>
    <col min="516" max="516" width="23.7109375" style="111" bestFit="1" customWidth="1"/>
    <col min="517" max="517" width="26.42578125" style="111" bestFit="1" customWidth="1"/>
    <col min="518" max="518" width="26.42578125" style="111" customWidth="1"/>
    <col min="519" max="519" width="21" style="111" bestFit="1" customWidth="1"/>
    <col min="520" max="520" width="23.42578125" style="111" bestFit="1" customWidth="1"/>
    <col min="521" max="521" width="17.85546875" style="111" bestFit="1" customWidth="1"/>
    <col min="522" max="522" width="19" style="111" bestFit="1" customWidth="1"/>
    <col min="523" max="523" width="20.140625" style="111" bestFit="1" customWidth="1"/>
    <col min="524" max="524" width="21.42578125" style="111" bestFit="1" customWidth="1"/>
    <col min="525" max="768" width="9.140625" style="111"/>
    <col min="769" max="769" width="25.85546875" style="111" bestFit="1" customWidth="1"/>
    <col min="770" max="770" width="16.28515625" style="111" bestFit="1" customWidth="1"/>
    <col min="771" max="771" width="18.85546875" style="111" bestFit="1" customWidth="1"/>
    <col min="772" max="772" width="23.7109375" style="111" bestFit="1" customWidth="1"/>
    <col min="773" max="773" width="26.42578125" style="111" bestFit="1" customWidth="1"/>
    <col min="774" max="774" width="26.42578125" style="111" customWidth="1"/>
    <col min="775" max="775" width="21" style="111" bestFit="1" customWidth="1"/>
    <col min="776" max="776" width="23.42578125" style="111" bestFit="1" customWidth="1"/>
    <col min="777" max="777" width="17.85546875" style="111" bestFit="1" customWidth="1"/>
    <col min="778" max="778" width="19" style="111" bestFit="1" customWidth="1"/>
    <col min="779" max="779" width="20.140625" style="111" bestFit="1" customWidth="1"/>
    <col min="780" max="780" width="21.42578125" style="111" bestFit="1" customWidth="1"/>
    <col min="781" max="1024" width="9.140625" style="111"/>
    <col min="1025" max="1025" width="25.85546875" style="111" bestFit="1" customWidth="1"/>
    <col min="1026" max="1026" width="16.28515625" style="111" bestFit="1" customWidth="1"/>
    <col min="1027" max="1027" width="18.85546875" style="111" bestFit="1" customWidth="1"/>
    <col min="1028" max="1028" width="23.7109375" style="111" bestFit="1" customWidth="1"/>
    <col min="1029" max="1029" width="26.42578125" style="111" bestFit="1" customWidth="1"/>
    <col min="1030" max="1030" width="26.42578125" style="111" customWidth="1"/>
    <col min="1031" max="1031" width="21" style="111" bestFit="1" customWidth="1"/>
    <col min="1032" max="1032" width="23.42578125" style="111" bestFit="1" customWidth="1"/>
    <col min="1033" max="1033" width="17.85546875" style="111" bestFit="1" customWidth="1"/>
    <col min="1034" max="1034" width="19" style="111" bestFit="1" customWidth="1"/>
    <col min="1035" max="1035" width="20.140625" style="111" bestFit="1" customWidth="1"/>
    <col min="1036" max="1036" width="21.42578125" style="111" bestFit="1" customWidth="1"/>
    <col min="1037" max="1280" width="9.140625" style="111"/>
    <col min="1281" max="1281" width="25.85546875" style="111" bestFit="1" customWidth="1"/>
    <col min="1282" max="1282" width="16.28515625" style="111" bestFit="1" customWidth="1"/>
    <col min="1283" max="1283" width="18.85546875" style="111" bestFit="1" customWidth="1"/>
    <col min="1284" max="1284" width="23.7109375" style="111" bestFit="1" customWidth="1"/>
    <col min="1285" max="1285" width="26.42578125" style="111" bestFit="1" customWidth="1"/>
    <col min="1286" max="1286" width="26.42578125" style="111" customWidth="1"/>
    <col min="1287" max="1287" width="21" style="111" bestFit="1" customWidth="1"/>
    <col min="1288" max="1288" width="23.42578125" style="111" bestFit="1" customWidth="1"/>
    <col min="1289" max="1289" width="17.85546875" style="111" bestFit="1" customWidth="1"/>
    <col min="1290" max="1290" width="19" style="111" bestFit="1" customWidth="1"/>
    <col min="1291" max="1291" width="20.140625" style="111" bestFit="1" customWidth="1"/>
    <col min="1292" max="1292" width="21.42578125" style="111" bestFit="1" customWidth="1"/>
    <col min="1293" max="1536" width="9.140625" style="111"/>
    <col min="1537" max="1537" width="25.85546875" style="111" bestFit="1" customWidth="1"/>
    <col min="1538" max="1538" width="16.28515625" style="111" bestFit="1" customWidth="1"/>
    <col min="1539" max="1539" width="18.85546875" style="111" bestFit="1" customWidth="1"/>
    <col min="1540" max="1540" width="23.7109375" style="111" bestFit="1" customWidth="1"/>
    <col min="1541" max="1541" width="26.42578125" style="111" bestFit="1" customWidth="1"/>
    <col min="1542" max="1542" width="26.42578125" style="111" customWidth="1"/>
    <col min="1543" max="1543" width="21" style="111" bestFit="1" customWidth="1"/>
    <col min="1544" max="1544" width="23.42578125" style="111" bestFit="1" customWidth="1"/>
    <col min="1545" max="1545" width="17.85546875" style="111" bestFit="1" customWidth="1"/>
    <col min="1546" max="1546" width="19" style="111" bestFit="1" customWidth="1"/>
    <col min="1547" max="1547" width="20.140625" style="111" bestFit="1" customWidth="1"/>
    <col min="1548" max="1548" width="21.42578125" style="111" bestFit="1" customWidth="1"/>
    <col min="1549" max="1792" width="9.140625" style="111"/>
    <col min="1793" max="1793" width="25.85546875" style="111" bestFit="1" customWidth="1"/>
    <col min="1794" max="1794" width="16.28515625" style="111" bestFit="1" customWidth="1"/>
    <col min="1795" max="1795" width="18.85546875" style="111" bestFit="1" customWidth="1"/>
    <col min="1796" max="1796" width="23.7109375" style="111" bestFit="1" customWidth="1"/>
    <col min="1797" max="1797" width="26.42578125" style="111" bestFit="1" customWidth="1"/>
    <col min="1798" max="1798" width="26.42578125" style="111" customWidth="1"/>
    <col min="1799" max="1799" width="21" style="111" bestFit="1" customWidth="1"/>
    <col min="1800" max="1800" width="23.42578125" style="111" bestFit="1" customWidth="1"/>
    <col min="1801" max="1801" width="17.85546875" style="111" bestFit="1" customWidth="1"/>
    <col min="1802" max="1802" width="19" style="111" bestFit="1" customWidth="1"/>
    <col min="1803" max="1803" width="20.140625" style="111" bestFit="1" customWidth="1"/>
    <col min="1804" max="1804" width="21.42578125" style="111" bestFit="1" customWidth="1"/>
    <col min="1805" max="2048" width="9.140625" style="111"/>
    <col min="2049" max="2049" width="25.85546875" style="111" bestFit="1" customWidth="1"/>
    <col min="2050" max="2050" width="16.28515625" style="111" bestFit="1" customWidth="1"/>
    <col min="2051" max="2051" width="18.85546875" style="111" bestFit="1" customWidth="1"/>
    <col min="2052" max="2052" width="23.7109375" style="111" bestFit="1" customWidth="1"/>
    <col min="2053" max="2053" width="26.42578125" style="111" bestFit="1" customWidth="1"/>
    <col min="2054" max="2054" width="26.42578125" style="111" customWidth="1"/>
    <col min="2055" max="2055" width="21" style="111" bestFit="1" customWidth="1"/>
    <col min="2056" max="2056" width="23.42578125" style="111" bestFit="1" customWidth="1"/>
    <col min="2057" max="2057" width="17.85546875" style="111" bestFit="1" customWidth="1"/>
    <col min="2058" max="2058" width="19" style="111" bestFit="1" customWidth="1"/>
    <col min="2059" max="2059" width="20.140625" style="111" bestFit="1" customWidth="1"/>
    <col min="2060" max="2060" width="21.42578125" style="111" bestFit="1" customWidth="1"/>
    <col min="2061" max="2304" width="9.140625" style="111"/>
    <col min="2305" max="2305" width="25.85546875" style="111" bestFit="1" customWidth="1"/>
    <col min="2306" max="2306" width="16.28515625" style="111" bestFit="1" customWidth="1"/>
    <col min="2307" max="2307" width="18.85546875" style="111" bestFit="1" customWidth="1"/>
    <col min="2308" max="2308" width="23.7109375" style="111" bestFit="1" customWidth="1"/>
    <col min="2309" max="2309" width="26.42578125" style="111" bestFit="1" customWidth="1"/>
    <col min="2310" max="2310" width="26.42578125" style="111" customWidth="1"/>
    <col min="2311" max="2311" width="21" style="111" bestFit="1" customWidth="1"/>
    <col min="2312" max="2312" width="23.42578125" style="111" bestFit="1" customWidth="1"/>
    <col min="2313" max="2313" width="17.85546875" style="111" bestFit="1" customWidth="1"/>
    <col min="2314" max="2314" width="19" style="111" bestFit="1" customWidth="1"/>
    <col min="2315" max="2315" width="20.140625" style="111" bestFit="1" customWidth="1"/>
    <col min="2316" max="2316" width="21.42578125" style="111" bestFit="1" customWidth="1"/>
    <col min="2317" max="2560" width="9.140625" style="111"/>
    <col min="2561" max="2561" width="25.85546875" style="111" bestFit="1" customWidth="1"/>
    <col min="2562" max="2562" width="16.28515625" style="111" bestFit="1" customWidth="1"/>
    <col min="2563" max="2563" width="18.85546875" style="111" bestFit="1" customWidth="1"/>
    <col min="2564" max="2564" width="23.7109375" style="111" bestFit="1" customWidth="1"/>
    <col min="2565" max="2565" width="26.42578125" style="111" bestFit="1" customWidth="1"/>
    <col min="2566" max="2566" width="26.42578125" style="111" customWidth="1"/>
    <col min="2567" max="2567" width="21" style="111" bestFit="1" customWidth="1"/>
    <col min="2568" max="2568" width="23.42578125" style="111" bestFit="1" customWidth="1"/>
    <col min="2569" max="2569" width="17.85546875" style="111" bestFit="1" customWidth="1"/>
    <col min="2570" max="2570" width="19" style="111" bestFit="1" customWidth="1"/>
    <col min="2571" max="2571" width="20.140625" style="111" bestFit="1" customWidth="1"/>
    <col min="2572" max="2572" width="21.42578125" style="111" bestFit="1" customWidth="1"/>
    <col min="2573" max="2816" width="9.140625" style="111"/>
    <col min="2817" max="2817" width="25.85546875" style="111" bestFit="1" customWidth="1"/>
    <col min="2818" max="2818" width="16.28515625" style="111" bestFit="1" customWidth="1"/>
    <col min="2819" max="2819" width="18.85546875" style="111" bestFit="1" customWidth="1"/>
    <col min="2820" max="2820" width="23.7109375" style="111" bestFit="1" customWidth="1"/>
    <col min="2821" max="2821" width="26.42578125" style="111" bestFit="1" customWidth="1"/>
    <col min="2822" max="2822" width="26.42578125" style="111" customWidth="1"/>
    <col min="2823" max="2823" width="21" style="111" bestFit="1" customWidth="1"/>
    <col min="2824" max="2824" width="23.42578125" style="111" bestFit="1" customWidth="1"/>
    <col min="2825" max="2825" width="17.85546875" style="111" bestFit="1" customWidth="1"/>
    <col min="2826" max="2826" width="19" style="111" bestFit="1" customWidth="1"/>
    <col min="2827" max="2827" width="20.140625" style="111" bestFit="1" customWidth="1"/>
    <col min="2828" max="2828" width="21.42578125" style="111" bestFit="1" customWidth="1"/>
    <col min="2829" max="3072" width="9.140625" style="111"/>
    <col min="3073" max="3073" width="25.85546875" style="111" bestFit="1" customWidth="1"/>
    <col min="3074" max="3074" width="16.28515625" style="111" bestFit="1" customWidth="1"/>
    <col min="3075" max="3075" width="18.85546875" style="111" bestFit="1" customWidth="1"/>
    <col min="3076" max="3076" width="23.7109375" style="111" bestFit="1" customWidth="1"/>
    <col min="3077" max="3077" width="26.42578125" style="111" bestFit="1" customWidth="1"/>
    <col min="3078" max="3078" width="26.42578125" style="111" customWidth="1"/>
    <col min="3079" max="3079" width="21" style="111" bestFit="1" customWidth="1"/>
    <col min="3080" max="3080" width="23.42578125" style="111" bestFit="1" customWidth="1"/>
    <col min="3081" max="3081" width="17.85546875" style="111" bestFit="1" customWidth="1"/>
    <col min="3082" max="3082" width="19" style="111" bestFit="1" customWidth="1"/>
    <col min="3083" max="3083" width="20.140625" style="111" bestFit="1" customWidth="1"/>
    <col min="3084" max="3084" width="21.42578125" style="111" bestFit="1" customWidth="1"/>
    <col min="3085" max="3328" width="9.140625" style="111"/>
    <col min="3329" max="3329" width="25.85546875" style="111" bestFit="1" customWidth="1"/>
    <col min="3330" max="3330" width="16.28515625" style="111" bestFit="1" customWidth="1"/>
    <col min="3331" max="3331" width="18.85546875" style="111" bestFit="1" customWidth="1"/>
    <col min="3332" max="3332" width="23.7109375" style="111" bestFit="1" customWidth="1"/>
    <col min="3333" max="3333" width="26.42578125" style="111" bestFit="1" customWidth="1"/>
    <col min="3334" max="3334" width="26.42578125" style="111" customWidth="1"/>
    <col min="3335" max="3335" width="21" style="111" bestFit="1" customWidth="1"/>
    <col min="3336" max="3336" width="23.42578125" style="111" bestFit="1" customWidth="1"/>
    <col min="3337" max="3337" width="17.85546875" style="111" bestFit="1" customWidth="1"/>
    <col min="3338" max="3338" width="19" style="111" bestFit="1" customWidth="1"/>
    <col min="3339" max="3339" width="20.140625" style="111" bestFit="1" customWidth="1"/>
    <col min="3340" max="3340" width="21.42578125" style="111" bestFit="1" customWidth="1"/>
    <col min="3341" max="3584" width="9.140625" style="111"/>
    <col min="3585" max="3585" width="25.85546875" style="111" bestFit="1" customWidth="1"/>
    <col min="3586" max="3586" width="16.28515625" style="111" bestFit="1" customWidth="1"/>
    <col min="3587" max="3587" width="18.85546875" style="111" bestFit="1" customWidth="1"/>
    <col min="3588" max="3588" width="23.7109375" style="111" bestFit="1" customWidth="1"/>
    <col min="3589" max="3589" width="26.42578125" style="111" bestFit="1" customWidth="1"/>
    <col min="3590" max="3590" width="26.42578125" style="111" customWidth="1"/>
    <col min="3591" max="3591" width="21" style="111" bestFit="1" customWidth="1"/>
    <col min="3592" max="3592" width="23.42578125" style="111" bestFit="1" customWidth="1"/>
    <col min="3593" max="3593" width="17.85546875" style="111" bestFit="1" customWidth="1"/>
    <col min="3594" max="3594" width="19" style="111" bestFit="1" customWidth="1"/>
    <col min="3595" max="3595" width="20.140625" style="111" bestFit="1" customWidth="1"/>
    <col min="3596" max="3596" width="21.42578125" style="111" bestFit="1" customWidth="1"/>
    <col min="3597" max="3840" width="9.140625" style="111"/>
    <col min="3841" max="3841" width="25.85546875" style="111" bestFit="1" customWidth="1"/>
    <col min="3842" max="3842" width="16.28515625" style="111" bestFit="1" customWidth="1"/>
    <col min="3843" max="3843" width="18.85546875" style="111" bestFit="1" customWidth="1"/>
    <col min="3844" max="3844" width="23.7109375" style="111" bestFit="1" customWidth="1"/>
    <col min="3845" max="3845" width="26.42578125" style="111" bestFit="1" customWidth="1"/>
    <col min="3846" max="3846" width="26.42578125" style="111" customWidth="1"/>
    <col min="3847" max="3847" width="21" style="111" bestFit="1" customWidth="1"/>
    <col min="3848" max="3848" width="23.42578125" style="111" bestFit="1" customWidth="1"/>
    <col min="3849" max="3849" width="17.85546875" style="111" bestFit="1" customWidth="1"/>
    <col min="3850" max="3850" width="19" style="111" bestFit="1" customWidth="1"/>
    <col min="3851" max="3851" width="20.140625" style="111" bestFit="1" customWidth="1"/>
    <col min="3852" max="3852" width="21.42578125" style="111" bestFit="1" customWidth="1"/>
    <col min="3853" max="4096" width="9.140625" style="111"/>
    <col min="4097" max="4097" width="25.85546875" style="111" bestFit="1" customWidth="1"/>
    <col min="4098" max="4098" width="16.28515625" style="111" bestFit="1" customWidth="1"/>
    <col min="4099" max="4099" width="18.85546875" style="111" bestFit="1" customWidth="1"/>
    <col min="4100" max="4100" width="23.7109375" style="111" bestFit="1" customWidth="1"/>
    <col min="4101" max="4101" width="26.42578125" style="111" bestFit="1" customWidth="1"/>
    <col min="4102" max="4102" width="26.42578125" style="111" customWidth="1"/>
    <col min="4103" max="4103" width="21" style="111" bestFit="1" customWidth="1"/>
    <col min="4104" max="4104" width="23.42578125" style="111" bestFit="1" customWidth="1"/>
    <col min="4105" max="4105" width="17.85546875" style="111" bestFit="1" customWidth="1"/>
    <col min="4106" max="4106" width="19" style="111" bestFit="1" customWidth="1"/>
    <col min="4107" max="4107" width="20.140625" style="111" bestFit="1" customWidth="1"/>
    <col min="4108" max="4108" width="21.42578125" style="111" bestFit="1" customWidth="1"/>
    <col min="4109" max="4352" width="9.140625" style="111"/>
    <col min="4353" max="4353" width="25.85546875" style="111" bestFit="1" customWidth="1"/>
    <col min="4354" max="4354" width="16.28515625" style="111" bestFit="1" customWidth="1"/>
    <col min="4355" max="4355" width="18.85546875" style="111" bestFit="1" customWidth="1"/>
    <col min="4356" max="4356" width="23.7109375" style="111" bestFit="1" customWidth="1"/>
    <col min="4357" max="4357" width="26.42578125" style="111" bestFit="1" customWidth="1"/>
    <col min="4358" max="4358" width="26.42578125" style="111" customWidth="1"/>
    <col min="4359" max="4359" width="21" style="111" bestFit="1" customWidth="1"/>
    <col min="4360" max="4360" width="23.42578125" style="111" bestFit="1" customWidth="1"/>
    <col min="4361" max="4361" width="17.85546875" style="111" bestFit="1" customWidth="1"/>
    <col min="4362" max="4362" width="19" style="111" bestFit="1" customWidth="1"/>
    <col min="4363" max="4363" width="20.140625" style="111" bestFit="1" customWidth="1"/>
    <col min="4364" max="4364" width="21.42578125" style="111" bestFit="1" customWidth="1"/>
    <col min="4365" max="4608" width="9.140625" style="111"/>
    <col min="4609" max="4609" width="25.85546875" style="111" bestFit="1" customWidth="1"/>
    <col min="4610" max="4610" width="16.28515625" style="111" bestFit="1" customWidth="1"/>
    <col min="4611" max="4611" width="18.85546875" style="111" bestFit="1" customWidth="1"/>
    <col min="4612" max="4612" width="23.7109375" style="111" bestFit="1" customWidth="1"/>
    <col min="4613" max="4613" width="26.42578125" style="111" bestFit="1" customWidth="1"/>
    <col min="4614" max="4614" width="26.42578125" style="111" customWidth="1"/>
    <col min="4615" max="4615" width="21" style="111" bestFit="1" customWidth="1"/>
    <col min="4616" max="4616" width="23.42578125" style="111" bestFit="1" customWidth="1"/>
    <col min="4617" max="4617" width="17.85546875" style="111" bestFit="1" customWidth="1"/>
    <col min="4618" max="4618" width="19" style="111" bestFit="1" customWidth="1"/>
    <col min="4619" max="4619" width="20.140625" style="111" bestFit="1" customWidth="1"/>
    <col min="4620" max="4620" width="21.42578125" style="111" bestFit="1" customWidth="1"/>
    <col min="4621" max="4864" width="9.140625" style="111"/>
    <col min="4865" max="4865" width="25.85546875" style="111" bestFit="1" customWidth="1"/>
    <col min="4866" max="4866" width="16.28515625" style="111" bestFit="1" customWidth="1"/>
    <col min="4867" max="4867" width="18.85546875" style="111" bestFit="1" customWidth="1"/>
    <col min="4868" max="4868" width="23.7109375" style="111" bestFit="1" customWidth="1"/>
    <col min="4869" max="4869" width="26.42578125" style="111" bestFit="1" customWidth="1"/>
    <col min="4870" max="4870" width="26.42578125" style="111" customWidth="1"/>
    <col min="4871" max="4871" width="21" style="111" bestFit="1" customWidth="1"/>
    <col min="4872" max="4872" width="23.42578125" style="111" bestFit="1" customWidth="1"/>
    <col min="4873" max="4873" width="17.85546875" style="111" bestFit="1" customWidth="1"/>
    <col min="4874" max="4874" width="19" style="111" bestFit="1" customWidth="1"/>
    <col min="4875" max="4875" width="20.140625" style="111" bestFit="1" customWidth="1"/>
    <col min="4876" max="4876" width="21.42578125" style="111" bestFit="1" customWidth="1"/>
    <col min="4877" max="5120" width="9.140625" style="111"/>
    <col min="5121" max="5121" width="25.85546875" style="111" bestFit="1" customWidth="1"/>
    <col min="5122" max="5122" width="16.28515625" style="111" bestFit="1" customWidth="1"/>
    <col min="5123" max="5123" width="18.85546875" style="111" bestFit="1" customWidth="1"/>
    <col min="5124" max="5124" width="23.7109375" style="111" bestFit="1" customWidth="1"/>
    <col min="5125" max="5125" width="26.42578125" style="111" bestFit="1" customWidth="1"/>
    <col min="5126" max="5126" width="26.42578125" style="111" customWidth="1"/>
    <col min="5127" max="5127" width="21" style="111" bestFit="1" customWidth="1"/>
    <col min="5128" max="5128" width="23.42578125" style="111" bestFit="1" customWidth="1"/>
    <col min="5129" max="5129" width="17.85546875" style="111" bestFit="1" customWidth="1"/>
    <col min="5130" max="5130" width="19" style="111" bestFit="1" customWidth="1"/>
    <col min="5131" max="5131" width="20.140625" style="111" bestFit="1" customWidth="1"/>
    <col min="5132" max="5132" width="21.42578125" style="111" bestFit="1" customWidth="1"/>
    <col min="5133" max="5376" width="9.140625" style="111"/>
    <col min="5377" max="5377" width="25.85546875" style="111" bestFit="1" customWidth="1"/>
    <col min="5378" max="5378" width="16.28515625" style="111" bestFit="1" customWidth="1"/>
    <col min="5379" max="5379" width="18.85546875" style="111" bestFit="1" customWidth="1"/>
    <col min="5380" max="5380" width="23.7109375" style="111" bestFit="1" customWidth="1"/>
    <col min="5381" max="5381" width="26.42578125" style="111" bestFit="1" customWidth="1"/>
    <col min="5382" max="5382" width="26.42578125" style="111" customWidth="1"/>
    <col min="5383" max="5383" width="21" style="111" bestFit="1" customWidth="1"/>
    <col min="5384" max="5384" width="23.42578125" style="111" bestFit="1" customWidth="1"/>
    <col min="5385" max="5385" width="17.85546875" style="111" bestFit="1" customWidth="1"/>
    <col min="5386" max="5386" width="19" style="111" bestFit="1" customWidth="1"/>
    <col min="5387" max="5387" width="20.140625" style="111" bestFit="1" customWidth="1"/>
    <col min="5388" max="5388" width="21.42578125" style="111" bestFit="1" customWidth="1"/>
    <col min="5389" max="5632" width="9.140625" style="111"/>
    <col min="5633" max="5633" width="25.85546875" style="111" bestFit="1" customWidth="1"/>
    <col min="5634" max="5634" width="16.28515625" style="111" bestFit="1" customWidth="1"/>
    <col min="5635" max="5635" width="18.85546875" style="111" bestFit="1" customWidth="1"/>
    <col min="5636" max="5636" width="23.7109375" style="111" bestFit="1" customWidth="1"/>
    <col min="5637" max="5637" width="26.42578125" style="111" bestFit="1" customWidth="1"/>
    <col min="5638" max="5638" width="26.42578125" style="111" customWidth="1"/>
    <col min="5639" max="5639" width="21" style="111" bestFit="1" customWidth="1"/>
    <col min="5640" max="5640" width="23.42578125" style="111" bestFit="1" customWidth="1"/>
    <col min="5641" max="5641" width="17.85546875" style="111" bestFit="1" customWidth="1"/>
    <col min="5642" max="5642" width="19" style="111" bestFit="1" customWidth="1"/>
    <col min="5643" max="5643" width="20.140625" style="111" bestFit="1" customWidth="1"/>
    <col min="5644" max="5644" width="21.42578125" style="111" bestFit="1" customWidth="1"/>
    <col min="5645" max="5888" width="9.140625" style="111"/>
    <col min="5889" max="5889" width="25.85546875" style="111" bestFit="1" customWidth="1"/>
    <col min="5890" max="5890" width="16.28515625" style="111" bestFit="1" customWidth="1"/>
    <col min="5891" max="5891" width="18.85546875" style="111" bestFit="1" customWidth="1"/>
    <col min="5892" max="5892" width="23.7109375" style="111" bestFit="1" customWidth="1"/>
    <col min="5893" max="5893" width="26.42578125" style="111" bestFit="1" customWidth="1"/>
    <col min="5894" max="5894" width="26.42578125" style="111" customWidth="1"/>
    <col min="5895" max="5895" width="21" style="111" bestFit="1" customWidth="1"/>
    <col min="5896" max="5896" width="23.42578125" style="111" bestFit="1" customWidth="1"/>
    <col min="5897" max="5897" width="17.85546875" style="111" bestFit="1" customWidth="1"/>
    <col min="5898" max="5898" width="19" style="111" bestFit="1" customWidth="1"/>
    <col min="5899" max="5899" width="20.140625" style="111" bestFit="1" customWidth="1"/>
    <col min="5900" max="5900" width="21.42578125" style="111" bestFit="1" customWidth="1"/>
    <col min="5901" max="6144" width="9.140625" style="111"/>
    <col min="6145" max="6145" width="25.85546875" style="111" bestFit="1" customWidth="1"/>
    <col min="6146" max="6146" width="16.28515625" style="111" bestFit="1" customWidth="1"/>
    <col min="6147" max="6147" width="18.85546875" style="111" bestFit="1" customWidth="1"/>
    <col min="6148" max="6148" width="23.7109375" style="111" bestFit="1" customWidth="1"/>
    <col min="6149" max="6149" width="26.42578125" style="111" bestFit="1" customWidth="1"/>
    <col min="6150" max="6150" width="26.42578125" style="111" customWidth="1"/>
    <col min="6151" max="6151" width="21" style="111" bestFit="1" customWidth="1"/>
    <col min="6152" max="6152" width="23.42578125" style="111" bestFit="1" customWidth="1"/>
    <col min="6153" max="6153" width="17.85546875" style="111" bestFit="1" customWidth="1"/>
    <col min="6154" max="6154" width="19" style="111" bestFit="1" customWidth="1"/>
    <col min="6155" max="6155" width="20.140625" style="111" bestFit="1" customWidth="1"/>
    <col min="6156" max="6156" width="21.42578125" style="111" bestFit="1" customWidth="1"/>
    <col min="6157" max="6400" width="9.140625" style="111"/>
    <col min="6401" max="6401" width="25.85546875" style="111" bestFit="1" customWidth="1"/>
    <col min="6402" max="6402" width="16.28515625" style="111" bestFit="1" customWidth="1"/>
    <col min="6403" max="6403" width="18.85546875" style="111" bestFit="1" customWidth="1"/>
    <col min="6404" max="6404" width="23.7109375" style="111" bestFit="1" customWidth="1"/>
    <col min="6405" max="6405" width="26.42578125" style="111" bestFit="1" customWidth="1"/>
    <col min="6406" max="6406" width="26.42578125" style="111" customWidth="1"/>
    <col min="6407" max="6407" width="21" style="111" bestFit="1" customWidth="1"/>
    <col min="6408" max="6408" width="23.42578125" style="111" bestFit="1" customWidth="1"/>
    <col min="6409" max="6409" width="17.85546875" style="111" bestFit="1" customWidth="1"/>
    <col min="6410" max="6410" width="19" style="111" bestFit="1" customWidth="1"/>
    <col min="6411" max="6411" width="20.140625" style="111" bestFit="1" customWidth="1"/>
    <col min="6412" max="6412" width="21.42578125" style="111" bestFit="1" customWidth="1"/>
    <col min="6413" max="6656" width="9.140625" style="111"/>
    <col min="6657" max="6657" width="25.85546875" style="111" bestFit="1" customWidth="1"/>
    <col min="6658" max="6658" width="16.28515625" style="111" bestFit="1" customWidth="1"/>
    <col min="6659" max="6659" width="18.85546875" style="111" bestFit="1" customWidth="1"/>
    <col min="6660" max="6660" width="23.7109375" style="111" bestFit="1" customWidth="1"/>
    <col min="6661" max="6661" width="26.42578125" style="111" bestFit="1" customWidth="1"/>
    <col min="6662" max="6662" width="26.42578125" style="111" customWidth="1"/>
    <col min="6663" max="6663" width="21" style="111" bestFit="1" customWidth="1"/>
    <col min="6664" max="6664" width="23.42578125" style="111" bestFit="1" customWidth="1"/>
    <col min="6665" max="6665" width="17.85546875" style="111" bestFit="1" customWidth="1"/>
    <col min="6666" max="6666" width="19" style="111" bestFit="1" customWidth="1"/>
    <col min="6667" max="6667" width="20.140625" style="111" bestFit="1" customWidth="1"/>
    <col min="6668" max="6668" width="21.42578125" style="111" bestFit="1" customWidth="1"/>
    <col min="6669" max="6912" width="9.140625" style="111"/>
    <col min="6913" max="6913" width="25.85546875" style="111" bestFit="1" customWidth="1"/>
    <col min="6914" max="6914" width="16.28515625" style="111" bestFit="1" customWidth="1"/>
    <col min="6915" max="6915" width="18.85546875" style="111" bestFit="1" customWidth="1"/>
    <col min="6916" max="6916" width="23.7109375" style="111" bestFit="1" customWidth="1"/>
    <col min="6917" max="6917" width="26.42578125" style="111" bestFit="1" customWidth="1"/>
    <col min="6918" max="6918" width="26.42578125" style="111" customWidth="1"/>
    <col min="6919" max="6919" width="21" style="111" bestFit="1" customWidth="1"/>
    <col min="6920" max="6920" width="23.42578125" style="111" bestFit="1" customWidth="1"/>
    <col min="6921" max="6921" width="17.85546875" style="111" bestFit="1" customWidth="1"/>
    <col min="6922" max="6922" width="19" style="111" bestFit="1" customWidth="1"/>
    <col min="6923" max="6923" width="20.140625" style="111" bestFit="1" customWidth="1"/>
    <col min="6924" max="6924" width="21.42578125" style="111" bestFit="1" customWidth="1"/>
    <col min="6925" max="7168" width="9.140625" style="111"/>
    <col min="7169" max="7169" width="25.85546875" style="111" bestFit="1" customWidth="1"/>
    <col min="7170" max="7170" width="16.28515625" style="111" bestFit="1" customWidth="1"/>
    <col min="7171" max="7171" width="18.85546875" style="111" bestFit="1" customWidth="1"/>
    <col min="7172" max="7172" width="23.7109375" style="111" bestFit="1" customWidth="1"/>
    <col min="7173" max="7173" width="26.42578125" style="111" bestFit="1" customWidth="1"/>
    <col min="7174" max="7174" width="26.42578125" style="111" customWidth="1"/>
    <col min="7175" max="7175" width="21" style="111" bestFit="1" customWidth="1"/>
    <col min="7176" max="7176" width="23.42578125" style="111" bestFit="1" customWidth="1"/>
    <col min="7177" max="7177" width="17.85546875" style="111" bestFit="1" customWidth="1"/>
    <col min="7178" max="7178" width="19" style="111" bestFit="1" customWidth="1"/>
    <col min="7179" max="7179" width="20.140625" style="111" bestFit="1" customWidth="1"/>
    <col min="7180" max="7180" width="21.42578125" style="111" bestFit="1" customWidth="1"/>
    <col min="7181" max="7424" width="9.140625" style="111"/>
    <col min="7425" max="7425" width="25.85546875" style="111" bestFit="1" customWidth="1"/>
    <col min="7426" max="7426" width="16.28515625" style="111" bestFit="1" customWidth="1"/>
    <col min="7427" max="7427" width="18.85546875" style="111" bestFit="1" customWidth="1"/>
    <col min="7428" max="7428" width="23.7109375" style="111" bestFit="1" customWidth="1"/>
    <col min="7429" max="7429" width="26.42578125" style="111" bestFit="1" customWidth="1"/>
    <col min="7430" max="7430" width="26.42578125" style="111" customWidth="1"/>
    <col min="7431" max="7431" width="21" style="111" bestFit="1" customWidth="1"/>
    <col min="7432" max="7432" width="23.42578125" style="111" bestFit="1" customWidth="1"/>
    <col min="7433" max="7433" width="17.85546875" style="111" bestFit="1" customWidth="1"/>
    <col min="7434" max="7434" width="19" style="111" bestFit="1" customWidth="1"/>
    <col min="7435" max="7435" width="20.140625" style="111" bestFit="1" customWidth="1"/>
    <col min="7436" max="7436" width="21.42578125" style="111" bestFit="1" customWidth="1"/>
    <col min="7437" max="7680" width="9.140625" style="111"/>
    <col min="7681" max="7681" width="25.85546875" style="111" bestFit="1" customWidth="1"/>
    <col min="7682" max="7682" width="16.28515625" style="111" bestFit="1" customWidth="1"/>
    <col min="7683" max="7683" width="18.85546875" style="111" bestFit="1" customWidth="1"/>
    <col min="7684" max="7684" width="23.7109375" style="111" bestFit="1" customWidth="1"/>
    <col min="7685" max="7685" width="26.42578125" style="111" bestFit="1" customWidth="1"/>
    <col min="7686" max="7686" width="26.42578125" style="111" customWidth="1"/>
    <col min="7687" max="7687" width="21" style="111" bestFit="1" customWidth="1"/>
    <col min="7688" max="7688" width="23.42578125" style="111" bestFit="1" customWidth="1"/>
    <col min="7689" max="7689" width="17.85546875" style="111" bestFit="1" customWidth="1"/>
    <col min="7690" max="7690" width="19" style="111" bestFit="1" customWidth="1"/>
    <col min="7691" max="7691" width="20.140625" style="111" bestFit="1" customWidth="1"/>
    <col min="7692" max="7692" width="21.42578125" style="111" bestFit="1" customWidth="1"/>
    <col min="7693" max="7936" width="9.140625" style="111"/>
    <col min="7937" max="7937" width="25.85546875" style="111" bestFit="1" customWidth="1"/>
    <col min="7938" max="7938" width="16.28515625" style="111" bestFit="1" customWidth="1"/>
    <col min="7939" max="7939" width="18.85546875" style="111" bestFit="1" customWidth="1"/>
    <col min="7940" max="7940" width="23.7109375" style="111" bestFit="1" customWidth="1"/>
    <col min="7941" max="7941" width="26.42578125" style="111" bestFit="1" customWidth="1"/>
    <col min="7942" max="7942" width="26.42578125" style="111" customWidth="1"/>
    <col min="7943" max="7943" width="21" style="111" bestFit="1" customWidth="1"/>
    <col min="7944" max="7944" width="23.42578125" style="111" bestFit="1" customWidth="1"/>
    <col min="7945" max="7945" width="17.85546875" style="111" bestFit="1" customWidth="1"/>
    <col min="7946" max="7946" width="19" style="111" bestFit="1" customWidth="1"/>
    <col min="7947" max="7947" width="20.140625" style="111" bestFit="1" customWidth="1"/>
    <col min="7948" max="7948" width="21.42578125" style="111" bestFit="1" customWidth="1"/>
    <col min="7949" max="8192" width="9.140625" style="111"/>
    <col min="8193" max="8193" width="25.85546875" style="111" bestFit="1" customWidth="1"/>
    <col min="8194" max="8194" width="16.28515625" style="111" bestFit="1" customWidth="1"/>
    <col min="8195" max="8195" width="18.85546875" style="111" bestFit="1" customWidth="1"/>
    <col min="8196" max="8196" width="23.7109375" style="111" bestFit="1" customWidth="1"/>
    <col min="8197" max="8197" width="26.42578125" style="111" bestFit="1" customWidth="1"/>
    <col min="8198" max="8198" width="26.42578125" style="111" customWidth="1"/>
    <col min="8199" max="8199" width="21" style="111" bestFit="1" customWidth="1"/>
    <col min="8200" max="8200" width="23.42578125" style="111" bestFit="1" customWidth="1"/>
    <col min="8201" max="8201" width="17.85546875" style="111" bestFit="1" customWidth="1"/>
    <col min="8202" max="8202" width="19" style="111" bestFit="1" customWidth="1"/>
    <col min="8203" max="8203" width="20.140625" style="111" bestFit="1" customWidth="1"/>
    <col min="8204" max="8204" width="21.42578125" style="111" bestFit="1" customWidth="1"/>
    <col min="8205" max="8448" width="9.140625" style="111"/>
    <col min="8449" max="8449" width="25.85546875" style="111" bestFit="1" customWidth="1"/>
    <col min="8450" max="8450" width="16.28515625" style="111" bestFit="1" customWidth="1"/>
    <col min="8451" max="8451" width="18.85546875" style="111" bestFit="1" customWidth="1"/>
    <col min="8452" max="8452" width="23.7109375" style="111" bestFit="1" customWidth="1"/>
    <col min="8453" max="8453" width="26.42578125" style="111" bestFit="1" customWidth="1"/>
    <col min="8454" max="8454" width="26.42578125" style="111" customWidth="1"/>
    <col min="8455" max="8455" width="21" style="111" bestFit="1" customWidth="1"/>
    <col min="8456" max="8456" width="23.42578125" style="111" bestFit="1" customWidth="1"/>
    <col min="8457" max="8457" width="17.85546875" style="111" bestFit="1" customWidth="1"/>
    <col min="8458" max="8458" width="19" style="111" bestFit="1" customWidth="1"/>
    <col min="8459" max="8459" width="20.140625" style="111" bestFit="1" customWidth="1"/>
    <col min="8460" max="8460" width="21.42578125" style="111" bestFit="1" customWidth="1"/>
    <col min="8461" max="8704" width="9.140625" style="111"/>
    <col min="8705" max="8705" width="25.85546875" style="111" bestFit="1" customWidth="1"/>
    <col min="8706" max="8706" width="16.28515625" style="111" bestFit="1" customWidth="1"/>
    <col min="8707" max="8707" width="18.85546875" style="111" bestFit="1" customWidth="1"/>
    <col min="8708" max="8708" width="23.7109375" style="111" bestFit="1" customWidth="1"/>
    <col min="8709" max="8709" width="26.42578125" style="111" bestFit="1" customWidth="1"/>
    <col min="8710" max="8710" width="26.42578125" style="111" customWidth="1"/>
    <col min="8711" max="8711" width="21" style="111" bestFit="1" customWidth="1"/>
    <col min="8712" max="8712" width="23.42578125" style="111" bestFit="1" customWidth="1"/>
    <col min="8713" max="8713" width="17.85546875" style="111" bestFit="1" customWidth="1"/>
    <col min="8714" max="8714" width="19" style="111" bestFit="1" customWidth="1"/>
    <col min="8715" max="8715" width="20.140625" style="111" bestFit="1" customWidth="1"/>
    <col min="8716" max="8716" width="21.42578125" style="111" bestFit="1" customWidth="1"/>
    <col min="8717" max="8960" width="9.140625" style="111"/>
    <col min="8961" max="8961" width="25.85546875" style="111" bestFit="1" customWidth="1"/>
    <col min="8962" max="8962" width="16.28515625" style="111" bestFit="1" customWidth="1"/>
    <col min="8963" max="8963" width="18.85546875" style="111" bestFit="1" customWidth="1"/>
    <col min="8964" max="8964" width="23.7109375" style="111" bestFit="1" customWidth="1"/>
    <col min="8965" max="8965" width="26.42578125" style="111" bestFit="1" customWidth="1"/>
    <col min="8966" max="8966" width="26.42578125" style="111" customWidth="1"/>
    <col min="8967" max="8967" width="21" style="111" bestFit="1" customWidth="1"/>
    <col min="8968" max="8968" width="23.42578125" style="111" bestFit="1" customWidth="1"/>
    <col min="8969" max="8969" width="17.85546875" style="111" bestFit="1" customWidth="1"/>
    <col min="8970" max="8970" width="19" style="111" bestFit="1" customWidth="1"/>
    <col min="8971" max="8971" width="20.140625" style="111" bestFit="1" customWidth="1"/>
    <col min="8972" max="8972" width="21.42578125" style="111" bestFit="1" customWidth="1"/>
    <col min="8973" max="9216" width="9.140625" style="111"/>
    <col min="9217" max="9217" width="25.85546875" style="111" bestFit="1" customWidth="1"/>
    <col min="9218" max="9218" width="16.28515625" style="111" bestFit="1" customWidth="1"/>
    <col min="9219" max="9219" width="18.85546875" style="111" bestFit="1" customWidth="1"/>
    <col min="9220" max="9220" width="23.7109375" style="111" bestFit="1" customWidth="1"/>
    <col min="9221" max="9221" width="26.42578125" style="111" bestFit="1" customWidth="1"/>
    <col min="9222" max="9222" width="26.42578125" style="111" customWidth="1"/>
    <col min="9223" max="9223" width="21" style="111" bestFit="1" customWidth="1"/>
    <col min="9224" max="9224" width="23.42578125" style="111" bestFit="1" customWidth="1"/>
    <col min="9225" max="9225" width="17.85546875" style="111" bestFit="1" customWidth="1"/>
    <col min="9226" max="9226" width="19" style="111" bestFit="1" customWidth="1"/>
    <col min="9227" max="9227" width="20.140625" style="111" bestFit="1" customWidth="1"/>
    <col min="9228" max="9228" width="21.42578125" style="111" bestFit="1" customWidth="1"/>
    <col min="9229" max="9472" width="9.140625" style="111"/>
    <col min="9473" max="9473" width="25.85546875" style="111" bestFit="1" customWidth="1"/>
    <col min="9474" max="9474" width="16.28515625" style="111" bestFit="1" customWidth="1"/>
    <col min="9475" max="9475" width="18.85546875" style="111" bestFit="1" customWidth="1"/>
    <col min="9476" max="9476" width="23.7109375" style="111" bestFit="1" customWidth="1"/>
    <col min="9477" max="9477" width="26.42578125" style="111" bestFit="1" customWidth="1"/>
    <col min="9478" max="9478" width="26.42578125" style="111" customWidth="1"/>
    <col min="9479" max="9479" width="21" style="111" bestFit="1" customWidth="1"/>
    <col min="9480" max="9480" width="23.42578125" style="111" bestFit="1" customWidth="1"/>
    <col min="9481" max="9481" width="17.85546875" style="111" bestFit="1" customWidth="1"/>
    <col min="9482" max="9482" width="19" style="111" bestFit="1" customWidth="1"/>
    <col min="9483" max="9483" width="20.140625" style="111" bestFit="1" customWidth="1"/>
    <col min="9484" max="9484" width="21.42578125" style="111" bestFit="1" customWidth="1"/>
    <col min="9485" max="9728" width="9.140625" style="111"/>
    <col min="9729" max="9729" width="25.85546875" style="111" bestFit="1" customWidth="1"/>
    <col min="9730" max="9730" width="16.28515625" style="111" bestFit="1" customWidth="1"/>
    <col min="9731" max="9731" width="18.85546875" style="111" bestFit="1" customWidth="1"/>
    <col min="9732" max="9732" width="23.7109375" style="111" bestFit="1" customWidth="1"/>
    <col min="9733" max="9733" width="26.42578125" style="111" bestFit="1" customWidth="1"/>
    <col min="9734" max="9734" width="26.42578125" style="111" customWidth="1"/>
    <col min="9735" max="9735" width="21" style="111" bestFit="1" customWidth="1"/>
    <col min="9736" max="9736" width="23.42578125" style="111" bestFit="1" customWidth="1"/>
    <col min="9737" max="9737" width="17.85546875" style="111" bestFit="1" customWidth="1"/>
    <col min="9738" max="9738" width="19" style="111" bestFit="1" customWidth="1"/>
    <col min="9739" max="9739" width="20.140625" style="111" bestFit="1" customWidth="1"/>
    <col min="9740" max="9740" width="21.42578125" style="111" bestFit="1" customWidth="1"/>
    <col min="9741" max="9984" width="9.140625" style="111"/>
    <col min="9985" max="9985" width="25.85546875" style="111" bestFit="1" customWidth="1"/>
    <col min="9986" max="9986" width="16.28515625" style="111" bestFit="1" customWidth="1"/>
    <col min="9987" max="9987" width="18.85546875" style="111" bestFit="1" customWidth="1"/>
    <col min="9988" max="9988" width="23.7109375" style="111" bestFit="1" customWidth="1"/>
    <col min="9989" max="9989" width="26.42578125" style="111" bestFit="1" customWidth="1"/>
    <col min="9990" max="9990" width="26.42578125" style="111" customWidth="1"/>
    <col min="9991" max="9991" width="21" style="111" bestFit="1" customWidth="1"/>
    <col min="9992" max="9992" width="23.42578125" style="111" bestFit="1" customWidth="1"/>
    <col min="9993" max="9993" width="17.85546875" style="111" bestFit="1" customWidth="1"/>
    <col min="9994" max="9994" width="19" style="111" bestFit="1" customWidth="1"/>
    <col min="9995" max="9995" width="20.140625" style="111" bestFit="1" customWidth="1"/>
    <col min="9996" max="9996" width="21.42578125" style="111" bestFit="1" customWidth="1"/>
    <col min="9997" max="10240" width="9.140625" style="111"/>
    <col min="10241" max="10241" width="25.85546875" style="111" bestFit="1" customWidth="1"/>
    <col min="10242" max="10242" width="16.28515625" style="111" bestFit="1" customWidth="1"/>
    <col min="10243" max="10243" width="18.85546875" style="111" bestFit="1" customWidth="1"/>
    <col min="10244" max="10244" width="23.7109375" style="111" bestFit="1" customWidth="1"/>
    <col min="10245" max="10245" width="26.42578125" style="111" bestFit="1" customWidth="1"/>
    <col min="10246" max="10246" width="26.42578125" style="111" customWidth="1"/>
    <col min="10247" max="10247" width="21" style="111" bestFit="1" customWidth="1"/>
    <col min="10248" max="10248" width="23.42578125" style="111" bestFit="1" customWidth="1"/>
    <col min="10249" max="10249" width="17.85546875" style="111" bestFit="1" customWidth="1"/>
    <col min="10250" max="10250" width="19" style="111" bestFit="1" customWidth="1"/>
    <col min="10251" max="10251" width="20.140625" style="111" bestFit="1" customWidth="1"/>
    <col min="10252" max="10252" width="21.42578125" style="111" bestFit="1" customWidth="1"/>
    <col min="10253" max="10496" width="9.140625" style="111"/>
    <col min="10497" max="10497" width="25.85546875" style="111" bestFit="1" customWidth="1"/>
    <col min="10498" max="10498" width="16.28515625" style="111" bestFit="1" customWidth="1"/>
    <col min="10499" max="10499" width="18.85546875" style="111" bestFit="1" customWidth="1"/>
    <col min="10500" max="10500" width="23.7109375" style="111" bestFit="1" customWidth="1"/>
    <col min="10501" max="10501" width="26.42578125" style="111" bestFit="1" customWidth="1"/>
    <col min="10502" max="10502" width="26.42578125" style="111" customWidth="1"/>
    <col min="10503" max="10503" width="21" style="111" bestFit="1" customWidth="1"/>
    <col min="10504" max="10504" width="23.42578125" style="111" bestFit="1" customWidth="1"/>
    <col min="10505" max="10505" width="17.85546875" style="111" bestFit="1" customWidth="1"/>
    <col min="10506" max="10506" width="19" style="111" bestFit="1" customWidth="1"/>
    <col min="10507" max="10507" width="20.140625" style="111" bestFit="1" customWidth="1"/>
    <col min="10508" max="10508" width="21.42578125" style="111" bestFit="1" customWidth="1"/>
    <col min="10509" max="10752" width="9.140625" style="111"/>
    <col min="10753" max="10753" width="25.85546875" style="111" bestFit="1" customWidth="1"/>
    <col min="10754" max="10754" width="16.28515625" style="111" bestFit="1" customWidth="1"/>
    <col min="10755" max="10755" width="18.85546875" style="111" bestFit="1" customWidth="1"/>
    <col min="10756" max="10756" width="23.7109375" style="111" bestFit="1" customWidth="1"/>
    <col min="10757" max="10757" width="26.42578125" style="111" bestFit="1" customWidth="1"/>
    <col min="10758" max="10758" width="26.42578125" style="111" customWidth="1"/>
    <col min="10759" max="10759" width="21" style="111" bestFit="1" customWidth="1"/>
    <col min="10760" max="10760" width="23.42578125" style="111" bestFit="1" customWidth="1"/>
    <col min="10761" max="10761" width="17.85546875" style="111" bestFit="1" customWidth="1"/>
    <col min="10762" max="10762" width="19" style="111" bestFit="1" customWidth="1"/>
    <col min="10763" max="10763" width="20.140625" style="111" bestFit="1" customWidth="1"/>
    <col min="10764" max="10764" width="21.42578125" style="111" bestFit="1" customWidth="1"/>
    <col min="10765" max="11008" width="9.140625" style="111"/>
    <col min="11009" max="11009" width="25.85546875" style="111" bestFit="1" customWidth="1"/>
    <col min="11010" max="11010" width="16.28515625" style="111" bestFit="1" customWidth="1"/>
    <col min="11011" max="11011" width="18.85546875" style="111" bestFit="1" customWidth="1"/>
    <col min="11012" max="11012" width="23.7109375" style="111" bestFit="1" customWidth="1"/>
    <col min="11013" max="11013" width="26.42578125" style="111" bestFit="1" customWidth="1"/>
    <col min="11014" max="11014" width="26.42578125" style="111" customWidth="1"/>
    <col min="11015" max="11015" width="21" style="111" bestFit="1" customWidth="1"/>
    <col min="11016" max="11016" width="23.42578125" style="111" bestFit="1" customWidth="1"/>
    <col min="11017" max="11017" width="17.85546875" style="111" bestFit="1" customWidth="1"/>
    <col min="11018" max="11018" width="19" style="111" bestFit="1" customWidth="1"/>
    <col min="11019" max="11019" width="20.140625" style="111" bestFit="1" customWidth="1"/>
    <col min="11020" max="11020" width="21.42578125" style="111" bestFit="1" customWidth="1"/>
    <col min="11021" max="11264" width="9.140625" style="111"/>
    <col min="11265" max="11265" width="25.85546875" style="111" bestFit="1" customWidth="1"/>
    <col min="11266" max="11266" width="16.28515625" style="111" bestFit="1" customWidth="1"/>
    <col min="11267" max="11267" width="18.85546875" style="111" bestFit="1" customWidth="1"/>
    <col min="11268" max="11268" width="23.7109375" style="111" bestFit="1" customWidth="1"/>
    <col min="11269" max="11269" width="26.42578125" style="111" bestFit="1" customWidth="1"/>
    <col min="11270" max="11270" width="26.42578125" style="111" customWidth="1"/>
    <col min="11271" max="11271" width="21" style="111" bestFit="1" customWidth="1"/>
    <col min="11272" max="11272" width="23.42578125" style="111" bestFit="1" customWidth="1"/>
    <col min="11273" max="11273" width="17.85546875" style="111" bestFit="1" customWidth="1"/>
    <col min="11274" max="11274" width="19" style="111" bestFit="1" customWidth="1"/>
    <col min="11275" max="11275" width="20.140625" style="111" bestFit="1" customWidth="1"/>
    <col min="11276" max="11276" width="21.42578125" style="111" bestFit="1" customWidth="1"/>
    <col min="11277" max="11520" width="9.140625" style="111"/>
    <col min="11521" max="11521" width="25.85546875" style="111" bestFit="1" customWidth="1"/>
    <col min="11522" max="11522" width="16.28515625" style="111" bestFit="1" customWidth="1"/>
    <col min="11523" max="11523" width="18.85546875" style="111" bestFit="1" customWidth="1"/>
    <col min="11524" max="11524" width="23.7109375" style="111" bestFit="1" customWidth="1"/>
    <col min="11525" max="11525" width="26.42578125" style="111" bestFit="1" customWidth="1"/>
    <col min="11526" max="11526" width="26.42578125" style="111" customWidth="1"/>
    <col min="11527" max="11527" width="21" style="111" bestFit="1" customWidth="1"/>
    <col min="11528" max="11528" width="23.42578125" style="111" bestFit="1" customWidth="1"/>
    <col min="11529" max="11529" width="17.85546875" style="111" bestFit="1" customWidth="1"/>
    <col min="11530" max="11530" width="19" style="111" bestFit="1" customWidth="1"/>
    <col min="11531" max="11531" width="20.140625" style="111" bestFit="1" customWidth="1"/>
    <col min="11532" max="11532" width="21.42578125" style="111" bestFit="1" customWidth="1"/>
    <col min="11533" max="11776" width="9.140625" style="111"/>
    <col min="11777" max="11777" width="25.85546875" style="111" bestFit="1" customWidth="1"/>
    <col min="11778" max="11778" width="16.28515625" style="111" bestFit="1" customWidth="1"/>
    <col min="11779" max="11779" width="18.85546875" style="111" bestFit="1" customWidth="1"/>
    <col min="11780" max="11780" width="23.7109375" style="111" bestFit="1" customWidth="1"/>
    <col min="11781" max="11781" width="26.42578125" style="111" bestFit="1" customWidth="1"/>
    <col min="11782" max="11782" width="26.42578125" style="111" customWidth="1"/>
    <col min="11783" max="11783" width="21" style="111" bestFit="1" customWidth="1"/>
    <col min="11784" max="11784" width="23.42578125" style="111" bestFit="1" customWidth="1"/>
    <col min="11785" max="11785" width="17.85546875" style="111" bestFit="1" customWidth="1"/>
    <col min="11786" max="11786" width="19" style="111" bestFit="1" customWidth="1"/>
    <col min="11787" max="11787" width="20.140625" style="111" bestFit="1" customWidth="1"/>
    <col min="11788" max="11788" width="21.42578125" style="111" bestFit="1" customWidth="1"/>
    <col min="11789" max="12032" width="9.140625" style="111"/>
    <col min="12033" max="12033" width="25.85546875" style="111" bestFit="1" customWidth="1"/>
    <col min="12034" max="12034" width="16.28515625" style="111" bestFit="1" customWidth="1"/>
    <col min="12035" max="12035" width="18.85546875" style="111" bestFit="1" customWidth="1"/>
    <col min="12036" max="12036" width="23.7109375" style="111" bestFit="1" customWidth="1"/>
    <col min="12037" max="12037" width="26.42578125" style="111" bestFit="1" customWidth="1"/>
    <col min="12038" max="12038" width="26.42578125" style="111" customWidth="1"/>
    <col min="12039" max="12039" width="21" style="111" bestFit="1" customWidth="1"/>
    <col min="12040" max="12040" width="23.42578125" style="111" bestFit="1" customWidth="1"/>
    <col min="12041" max="12041" width="17.85546875" style="111" bestFit="1" customWidth="1"/>
    <col min="12042" max="12042" width="19" style="111" bestFit="1" customWidth="1"/>
    <col min="12043" max="12043" width="20.140625" style="111" bestFit="1" customWidth="1"/>
    <col min="12044" max="12044" width="21.42578125" style="111" bestFit="1" customWidth="1"/>
    <col min="12045" max="12288" width="9.140625" style="111"/>
    <col min="12289" max="12289" width="25.85546875" style="111" bestFit="1" customWidth="1"/>
    <col min="12290" max="12290" width="16.28515625" style="111" bestFit="1" customWidth="1"/>
    <col min="12291" max="12291" width="18.85546875" style="111" bestFit="1" customWidth="1"/>
    <col min="12292" max="12292" width="23.7109375" style="111" bestFit="1" customWidth="1"/>
    <col min="12293" max="12293" width="26.42578125" style="111" bestFit="1" customWidth="1"/>
    <col min="12294" max="12294" width="26.42578125" style="111" customWidth="1"/>
    <col min="12295" max="12295" width="21" style="111" bestFit="1" customWidth="1"/>
    <col min="12296" max="12296" width="23.42578125" style="111" bestFit="1" customWidth="1"/>
    <col min="12297" max="12297" width="17.85546875" style="111" bestFit="1" customWidth="1"/>
    <col min="12298" max="12298" width="19" style="111" bestFit="1" customWidth="1"/>
    <col min="12299" max="12299" width="20.140625" style="111" bestFit="1" customWidth="1"/>
    <col min="12300" max="12300" width="21.42578125" style="111" bestFit="1" customWidth="1"/>
    <col min="12301" max="12544" width="9.140625" style="111"/>
    <col min="12545" max="12545" width="25.85546875" style="111" bestFit="1" customWidth="1"/>
    <col min="12546" max="12546" width="16.28515625" style="111" bestFit="1" customWidth="1"/>
    <col min="12547" max="12547" width="18.85546875" style="111" bestFit="1" customWidth="1"/>
    <col min="12548" max="12548" width="23.7109375" style="111" bestFit="1" customWidth="1"/>
    <col min="12549" max="12549" width="26.42578125" style="111" bestFit="1" customWidth="1"/>
    <col min="12550" max="12550" width="26.42578125" style="111" customWidth="1"/>
    <col min="12551" max="12551" width="21" style="111" bestFit="1" customWidth="1"/>
    <col min="12552" max="12552" width="23.42578125" style="111" bestFit="1" customWidth="1"/>
    <col min="12553" max="12553" width="17.85546875" style="111" bestFit="1" customWidth="1"/>
    <col min="12554" max="12554" width="19" style="111" bestFit="1" customWidth="1"/>
    <col min="12555" max="12555" width="20.140625" style="111" bestFit="1" customWidth="1"/>
    <col min="12556" max="12556" width="21.42578125" style="111" bestFit="1" customWidth="1"/>
    <col min="12557" max="12800" width="9.140625" style="111"/>
    <col min="12801" max="12801" width="25.85546875" style="111" bestFit="1" customWidth="1"/>
    <col min="12802" max="12802" width="16.28515625" style="111" bestFit="1" customWidth="1"/>
    <col min="12803" max="12803" width="18.85546875" style="111" bestFit="1" customWidth="1"/>
    <col min="12804" max="12804" width="23.7109375" style="111" bestFit="1" customWidth="1"/>
    <col min="12805" max="12805" width="26.42578125" style="111" bestFit="1" customWidth="1"/>
    <col min="12806" max="12806" width="26.42578125" style="111" customWidth="1"/>
    <col min="12807" max="12807" width="21" style="111" bestFit="1" customWidth="1"/>
    <col min="12808" max="12808" width="23.42578125" style="111" bestFit="1" customWidth="1"/>
    <col min="12809" max="12809" width="17.85546875" style="111" bestFit="1" customWidth="1"/>
    <col min="12810" max="12810" width="19" style="111" bestFit="1" customWidth="1"/>
    <col min="12811" max="12811" width="20.140625" style="111" bestFit="1" customWidth="1"/>
    <col min="12812" max="12812" width="21.42578125" style="111" bestFit="1" customWidth="1"/>
    <col min="12813" max="13056" width="9.140625" style="111"/>
    <col min="13057" max="13057" width="25.85546875" style="111" bestFit="1" customWidth="1"/>
    <col min="13058" max="13058" width="16.28515625" style="111" bestFit="1" customWidth="1"/>
    <col min="13059" max="13059" width="18.85546875" style="111" bestFit="1" customWidth="1"/>
    <col min="13060" max="13060" width="23.7109375" style="111" bestFit="1" customWidth="1"/>
    <col min="13061" max="13061" width="26.42578125" style="111" bestFit="1" customWidth="1"/>
    <col min="13062" max="13062" width="26.42578125" style="111" customWidth="1"/>
    <col min="13063" max="13063" width="21" style="111" bestFit="1" customWidth="1"/>
    <col min="13064" max="13064" width="23.42578125" style="111" bestFit="1" customWidth="1"/>
    <col min="13065" max="13065" width="17.85546875" style="111" bestFit="1" customWidth="1"/>
    <col min="13066" max="13066" width="19" style="111" bestFit="1" customWidth="1"/>
    <col min="13067" max="13067" width="20.140625" style="111" bestFit="1" customWidth="1"/>
    <col min="13068" max="13068" width="21.42578125" style="111" bestFit="1" customWidth="1"/>
    <col min="13069" max="13312" width="9.140625" style="111"/>
    <col min="13313" max="13313" width="25.85546875" style="111" bestFit="1" customWidth="1"/>
    <col min="13314" max="13314" width="16.28515625" style="111" bestFit="1" customWidth="1"/>
    <col min="13315" max="13315" width="18.85546875" style="111" bestFit="1" customWidth="1"/>
    <col min="13316" max="13316" width="23.7109375" style="111" bestFit="1" customWidth="1"/>
    <col min="13317" max="13317" width="26.42578125" style="111" bestFit="1" customWidth="1"/>
    <col min="13318" max="13318" width="26.42578125" style="111" customWidth="1"/>
    <col min="13319" max="13319" width="21" style="111" bestFit="1" customWidth="1"/>
    <col min="13320" max="13320" width="23.42578125" style="111" bestFit="1" customWidth="1"/>
    <col min="13321" max="13321" width="17.85546875" style="111" bestFit="1" customWidth="1"/>
    <col min="13322" max="13322" width="19" style="111" bestFit="1" customWidth="1"/>
    <col min="13323" max="13323" width="20.140625" style="111" bestFit="1" customWidth="1"/>
    <col min="13324" max="13324" width="21.42578125" style="111" bestFit="1" customWidth="1"/>
    <col min="13325" max="13568" width="9.140625" style="111"/>
    <col min="13569" max="13569" width="25.85546875" style="111" bestFit="1" customWidth="1"/>
    <col min="13570" max="13570" width="16.28515625" style="111" bestFit="1" customWidth="1"/>
    <col min="13571" max="13571" width="18.85546875" style="111" bestFit="1" customWidth="1"/>
    <col min="13572" max="13572" width="23.7109375" style="111" bestFit="1" customWidth="1"/>
    <col min="13573" max="13573" width="26.42578125" style="111" bestFit="1" customWidth="1"/>
    <col min="13574" max="13574" width="26.42578125" style="111" customWidth="1"/>
    <col min="13575" max="13575" width="21" style="111" bestFit="1" customWidth="1"/>
    <col min="13576" max="13576" width="23.42578125" style="111" bestFit="1" customWidth="1"/>
    <col min="13577" max="13577" width="17.85546875" style="111" bestFit="1" customWidth="1"/>
    <col min="13578" max="13578" width="19" style="111" bestFit="1" customWidth="1"/>
    <col min="13579" max="13579" width="20.140625" style="111" bestFit="1" customWidth="1"/>
    <col min="13580" max="13580" width="21.42578125" style="111" bestFit="1" customWidth="1"/>
    <col min="13581" max="13824" width="9.140625" style="111"/>
    <col min="13825" max="13825" width="25.85546875" style="111" bestFit="1" customWidth="1"/>
    <col min="13826" max="13826" width="16.28515625" style="111" bestFit="1" customWidth="1"/>
    <col min="13827" max="13827" width="18.85546875" style="111" bestFit="1" customWidth="1"/>
    <col min="13828" max="13828" width="23.7109375" style="111" bestFit="1" customWidth="1"/>
    <col min="13829" max="13829" width="26.42578125" style="111" bestFit="1" customWidth="1"/>
    <col min="13830" max="13830" width="26.42578125" style="111" customWidth="1"/>
    <col min="13831" max="13831" width="21" style="111" bestFit="1" customWidth="1"/>
    <col min="13832" max="13832" width="23.42578125" style="111" bestFit="1" customWidth="1"/>
    <col min="13833" max="13833" width="17.85546875" style="111" bestFit="1" customWidth="1"/>
    <col min="13834" max="13834" width="19" style="111" bestFit="1" customWidth="1"/>
    <col min="13835" max="13835" width="20.140625" style="111" bestFit="1" customWidth="1"/>
    <col min="13836" max="13836" width="21.42578125" style="111" bestFit="1" customWidth="1"/>
    <col min="13837" max="14080" width="9.140625" style="111"/>
    <col min="14081" max="14081" width="25.85546875" style="111" bestFit="1" customWidth="1"/>
    <col min="14082" max="14082" width="16.28515625" style="111" bestFit="1" customWidth="1"/>
    <col min="14083" max="14083" width="18.85546875" style="111" bestFit="1" customWidth="1"/>
    <col min="14084" max="14084" width="23.7109375" style="111" bestFit="1" customWidth="1"/>
    <col min="14085" max="14085" width="26.42578125" style="111" bestFit="1" customWidth="1"/>
    <col min="14086" max="14086" width="26.42578125" style="111" customWidth="1"/>
    <col min="14087" max="14087" width="21" style="111" bestFit="1" customWidth="1"/>
    <col min="14088" max="14088" width="23.42578125" style="111" bestFit="1" customWidth="1"/>
    <col min="14089" max="14089" width="17.85546875" style="111" bestFit="1" customWidth="1"/>
    <col min="14090" max="14090" width="19" style="111" bestFit="1" customWidth="1"/>
    <col min="14091" max="14091" width="20.140625" style="111" bestFit="1" customWidth="1"/>
    <col min="14092" max="14092" width="21.42578125" style="111" bestFit="1" customWidth="1"/>
    <col min="14093" max="14336" width="9.140625" style="111"/>
    <col min="14337" max="14337" width="25.85546875" style="111" bestFit="1" customWidth="1"/>
    <col min="14338" max="14338" width="16.28515625" style="111" bestFit="1" customWidth="1"/>
    <col min="14339" max="14339" width="18.85546875" style="111" bestFit="1" customWidth="1"/>
    <col min="14340" max="14340" width="23.7109375" style="111" bestFit="1" customWidth="1"/>
    <col min="14341" max="14341" width="26.42578125" style="111" bestFit="1" customWidth="1"/>
    <col min="14342" max="14342" width="26.42578125" style="111" customWidth="1"/>
    <col min="14343" max="14343" width="21" style="111" bestFit="1" customWidth="1"/>
    <col min="14344" max="14344" width="23.42578125" style="111" bestFit="1" customWidth="1"/>
    <col min="14345" max="14345" width="17.85546875" style="111" bestFit="1" customWidth="1"/>
    <col min="14346" max="14346" width="19" style="111" bestFit="1" customWidth="1"/>
    <col min="14347" max="14347" width="20.140625" style="111" bestFit="1" customWidth="1"/>
    <col min="14348" max="14348" width="21.42578125" style="111" bestFit="1" customWidth="1"/>
    <col min="14349" max="14592" width="9.140625" style="111"/>
    <col min="14593" max="14593" width="25.85546875" style="111" bestFit="1" customWidth="1"/>
    <col min="14594" max="14594" width="16.28515625" style="111" bestFit="1" customWidth="1"/>
    <col min="14595" max="14595" width="18.85546875" style="111" bestFit="1" customWidth="1"/>
    <col min="14596" max="14596" width="23.7109375" style="111" bestFit="1" customWidth="1"/>
    <col min="14597" max="14597" width="26.42578125" style="111" bestFit="1" customWidth="1"/>
    <col min="14598" max="14598" width="26.42578125" style="111" customWidth="1"/>
    <col min="14599" max="14599" width="21" style="111" bestFit="1" customWidth="1"/>
    <col min="14600" max="14600" width="23.42578125" style="111" bestFit="1" customWidth="1"/>
    <col min="14601" max="14601" width="17.85546875" style="111" bestFit="1" customWidth="1"/>
    <col min="14602" max="14602" width="19" style="111" bestFit="1" customWidth="1"/>
    <col min="14603" max="14603" width="20.140625" style="111" bestFit="1" customWidth="1"/>
    <col min="14604" max="14604" width="21.42578125" style="111" bestFit="1" customWidth="1"/>
    <col min="14605" max="14848" width="9.140625" style="111"/>
    <col min="14849" max="14849" width="25.85546875" style="111" bestFit="1" customWidth="1"/>
    <col min="14850" max="14850" width="16.28515625" style="111" bestFit="1" customWidth="1"/>
    <col min="14851" max="14851" width="18.85546875" style="111" bestFit="1" customWidth="1"/>
    <col min="14852" max="14852" width="23.7109375" style="111" bestFit="1" customWidth="1"/>
    <col min="14853" max="14853" width="26.42578125" style="111" bestFit="1" customWidth="1"/>
    <col min="14854" max="14854" width="26.42578125" style="111" customWidth="1"/>
    <col min="14855" max="14855" width="21" style="111" bestFit="1" customWidth="1"/>
    <col min="14856" max="14856" width="23.42578125" style="111" bestFit="1" customWidth="1"/>
    <col min="14857" max="14857" width="17.85546875" style="111" bestFit="1" customWidth="1"/>
    <col min="14858" max="14858" width="19" style="111" bestFit="1" customWidth="1"/>
    <col min="14859" max="14859" width="20.140625" style="111" bestFit="1" customWidth="1"/>
    <col min="14860" max="14860" width="21.42578125" style="111" bestFit="1" customWidth="1"/>
    <col min="14861" max="15104" width="9.140625" style="111"/>
    <col min="15105" max="15105" width="25.85546875" style="111" bestFit="1" customWidth="1"/>
    <col min="15106" max="15106" width="16.28515625" style="111" bestFit="1" customWidth="1"/>
    <col min="15107" max="15107" width="18.85546875" style="111" bestFit="1" customWidth="1"/>
    <col min="15108" max="15108" width="23.7109375" style="111" bestFit="1" customWidth="1"/>
    <col min="15109" max="15109" width="26.42578125" style="111" bestFit="1" customWidth="1"/>
    <col min="15110" max="15110" width="26.42578125" style="111" customWidth="1"/>
    <col min="15111" max="15111" width="21" style="111" bestFit="1" customWidth="1"/>
    <col min="15112" max="15112" width="23.42578125" style="111" bestFit="1" customWidth="1"/>
    <col min="15113" max="15113" width="17.85546875" style="111" bestFit="1" customWidth="1"/>
    <col min="15114" max="15114" width="19" style="111" bestFit="1" customWidth="1"/>
    <col min="15115" max="15115" width="20.140625" style="111" bestFit="1" customWidth="1"/>
    <col min="15116" max="15116" width="21.42578125" style="111" bestFit="1" customWidth="1"/>
    <col min="15117" max="15360" width="9.140625" style="111"/>
    <col min="15361" max="15361" width="25.85546875" style="111" bestFit="1" customWidth="1"/>
    <col min="15362" max="15362" width="16.28515625" style="111" bestFit="1" customWidth="1"/>
    <col min="15363" max="15363" width="18.85546875" style="111" bestFit="1" customWidth="1"/>
    <col min="15364" max="15364" width="23.7109375" style="111" bestFit="1" customWidth="1"/>
    <col min="15365" max="15365" width="26.42578125" style="111" bestFit="1" customWidth="1"/>
    <col min="15366" max="15366" width="26.42578125" style="111" customWidth="1"/>
    <col min="15367" max="15367" width="21" style="111" bestFit="1" customWidth="1"/>
    <col min="15368" max="15368" width="23.42578125" style="111" bestFit="1" customWidth="1"/>
    <col min="15369" max="15369" width="17.85546875" style="111" bestFit="1" customWidth="1"/>
    <col min="15370" max="15370" width="19" style="111" bestFit="1" customWidth="1"/>
    <col min="15371" max="15371" width="20.140625" style="111" bestFit="1" customWidth="1"/>
    <col min="15372" max="15372" width="21.42578125" style="111" bestFit="1" customWidth="1"/>
    <col min="15373" max="15616" width="9.140625" style="111"/>
    <col min="15617" max="15617" width="25.85546875" style="111" bestFit="1" customWidth="1"/>
    <col min="15618" max="15618" width="16.28515625" style="111" bestFit="1" customWidth="1"/>
    <col min="15619" max="15619" width="18.85546875" style="111" bestFit="1" customWidth="1"/>
    <col min="15620" max="15620" width="23.7109375" style="111" bestFit="1" customWidth="1"/>
    <col min="15621" max="15621" width="26.42578125" style="111" bestFit="1" customWidth="1"/>
    <col min="15622" max="15622" width="26.42578125" style="111" customWidth="1"/>
    <col min="15623" max="15623" width="21" style="111" bestFit="1" customWidth="1"/>
    <col min="15624" max="15624" width="23.42578125" style="111" bestFit="1" customWidth="1"/>
    <col min="15625" max="15625" width="17.85546875" style="111" bestFit="1" customWidth="1"/>
    <col min="15626" max="15626" width="19" style="111" bestFit="1" customWidth="1"/>
    <col min="15627" max="15627" width="20.140625" style="111" bestFit="1" customWidth="1"/>
    <col min="15628" max="15628" width="21.42578125" style="111" bestFit="1" customWidth="1"/>
    <col min="15629" max="15872" width="9.140625" style="111"/>
    <col min="15873" max="15873" width="25.85546875" style="111" bestFit="1" customWidth="1"/>
    <col min="15874" max="15874" width="16.28515625" style="111" bestFit="1" customWidth="1"/>
    <col min="15875" max="15875" width="18.85546875" style="111" bestFit="1" customWidth="1"/>
    <col min="15876" max="15876" width="23.7109375" style="111" bestFit="1" customWidth="1"/>
    <col min="15877" max="15877" width="26.42578125" style="111" bestFit="1" customWidth="1"/>
    <col min="15878" max="15878" width="26.42578125" style="111" customWidth="1"/>
    <col min="15879" max="15879" width="21" style="111" bestFit="1" customWidth="1"/>
    <col min="15880" max="15880" width="23.42578125" style="111" bestFit="1" customWidth="1"/>
    <col min="15881" max="15881" width="17.85546875" style="111" bestFit="1" customWidth="1"/>
    <col min="15882" max="15882" width="19" style="111" bestFit="1" customWidth="1"/>
    <col min="15883" max="15883" width="20.140625" style="111" bestFit="1" customWidth="1"/>
    <col min="15884" max="15884" width="21.42578125" style="111" bestFit="1" customWidth="1"/>
    <col min="15885" max="16128" width="9.140625" style="111"/>
    <col min="16129" max="16129" width="25.85546875" style="111" bestFit="1" customWidth="1"/>
    <col min="16130" max="16130" width="16.28515625" style="111" bestFit="1" customWidth="1"/>
    <col min="16131" max="16131" width="18.85546875" style="111" bestFit="1" customWidth="1"/>
    <col min="16132" max="16132" width="23.7109375" style="111" bestFit="1" customWidth="1"/>
    <col min="16133" max="16133" width="26.42578125" style="111" bestFit="1" customWidth="1"/>
    <col min="16134" max="16134" width="26.42578125" style="111" customWidth="1"/>
    <col min="16135" max="16135" width="21" style="111" bestFit="1" customWidth="1"/>
    <col min="16136" max="16136" width="23.42578125" style="111" bestFit="1" customWidth="1"/>
    <col min="16137" max="16137" width="17.85546875" style="111" bestFit="1" customWidth="1"/>
    <col min="16138" max="16138" width="19" style="111" bestFit="1" customWidth="1"/>
    <col min="16139" max="16139" width="20.140625" style="111" bestFit="1" customWidth="1"/>
    <col min="16140" max="16140" width="21.42578125" style="111" bestFit="1" customWidth="1"/>
    <col min="16141" max="16384" width="9.140625" style="111"/>
  </cols>
  <sheetData>
    <row r="1" spans="1:9" ht="39.75" customHeight="1" x14ac:dyDescent="0.2">
      <c r="A1" s="612" t="s">
        <v>310</v>
      </c>
      <c r="B1" s="112"/>
      <c r="C1" s="112"/>
      <c r="D1" s="112"/>
      <c r="E1" s="112"/>
    </row>
    <row r="2" spans="1:9" ht="27.75" customHeight="1" x14ac:dyDescent="0.2">
      <c r="A2" s="404"/>
      <c r="B2" s="405" t="s">
        <v>2</v>
      </c>
      <c r="C2" s="405" t="s">
        <v>0</v>
      </c>
      <c r="D2" s="405" t="s">
        <v>311</v>
      </c>
      <c r="E2" s="405" t="s">
        <v>312</v>
      </c>
    </row>
    <row r="3" spans="1:9" ht="14.25" x14ac:dyDescent="0.2">
      <c r="A3" s="111" t="s">
        <v>268</v>
      </c>
      <c r="B3" s="159">
        <v>0.29149314241128416</v>
      </c>
      <c r="C3" s="159">
        <v>0.38587873438978731</v>
      </c>
      <c r="D3" s="159">
        <v>0.17367090480036967</v>
      </c>
      <c r="E3" s="159">
        <v>0.1489572183985588</v>
      </c>
      <c r="G3" s="80"/>
    </row>
    <row r="4" spans="1:9" x14ac:dyDescent="0.2">
      <c r="A4" s="111" t="s">
        <v>269</v>
      </c>
      <c r="B4" s="159">
        <v>0.24213807899615086</v>
      </c>
      <c r="C4" s="159">
        <v>0.33201347493336653</v>
      </c>
      <c r="D4" s="159">
        <v>0.33661102170907908</v>
      </c>
      <c r="E4" s="159">
        <v>8.9237424361403542E-2</v>
      </c>
      <c r="I4" s="129"/>
    </row>
    <row r="5" spans="1:9" x14ac:dyDescent="0.2">
      <c r="A5" s="111" t="s">
        <v>280</v>
      </c>
      <c r="B5" s="159">
        <v>0.17166468974102708</v>
      </c>
      <c r="C5" s="159">
        <v>0.36737810994582071</v>
      </c>
      <c r="D5" s="159">
        <v>0.42907657127134557</v>
      </c>
      <c r="E5" s="159">
        <v>3.18806290418066E-2</v>
      </c>
    </row>
    <row r="6" spans="1:9" x14ac:dyDescent="0.2">
      <c r="A6" s="111" t="s">
        <v>313</v>
      </c>
      <c r="B6" s="159">
        <v>0.10144677811826434</v>
      </c>
      <c r="C6" s="159">
        <v>0.43191584725487009</v>
      </c>
      <c r="D6" s="159">
        <v>0.28033455250056877</v>
      </c>
      <c r="E6" s="159">
        <v>0.18630282212629681</v>
      </c>
    </row>
    <row r="7" spans="1:9" x14ac:dyDescent="0.2">
      <c r="A7" s="111" t="s">
        <v>314</v>
      </c>
      <c r="B7" s="159">
        <v>4.0513918686432178E-2</v>
      </c>
      <c r="C7" s="159">
        <v>0.41023736000253236</v>
      </c>
      <c r="D7" s="159">
        <v>0.40297329923701297</v>
      </c>
      <c r="E7" s="159">
        <v>0.14627542207402253</v>
      </c>
    </row>
    <row r="8" spans="1:9" x14ac:dyDescent="0.2">
      <c r="A8" s="111" t="s">
        <v>41</v>
      </c>
      <c r="B8" s="159">
        <v>1.0841382923835642E-2</v>
      </c>
      <c r="C8" s="159">
        <v>0.50401293648916567</v>
      </c>
      <c r="D8" s="159">
        <v>0.42220480346490225</v>
      </c>
      <c r="E8" s="159">
        <v>6.2940877122096478E-2</v>
      </c>
    </row>
    <row r="9" spans="1:9" x14ac:dyDescent="0.2">
      <c r="A9" s="112" t="s">
        <v>42</v>
      </c>
      <c r="B9" s="160">
        <v>2.0524816924791895E-4</v>
      </c>
      <c r="C9" s="160">
        <v>0.26818804874585911</v>
      </c>
      <c r="D9" s="160">
        <v>0.67646145042338601</v>
      </c>
      <c r="E9" s="160">
        <v>5.5145252661506931E-2</v>
      </c>
    </row>
    <row r="12" spans="1:9" x14ac:dyDescent="0.2">
      <c r="A12" s="613" t="s">
        <v>315</v>
      </c>
    </row>
    <row r="13" spans="1:9" ht="38.25" x14ac:dyDescent="0.2">
      <c r="A13" s="194"/>
      <c r="B13" s="614" t="s">
        <v>316</v>
      </c>
      <c r="C13" s="614" t="s">
        <v>317</v>
      </c>
      <c r="D13" s="614" t="s">
        <v>318</v>
      </c>
    </row>
    <row r="14" spans="1:9" x14ac:dyDescent="0.2">
      <c r="A14" s="111" t="s">
        <v>2</v>
      </c>
      <c r="B14" s="159">
        <v>0.28344247458925786</v>
      </c>
      <c r="C14" s="159">
        <v>9.1635129806733983E-4</v>
      </c>
      <c r="D14" s="159">
        <v>0.23732591608898754</v>
      </c>
    </row>
    <row r="15" spans="1:9" x14ac:dyDescent="0.2">
      <c r="A15" s="111" t="s">
        <v>0</v>
      </c>
      <c r="B15" s="159">
        <v>0.44099364532059693</v>
      </c>
      <c r="C15" s="159">
        <v>0.48431523183047648</v>
      </c>
      <c r="D15" s="159">
        <v>0.44806500019332229</v>
      </c>
    </row>
    <row r="16" spans="1:9" x14ac:dyDescent="0.2">
      <c r="A16" s="111" t="s">
        <v>319</v>
      </c>
      <c r="B16" s="159">
        <v>0.20451157998933608</v>
      </c>
      <c r="C16" s="159">
        <v>0.45333155824825294</v>
      </c>
      <c r="D16" s="159">
        <v>0.24512630598260896</v>
      </c>
    </row>
    <row r="17" spans="1:12" x14ac:dyDescent="0.2">
      <c r="A17" s="112" t="s">
        <v>320</v>
      </c>
      <c r="B17" s="160">
        <v>7.1052300100809096E-2</v>
      </c>
      <c r="C17" s="160">
        <v>6.1436858623203271E-2</v>
      </c>
      <c r="D17" s="160">
        <v>6.9482777735081144E-2</v>
      </c>
    </row>
    <row r="19" spans="1:12" ht="34.5" customHeight="1" x14ac:dyDescent="0.2">
      <c r="A19" s="874" t="s">
        <v>844</v>
      </c>
      <c r="B19" s="874"/>
      <c r="C19" s="874"/>
      <c r="D19" s="874"/>
      <c r="E19" s="874"/>
      <c r="G19" s="129"/>
      <c r="H19" s="129"/>
      <c r="I19" s="129"/>
      <c r="J19" s="129"/>
      <c r="K19" s="129"/>
      <c r="L19" s="129"/>
    </row>
    <row r="20" spans="1:12" x14ac:dyDescent="0.2">
      <c r="A20" s="198"/>
      <c r="B20" s="615"/>
      <c r="C20" s="615"/>
      <c r="D20" s="66"/>
      <c r="E20" s="66"/>
      <c r="G20" s="129"/>
      <c r="H20" s="129"/>
      <c r="I20" s="129"/>
      <c r="J20" s="129"/>
      <c r="K20" s="129"/>
      <c r="L20" s="129"/>
    </row>
    <row r="21" spans="1:12" x14ac:dyDescent="0.2">
      <c r="A21" s="198" t="s">
        <v>845</v>
      </c>
      <c r="B21" s="615"/>
      <c r="C21" s="615"/>
      <c r="D21" s="66"/>
      <c r="E21" s="66"/>
      <c r="G21" s="129"/>
      <c r="H21" s="129"/>
      <c r="I21" s="129"/>
      <c r="J21" s="129"/>
      <c r="K21" s="129"/>
      <c r="L21" s="129"/>
    </row>
    <row r="22" spans="1:12" x14ac:dyDescent="0.2">
      <c r="A22" s="66"/>
      <c r="B22" s="68"/>
      <c r="C22" s="68"/>
      <c r="D22" s="66"/>
      <c r="E22" s="66"/>
      <c r="G22" s="129"/>
      <c r="H22" s="129"/>
      <c r="I22" s="129"/>
      <c r="J22" s="129"/>
      <c r="K22" s="129"/>
      <c r="L22" s="129"/>
    </row>
    <row r="23" spans="1:12" x14ac:dyDescent="0.2">
      <c r="A23" s="310" t="s">
        <v>416</v>
      </c>
      <c r="B23" s="66"/>
      <c r="C23" s="66"/>
      <c r="D23" s="66"/>
      <c r="E23" s="66"/>
      <c r="G23" s="129"/>
      <c r="H23" s="129"/>
      <c r="I23" s="129"/>
      <c r="J23" s="129"/>
      <c r="K23" s="129"/>
      <c r="L23" s="129"/>
    </row>
    <row r="24" spans="1:12" x14ac:dyDescent="0.2">
      <c r="B24" s="129"/>
      <c r="C24" s="129"/>
      <c r="D24" s="129"/>
      <c r="E24" s="129"/>
      <c r="G24" s="129"/>
      <c r="H24" s="129"/>
      <c r="I24" s="129"/>
      <c r="J24" s="129"/>
      <c r="K24" s="129"/>
      <c r="L24" s="129"/>
    </row>
    <row r="34" spans="2:6" x14ac:dyDescent="0.2">
      <c r="B34" s="131"/>
      <c r="C34" s="131"/>
      <c r="D34" s="131"/>
      <c r="E34" s="131"/>
      <c r="F34" s="131"/>
    </row>
    <row r="35" spans="2:6" x14ac:dyDescent="0.2">
      <c r="B35" s="131"/>
      <c r="C35" s="131"/>
      <c r="D35" s="131"/>
      <c r="E35" s="131"/>
      <c r="F35" s="131"/>
    </row>
    <row r="36" spans="2:6" x14ac:dyDescent="0.2">
      <c r="B36" s="131"/>
      <c r="C36" s="131"/>
      <c r="D36" s="131"/>
      <c r="E36" s="131"/>
      <c r="F36" s="131"/>
    </row>
    <row r="37" spans="2:6" x14ac:dyDescent="0.2">
      <c r="B37" s="131"/>
      <c r="C37" s="131"/>
      <c r="D37" s="131"/>
      <c r="E37" s="131"/>
      <c r="F37" s="131"/>
    </row>
    <row r="38" spans="2:6" x14ac:dyDescent="0.2">
      <c r="B38" s="131"/>
      <c r="C38" s="131"/>
      <c r="D38" s="131"/>
      <c r="E38" s="131"/>
      <c r="F38" s="131"/>
    </row>
    <row r="39" spans="2:6" x14ac:dyDescent="0.2">
      <c r="B39" s="131"/>
      <c r="C39" s="131"/>
      <c r="D39" s="131"/>
      <c r="E39" s="131"/>
      <c r="F39" s="131"/>
    </row>
    <row r="40" spans="2:6" x14ac:dyDescent="0.2">
      <c r="B40" s="131"/>
      <c r="C40" s="131"/>
      <c r="D40" s="131"/>
      <c r="E40" s="131"/>
      <c r="F40" s="131"/>
    </row>
  </sheetData>
  <mergeCells count="1">
    <mergeCell ref="A19:E19"/>
  </mergeCells>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668B3-7D71-45A2-9B96-2A745801FCAB}">
  <sheetPr>
    <tabColor theme="5" tint="0.59999389629810485"/>
  </sheetPr>
  <dimension ref="A1:L17"/>
  <sheetViews>
    <sheetView zoomScale="80" zoomScaleNormal="80" workbookViewId="0">
      <selection activeCell="G5" sqref="G5"/>
    </sheetView>
  </sheetViews>
  <sheetFormatPr defaultColWidth="8.85546875" defaultRowHeight="12.75" x14ac:dyDescent="0.2"/>
  <cols>
    <col min="1" max="1" width="15.85546875" style="22" customWidth="1"/>
    <col min="2" max="2" width="10.85546875" style="22" bestFit="1" customWidth="1"/>
    <col min="3" max="3" width="11.7109375" style="22" bestFit="1" customWidth="1"/>
    <col min="4" max="4" width="10.85546875" style="22" bestFit="1" customWidth="1"/>
    <col min="5" max="5" width="10" style="22" customWidth="1"/>
    <col min="6" max="6" width="4.140625" style="22" customWidth="1"/>
    <col min="7" max="7" width="9" style="22" bestFit="1" customWidth="1"/>
    <col min="8" max="8" width="11.7109375" style="22" customWidth="1"/>
    <col min="9" max="9" width="10.7109375" style="22" bestFit="1" customWidth="1"/>
    <col min="10" max="10" width="8.85546875" style="22" customWidth="1"/>
    <col min="11" max="11" width="10.7109375" style="22" customWidth="1"/>
    <col min="12" max="13" width="8.140625" style="22" bestFit="1" customWidth="1"/>
    <col min="14" max="248" width="8.85546875" style="22"/>
    <col min="249" max="249" width="13.85546875" style="22" bestFit="1" customWidth="1"/>
    <col min="250" max="250" width="12.140625" style="22" bestFit="1" customWidth="1"/>
    <col min="251" max="251" width="13.140625" style="22" bestFit="1" customWidth="1"/>
    <col min="252" max="254" width="11.42578125" style="22" bestFit="1" customWidth="1"/>
    <col min="255" max="257" width="11.140625" style="22" bestFit="1" customWidth="1"/>
    <col min="258" max="258" width="5.42578125" style="22" customWidth="1"/>
    <col min="259" max="259" width="5.140625" style="22" customWidth="1"/>
    <col min="260" max="261" width="16.85546875" style="22" customWidth="1"/>
    <col min="262" max="504" width="8.85546875" style="22"/>
    <col min="505" max="505" width="13.85546875" style="22" bestFit="1" customWidth="1"/>
    <col min="506" max="506" width="12.140625" style="22" bestFit="1" customWidth="1"/>
    <col min="507" max="507" width="13.140625" style="22" bestFit="1" customWidth="1"/>
    <col min="508" max="510" width="11.42578125" style="22" bestFit="1" customWidth="1"/>
    <col min="511" max="513" width="11.140625" style="22" bestFit="1" customWidth="1"/>
    <col min="514" max="514" width="5.42578125" style="22" customWidth="1"/>
    <col min="515" max="515" width="5.140625" style="22" customWidth="1"/>
    <col min="516" max="517" width="16.85546875" style="22" customWidth="1"/>
    <col min="518" max="760" width="8.85546875" style="22"/>
    <col min="761" max="761" width="13.85546875" style="22" bestFit="1" customWidth="1"/>
    <col min="762" max="762" width="12.140625" style="22" bestFit="1" customWidth="1"/>
    <col min="763" max="763" width="13.140625" style="22" bestFit="1" customWidth="1"/>
    <col min="764" max="766" width="11.42578125" style="22" bestFit="1" customWidth="1"/>
    <col min="767" max="769" width="11.140625" style="22" bestFit="1" customWidth="1"/>
    <col min="770" max="770" width="5.42578125" style="22" customWidth="1"/>
    <col min="771" max="771" width="5.140625" style="22" customWidth="1"/>
    <col min="772" max="773" width="16.85546875" style="22" customWidth="1"/>
    <col min="774" max="1016" width="8.85546875" style="22"/>
    <col min="1017" max="1017" width="13.85546875" style="22" bestFit="1" customWidth="1"/>
    <col min="1018" max="1018" width="12.140625" style="22" bestFit="1" customWidth="1"/>
    <col min="1019" max="1019" width="13.140625" style="22" bestFit="1" customWidth="1"/>
    <col min="1020" max="1022" width="11.42578125" style="22" bestFit="1" customWidth="1"/>
    <col min="1023" max="1025" width="11.140625" style="22" bestFit="1" customWidth="1"/>
    <col min="1026" max="1026" width="5.42578125" style="22" customWidth="1"/>
    <col min="1027" max="1027" width="5.140625" style="22" customWidth="1"/>
    <col min="1028" max="1029" width="16.85546875" style="22" customWidth="1"/>
    <col min="1030" max="1272" width="8.85546875" style="22"/>
    <col min="1273" max="1273" width="13.85546875" style="22" bestFit="1" customWidth="1"/>
    <col min="1274" max="1274" width="12.140625" style="22" bestFit="1" customWidth="1"/>
    <col min="1275" max="1275" width="13.140625" style="22" bestFit="1" customWidth="1"/>
    <col min="1276" max="1278" width="11.42578125" style="22" bestFit="1" customWidth="1"/>
    <col min="1279" max="1281" width="11.140625" style="22" bestFit="1" customWidth="1"/>
    <col min="1282" max="1282" width="5.42578125" style="22" customWidth="1"/>
    <col min="1283" max="1283" width="5.140625" style="22" customWidth="1"/>
    <col min="1284" max="1285" width="16.85546875" style="22" customWidth="1"/>
    <col min="1286" max="1528" width="8.85546875" style="22"/>
    <col min="1529" max="1529" width="13.85546875" style="22" bestFit="1" customWidth="1"/>
    <col min="1530" max="1530" width="12.140625" style="22" bestFit="1" customWidth="1"/>
    <col min="1531" max="1531" width="13.140625" style="22" bestFit="1" customWidth="1"/>
    <col min="1532" max="1534" width="11.42578125" style="22" bestFit="1" customWidth="1"/>
    <col min="1535" max="1537" width="11.140625" style="22" bestFit="1" customWidth="1"/>
    <col min="1538" max="1538" width="5.42578125" style="22" customWidth="1"/>
    <col min="1539" max="1539" width="5.140625" style="22" customWidth="1"/>
    <col min="1540" max="1541" width="16.85546875" style="22" customWidth="1"/>
    <col min="1542" max="1784" width="8.85546875" style="22"/>
    <col min="1785" max="1785" width="13.85546875" style="22" bestFit="1" customWidth="1"/>
    <col min="1786" max="1786" width="12.140625" style="22" bestFit="1" customWidth="1"/>
    <col min="1787" max="1787" width="13.140625" style="22" bestFit="1" customWidth="1"/>
    <col min="1788" max="1790" width="11.42578125" style="22" bestFit="1" customWidth="1"/>
    <col min="1791" max="1793" width="11.140625" style="22" bestFit="1" customWidth="1"/>
    <col min="1794" max="1794" width="5.42578125" style="22" customWidth="1"/>
    <col min="1795" max="1795" width="5.140625" style="22" customWidth="1"/>
    <col min="1796" max="1797" width="16.85546875" style="22" customWidth="1"/>
    <col min="1798" max="2040" width="8.85546875" style="22"/>
    <col min="2041" max="2041" width="13.85546875" style="22" bestFit="1" customWidth="1"/>
    <col min="2042" max="2042" width="12.140625" style="22" bestFit="1" customWidth="1"/>
    <col min="2043" max="2043" width="13.140625" style="22" bestFit="1" customWidth="1"/>
    <col min="2044" max="2046" width="11.42578125" style="22" bestFit="1" customWidth="1"/>
    <col min="2047" max="2049" width="11.140625" style="22" bestFit="1" customWidth="1"/>
    <col min="2050" max="2050" width="5.42578125" style="22" customWidth="1"/>
    <col min="2051" max="2051" width="5.140625" style="22" customWidth="1"/>
    <col min="2052" max="2053" width="16.85546875" style="22" customWidth="1"/>
    <col min="2054" max="2296" width="8.85546875" style="22"/>
    <col min="2297" max="2297" width="13.85546875" style="22" bestFit="1" customWidth="1"/>
    <col min="2298" max="2298" width="12.140625" style="22" bestFit="1" customWidth="1"/>
    <col min="2299" max="2299" width="13.140625" style="22" bestFit="1" customWidth="1"/>
    <col min="2300" max="2302" width="11.42578125" style="22" bestFit="1" customWidth="1"/>
    <col min="2303" max="2305" width="11.140625" style="22" bestFit="1" customWidth="1"/>
    <col min="2306" max="2306" width="5.42578125" style="22" customWidth="1"/>
    <col min="2307" max="2307" width="5.140625" style="22" customWidth="1"/>
    <col min="2308" max="2309" width="16.85546875" style="22" customWidth="1"/>
    <col min="2310" max="2552" width="8.85546875" style="22"/>
    <col min="2553" max="2553" width="13.85546875" style="22" bestFit="1" customWidth="1"/>
    <col min="2554" max="2554" width="12.140625" style="22" bestFit="1" customWidth="1"/>
    <col min="2555" max="2555" width="13.140625" style="22" bestFit="1" customWidth="1"/>
    <col min="2556" max="2558" width="11.42578125" style="22" bestFit="1" customWidth="1"/>
    <col min="2559" max="2561" width="11.140625" style="22" bestFit="1" customWidth="1"/>
    <col min="2562" max="2562" width="5.42578125" style="22" customWidth="1"/>
    <col min="2563" max="2563" width="5.140625" style="22" customWidth="1"/>
    <col min="2564" max="2565" width="16.85546875" style="22" customWidth="1"/>
    <col min="2566" max="2808" width="8.85546875" style="22"/>
    <col min="2809" max="2809" width="13.85546875" style="22" bestFit="1" customWidth="1"/>
    <col min="2810" max="2810" width="12.140625" style="22" bestFit="1" customWidth="1"/>
    <col min="2811" max="2811" width="13.140625" style="22" bestFit="1" customWidth="1"/>
    <col min="2812" max="2814" width="11.42578125" style="22" bestFit="1" customWidth="1"/>
    <col min="2815" max="2817" width="11.140625" style="22" bestFit="1" customWidth="1"/>
    <col min="2818" max="2818" width="5.42578125" style="22" customWidth="1"/>
    <col min="2819" max="2819" width="5.140625" style="22" customWidth="1"/>
    <col min="2820" max="2821" width="16.85546875" style="22" customWidth="1"/>
    <col min="2822" max="3064" width="8.85546875" style="22"/>
    <col min="3065" max="3065" width="13.85546875" style="22" bestFit="1" customWidth="1"/>
    <col min="3066" max="3066" width="12.140625" style="22" bestFit="1" customWidth="1"/>
    <col min="3067" max="3067" width="13.140625" style="22" bestFit="1" customWidth="1"/>
    <col min="3068" max="3070" width="11.42578125" style="22" bestFit="1" customWidth="1"/>
    <col min="3071" max="3073" width="11.140625" style="22" bestFit="1" customWidth="1"/>
    <col min="3074" max="3074" width="5.42578125" style="22" customWidth="1"/>
    <col min="3075" max="3075" width="5.140625" style="22" customWidth="1"/>
    <col min="3076" max="3077" width="16.85546875" style="22" customWidth="1"/>
    <col min="3078" max="3320" width="8.85546875" style="22"/>
    <col min="3321" max="3321" width="13.85546875" style="22" bestFit="1" customWidth="1"/>
    <col min="3322" max="3322" width="12.140625" style="22" bestFit="1" customWidth="1"/>
    <col min="3323" max="3323" width="13.140625" style="22" bestFit="1" customWidth="1"/>
    <col min="3324" max="3326" width="11.42578125" style="22" bestFit="1" customWidth="1"/>
    <col min="3327" max="3329" width="11.140625" style="22" bestFit="1" customWidth="1"/>
    <col min="3330" max="3330" width="5.42578125" style="22" customWidth="1"/>
    <col min="3331" max="3331" width="5.140625" style="22" customWidth="1"/>
    <col min="3332" max="3333" width="16.85546875" style="22" customWidth="1"/>
    <col min="3334" max="3576" width="8.85546875" style="22"/>
    <col min="3577" max="3577" width="13.85546875" style="22" bestFit="1" customWidth="1"/>
    <col min="3578" max="3578" width="12.140625" style="22" bestFit="1" customWidth="1"/>
    <col min="3579" max="3579" width="13.140625" style="22" bestFit="1" customWidth="1"/>
    <col min="3580" max="3582" width="11.42578125" style="22" bestFit="1" customWidth="1"/>
    <col min="3583" max="3585" width="11.140625" style="22" bestFit="1" customWidth="1"/>
    <col min="3586" max="3586" width="5.42578125" style="22" customWidth="1"/>
    <col min="3587" max="3587" width="5.140625" style="22" customWidth="1"/>
    <col min="3588" max="3589" width="16.85546875" style="22" customWidth="1"/>
    <col min="3590" max="3832" width="8.85546875" style="22"/>
    <col min="3833" max="3833" width="13.85546875" style="22" bestFit="1" customWidth="1"/>
    <col min="3834" max="3834" width="12.140625" style="22" bestFit="1" customWidth="1"/>
    <col min="3835" max="3835" width="13.140625" style="22" bestFit="1" customWidth="1"/>
    <col min="3836" max="3838" width="11.42578125" style="22" bestFit="1" customWidth="1"/>
    <col min="3839" max="3841" width="11.140625" style="22" bestFit="1" customWidth="1"/>
    <col min="3842" max="3842" width="5.42578125" style="22" customWidth="1"/>
    <col min="3843" max="3843" width="5.140625" style="22" customWidth="1"/>
    <col min="3844" max="3845" width="16.85546875" style="22" customWidth="1"/>
    <col min="3846" max="4088" width="8.85546875" style="22"/>
    <col min="4089" max="4089" width="13.85546875" style="22" bestFit="1" customWidth="1"/>
    <col min="4090" max="4090" width="12.140625" style="22" bestFit="1" customWidth="1"/>
    <col min="4091" max="4091" width="13.140625" style="22" bestFit="1" customWidth="1"/>
    <col min="4092" max="4094" width="11.42578125" style="22" bestFit="1" customWidth="1"/>
    <col min="4095" max="4097" width="11.140625" style="22" bestFit="1" customWidth="1"/>
    <col min="4098" max="4098" width="5.42578125" style="22" customWidth="1"/>
    <col min="4099" max="4099" width="5.140625" style="22" customWidth="1"/>
    <col min="4100" max="4101" width="16.85546875" style="22" customWidth="1"/>
    <col min="4102" max="4344" width="8.85546875" style="22"/>
    <col min="4345" max="4345" width="13.85546875" style="22" bestFit="1" customWidth="1"/>
    <col min="4346" max="4346" width="12.140625" style="22" bestFit="1" customWidth="1"/>
    <col min="4347" max="4347" width="13.140625" style="22" bestFit="1" customWidth="1"/>
    <col min="4348" max="4350" width="11.42578125" style="22" bestFit="1" customWidth="1"/>
    <col min="4351" max="4353" width="11.140625" style="22" bestFit="1" customWidth="1"/>
    <col min="4354" max="4354" width="5.42578125" style="22" customWidth="1"/>
    <col min="4355" max="4355" width="5.140625" style="22" customWidth="1"/>
    <col min="4356" max="4357" width="16.85546875" style="22" customWidth="1"/>
    <col min="4358" max="4600" width="8.85546875" style="22"/>
    <col min="4601" max="4601" width="13.85546875" style="22" bestFit="1" customWidth="1"/>
    <col min="4602" max="4602" width="12.140625" style="22" bestFit="1" customWidth="1"/>
    <col min="4603" max="4603" width="13.140625" style="22" bestFit="1" customWidth="1"/>
    <col min="4604" max="4606" width="11.42578125" style="22" bestFit="1" customWidth="1"/>
    <col min="4607" max="4609" width="11.140625" style="22" bestFit="1" customWidth="1"/>
    <col min="4610" max="4610" width="5.42578125" style="22" customWidth="1"/>
    <col min="4611" max="4611" width="5.140625" style="22" customWidth="1"/>
    <col min="4612" max="4613" width="16.85546875" style="22" customWidth="1"/>
    <col min="4614" max="4856" width="8.85546875" style="22"/>
    <col min="4857" max="4857" width="13.85546875" style="22" bestFit="1" customWidth="1"/>
    <col min="4858" max="4858" width="12.140625" style="22" bestFit="1" customWidth="1"/>
    <col min="4859" max="4859" width="13.140625" style="22" bestFit="1" customWidth="1"/>
    <col min="4860" max="4862" width="11.42578125" style="22" bestFit="1" customWidth="1"/>
    <col min="4863" max="4865" width="11.140625" style="22" bestFit="1" customWidth="1"/>
    <col min="4866" max="4866" width="5.42578125" style="22" customWidth="1"/>
    <col min="4867" max="4867" width="5.140625" style="22" customWidth="1"/>
    <col min="4868" max="4869" width="16.85546875" style="22" customWidth="1"/>
    <col min="4870" max="5112" width="8.85546875" style="22"/>
    <col min="5113" max="5113" width="13.85546875" style="22" bestFit="1" customWidth="1"/>
    <col min="5114" max="5114" width="12.140625" style="22" bestFit="1" customWidth="1"/>
    <col min="5115" max="5115" width="13.140625" style="22" bestFit="1" customWidth="1"/>
    <col min="5116" max="5118" width="11.42578125" style="22" bestFit="1" customWidth="1"/>
    <col min="5119" max="5121" width="11.140625" style="22" bestFit="1" customWidth="1"/>
    <col min="5122" max="5122" width="5.42578125" style="22" customWidth="1"/>
    <col min="5123" max="5123" width="5.140625" style="22" customWidth="1"/>
    <col min="5124" max="5125" width="16.85546875" style="22" customWidth="1"/>
    <col min="5126" max="5368" width="8.85546875" style="22"/>
    <col min="5369" max="5369" width="13.85546875" style="22" bestFit="1" customWidth="1"/>
    <col min="5370" max="5370" width="12.140625" style="22" bestFit="1" customWidth="1"/>
    <col min="5371" max="5371" width="13.140625" style="22" bestFit="1" customWidth="1"/>
    <col min="5372" max="5374" width="11.42578125" style="22" bestFit="1" customWidth="1"/>
    <col min="5375" max="5377" width="11.140625" style="22" bestFit="1" customWidth="1"/>
    <col min="5378" max="5378" width="5.42578125" style="22" customWidth="1"/>
    <col min="5379" max="5379" width="5.140625" style="22" customWidth="1"/>
    <col min="5380" max="5381" width="16.85546875" style="22" customWidth="1"/>
    <col min="5382" max="5624" width="8.85546875" style="22"/>
    <col min="5625" max="5625" width="13.85546875" style="22" bestFit="1" customWidth="1"/>
    <col min="5626" max="5626" width="12.140625" style="22" bestFit="1" customWidth="1"/>
    <col min="5627" max="5627" width="13.140625" style="22" bestFit="1" customWidth="1"/>
    <col min="5628" max="5630" width="11.42578125" style="22" bestFit="1" customWidth="1"/>
    <col min="5631" max="5633" width="11.140625" style="22" bestFit="1" customWidth="1"/>
    <col min="5634" max="5634" width="5.42578125" style="22" customWidth="1"/>
    <col min="5635" max="5635" width="5.140625" style="22" customWidth="1"/>
    <col min="5636" max="5637" width="16.85546875" style="22" customWidth="1"/>
    <col min="5638" max="5880" width="8.85546875" style="22"/>
    <col min="5881" max="5881" width="13.85546875" style="22" bestFit="1" customWidth="1"/>
    <col min="5882" max="5882" width="12.140625" style="22" bestFit="1" customWidth="1"/>
    <col min="5883" max="5883" width="13.140625" style="22" bestFit="1" customWidth="1"/>
    <col min="5884" max="5886" width="11.42578125" style="22" bestFit="1" customWidth="1"/>
    <col min="5887" max="5889" width="11.140625" style="22" bestFit="1" customWidth="1"/>
    <col min="5890" max="5890" width="5.42578125" style="22" customWidth="1"/>
    <col min="5891" max="5891" width="5.140625" style="22" customWidth="1"/>
    <col min="5892" max="5893" width="16.85546875" style="22" customWidth="1"/>
    <col min="5894" max="6136" width="8.85546875" style="22"/>
    <col min="6137" max="6137" width="13.85546875" style="22" bestFit="1" customWidth="1"/>
    <col min="6138" max="6138" width="12.140625" style="22" bestFit="1" customWidth="1"/>
    <col min="6139" max="6139" width="13.140625" style="22" bestFit="1" customWidth="1"/>
    <col min="6140" max="6142" width="11.42578125" style="22" bestFit="1" customWidth="1"/>
    <col min="6143" max="6145" width="11.140625" style="22" bestFit="1" customWidth="1"/>
    <col min="6146" max="6146" width="5.42578125" style="22" customWidth="1"/>
    <col min="6147" max="6147" width="5.140625" style="22" customWidth="1"/>
    <col min="6148" max="6149" width="16.85546875" style="22" customWidth="1"/>
    <col min="6150" max="6392" width="8.85546875" style="22"/>
    <col min="6393" max="6393" width="13.85546875" style="22" bestFit="1" customWidth="1"/>
    <col min="6394" max="6394" width="12.140625" style="22" bestFit="1" customWidth="1"/>
    <col min="6395" max="6395" width="13.140625" style="22" bestFit="1" customWidth="1"/>
    <col min="6396" max="6398" width="11.42578125" style="22" bestFit="1" customWidth="1"/>
    <col min="6399" max="6401" width="11.140625" style="22" bestFit="1" customWidth="1"/>
    <col min="6402" max="6402" width="5.42578125" style="22" customWidth="1"/>
    <col min="6403" max="6403" width="5.140625" style="22" customWidth="1"/>
    <col min="6404" max="6405" width="16.85546875" style="22" customWidth="1"/>
    <col min="6406" max="6648" width="8.85546875" style="22"/>
    <col min="6649" max="6649" width="13.85546875" style="22" bestFit="1" customWidth="1"/>
    <col min="6650" max="6650" width="12.140625" style="22" bestFit="1" customWidth="1"/>
    <col min="6651" max="6651" width="13.140625" style="22" bestFit="1" customWidth="1"/>
    <col min="6652" max="6654" width="11.42578125" style="22" bestFit="1" customWidth="1"/>
    <col min="6655" max="6657" width="11.140625" style="22" bestFit="1" customWidth="1"/>
    <col min="6658" max="6658" width="5.42578125" style="22" customWidth="1"/>
    <col min="6659" max="6659" width="5.140625" style="22" customWidth="1"/>
    <col min="6660" max="6661" width="16.85546875" style="22" customWidth="1"/>
    <col min="6662" max="6904" width="8.85546875" style="22"/>
    <col min="6905" max="6905" width="13.85546875" style="22" bestFit="1" customWidth="1"/>
    <col min="6906" max="6906" width="12.140625" style="22" bestFit="1" customWidth="1"/>
    <col min="6907" max="6907" width="13.140625" style="22" bestFit="1" customWidth="1"/>
    <col min="6908" max="6910" width="11.42578125" style="22" bestFit="1" customWidth="1"/>
    <col min="6911" max="6913" width="11.140625" style="22" bestFit="1" customWidth="1"/>
    <col min="6914" max="6914" width="5.42578125" style="22" customWidth="1"/>
    <col min="6915" max="6915" width="5.140625" style="22" customWidth="1"/>
    <col min="6916" max="6917" width="16.85546875" style="22" customWidth="1"/>
    <col min="6918" max="7160" width="8.85546875" style="22"/>
    <col min="7161" max="7161" width="13.85546875" style="22" bestFit="1" customWidth="1"/>
    <col min="7162" max="7162" width="12.140625" style="22" bestFit="1" customWidth="1"/>
    <col min="7163" max="7163" width="13.140625" style="22" bestFit="1" customWidth="1"/>
    <col min="7164" max="7166" width="11.42578125" style="22" bestFit="1" customWidth="1"/>
    <col min="7167" max="7169" width="11.140625" style="22" bestFit="1" customWidth="1"/>
    <col min="7170" max="7170" width="5.42578125" style="22" customWidth="1"/>
    <col min="7171" max="7171" width="5.140625" style="22" customWidth="1"/>
    <col min="7172" max="7173" width="16.85546875" style="22" customWidth="1"/>
    <col min="7174" max="7416" width="8.85546875" style="22"/>
    <col min="7417" max="7417" width="13.85546875" style="22" bestFit="1" customWidth="1"/>
    <col min="7418" max="7418" width="12.140625" style="22" bestFit="1" customWidth="1"/>
    <col min="7419" max="7419" width="13.140625" style="22" bestFit="1" customWidth="1"/>
    <col min="7420" max="7422" width="11.42578125" style="22" bestFit="1" customWidth="1"/>
    <col min="7423" max="7425" width="11.140625" style="22" bestFit="1" customWidth="1"/>
    <col min="7426" max="7426" width="5.42578125" style="22" customWidth="1"/>
    <col min="7427" max="7427" width="5.140625" style="22" customWidth="1"/>
    <col min="7428" max="7429" width="16.85546875" style="22" customWidth="1"/>
    <col min="7430" max="7672" width="8.85546875" style="22"/>
    <col min="7673" max="7673" width="13.85546875" style="22" bestFit="1" customWidth="1"/>
    <col min="7674" max="7674" width="12.140625" style="22" bestFit="1" customWidth="1"/>
    <col min="7675" max="7675" width="13.140625" style="22" bestFit="1" customWidth="1"/>
    <col min="7676" max="7678" width="11.42578125" style="22" bestFit="1" customWidth="1"/>
    <col min="7679" max="7681" width="11.140625" style="22" bestFit="1" customWidth="1"/>
    <col min="7682" max="7682" width="5.42578125" style="22" customWidth="1"/>
    <col min="7683" max="7683" width="5.140625" style="22" customWidth="1"/>
    <col min="7684" max="7685" width="16.85546875" style="22" customWidth="1"/>
    <col min="7686" max="7928" width="8.85546875" style="22"/>
    <col min="7929" max="7929" width="13.85546875" style="22" bestFit="1" customWidth="1"/>
    <col min="7930" max="7930" width="12.140625" style="22" bestFit="1" customWidth="1"/>
    <col min="7931" max="7931" width="13.140625" style="22" bestFit="1" customWidth="1"/>
    <col min="7932" max="7934" width="11.42578125" style="22" bestFit="1" customWidth="1"/>
    <col min="7935" max="7937" width="11.140625" style="22" bestFit="1" customWidth="1"/>
    <col min="7938" max="7938" width="5.42578125" style="22" customWidth="1"/>
    <col min="7939" max="7939" width="5.140625" style="22" customWidth="1"/>
    <col min="7940" max="7941" width="16.85546875" style="22" customWidth="1"/>
    <col min="7942" max="8184" width="8.85546875" style="22"/>
    <col min="8185" max="8185" width="13.85546875" style="22" bestFit="1" customWidth="1"/>
    <col min="8186" max="8186" width="12.140625" style="22" bestFit="1" customWidth="1"/>
    <col min="8187" max="8187" width="13.140625" style="22" bestFit="1" customWidth="1"/>
    <col min="8188" max="8190" width="11.42578125" style="22" bestFit="1" customWidth="1"/>
    <col min="8191" max="8193" width="11.140625" style="22" bestFit="1" customWidth="1"/>
    <col min="8194" max="8194" width="5.42578125" style="22" customWidth="1"/>
    <col min="8195" max="8195" width="5.140625" style="22" customWidth="1"/>
    <col min="8196" max="8197" width="16.85546875" style="22" customWidth="1"/>
    <col min="8198" max="8440" width="8.85546875" style="22"/>
    <col min="8441" max="8441" width="13.85546875" style="22" bestFit="1" customWidth="1"/>
    <col min="8442" max="8442" width="12.140625" style="22" bestFit="1" customWidth="1"/>
    <col min="8443" max="8443" width="13.140625" style="22" bestFit="1" customWidth="1"/>
    <col min="8444" max="8446" width="11.42578125" style="22" bestFit="1" customWidth="1"/>
    <col min="8447" max="8449" width="11.140625" style="22" bestFit="1" customWidth="1"/>
    <col min="8450" max="8450" width="5.42578125" style="22" customWidth="1"/>
    <col min="8451" max="8451" width="5.140625" style="22" customWidth="1"/>
    <col min="8452" max="8453" width="16.85546875" style="22" customWidth="1"/>
    <col min="8454" max="8696" width="8.85546875" style="22"/>
    <col min="8697" max="8697" width="13.85546875" style="22" bestFit="1" customWidth="1"/>
    <col min="8698" max="8698" width="12.140625" style="22" bestFit="1" customWidth="1"/>
    <col min="8699" max="8699" width="13.140625" style="22" bestFit="1" customWidth="1"/>
    <col min="8700" max="8702" width="11.42578125" style="22" bestFit="1" customWidth="1"/>
    <col min="8703" max="8705" width="11.140625" style="22" bestFit="1" customWidth="1"/>
    <col min="8706" max="8706" width="5.42578125" style="22" customWidth="1"/>
    <col min="8707" max="8707" width="5.140625" style="22" customWidth="1"/>
    <col min="8708" max="8709" width="16.85546875" style="22" customWidth="1"/>
    <col min="8710" max="8952" width="8.85546875" style="22"/>
    <col min="8953" max="8953" width="13.85546875" style="22" bestFit="1" customWidth="1"/>
    <col min="8954" max="8954" width="12.140625" style="22" bestFit="1" customWidth="1"/>
    <col min="8955" max="8955" width="13.140625" style="22" bestFit="1" customWidth="1"/>
    <col min="8956" max="8958" width="11.42578125" style="22" bestFit="1" customWidth="1"/>
    <col min="8959" max="8961" width="11.140625" style="22" bestFit="1" customWidth="1"/>
    <col min="8962" max="8962" width="5.42578125" style="22" customWidth="1"/>
    <col min="8963" max="8963" width="5.140625" style="22" customWidth="1"/>
    <col min="8964" max="8965" width="16.85546875" style="22" customWidth="1"/>
    <col min="8966" max="9208" width="8.85546875" style="22"/>
    <col min="9209" max="9209" width="13.85546875" style="22" bestFit="1" customWidth="1"/>
    <col min="9210" max="9210" width="12.140625" style="22" bestFit="1" customWidth="1"/>
    <col min="9211" max="9211" width="13.140625" style="22" bestFit="1" customWidth="1"/>
    <col min="9212" max="9214" width="11.42578125" style="22" bestFit="1" customWidth="1"/>
    <col min="9215" max="9217" width="11.140625" style="22" bestFit="1" customWidth="1"/>
    <col min="9218" max="9218" width="5.42578125" style="22" customWidth="1"/>
    <col min="9219" max="9219" width="5.140625" style="22" customWidth="1"/>
    <col min="9220" max="9221" width="16.85546875" style="22" customWidth="1"/>
    <col min="9222" max="9464" width="8.85546875" style="22"/>
    <col min="9465" max="9465" width="13.85546875" style="22" bestFit="1" customWidth="1"/>
    <col min="9466" max="9466" width="12.140625" style="22" bestFit="1" customWidth="1"/>
    <col min="9467" max="9467" width="13.140625" style="22" bestFit="1" customWidth="1"/>
    <col min="9468" max="9470" width="11.42578125" style="22" bestFit="1" customWidth="1"/>
    <col min="9471" max="9473" width="11.140625" style="22" bestFit="1" customWidth="1"/>
    <col min="9474" max="9474" width="5.42578125" style="22" customWidth="1"/>
    <col min="9475" max="9475" width="5.140625" style="22" customWidth="1"/>
    <col min="9476" max="9477" width="16.85546875" style="22" customWidth="1"/>
    <col min="9478" max="9720" width="8.85546875" style="22"/>
    <col min="9721" max="9721" width="13.85546875" style="22" bestFit="1" customWidth="1"/>
    <col min="9722" max="9722" width="12.140625" style="22" bestFit="1" customWidth="1"/>
    <col min="9723" max="9723" width="13.140625" style="22" bestFit="1" customWidth="1"/>
    <col min="9724" max="9726" width="11.42578125" style="22" bestFit="1" customWidth="1"/>
    <col min="9727" max="9729" width="11.140625" style="22" bestFit="1" customWidth="1"/>
    <col min="9730" max="9730" width="5.42578125" style="22" customWidth="1"/>
    <col min="9731" max="9731" width="5.140625" style="22" customWidth="1"/>
    <col min="9732" max="9733" width="16.85546875" style="22" customWidth="1"/>
    <col min="9734" max="9976" width="8.85546875" style="22"/>
    <col min="9977" max="9977" width="13.85546875" style="22" bestFit="1" customWidth="1"/>
    <col min="9978" max="9978" width="12.140625" style="22" bestFit="1" customWidth="1"/>
    <col min="9979" max="9979" width="13.140625" style="22" bestFit="1" customWidth="1"/>
    <col min="9980" max="9982" width="11.42578125" style="22" bestFit="1" customWidth="1"/>
    <col min="9983" max="9985" width="11.140625" style="22" bestFit="1" customWidth="1"/>
    <col min="9986" max="9986" width="5.42578125" style="22" customWidth="1"/>
    <col min="9987" max="9987" width="5.140625" style="22" customWidth="1"/>
    <col min="9988" max="9989" width="16.85546875" style="22" customWidth="1"/>
    <col min="9990" max="10232" width="8.85546875" style="22"/>
    <col min="10233" max="10233" width="13.85546875" style="22" bestFit="1" customWidth="1"/>
    <col min="10234" max="10234" width="12.140625" style="22" bestFit="1" customWidth="1"/>
    <col min="10235" max="10235" width="13.140625" style="22" bestFit="1" customWidth="1"/>
    <col min="10236" max="10238" width="11.42578125" style="22" bestFit="1" customWidth="1"/>
    <col min="10239" max="10241" width="11.140625" style="22" bestFit="1" customWidth="1"/>
    <col min="10242" max="10242" width="5.42578125" style="22" customWidth="1"/>
    <col min="10243" max="10243" width="5.140625" style="22" customWidth="1"/>
    <col min="10244" max="10245" width="16.85546875" style="22" customWidth="1"/>
    <col min="10246" max="10488" width="8.85546875" style="22"/>
    <col min="10489" max="10489" width="13.85546875" style="22" bestFit="1" customWidth="1"/>
    <col min="10490" max="10490" width="12.140625" style="22" bestFit="1" customWidth="1"/>
    <col min="10491" max="10491" width="13.140625" style="22" bestFit="1" customWidth="1"/>
    <col min="10492" max="10494" width="11.42578125" style="22" bestFit="1" customWidth="1"/>
    <col min="10495" max="10497" width="11.140625" style="22" bestFit="1" customWidth="1"/>
    <col min="10498" max="10498" width="5.42578125" style="22" customWidth="1"/>
    <col min="10499" max="10499" width="5.140625" style="22" customWidth="1"/>
    <col min="10500" max="10501" width="16.85546875" style="22" customWidth="1"/>
    <col min="10502" max="10744" width="8.85546875" style="22"/>
    <col min="10745" max="10745" width="13.85546875" style="22" bestFit="1" customWidth="1"/>
    <col min="10746" max="10746" width="12.140625" style="22" bestFit="1" customWidth="1"/>
    <col min="10747" max="10747" width="13.140625" style="22" bestFit="1" customWidth="1"/>
    <col min="10748" max="10750" width="11.42578125" style="22" bestFit="1" customWidth="1"/>
    <col min="10751" max="10753" width="11.140625" style="22" bestFit="1" customWidth="1"/>
    <col min="10754" max="10754" width="5.42578125" style="22" customWidth="1"/>
    <col min="10755" max="10755" width="5.140625" style="22" customWidth="1"/>
    <col min="10756" max="10757" width="16.85546875" style="22" customWidth="1"/>
    <col min="10758" max="11000" width="8.85546875" style="22"/>
    <col min="11001" max="11001" width="13.85546875" style="22" bestFit="1" customWidth="1"/>
    <col min="11002" max="11002" width="12.140625" style="22" bestFit="1" customWidth="1"/>
    <col min="11003" max="11003" width="13.140625" style="22" bestFit="1" customWidth="1"/>
    <col min="11004" max="11006" width="11.42578125" style="22" bestFit="1" customWidth="1"/>
    <col min="11007" max="11009" width="11.140625" style="22" bestFit="1" customWidth="1"/>
    <col min="11010" max="11010" width="5.42578125" style="22" customWidth="1"/>
    <col min="11011" max="11011" width="5.140625" style="22" customWidth="1"/>
    <col min="11012" max="11013" width="16.85546875" style="22" customWidth="1"/>
    <col min="11014" max="11256" width="8.85546875" style="22"/>
    <col min="11257" max="11257" width="13.85546875" style="22" bestFit="1" customWidth="1"/>
    <col min="11258" max="11258" width="12.140625" style="22" bestFit="1" customWidth="1"/>
    <col min="11259" max="11259" width="13.140625" style="22" bestFit="1" customWidth="1"/>
    <col min="11260" max="11262" width="11.42578125" style="22" bestFit="1" customWidth="1"/>
    <col min="11263" max="11265" width="11.140625" style="22" bestFit="1" customWidth="1"/>
    <col min="11266" max="11266" width="5.42578125" style="22" customWidth="1"/>
    <col min="11267" max="11267" width="5.140625" style="22" customWidth="1"/>
    <col min="11268" max="11269" width="16.85546875" style="22" customWidth="1"/>
    <col min="11270" max="11512" width="8.85546875" style="22"/>
    <col min="11513" max="11513" width="13.85546875" style="22" bestFit="1" customWidth="1"/>
    <col min="11514" max="11514" width="12.140625" style="22" bestFit="1" customWidth="1"/>
    <col min="11515" max="11515" width="13.140625" style="22" bestFit="1" customWidth="1"/>
    <col min="11516" max="11518" width="11.42578125" style="22" bestFit="1" customWidth="1"/>
    <col min="11519" max="11521" width="11.140625" style="22" bestFit="1" customWidth="1"/>
    <col min="11522" max="11522" width="5.42578125" style="22" customWidth="1"/>
    <col min="11523" max="11523" width="5.140625" style="22" customWidth="1"/>
    <col min="11524" max="11525" width="16.85546875" style="22" customWidth="1"/>
    <col min="11526" max="11768" width="8.85546875" style="22"/>
    <col min="11769" max="11769" width="13.85546875" style="22" bestFit="1" customWidth="1"/>
    <col min="11770" max="11770" width="12.140625" style="22" bestFit="1" customWidth="1"/>
    <col min="11771" max="11771" width="13.140625" style="22" bestFit="1" customWidth="1"/>
    <col min="11772" max="11774" width="11.42578125" style="22" bestFit="1" customWidth="1"/>
    <col min="11775" max="11777" width="11.140625" style="22" bestFit="1" customWidth="1"/>
    <col min="11778" max="11778" width="5.42578125" style="22" customWidth="1"/>
    <col min="11779" max="11779" width="5.140625" style="22" customWidth="1"/>
    <col min="11780" max="11781" width="16.85546875" style="22" customWidth="1"/>
    <col min="11782" max="12024" width="8.85546875" style="22"/>
    <col min="12025" max="12025" width="13.85546875" style="22" bestFit="1" customWidth="1"/>
    <col min="12026" max="12026" width="12.140625" style="22" bestFit="1" customWidth="1"/>
    <col min="12027" max="12027" width="13.140625" style="22" bestFit="1" customWidth="1"/>
    <col min="12028" max="12030" width="11.42578125" style="22" bestFit="1" customWidth="1"/>
    <col min="12031" max="12033" width="11.140625" style="22" bestFit="1" customWidth="1"/>
    <col min="12034" max="12034" width="5.42578125" style="22" customWidth="1"/>
    <col min="12035" max="12035" width="5.140625" style="22" customWidth="1"/>
    <col min="12036" max="12037" width="16.85546875" style="22" customWidth="1"/>
    <col min="12038" max="12280" width="8.85546875" style="22"/>
    <col min="12281" max="12281" width="13.85546875" style="22" bestFit="1" customWidth="1"/>
    <col min="12282" max="12282" width="12.140625" style="22" bestFit="1" customWidth="1"/>
    <col min="12283" max="12283" width="13.140625" style="22" bestFit="1" customWidth="1"/>
    <col min="12284" max="12286" width="11.42578125" style="22" bestFit="1" customWidth="1"/>
    <col min="12287" max="12289" width="11.140625" style="22" bestFit="1" customWidth="1"/>
    <col min="12290" max="12290" width="5.42578125" style="22" customWidth="1"/>
    <col min="12291" max="12291" width="5.140625" style="22" customWidth="1"/>
    <col min="12292" max="12293" width="16.85546875" style="22" customWidth="1"/>
    <col min="12294" max="12536" width="8.85546875" style="22"/>
    <col min="12537" max="12537" width="13.85546875" style="22" bestFit="1" customWidth="1"/>
    <col min="12538" max="12538" width="12.140625" style="22" bestFit="1" customWidth="1"/>
    <col min="12539" max="12539" width="13.140625" style="22" bestFit="1" customWidth="1"/>
    <col min="12540" max="12542" width="11.42578125" style="22" bestFit="1" customWidth="1"/>
    <col min="12543" max="12545" width="11.140625" style="22" bestFit="1" customWidth="1"/>
    <col min="12546" max="12546" width="5.42578125" style="22" customWidth="1"/>
    <col min="12547" max="12547" width="5.140625" style="22" customWidth="1"/>
    <col min="12548" max="12549" width="16.85546875" style="22" customWidth="1"/>
    <col min="12550" max="12792" width="8.85546875" style="22"/>
    <col min="12793" max="12793" width="13.85546875" style="22" bestFit="1" customWidth="1"/>
    <col min="12794" max="12794" width="12.140625" style="22" bestFit="1" customWidth="1"/>
    <col min="12795" max="12795" width="13.140625" style="22" bestFit="1" customWidth="1"/>
    <col min="12796" max="12798" width="11.42578125" style="22" bestFit="1" customWidth="1"/>
    <col min="12799" max="12801" width="11.140625" style="22" bestFit="1" customWidth="1"/>
    <col min="12802" max="12802" width="5.42578125" style="22" customWidth="1"/>
    <col min="12803" max="12803" width="5.140625" style="22" customWidth="1"/>
    <col min="12804" max="12805" width="16.85546875" style="22" customWidth="1"/>
    <col min="12806" max="13048" width="8.85546875" style="22"/>
    <col min="13049" max="13049" width="13.85546875" style="22" bestFit="1" customWidth="1"/>
    <col min="13050" max="13050" width="12.140625" style="22" bestFit="1" customWidth="1"/>
    <col min="13051" max="13051" width="13.140625" style="22" bestFit="1" customWidth="1"/>
    <col min="13052" max="13054" width="11.42578125" style="22" bestFit="1" customWidth="1"/>
    <col min="13055" max="13057" width="11.140625" style="22" bestFit="1" customWidth="1"/>
    <col min="13058" max="13058" width="5.42578125" style="22" customWidth="1"/>
    <col min="13059" max="13059" width="5.140625" style="22" customWidth="1"/>
    <col min="13060" max="13061" width="16.85546875" style="22" customWidth="1"/>
    <col min="13062" max="13304" width="8.85546875" style="22"/>
    <col min="13305" max="13305" width="13.85546875" style="22" bestFit="1" customWidth="1"/>
    <col min="13306" max="13306" width="12.140625" style="22" bestFit="1" customWidth="1"/>
    <col min="13307" max="13307" width="13.140625" style="22" bestFit="1" customWidth="1"/>
    <col min="13308" max="13310" width="11.42578125" style="22" bestFit="1" customWidth="1"/>
    <col min="13311" max="13313" width="11.140625" style="22" bestFit="1" customWidth="1"/>
    <col min="13314" max="13314" width="5.42578125" style="22" customWidth="1"/>
    <col min="13315" max="13315" width="5.140625" style="22" customWidth="1"/>
    <col min="13316" max="13317" width="16.85546875" style="22" customWidth="1"/>
    <col min="13318" max="13560" width="8.85546875" style="22"/>
    <col min="13561" max="13561" width="13.85546875" style="22" bestFit="1" customWidth="1"/>
    <col min="13562" max="13562" width="12.140625" style="22" bestFit="1" customWidth="1"/>
    <col min="13563" max="13563" width="13.140625" style="22" bestFit="1" customWidth="1"/>
    <col min="13564" max="13566" width="11.42578125" style="22" bestFit="1" customWidth="1"/>
    <col min="13567" max="13569" width="11.140625" style="22" bestFit="1" customWidth="1"/>
    <col min="13570" max="13570" width="5.42578125" style="22" customWidth="1"/>
    <col min="13571" max="13571" width="5.140625" style="22" customWidth="1"/>
    <col min="13572" max="13573" width="16.85546875" style="22" customWidth="1"/>
    <col min="13574" max="13816" width="8.85546875" style="22"/>
    <col min="13817" max="13817" width="13.85546875" style="22" bestFit="1" customWidth="1"/>
    <col min="13818" max="13818" width="12.140625" style="22" bestFit="1" customWidth="1"/>
    <col min="13819" max="13819" width="13.140625" style="22" bestFit="1" customWidth="1"/>
    <col min="13820" max="13822" width="11.42578125" style="22" bestFit="1" customWidth="1"/>
    <col min="13823" max="13825" width="11.140625" style="22" bestFit="1" customWidth="1"/>
    <col min="13826" max="13826" width="5.42578125" style="22" customWidth="1"/>
    <col min="13827" max="13827" width="5.140625" style="22" customWidth="1"/>
    <col min="13828" max="13829" width="16.85546875" style="22" customWidth="1"/>
    <col min="13830" max="14072" width="8.85546875" style="22"/>
    <col min="14073" max="14073" width="13.85546875" style="22" bestFit="1" customWidth="1"/>
    <col min="14074" max="14074" width="12.140625" style="22" bestFit="1" customWidth="1"/>
    <col min="14075" max="14075" width="13.140625" style="22" bestFit="1" customWidth="1"/>
    <col min="14076" max="14078" width="11.42578125" style="22" bestFit="1" customWidth="1"/>
    <col min="14079" max="14081" width="11.140625" style="22" bestFit="1" customWidth="1"/>
    <col min="14082" max="14082" width="5.42578125" style="22" customWidth="1"/>
    <col min="14083" max="14083" width="5.140625" style="22" customWidth="1"/>
    <col min="14084" max="14085" width="16.85546875" style="22" customWidth="1"/>
    <col min="14086" max="14328" width="8.85546875" style="22"/>
    <col min="14329" max="14329" width="13.85546875" style="22" bestFit="1" customWidth="1"/>
    <col min="14330" max="14330" width="12.140625" style="22" bestFit="1" customWidth="1"/>
    <col min="14331" max="14331" width="13.140625" style="22" bestFit="1" customWidth="1"/>
    <col min="14332" max="14334" width="11.42578125" style="22" bestFit="1" customWidth="1"/>
    <col min="14335" max="14337" width="11.140625" style="22" bestFit="1" customWidth="1"/>
    <col min="14338" max="14338" width="5.42578125" style="22" customWidth="1"/>
    <col min="14339" max="14339" width="5.140625" style="22" customWidth="1"/>
    <col min="14340" max="14341" width="16.85546875" style="22" customWidth="1"/>
    <col min="14342" max="14584" width="8.85546875" style="22"/>
    <col min="14585" max="14585" width="13.85546875" style="22" bestFit="1" customWidth="1"/>
    <col min="14586" max="14586" width="12.140625" style="22" bestFit="1" customWidth="1"/>
    <col min="14587" max="14587" width="13.140625" style="22" bestFit="1" customWidth="1"/>
    <col min="14588" max="14590" width="11.42578125" style="22" bestFit="1" customWidth="1"/>
    <col min="14591" max="14593" width="11.140625" style="22" bestFit="1" customWidth="1"/>
    <col min="14594" max="14594" width="5.42578125" style="22" customWidth="1"/>
    <col min="14595" max="14595" width="5.140625" style="22" customWidth="1"/>
    <col min="14596" max="14597" width="16.85546875" style="22" customWidth="1"/>
    <col min="14598" max="14840" width="8.85546875" style="22"/>
    <col min="14841" max="14841" width="13.85546875" style="22" bestFit="1" customWidth="1"/>
    <col min="14842" max="14842" width="12.140625" style="22" bestFit="1" customWidth="1"/>
    <col min="14843" max="14843" width="13.140625" style="22" bestFit="1" customWidth="1"/>
    <col min="14844" max="14846" width="11.42578125" style="22" bestFit="1" customWidth="1"/>
    <col min="14847" max="14849" width="11.140625" style="22" bestFit="1" customWidth="1"/>
    <col min="14850" max="14850" width="5.42578125" style="22" customWidth="1"/>
    <col min="14851" max="14851" width="5.140625" style="22" customWidth="1"/>
    <col min="14852" max="14853" width="16.85546875" style="22" customWidth="1"/>
    <col min="14854" max="15096" width="8.85546875" style="22"/>
    <col min="15097" max="15097" width="13.85546875" style="22" bestFit="1" customWidth="1"/>
    <col min="15098" max="15098" width="12.140625" style="22" bestFit="1" customWidth="1"/>
    <col min="15099" max="15099" width="13.140625" style="22" bestFit="1" customWidth="1"/>
    <col min="15100" max="15102" width="11.42578125" style="22" bestFit="1" customWidth="1"/>
    <col min="15103" max="15105" width="11.140625" style="22" bestFit="1" customWidth="1"/>
    <col min="15106" max="15106" width="5.42578125" style="22" customWidth="1"/>
    <col min="15107" max="15107" width="5.140625" style="22" customWidth="1"/>
    <col min="15108" max="15109" width="16.85546875" style="22" customWidth="1"/>
    <col min="15110" max="15352" width="8.85546875" style="22"/>
    <col min="15353" max="15353" width="13.85546875" style="22" bestFit="1" customWidth="1"/>
    <col min="15354" max="15354" width="12.140625" style="22" bestFit="1" customWidth="1"/>
    <col min="15355" max="15355" width="13.140625" style="22" bestFit="1" customWidth="1"/>
    <col min="15356" max="15358" width="11.42578125" style="22" bestFit="1" customWidth="1"/>
    <col min="15359" max="15361" width="11.140625" style="22" bestFit="1" customWidth="1"/>
    <col min="15362" max="15362" width="5.42578125" style="22" customWidth="1"/>
    <col min="15363" max="15363" width="5.140625" style="22" customWidth="1"/>
    <col min="15364" max="15365" width="16.85546875" style="22" customWidth="1"/>
    <col min="15366" max="15608" width="8.85546875" style="22"/>
    <col min="15609" max="15609" width="13.85546875" style="22" bestFit="1" customWidth="1"/>
    <col min="15610" max="15610" width="12.140625" style="22" bestFit="1" customWidth="1"/>
    <col min="15611" max="15611" width="13.140625" style="22" bestFit="1" customWidth="1"/>
    <col min="15612" max="15614" width="11.42578125" style="22" bestFit="1" customWidth="1"/>
    <col min="15615" max="15617" width="11.140625" style="22" bestFit="1" customWidth="1"/>
    <col min="15618" max="15618" width="5.42578125" style="22" customWidth="1"/>
    <col min="15619" max="15619" width="5.140625" style="22" customWidth="1"/>
    <col min="15620" max="15621" width="16.85546875" style="22" customWidth="1"/>
    <col min="15622" max="15864" width="8.85546875" style="22"/>
    <col min="15865" max="15865" width="13.85546875" style="22" bestFit="1" customWidth="1"/>
    <col min="15866" max="15866" width="12.140625" style="22" bestFit="1" customWidth="1"/>
    <col min="15867" max="15867" width="13.140625" style="22" bestFit="1" customWidth="1"/>
    <col min="15868" max="15870" width="11.42578125" style="22" bestFit="1" customWidth="1"/>
    <col min="15871" max="15873" width="11.140625" style="22" bestFit="1" customWidth="1"/>
    <col min="15874" max="15874" width="5.42578125" style="22" customWidth="1"/>
    <col min="15875" max="15875" width="5.140625" style="22" customWidth="1"/>
    <col min="15876" max="15877" width="16.85546875" style="22" customWidth="1"/>
    <col min="15878" max="16120" width="8.85546875" style="22"/>
    <col min="16121" max="16121" width="13.85546875" style="22" bestFit="1" customWidth="1"/>
    <col min="16122" max="16122" width="12.140625" style="22" bestFit="1" customWidth="1"/>
    <col min="16123" max="16123" width="13.140625" style="22" bestFit="1" customWidth="1"/>
    <col min="16124" max="16126" width="11.42578125" style="22" bestFit="1" customWidth="1"/>
    <col min="16127" max="16129" width="11.140625" style="22" bestFit="1" customWidth="1"/>
    <col min="16130" max="16130" width="5.42578125" style="22" customWidth="1"/>
    <col min="16131" max="16131" width="5.140625" style="22" customWidth="1"/>
    <col min="16132" max="16133" width="16.85546875" style="22" customWidth="1"/>
    <col min="16134" max="16384" width="8.85546875" style="22"/>
  </cols>
  <sheetData>
    <row r="1" spans="1:12" ht="35.25" customHeight="1" x14ac:dyDescent="0.2">
      <c r="A1" s="618" t="s">
        <v>46</v>
      </c>
      <c r="B1" s="50"/>
      <c r="C1" s="50"/>
      <c r="D1" s="50"/>
      <c r="E1" s="50"/>
      <c r="F1" s="50"/>
      <c r="G1" s="50"/>
      <c r="H1" s="50"/>
      <c r="I1" s="50"/>
      <c r="J1" s="29"/>
    </row>
    <row r="2" spans="1:12" x14ac:dyDescent="0.2">
      <c r="A2" s="616"/>
      <c r="B2" s="877" t="s">
        <v>47</v>
      </c>
      <c r="C2" s="877"/>
      <c r="D2" s="877"/>
      <c r="E2" s="877"/>
      <c r="F2" s="616"/>
      <c r="G2" s="878" t="s">
        <v>48</v>
      </c>
      <c r="H2" s="878"/>
      <c r="I2" s="878"/>
      <c r="J2" s="878"/>
      <c r="K2" s="23"/>
    </row>
    <row r="3" spans="1:12" ht="15" x14ac:dyDescent="0.25">
      <c r="A3" s="24"/>
      <c r="B3" s="25" t="s">
        <v>4</v>
      </c>
      <c r="C3" s="25" t="s">
        <v>9</v>
      </c>
      <c r="D3" s="25" t="s">
        <v>14</v>
      </c>
      <c r="E3" s="25" t="s">
        <v>49</v>
      </c>
      <c r="F3" s="24"/>
      <c r="G3" s="25" t="s">
        <v>4</v>
      </c>
      <c r="H3" s="25" t="s">
        <v>9</v>
      </c>
      <c r="I3" s="25" t="s">
        <v>14</v>
      </c>
      <c r="J3" s="25" t="s">
        <v>49</v>
      </c>
      <c r="K3" s="23"/>
      <c r="L3" s="7"/>
    </row>
    <row r="4" spans="1:12" x14ac:dyDescent="0.2">
      <c r="A4" s="22" t="s">
        <v>50</v>
      </c>
      <c r="B4" s="27">
        <v>28.75</v>
      </c>
      <c r="C4" s="27">
        <v>35.44</v>
      </c>
      <c r="D4" s="27">
        <v>24.96</v>
      </c>
      <c r="E4" s="27">
        <v>15.26</v>
      </c>
      <c r="F4" s="28"/>
      <c r="G4" s="27">
        <v>12.33</v>
      </c>
      <c r="H4" s="27">
        <v>0</v>
      </c>
      <c r="I4" s="27">
        <v>0</v>
      </c>
      <c r="J4" s="27">
        <v>0</v>
      </c>
      <c r="K4" s="23"/>
    </row>
    <row r="5" spans="1:12" x14ac:dyDescent="0.2">
      <c r="A5" s="22" t="s">
        <v>51</v>
      </c>
      <c r="B5" s="27">
        <v>20.71</v>
      </c>
      <c r="C5" s="27">
        <v>37.630000000000003</v>
      </c>
      <c r="D5" s="27">
        <v>25.85</v>
      </c>
      <c r="E5" s="27">
        <v>17.579999999999998</v>
      </c>
      <c r="F5" s="28"/>
      <c r="G5" s="27">
        <v>17.95</v>
      </c>
      <c r="H5" s="27">
        <v>34.380000000000003</v>
      </c>
      <c r="I5" s="27">
        <v>32.380000000000003</v>
      </c>
      <c r="J5" s="27">
        <v>26.09</v>
      </c>
      <c r="K5" s="23"/>
    </row>
    <row r="6" spans="1:12" x14ac:dyDescent="0.2">
      <c r="A6" s="29" t="s">
        <v>52</v>
      </c>
      <c r="B6" s="30">
        <v>10.86</v>
      </c>
      <c r="C6" s="30">
        <v>12.52</v>
      </c>
      <c r="D6" s="30">
        <v>15.22</v>
      </c>
      <c r="E6" s="30">
        <v>11.25</v>
      </c>
      <c r="F6" s="31"/>
      <c r="G6" s="30">
        <v>4.3499999999999996</v>
      </c>
      <c r="H6" s="30">
        <v>9.69</v>
      </c>
      <c r="I6" s="30">
        <v>12.29</v>
      </c>
      <c r="J6" s="30">
        <v>13.28</v>
      </c>
      <c r="K6" s="23"/>
    </row>
    <row r="7" spans="1:12" x14ac:dyDescent="0.2">
      <c r="A7" s="22" t="s">
        <v>45</v>
      </c>
      <c r="B7" s="27">
        <v>60.32</v>
      </c>
      <c r="C7" s="27">
        <v>85.59</v>
      </c>
      <c r="D7" s="27">
        <v>66.03</v>
      </c>
      <c r="E7" s="27">
        <v>44.09</v>
      </c>
      <c r="F7" s="28"/>
      <c r="G7" s="27">
        <v>34.630000000000003</v>
      </c>
      <c r="H7" s="27">
        <v>44.07</v>
      </c>
      <c r="I7" s="27">
        <v>44.67</v>
      </c>
      <c r="J7" s="27">
        <v>39.369999999999997</v>
      </c>
      <c r="K7" s="23"/>
    </row>
    <row r="8" spans="1:12" x14ac:dyDescent="0.2">
      <c r="B8" s="32"/>
      <c r="C8" s="32"/>
      <c r="D8" s="32"/>
      <c r="E8" s="32"/>
      <c r="F8" s="617"/>
      <c r="G8" s="32"/>
      <c r="H8" s="32"/>
      <c r="I8" s="32"/>
      <c r="J8" s="32"/>
      <c r="K8" s="23"/>
    </row>
    <row r="9" spans="1:12" ht="23.25" customHeight="1" x14ac:dyDescent="0.2">
      <c r="A9" s="879" t="s">
        <v>847</v>
      </c>
      <c r="B9" s="879"/>
      <c r="C9" s="879"/>
      <c r="D9" s="879"/>
      <c r="E9" s="879"/>
      <c r="F9" s="879"/>
      <c r="G9" s="879"/>
      <c r="H9" s="879"/>
      <c r="I9" s="879"/>
      <c r="J9" s="879"/>
    </row>
    <row r="10" spans="1:12" x14ac:dyDescent="0.2">
      <c r="A10" s="619"/>
    </row>
    <row r="11" spans="1:12" x14ac:dyDescent="0.2">
      <c r="A11" s="619" t="s">
        <v>846</v>
      </c>
    </row>
    <row r="12" spans="1:12" x14ac:dyDescent="0.2">
      <c r="A12" s="619"/>
    </row>
    <row r="13" spans="1:12" x14ac:dyDescent="0.2">
      <c r="A13" s="310" t="s">
        <v>416</v>
      </c>
      <c r="H13" s="23"/>
    </row>
    <row r="14" spans="1:12" x14ac:dyDescent="0.2">
      <c r="H14" s="23"/>
    </row>
    <row r="15" spans="1:12" x14ac:dyDescent="0.2">
      <c r="H15" s="23"/>
    </row>
    <row r="16" spans="1:12" x14ac:dyDescent="0.2">
      <c r="H16" s="23"/>
    </row>
    <row r="17" spans="8:8" x14ac:dyDescent="0.2">
      <c r="H17" s="23"/>
    </row>
  </sheetData>
  <mergeCells count="3">
    <mergeCell ref="B2:E2"/>
    <mergeCell ref="G2:J2"/>
    <mergeCell ref="A9:J9"/>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65D32-429A-4847-9767-0014EAA12CE0}">
  <sheetPr>
    <tabColor theme="5" tint="0.59999389629810485"/>
  </sheetPr>
  <dimension ref="A1:G23"/>
  <sheetViews>
    <sheetView zoomScale="80" zoomScaleNormal="80" workbookViewId="0">
      <selection activeCell="H27" sqref="H27"/>
    </sheetView>
  </sheetViews>
  <sheetFormatPr defaultColWidth="8.85546875" defaultRowHeight="12.75" x14ac:dyDescent="0.2"/>
  <cols>
    <col min="1" max="1" width="19.28515625" style="33" customWidth="1"/>
    <col min="2" max="2" width="17.85546875" style="33" customWidth="1"/>
    <col min="3" max="3" width="15" style="33" customWidth="1"/>
    <col min="4" max="4" width="12.7109375" style="33" customWidth="1"/>
    <col min="5" max="5" width="12" style="33" customWidth="1"/>
    <col min="6" max="16" width="10.140625" style="33" bestFit="1" customWidth="1"/>
    <col min="17" max="22" width="8.85546875" style="33"/>
    <col min="23" max="23" width="10.85546875" style="33" bestFit="1" customWidth="1"/>
    <col min="24" max="251" width="8.85546875" style="33"/>
    <col min="252" max="252" width="13.42578125" style="33" customWidth="1"/>
    <col min="253" max="253" width="14.85546875" style="33" customWidth="1"/>
    <col min="254" max="258" width="8.85546875" style="33"/>
    <col min="259" max="259" width="17" style="33" customWidth="1"/>
    <col min="260" max="260" width="14.42578125" style="33" customWidth="1"/>
    <col min="261" max="507" width="8.85546875" style="33"/>
    <col min="508" max="508" width="13.42578125" style="33" customWidth="1"/>
    <col min="509" max="509" width="14.85546875" style="33" customWidth="1"/>
    <col min="510" max="514" width="8.85546875" style="33"/>
    <col min="515" max="515" width="17" style="33" customWidth="1"/>
    <col min="516" max="516" width="14.42578125" style="33" customWidth="1"/>
    <col min="517" max="763" width="8.85546875" style="33"/>
    <col min="764" max="764" width="13.42578125" style="33" customWidth="1"/>
    <col min="765" max="765" width="14.85546875" style="33" customWidth="1"/>
    <col min="766" max="770" width="8.85546875" style="33"/>
    <col min="771" max="771" width="17" style="33" customWidth="1"/>
    <col min="772" max="772" width="14.42578125" style="33" customWidth="1"/>
    <col min="773" max="1019" width="8.85546875" style="33"/>
    <col min="1020" max="1020" width="13.42578125" style="33" customWidth="1"/>
    <col min="1021" max="1021" width="14.85546875" style="33" customWidth="1"/>
    <col min="1022" max="1026" width="8.85546875" style="33"/>
    <col min="1027" max="1027" width="17" style="33" customWidth="1"/>
    <col min="1028" max="1028" width="14.42578125" style="33" customWidth="1"/>
    <col min="1029" max="1275" width="8.85546875" style="33"/>
    <col min="1276" max="1276" width="13.42578125" style="33" customWidth="1"/>
    <col min="1277" max="1277" width="14.85546875" style="33" customWidth="1"/>
    <col min="1278" max="1282" width="8.85546875" style="33"/>
    <col min="1283" max="1283" width="17" style="33" customWidth="1"/>
    <col min="1284" max="1284" width="14.42578125" style="33" customWidth="1"/>
    <col min="1285" max="1531" width="8.85546875" style="33"/>
    <col min="1532" max="1532" width="13.42578125" style="33" customWidth="1"/>
    <col min="1533" max="1533" width="14.85546875" style="33" customWidth="1"/>
    <col min="1534" max="1538" width="8.85546875" style="33"/>
    <col min="1539" max="1539" width="17" style="33" customWidth="1"/>
    <col min="1540" max="1540" width="14.42578125" style="33" customWidth="1"/>
    <col min="1541" max="1787" width="8.85546875" style="33"/>
    <col min="1788" max="1788" width="13.42578125" style="33" customWidth="1"/>
    <col min="1789" max="1789" width="14.85546875" style="33" customWidth="1"/>
    <col min="1790" max="1794" width="8.85546875" style="33"/>
    <col min="1795" max="1795" width="17" style="33" customWidth="1"/>
    <col min="1796" max="1796" width="14.42578125" style="33" customWidth="1"/>
    <col min="1797" max="2043" width="8.85546875" style="33"/>
    <col min="2044" max="2044" width="13.42578125" style="33" customWidth="1"/>
    <col min="2045" max="2045" width="14.85546875" style="33" customWidth="1"/>
    <col min="2046" max="2050" width="8.85546875" style="33"/>
    <col min="2051" max="2051" width="17" style="33" customWidth="1"/>
    <col min="2052" max="2052" width="14.42578125" style="33" customWidth="1"/>
    <col min="2053" max="2299" width="8.85546875" style="33"/>
    <col min="2300" max="2300" width="13.42578125" style="33" customWidth="1"/>
    <col min="2301" max="2301" width="14.85546875" style="33" customWidth="1"/>
    <col min="2302" max="2306" width="8.85546875" style="33"/>
    <col min="2307" max="2307" width="17" style="33" customWidth="1"/>
    <col min="2308" max="2308" width="14.42578125" style="33" customWidth="1"/>
    <col min="2309" max="2555" width="8.85546875" style="33"/>
    <col min="2556" max="2556" width="13.42578125" style="33" customWidth="1"/>
    <col min="2557" max="2557" width="14.85546875" style="33" customWidth="1"/>
    <col min="2558" max="2562" width="8.85546875" style="33"/>
    <col min="2563" max="2563" width="17" style="33" customWidth="1"/>
    <col min="2564" max="2564" width="14.42578125" style="33" customWidth="1"/>
    <col min="2565" max="2811" width="8.85546875" style="33"/>
    <col min="2812" max="2812" width="13.42578125" style="33" customWidth="1"/>
    <col min="2813" max="2813" width="14.85546875" style="33" customWidth="1"/>
    <col min="2814" max="2818" width="8.85546875" style="33"/>
    <col min="2819" max="2819" width="17" style="33" customWidth="1"/>
    <col min="2820" max="2820" width="14.42578125" style="33" customWidth="1"/>
    <col min="2821" max="3067" width="8.85546875" style="33"/>
    <col min="3068" max="3068" width="13.42578125" style="33" customWidth="1"/>
    <col min="3069" max="3069" width="14.85546875" style="33" customWidth="1"/>
    <col min="3070" max="3074" width="8.85546875" style="33"/>
    <col min="3075" max="3075" width="17" style="33" customWidth="1"/>
    <col min="3076" max="3076" width="14.42578125" style="33" customWidth="1"/>
    <col min="3077" max="3323" width="8.85546875" style="33"/>
    <col min="3324" max="3324" width="13.42578125" style="33" customWidth="1"/>
    <col min="3325" max="3325" width="14.85546875" style="33" customWidth="1"/>
    <col min="3326" max="3330" width="8.85546875" style="33"/>
    <col min="3331" max="3331" width="17" style="33" customWidth="1"/>
    <col min="3332" max="3332" width="14.42578125" style="33" customWidth="1"/>
    <col min="3333" max="3579" width="8.85546875" style="33"/>
    <col min="3580" max="3580" width="13.42578125" style="33" customWidth="1"/>
    <col min="3581" max="3581" width="14.85546875" style="33" customWidth="1"/>
    <col min="3582" max="3586" width="8.85546875" style="33"/>
    <col min="3587" max="3587" width="17" style="33" customWidth="1"/>
    <col min="3588" max="3588" width="14.42578125" style="33" customWidth="1"/>
    <col min="3589" max="3835" width="8.85546875" style="33"/>
    <col min="3836" max="3836" width="13.42578125" style="33" customWidth="1"/>
    <col min="3837" max="3837" width="14.85546875" style="33" customWidth="1"/>
    <col min="3838" max="3842" width="8.85546875" style="33"/>
    <col min="3843" max="3843" width="17" style="33" customWidth="1"/>
    <col min="3844" max="3844" width="14.42578125" style="33" customWidth="1"/>
    <col min="3845" max="4091" width="8.85546875" style="33"/>
    <col min="4092" max="4092" width="13.42578125" style="33" customWidth="1"/>
    <col min="4093" max="4093" width="14.85546875" style="33" customWidth="1"/>
    <col min="4094" max="4098" width="8.85546875" style="33"/>
    <col min="4099" max="4099" width="17" style="33" customWidth="1"/>
    <col min="4100" max="4100" width="14.42578125" style="33" customWidth="1"/>
    <col min="4101" max="4347" width="8.85546875" style="33"/>
    <col min="4348" max="4348" width="13.42578125" style="33" customWidth="1"/>
    <col min="4349" max="4349" width="14.85546875" style="33" customWidth="1"/>
    <col min="4350" max="4354" width="8.85546875" style="33"/>
    <col min="4355" max="4355" width="17" style="33" customWidth="1"/>
    <col min="4356" max="4356" width="14.42578125" style="33" customWidth="1"/>
    <col min="4357" max="4603" width="8.85546875" style="33"/>
    <col min="4604" max="4604" width="13.42578125" style="33" customWidth="1"/>
    <col min="4605" max="4605" width="14.85546875" style="33" customWidth="1"/>
    <col min="4606" max="4610" width="8.85546875" style="33"/>
    <col min="4611" max="4611" width="17" style="33" customWidth="1"/>
    <col min="4612" max="4612" width="14.42578125" style="33" customWidth="1"/>
    <col min="4613" max="4859" width="8.85546875" style="33"/>
    <col min="4860" max="4860" width="13.42578125" style="33" customWidth="1"/>
    <col min="4861" max="4861" width="14.85546875" style="33" customWidth="1"/>
    <col min="4862" max="4866" width="8.85546875" style="33"/>
    <col min="4867" max="4867" width="17" style="33" customWidth="1"/>
    <col min="4868" max="4868" width="14.42578125" style="33" customWidth="1"/>
    <col min="4869" max="5115" width="8.85546875" style="33"/>
    <col min="5116" max="5116" width="13.42578125" style="33" customWidth="1"/>
    <col min="5117" max="5117" width="14.85546875" style="33" customWidth="1"/>
    <col min="5118" max="5122" width="8.85546875" style="33"/>
    <col min="5123" max="5123" width="17" style="33" customWidth="1"/>
    <col min="5124" max="5124" width="14.42578125" style="33" customWidth="1"/>
    <col min="5125" max="5371" width="8.85546875" style="33"/>
    <col min="5372" max="5372" width="13.42578125" style="33" customWidth="1"/>
    <col min="5373" max="5373" width="14.85546875" style="33" customWidth="1"/>
    <col min="5374" max="5378" width="8.85546875" style="33"/>
    <col min="5379" max="5379" width="17" style="33" customWidth="1"/>
    <col min="5380" max="5380" width="14.42578125" style="33" customWidth="1"/>
    <col min="5381" max="5627" width="8.85546875" style="33"/>
    <col min="5628" max="5628" width="13.42578125" style="33" customWidth="1"/>
    <col min="5629" max="5629" width="14.85546875" style="33" customWidth="1"/>
    <col min="5630" max="5634" width="8.85546875" style="33"/>
    <col min="5635" max="5635" width="17" style="33" customWidth="1"/>
    <col min="5636" max="5636" width="14.42578125" style="33" customWidth="1"/>
    <col min="5637" max="5883" width="8.85546875" style="33"/>
    <col min="5884" max="5884" width="13.42578125" style="33" customWidth="1"/>
    <col min="5885" max="5885" width="14.85546875" style="33" customWidth="1"/>
    <col min="5886" max="5890" width="8.85546875" style="33"/>
    <col min="5891" max="5891" width="17" style="33" customWidth="1"/>
    <col min="5892" max="5892" width="14.42578125" style="33" customWidth="1"/>
    <col min="5893" max="6139" width="8.85546875" style="33"/>
    <col min="6140" max="6140" width="13.42578125" style="33" customWidth="1"/>
    <col min="6141" max="6141" width="14.85546875" style="33" customWidth="1"/>
    <col min="6142" max="6146" width="8.85546875" style="33"/>
    <col min="6147" max="6147" width="17" style="33" customWidth="1"/>
    <col min="6148" max="6148" width="14.42578125" style="33" customWidth="1"/>
    <col min="6149" max="6395" width="8.85546875" style="33"/>
    <col min="6396" max="6396" width="13.42578125" style="33" customWidth="1"/>
    <col min="6397" max="6397" width="14.85546875" style="33" customWidth="1"/>
    <col min="6398" max="6402" width="8.85546875" style="33"/>
    <col min="6403" max="6403" width="17" style="33" customWidth="1"/>
    <col min="6404" max="6404" width="14.42578125" style="33" customWidth="1"/>
    <col min="6405" max="6651" width="8.85546875" style="33"/>
    <col min="6652" max="6652" width="13.42578125" style="33" customWidth="1"/>
    <col min="6653" max="6653" width="14.85546875" style="33" customWidth="1"/>
    <col min="6654" max="6658" width="8.85546875" style="33"/>
    <col min="6659" max="6659" width="17" style="33" customWidth="1"/>
    <col min="6660" max="6660" width="14.42578125" style="33" customWidth="1"/>
    <col min="6661" max="6907" width="8.85546875" style="33"/>
    <col min="6908" max="6908" width="13.42578125" style="33" customWidth="1"/>
    <col min="6909" max="6909" width="14.85546875" style="33" customWidth="1"/>
    <col min="6910" max="6914" width="8.85546875" style="33"/>
    <col min="6915" max="6915" width="17" style="33" customWidth="1"/>
    <col min="6916" max="6916" width="14.42578125" style="33" customWidth="1"/>
    <col min="6917" max="7163" width="8.85546875" style="33"/>
    <col min="7164" max="7164" width="13.42578125" style="33" customWidth="1"/>
    <col min="7165" max="7165" width="14.85546875" style="33" customWidth="1"/>
    <col min="7166" max="7170" width="8.85546875" style="33"/>
    <col min="7171" max="7171" width="17" style="33" customWidth="1"/>
    <col min="7172" max="7172" width="14.42578125" style="33" customWidth="1"/>
    <col min="7173" max="7419" width="8.85546875" style="33"/>
    <col min="7420" max="7420" width="13.42578125" style="33" customWidth="1"/>
    <col min="7421" max="7421" width="14.85546875" style="33" customWidth="1"/>
    <col min="7422" max="7426" width="8.85546875" style="33"/>
    <col min="7427" max="7427" width="17" style="33" customWidth="1"/>
    <col min="7428" max="7428" width="14.42578125" style="33" customWidth="1"/>
    <col min="7429" max="7675" width="8.85546875" style="33"/>
    <col min="7676" max="7676" width="13.42578125" style="33" customWidth="1"/>
    <col min="7677" max="7677" width="14.85546875" style="33" customWidth="1"/>
    <col min="7678" max="7682" width="8.85546875" style="33"/>
    <col min="7683" max="7683" width="17" style="33" customWidth="1"/>
    <col min="7684" max="7684" width="14.42578125" style="33" customWidth="1"/>
    <col min="7685" max="7931" width="8.85546875" style="33"/>
    <col min="7932" max="7932" width="13.42578125" style="33" customWidth="1"/>
    <col min="7933" max="7933" width="14.85546875" style="33" customWidth="1"/>
    <col min="7934" max="7938" width="8.85546875" style="33"/>
    <col min="7939" max="7939" width="17" style="33" customWidth="1"/>
    <col min="7940" max="7940" width="14.42578125" style="33" customWidth="1"/>
    <col min="7941" max="8187" width="8.85546875" style="33"/>
    <col min="8188" max="8188" width="13.42578125" style="33" customWidth="1"/>
    <col min="8189" max="8189" width="14.85546875" style="33" customWidth="1"/>
    <col min="8190" max="8194" width="8.85546875" style="33"/>
    <col min="8195" max="8195" width="17" style="33" customWidth="1"/>
    <col min="8196" max="8196" width="14.42578125" style="33" customWidth="1"/>
    <col min="8197" max="8443" width="8.85546875" style="33"/>
    <col min="8444" max="8444" width="13.42578125" style="33" customWidth="1"/>
    <col min="8445" max="8445" width="14.85546875" style="33" customWidth="1"/>
    <col min="8446" max="8450" width="8.85546875" style="33"/>
    <col min="8451" max="8451" width="17" style="33" customWidth="1"/>
    <col min="8452" max="8452" width="14.42578125" style="33" customWidth="1"/>
    <col min="8453" max="8699" width="8.85546875" style="33"/>
    <col min="8700" max="8700" width="13.42578125" style="33" customWidth="1"/>
    <col min="8701" max="8701" width="14.85546875" style="33" customWidth="1"/>
    <col min="8702" max="8706" width="8.85546875" style="33"/>
    <col min="8707" max="8707" width="17" style="33" customWidth="1"/>
    <col min="8708" max="8708" width="14.42578125" style="33" customWidth="1"/>
    <col min="8709" max="8955" width="8.85546875" style="33"/>
    <col min="8956" max="8956" width="13.42578125" style="33" customWidth="1"/>
    <col min="8957" max="8957" width="14.85546875" style="33" customWidth="1"/>
    <col min="8958" max="8962" width="8.85546875" style="33"/>
    <col min="8963" max="8963" width="17" style="33" customWidth="1"/>
    <col min="8964" max="8964" width="14.42578125" style="33" customWidth="1"/>
    <col min="8965" max="9211" width="8.85546875" style="33"/>
    <col min="9212" max="9212" width="13.42578125" style="33" customWidth="1"/>
    <col min="9213" max="9213" width="14.85546875" style="33" customWidth="1"/>
    <col min="9214" max="9218" width="8.85546875" style="33"/>
    <col min="9219" max="9219" width="17" style="33" customWidth="1"/>
    <col min="9220" max="9220" width="14.42578125" style="33" customWidth="1"/>
    <col min="9221" max="9467" width="8.85546875" style="33"/>
    <col min="9468" max="9468" width="13.42578125" style="33" customWidth="1"/>
    <col min="9469" max="9469" width="14.85546875" style="33" customWidth="1"/>
    <col min="9470" max="9474" width="8.85546875" style="33"/>
    <col min="9475" max="9475" width="17" style="33" customWidth="1"/>
    <col min="9476" max="9476" width="14.42578125" style="33" customWidth="1"/>
    <col min="9477" max="9723" width="8.85546875" style="33"/>
    <col min="9724" max="9724" width="13.42578125" style="33" customWidth="1"/>
    <col min="9725" max="9725" width="14.85546875" style="33" customWidth="1"/>
    <col min="9726" max="9730" width="8.85546875" style="33"/>
    <col min="9731" max="9731" width="17" style="33" customWidth="1"/>
    <col min="9732" max="9732" width="14.42578125" style="33" customWidth="1"/>
    <col min="9733" max="9979" width="8.85546875" style="33"/>
    <col min="9980" max="9980" width="13.42578125" style="33" customWidth="1"/>
    <col min="9981" max="9981" width="14.85546875" style="33" customWidth="1"/>
    <col min="9982" max="9986" width="8.85546875" style="33"/>
    <col min="9987" max="9987" width="17" style="33" customWidth="1"/>
    <col min="9988" max="9988" width="14.42578125" style="33" customWidth="1"/>
    <col min="9989" max="10235" width="8.85546875" style="33"/>
    <col min="10236" max="10236" width="13.42578125" style="33" customWidth="1"/>
    <col min="10237" max="10237" width="14.85546875" style="33" customWidth="1"/>
    <col min="10238" max="10242" width="8.85546875" style="33"/>
    <col min="10243" max="10243" width="17" style="33" customWidth="1"/>
    <col min="10244" max="10244" width="14.42578125" style="33" customWidth="1"/>
    <col min="10245" max="10491" width="8.85546875" style="33"/>
    <col min="10492" max="10492" width="13.42578125" style="33" customWidth="1"/>
    <col min="10493" max="10493" width="14.85546875" style="33" customWidth="1"/>
    <col min="10494" max="10498" width="8.85546875" style="33"/>
    <col min="10499" max="10499" width="17" style="33" customWidth="1"/>
    <col min="10500" max="10500" width="14.42578125" style="33" customWidth="1"/>
    <col min="10501" max="10747" width="8.85546875" style="33"/>
    <col min="10748" max="10748" width="13.42578125" style="33" customWidth="1"/>
    <col min="10749" max="10749" width="14.85546875" style="33" customWidth="1"/>
    <col min="10750" max="10754" width="8.85546875" style="33"/>
    <col min="10755" max="10755" width="17" style="33" customWidth="1"/>
    <col min="10756" max="10756" width="14.42578125" style="33" customWidth="1"/>
    <col min="10757" max="11003" width="8.85546875" style="33"/>
    <col min="11004" max="11004" width="13.42578125" style="33" customWidth="1"/>
    <col min="11005" max="11005" width="14.85546875" style="33" customWidth="1"/>
    <col min="11006" max="11010" width="8.85546875" style="33"/>
    <col min="11011" max="11011" width="17" style="33" customWidth="1"/>
    <col min="11012" max="11012" width="14.42578125" style="33" customWidth="1"/>
    <col min="11013" max="11259" width="8.85546875" style="33"/>
    <col min="11260" max="11260" width="13.42578125" style="33" customWidth="1"/>
    <col min="11261" max="11261" width="14.85546875" style="33" customWidth="1"/>
    <col min="11262" max="11266" width="8.85546875" style="33"/>
    <col min="11267" max="11267" width="17" style="33" customWidth="1"/>
    <col min="11268" max="11268" width="14.42578125" style="33" customWidth="1"/>
    <col min="11269" max="11515" width="8.85546875" style="33"/>
    <col min="11516" max="11516" width="13.42578125" style="33" customWidth="1"/>
    <col min="11517" max="11517" width="14.85546875" style="33" customWidth="1"/>
    <col min="11518" max="11522" width="8.85546875" style="33"/>
    <col min="11523" max="11523" width="17" style="33" customWidth="1"/>
    <col min="11524" max="11524" width="14.42578125" style="33" customWidth="1"/>
    <col min="11525" max="11771" width="8.85546875" style="33"/>
    <col min="11772" max="11772" width="13.42578125" style="33" customWidth="1"/>
    <col min="11773" max="11773" width="14.85546875" style="33" customWidth="1"/>
    <col min="11774" max="11778" width="8.85546875" style="33"/>
    <col min="11779" max="11779" width="17" style="33" customWidth="1"/>
    <col min="11780" max="11780" width="14.42578125" style="33" customWidth="1"/>
    <col min="11781" max="12027" width="8.85546875" style="33"/>
    <col min="12028" max="12028" width="13.42578125" style="33" customWidth="1"/>
    <col min="12029" max="12029" width="14.85546875" style="33" customWidth="1"/>
    <col min="12030" max="12034" width="8.85546875" style="33"/>
    <col min="12035" max="12035" width="17" style="33" customWidth="1"/>
    <col min="12036" max="12036" width="14.42578125" style="33" customWidth="1"/>
    <col min="12037" max="12283" width="8.85546875" style="33"/>
    <col min="12284" max="12284" width="13.42578125" style="33" customWidth="1"/>
    <col min="12285" max="12285" width="14.85546875" style="33" customWidth="1"/>
    <col min="12286" max="12290" width="8.85546875" style="33"/>
    <col min="12291" max="12291" width="17" style="33" customWidth="1"/>
    <col min="12292" max="12292" width="14.42578125" style="33" customWidth="1"/>
    <col min="12293" max="12539" width="8.85546875" style="33"/>
    <col min="12540" max="12540" width="13.42578125" style="33" customWidth="1"/>
    <col min="12541" max="12541" width="14.85546875" style="33" customWidth="1"/>
    <col min="12542" max="12546" width="8.85546875" style="33"/>
    <col min="12547" max="12547" width="17" style="33" customWidth="1"/>
    <col min="12548" max="12548" width="14.42578125" style="33" customWidth="1"/>
    <col min="12549" max="12795" width="8.85546875" style="33"/>
    <col min="12796" max="12796" width="13.42578125" style="33" customWidth="1"/>
    <col min="12797" max="12797" width="14.85546875" style="33" customWidth="1"/>
    <col min="12798" max="12802" width="8.85546875" style="33"/>
    <col min="12803" max="12803" width="17" style="33" customWidth="1"/>
    <col min="12804" max="12804" width="14.42578125" style="33" customWidth="1"/>
    <col min="12805" max="13051" width="8.85546875" style="33"/>
    <col min="13052" max="13052" width="13.42578125" style="33" customWidth="1"/>
    <col min="13053" max="13053" width="14.85546875" style="33" customWidth="1"/>
    <col min="13054" max="13058" width="8.85546875" style="33"/>
    <col min="13059" max="13059" width="17" style="33" customWidth="1"/>
    <col min="13060" max="13060" width="14.42578125" style="33" customWidth="1"/>
    <col min="13061" max="13307" width="8.85546875" style="33"/>
    <col min="13308" max="13308" width="13.42578125" style="33" customWidth="1"/>
    <col min="13309" max="13309" width="14.85546875" style="33" customWidth="1"/>
    <col min="13310" max="13314" width="8.85546875" style="33"/>
    <col min="13315" max="13315" width="17" style="33" customWidth="1"/>
    <col min="13316" max="13316" width="14.42578125" style="33" customWidth="1"/>
    <col min="13317" max="13563" width="8.85546875" style="33"/>
    <col min="13564" max="13564" width="13.42578125" style="33" customWidth="1"/>
    <col min="13565" max="13565" width="14.85546875" style="33" customWidth="1"/>
    <col min="13566" max="13570" width="8.85546875" style="33"/>
    <col min="13571" max="13571" width="17" style="33" customWidth="1"/>
    <col min="13572" max="13572" width="14.42578125" style="33" customWidth="1"/>
    <col min="13573" max="13819" width="8.85546875" style="33"/>
    <col min="13820" max="13820" width="13.42578125" style="33" customWidth="1"/>
    <col min="13821" max="13821" width="14.85546875" style="33" customWidth="1"/>
    <col min="13822" max="13826" width="8.85546875" style="33"/>
    <col min="13827" max="13827" width="17" style="33" customWidth="1"/>
    <col min="13828" max="13828" width="14.42578125" style="33" customWidth="1"/>
    <col min="13829" max="14075" width="8.85546875" style="33"/>
    <col min="14076" max="14076" width="13.42578125" style="33" customWidth="1"/>
    <col min="14077" max="14077" width="14.85546875" style="33" customWidth="1"/>
    <col min="14078" max="14082" width="8.85546875" style="33"/>
    <col min="14083" max="14083" width="17" style="33" customWidth="1"/>
    <col min="14084" max="14084" width="14.42578125" style="33" customWidth="1"/>
    <col min="14085" max="14331" width="8.85546875" style="33"/>
    <col min="14332" max="14332" width="13.42578125" style="33" customWidth="1"/>
    <col min="14333" max="14333" width="14.85546875" style="33" customWidth="1"/>
    <col min="14334" max="14338" width="8.85546875" style="33"/>
    <col min="14339" max="14339" width="17" style="33" customWidth="1"/>
    <col min="14340" max="14340" width="14.42578125" style="33" customWidth="1"/>
    <col min="14341" max="14587" width="8.85546875" style="33"/>
    <col min="14588" max="14588" width="13.42578125" style="33" customWidth="1"/>
    <col min="14589" max="14589" width="14.85546875" style="33" customWidth="1"/>
    <col min="14590" max="14594" width="8.85546875" style="33"/>
    <col min="14595" max="14595" width="17" style="33" customWidth="1"/>
    <col min="14596" max="14596" width="14.42578125" style="33" customWidth="1"/>
    <col min="14597" max="14843" width="8.85546875" style="33"/>
    <col min="14844" max="14844" width="13.42578125" style="33" customWidth="1"/>
    <col min="14845" max="14845" width="14.85546875" style="33" customWidth="1"/>
    <col min="14846" max="14850" width="8.85546875" style="33"/>
    <col min="14851" max="14851" width="17" style="33" customWidth="1"/>
    <col min="14852" max="14852" width="14.42578125" style="33" customWidth="1"/>
    <col min="14853" max="15099" width="8.85546875" style="33"/>
    <col min="15100" max="15100" width="13.42578125" style="33" customWidth="1"/>
    <col min="15101" max="15101" width="14.85546875" style="33" customWidth="1"/>
    <col min="15102" max="15106" width="8.85546875" style="33"/>
    <col min="15107" max="15107" width="17" style="33" customWidth="1"/>
    <col min="15108" max="15108" width="14.42578125" style="33" customWidth="1"/>
    <col min="15109" max="15355" width="8.85546875" style="33"/>
    <col min="15356" max="15356" width="13.42578125" style="33" customWidth="1"/>
    <col min="15357" max="15357" width="14.85546875" style="33" customWidth="1"/>
    <col min="15358" max="15362" width="8.85546875" style="33"/>
    <col min="15363" max="15363" width="17" style="33" customWidth="1"/>
    <col min="15364" max="15364" width="14.42578125" style="33" customWidth="1"/>
    <col min="15365" max="15611" width="8.85546875" style="33"/>
    <col min="15612" max="15612" width="13.42578125" style="33" customWidth="1"/>
    <col min="15613" max="15613" width="14.85546875" style="33" customWidth="1"/>
    <col min="15614" max="15618" width="8.85546875" style="33"/>
    <col min="15619" max="15619" width="17" style="33" customWidth="1"/>
    <col min="15620" max="15620" width="14.42578125" style="33" customWidth="1"/>
    <col min="15621" max="15867" width="8.85546875" style="33"/>
    <col min="15868" max="15868" width="13.42578125" style="33" customWidth="1"/>
    <col min="15869" max="15869" width="14.85546875" style="33" customWidth="1"/>
    <col min="15870" max="15874" width="8.85546875" style="33"/>
    <col min="15875" max="15875" width="17" style="33" customWidth="1"/>
    <col min="15876" max="15876" width="14.42578125" style="33" customWidth="1"/>
    <col min="15877" max="16123" width="8.85546875" style="33"/>
    <col min="16124" max="16124" width="13.42578125" style="33" customWidth="1"/>
    <col min="16125" max="16125" width="14.85546875" style="33" customWidth="1"/>
    <col min="16126" max="16130" width="8.85546875" style="33"/>
    <col min="16131" max="16131" width="17" style="33" customWidth="1"/>
    <col min="16132" max="16132" width="14.42578125" style="33" customWidth="1"/>
    <col min="16133" max="16384" width="8.85546875" style="33"/>
  </cols>
  <sheetData>
    <row r="1" spans="1:7" ht="52.5" customHeight="1" x14ac:dyDescent="0.2">
      <c r="A1" s="880" t="s">
        <v>848</v>
      </c>
      <c r="B1" s="880"/>
      <c r="C1" s="880"/>
      <c r="D1" s="880"/>
      <c r="E1" s="880"/>
      <c r="F1" s="880"/>
      <c r="G1" s="22"/>
    </row>
    <row r="2" spans="1:7" ht="24" customHeight="1" x14ac:dyDescent="0.2">
      <c r="A2" s="34" t="s">
        <v>53</v>
      </c>
      <c r="B2" s="620" t="s">
        <v>53</v>
      </c>
      <c r="C2" s="25" t="s">
        <v>4</v>
      </c>
      <c r="D2" s="25" t="s">
        <v>9</v>
      </c>
      <c r="E2" s="25" t="s">
        <v>14</v>
      </c>
      <c r="F2" s="26" t="s">
        <v>49</v>
      </c>
    </row>
    <row r="3" spans="1:7" ht="25.5" customHeight="1" x14ac:dyDescent="0.2">
      <c r="A3" s="881" t="s">
        <v>54</v>
      </c>
      <c r="B3" s="22" t="s">
        <v>47</v>
      </c>
      <c r="C3" s="36">
        <v>7640</v>
      </c>
      <c r="D3" s="36">
        <v>8100</v>
      </c>
      <c r="E3" s="36">
        <v>7820</v>
      </c>
      <c r="F3" s="36">
        <v>6520</v>
      </c>
    </row>
    <row r="4" spans="1:7" x14ac:dyDescent="0.2">
      <c r="A4" s="882"/>
      <c r="B4" s="22" t="s">
        <v>48</v>
      </c>
      <c r="C4" s="36">
        <v>23810</v>
      </c>
      <c r="D4" s="36">
        <v>23000</v>
      </c>
      <c r="E4" s="36">
        <v>22380</v>
      </c>
      <c r="F4" s="37">
        <v>19350</v>
      </c>
      <c r="G4" s="38"/>
    </row>
    <row r="5" spans="1:7" x14ac:dyDescent="0.2">
      <c r="A5" s="22" t="s">
        <v>53</v>
      </c>
      <c r="B5" s="22"/>
      <c r="C5" s="39"/>
      <c r="D5" s="39"/>
      <c r="E5" s="39"/>
      <c r="F5" s="36"/>
    </row>
    <row r="6" spans="1:7" x14ac:dyDescent="0.2">
      <c r="A6" s="884" t="s">
        <v>52</v>
      </c>
      <c r="B6" s="22" t="s">
        <v>47</v>
      </c>
      <c r="C6" s="40">
        <v>16190</v>
      </c>
      <c r="D6" s="40">
        <v>19190</v>
      </c>
      <c r="E6" s="40">
        <v>19590</v>
      </c>
      <c r="F6" s="40">
        <v>19890</v>
      </c>
      <c r="G6" s="38"/>
    </row>
    <row r="7" spans="1:7" x14ac:dyDescent="0.2">
      <c r="A7" s="885"/>
      <c r="B7" s="29" t="s">
        <v>48</v>
      </c>
      <c r="C7" s="41">
        <v>23980</v>
      </c>
      <c r="D7" s="41">
        <v>28010</v>
      </c>
      <c r="E7" s="41">
        <v>29580</v>
      </c>
      <c r="F7" s="41">
        <v>29780</v>
      </c>
      <c r="G7" s="42"/>
    </row>
    <row r="8" spans="1:7" x14ac:dyDescent="0.2">
      <c r="A8" s="22"/>
    </row>
    <row r="9" spans="1:7" x14ac:dyDescent="0.2">
      <c r="B9" s="38"/>
      <c r="C9" s="43"/>
      <c r="E9" s="44"/>
      <c r="F9" s="45"/>
      <c r="G9" s="43"/>
    </row>
    <row r="10" spans="1:7" x14ac:dyDescent="0.2">
      <c r="A10" s="50" t="s">
        <v>55</v>
      </c>
      <c r="B10" s="29"/>
      <c r="C10" s="29"/>
      <c r="D10" s="29"/>
      <c r="E10" s="29"/>
      <c r="F10" s="29"/>
      <c r="G10" s="43"/>
    </row>
    <row r="11" spans="1:7" x14ac:dyDescent="0.2">
      <c r="A11" s="51"/>
      <c r="B11" s="51"/>
      <c r="C11" s="25" t="s">
        <v>4</v>
      </c>
      <c r="D11" s="25" t="s">
        <v>9</v>
      </c>
      <c r="E11" s="25" t="s">
        <v>14</v>
      </c>
      <c r="F11" s="26" t="s">
        <v>49</v>
      </c>
    </row>
    <row r="12" spans="1:7" ht="25.5" customHeight="1" x14ac:dyDescent="0.2">
      <c r="A12" s="881" t="s">
        <v>54</v>
      </c>
      <c r="B12" s="46" t="s">
        <v>47</v>
      </c>
      <c r="C12" s="48">
        <v>6473.4079999999994</v>
      </c>
      <c r="D12" s="52">
        <v>9024.366</v>
      </c>
      <c r="E12" s="48">
        <v>6501.6289999999999</v>
      </c>
      <c r="F12" s="48">
        <v>5037.2976529813268</v>
      </c>
      <c r="G12" s="43"/>
    </row>
    <row r="13" spans="1:7" x14ac:dyDescent="0.2">
      <c r="A13" s="882"/>
      <c r="B13" s="46" t="s">
        <v>48</v>
      </c>
      <c r="C13" s="48">
        <v>1271.5440000000001</v>
      </c>
      <c r="D13" s="52">
        <v>1495.0519999999999</v>
      </c>
      <c r="E13" s="48">
        <v>1446.827</v>
      </c>
      <c r="F13" s="48">
        <v>1348.7225077686394</v>
      </c>
      <c r="G13" s="43"/>
    </row>
    <row r="14" spans="1:7" x14ac:dyDescent="0.2">
      <c r="A14" s="882"/>
      <c r="B14" s="46" t="s">
        <v>56</v>
      </c>
      <c r="C14" s="48">
        <v>7744.9519999999993</v>
      </c>
      <c r="D14" s="52">
        <v>10519.418</v>
      </c>
      <c r="E14" s="48">
        <v>7948.4560000000001</v>
      </c>
      <c r="F14" s="48">
        <v>6386.0201607499657</v>
      </c>
    </row>
    <row r="15" spans="1:7" x14ac:dyDescent="0.2">
      <c r="A15" s="882" t="s">
        <v>57</v>
      </c>
      <c r="B15" s="46" t="s">
        <v>47</v>
      </c>
      <c r="C15" s="47">
        <v>670.649</v>
      </c>
      <c r="D15" s="52">
        <v>652.29899999999998</v>
      </c>
      <c r="E15" s="47">
        <v>776.95</v>
      </c>
      <c r="F15" s="47">
        <v>565.47812582242364</v>
      </c>
    </row>
    <row r="16" spans="1:7" x14ac:dyDescent="0.2">
      <c r="A16" s="882"/>
      <c r="B16" s="46" t="s">
        <v>48</v>
      </c>
      <c r="C16" s="47">
        <v>181.24799999999999</v>
      </c>
      <c r="D16" s="52">
        <v>346.01900000000001</v>
      </c>
      <c r="E16" s="47">
        <v>415.48200000000003</v>
      </c>
      <c r="F16" s="47">
        <v>446.11146231667288</v>
      </c>
    </row>
    <row r="17" spans="1:6" x14ac:dyDescent="0.2">
      <c r="A17" s="883"/>
      <c r="B17" s="53" t="s">
        <v>56</v>
      </c>
      <c r="C17" s="54">
        <v>851.89699999999993</v>
      </c>
      <c r="D17" s="55">
        <v>998.31799999999998</v>
      </c>
      <c r="E17" s="54">
        <v>1192.432</v>
      </c>
      <c r="F17" s="54">
        <v>1011.5895881390966</v>
      </c>
    </row>
    <row r="19" spans="1:6" ht="26.25" customHeight="1" x14ac:dyDescent="0.2">
      <c r="A19" s="879" t="s">
        <v>847</v>
      </c>
      <c r="B19" s="879"/>
      <c r="C19" s="879"/>
      <c r="D19" s="879"/>
      <c r="E19" s="879"/>
      <c r="F19" s="879"/>
    </row>
    <row r="20" spans="1:6" x14ac:dyDescent="0.2">
      <c r="A20" s="619"/>
      <c r="B20" s="22"/>
      <c r="C20" s="22"/>
      <c r="D20" s="22"/>
      <c r="E20" s="22"/>
      <c r="F20" s="22"/>
    </row>
    <row r="21" spans="1:6" x14ac:dyDescent="0.2">
      <c r="A21" s="619" t="s">
        <v>846</v>
      </c>
      <c r="B21" s="22"/>
      <c r="C21" s="22"/>
      <c r="D21" s="22"/>
      <c r="E21" s="22"/>
      <c r="F21" s="22"/>
    </row>
    <row r="22" spans="1:6" x14ac:dyDescent="0.2">
      <c r="A22" s="619"/>
      <c r="B22" s="22"/>
      <c r="C22" s="22"/>
      <c r="D22" s="22"/>
      <c r="E22" s="22"/>
      <c r="F22" s="22"/>
    </row>
    <row r="23" spans="1:6" x14ac:dyDescent="0.2">
      <c r="A23" s="310" t="s">
        <v>416</v>
      </c>
      <c r="B23" s="22"/>
      <c r="C23" s="22"/>
      <c r="D23" s="22"/>
      <c r="E23" s="22"/>
      <c r="F23" s="22"/>
    </row>
  </sheetData>
  <mergeCells count="6">
    <mergeCell ref="A1:F1"/>
    <mergeCell ref="A19:F19"/>
    <mergeCell ref="A3:A4"/>
    <mergeCell ref="A12:A14"/>
    <mergeCell ref="A15:A17"/>
    <mergeCell ref="A6:A7"/>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2AAF8-70A8-43F8-8D1E-A5805F54E675}">
  <sheetPr>
    <tabColor theme="5" tint="0.59999389629810485"/>
    <pageSetUpPr fitToPage="1"/>
  </sheetPr>
  <dimension ref="A1:F30"/>
  <sheetViews>
    <sheetView zoomScale="80" zoomScaleNormal="80" workbookViewId="0">
      <selection activeCell="J17" sqref="J17"/>
    </sheetView>
  </sheetViews>
  <sheetFormatPr defaultColWidth="8.85546875" defaultRowHeight="12.75" x14ac:dyDescent="0.2"/>
  <cols>
    <col min="1" max="1" width="26.5703125" style="622" customWidth="1"/>
    <col min="2" max="2" width="12.85546875" style="622" customWidth="1"/>
    <col min="3" max="14" width="13.140625" style="622" customWidth="1"/>
    <col min="15" max="251" width="8.85546875" style="622"/>
    <col min="252" max="252" width="19.140625" style="622" bestFit="1" customWidth="1"/>
    <col min="253" max="255" width="13.140625" style="622" customWidth="1"/>
    <col min="256" max="257" width="19.140625" style="622" bestFit="1" customWidth="1"/>
    <col min="258" max="258" width="12.85546875" style="622" customWidth="1"/>
    <col min="259" max="270" width="13.140625" style="622" customWidth="1"/>
    <col min="271" max="507" width="8.85546875" style="622"/>
    <col min="508" max="508" width="19.140625" style="622" bestFit="1" customWidth="1"/>
    <col min="509" max="511" width="13.140625" style="622" customWidth="1"/>
    <col min="512" max="513" width="19.140625" style="622" bestFit="1" customWidth="1"/>
    <col min="514" max="514" width="12.85546875" style="622" customWidth="1"/>
    <col min="515" max="526" width="13.140625" style="622" customWidth="1"/>
    <col min="527" max="763" width="8.85546875" style="622"/>
    <col min="764" max="764" width="19.140625" style="622" bestFit="1" customWidth="1"/>
    <col min="765" max="767" width="13.140625" style="622" customWidth="1"/>
    <col min="768" max="769" width="19.140625" style="622" bestFit="1" customWidth="1"/>
    <col min="770" max="770" width="12.85546875" style="622" customWidth="1"/>
    <col min="771" max="782" width="13.140625" style="622" customWidth="1"/>
    <col min="783" max="1019" width="8.85546875" style="622"/>
    <col min="1020" max="1020" width="19.140625" style="622" bestFit="1" customWidth="1"/>
    <col min="1021" max="1023" width="13.140625" style="622" customWidth="1"/>
    <col min="1024" max="1025" width="19.140625" style="622" bestFit="1" customWidth="1"/>
    <col min="1026" max="1026" width="12.85546875" style="622" customWidth="1"/>
    <col min="1027" max="1038" width="13.140625" style="622" customWidth="1"/>
    <col min="1039" max="1275" width="8.85546875" style="622"/>
    <col min="1276" max="1276" width="19.140625" style="622" bestFit="1" customWidth="1"/>
    <col min="1277" max="1279" width="13.140625" style="622" customWidth="1"/>
    <col min="1280" max="1281" width="19.140625" style="622" bestFit="1" customWidth="1"/>
    <col min="1282" max="1282" width="12.85546875" style="622" customWidth="1"/>
    <col min="1283" max="1294" width="13.140625" style="622" customWidth="1"/>
    <col min="1295" max="1531" width="8.85546875" style="622"/>
    <col min="1532" max="1532" width="19.140625" style="622" bestFit="1" customWidth="1"/>
    <col min="1533" max="1535" width="13.140625" style="622" customWidth="1"/>
    <col min="1536" max="1537" width="19.140625" style="622" bestFit="1" customWidth="1"/>
    <col min="1538" max="1538" width="12.85546875" style="622" customWidth="1"/>
    <col min="1539" max="1550" width="13.140625" style="622" customWidth="1"/>
    <col min="1551" max="1787" width="8.85546875" style="622"/>
    <col min="1788" max="1788" width="19.140625" style="622" bestFit="1" customWidth="1"/>
    <col min="1789" max="1791" width="13.140625" style="622" customWidth="1"/>
    <col min="1792" max="1793" width="19.140625" style="622" bestFit="1" customWidth="1"/>
    <col min="1794" max="1794" width="12.85546875" style="622" customWidth="1"/>
    <col min="1795" max="1806" width="13.140625" style="622" customWidth="1"/>
    <col min="1807" max="2043" width="8.85546875" style="622"/>
    <col min="2044" max="2044" width="19.140625" style="622" bestFit="1" customWidth="1"/>
    <col min="2045" max="2047" width="13.140625" style="622" customWidth="1"/>
    <col min="2048" max="2049" width="19.140625" style="622" bestFit="1" customWidth="1"/>
    <col min="2050" max="2050" width="12.85546875" style="622" customWidth="1"/>
    <col min="2051" max="2062" width="13.140625" style="622" customWidth="1"/>
    <col min="2063" max="2299" width="8.85546875" style="622"/>
    <col min="2300" max="2300" width="19.140625" style="622" bestFit="1" customWidth="1"/>
    <col min="2301" max="2303" width="13.140625" style="622" customWidth="1"/>
    <col min="2304" max="2305" width="19.140625" style="622" bestFit="1" customWidth="1"/>
    <col min="2306" max="2306" width="12.85546875" style="622" customWidth="1"/>
    <col min="2307" max="2318" width="13.140625" style="622" customWidth="1"/>
    <col min="2319" max="2555" width="8.85546875" style="622"/>
    <col min="2556" max="2556" width="19.140625" style="622" bestFit="1" customWidth="1"/>
    <col min="2557" max="2559" width="13.140625" style="622" customWidth="1"/>
    <col min="2560" max="2561" width="19.140625" style="622" bestFit="1" customWidth="1"/>
    <col min="2562" max="2562" width="12.85546875" style="622" customWidth="1"/>
    <col min="2563" max="2574" width="13.140625" style="622" customWidth="1"/>
    <col min="2575" max="2811" width="8.85546875" style="622"/>
    <col min="2812" max="2812" width="19.140625" style="622" bestFit="1" customWidth="1"/>
    <col min="2813" max="2815" width="13.140625" style="622" customWidth="1"/>
    <col min="2816" max="2817" width="19.140625" style="622" bestFit="1" customWidth="1"/>
    <col min="2818" max="2818" width="12.85546875" style="622" customWidth="1"/>
    <col min="2819" max="2830" width="13.140625" style="622" customWidth="1"/>
    <col min="2831" max="3067" width="8.85546875" style="622"/>
    <col min="3068" max="3068" width="19.140625" style="622" bestFit="1" customWidth="1"/>
    <col min="3069" max="3071" width="13.140625" style="622" customWidth="1"/>
    <col min="3072" max="3073" width="19.140625" style="622" bestFit="1" customWidth="1"/>
    <col min="3074" max="3074" width="12.85546875" style="622" customWidth="1"/>
    <col min="3075" max="3086" width="13.140625" style="622" customWidth="1"/>
    <col min="3087" max="3323" width="8.85546875" style="622"/>
    <col min="3324" max="3324" width="19.140625" style="622" bestFit="1" customWidth="1"/>
    <col min="3325" max="3327" width="13.140625" style="622" customWidth="1"/>
    <col min="3328" max="3329" width="19.140625" style="622" bestFit="1" customWidth="1"/>
    <col min="3330" max="3330" width="12.85546875" style="622" customWidth="1"/>
    <col min="3331" max="3342" width="13.140625" style="622" customWidth="1"/>
    <col min="3343" max="3579" width="8.85546875" style="622"/>
    <col min="3580" max="3580" width="19.140625" style="622" bestFit="1" customWidth="1"/>
    <col min="3581" max="3583" width="13.140625" style="622" customWidth="1"/>
    <col min="3584" max="3585" width="19.140625" style="622" bestFit="1" customWidth="1"/>
    <col min="3586" max="3586" width="12.85546875" style="622" customWidth="1"/>
    <col min="3587" max="3598" width="13.140625" style="622" customWidth="1"/>
    <col min="3599" max="3835" width="8.85546875" style="622"/>
    <col min="3836" max="3836" width="19.140625" style="622" bestFit="1" customWidth="1"/>
    <col min="3837" max="3839" width="13.140625" style="622" customWidth="1"/>
    <col min="3840" max="3841" width="19.140625" style="622" bestFit="1" customWidth="1"/>
    <col min="3842" max="3842" width="12.85546875" style="622" customWidth="1"/>
    <col min="3843" max="3854" width="13.140625" style="622" customWidth="1"/>
    <col min="3855" max="4091" width="8.85546875" style="622"/>
    <col min="4092" max="4092" width="19.140625" style="622" bestFit="1" customWidth="1"/>
    <col min="4093" max="4095" width="13.140625" style="622" customWidth="1"/>
    <col min="4096" max="4097" width="19.140625" style="622" bestFit="1" customWidth="1"/>
    <col min="4098" max="4098" width="12.85546875" style="622" customWidth="1"/>
    <col min="4099" max="4110" width="13.140625" style="622" customWidth="1"/>
    <col min="4111" max="4347" width="8.85546875" style="622"/>
    <col min="4348" max="4348" width="19.140625" style="622" bestFit="1" customWidth="1"/>
    <col min="4349" max="4351" width="13.140625" style="622" customWidth="1"/>
    <col min="4352" max="4353" width="19.140625" style="622" bestFit="1" customWidth="1"/>
    <col min="4354" max="4354" width="12.85546875" style="622" customWidth="1"/>
    <col min="4355" max="4366" width="13.140625" style="622" customWidth="1"/>
    <col min="4367" max="4603" width="8.85546875" style="622"/>
    <col min="4604" max="4604" width="19.140625" style="622" bestFit="1" customWidth="1"/>
    <col min="4605" max="4607" width="13.140625" style="622" customWidth="1"/>
    <col min="4608" max="4609" width="19.140625" style="622" bestFit="1" customWidth="1"/>
    <col min="4610" max="4610" width="12.85546875" style="622" customWidth="1"/>
    <col min="4611" max="4622" width="13.140625" style="622" customWidth="1"/>
    <col min="4623" max="4859" width="8.85546875" style="622"/>
    <col min="4860" max="4860" width="19.140625" style="622" bestFit="1" customWidth="1"/>
    <col min="4861" max="4863" width="13.140625" style="622" customWidth="1"/>
    <col min="4864" max="4865" width="19.140625" style="622" bestFit="1" customWidth="1"/>
    <col min="4866" max="4866" width="12.85546875" style="622" customWidth="1"/>
    <col min="4867" max="4878" width="13.140625" style="622" customWidth="1"/>
    <col min="4879" max="5115" width="8.85546875" style="622"/>
    <col min="5116" max="5116" width="19.140625" style="622" bestFit="1" customWidth="1"/>
    <col min="5117" max="5119" width="13.140625" style="622" customWidth="1"/>
    <col min="5120" max="5121" width="19.140625" style="622" bestFit="1" customWidth="1"/>
    <col min="5122" max="5122" width="12.85546875" style="622" customWidth="1"/>
    <col min="5123" max="5134" width="13.140625" style="622" customWidth="1"/>
    <col min="5135" max="5371" width="8.85546875" style="622"/>
    <col min="5372" max="5372" width="19.140625" style="622" bestFit="1" customWidth="1"/>
    <col min="5373" max="5375" width="13.140625" style="622" customWidth="1"/>
    <col min="5376" max="5377" width="19.140625" style="622" bestFit="1" customWidth="1"/>
    <col min="5378" max="5378" width="12.85546875" style="622" customWidth="1"/>
    <col min="5379" max="5390" width="13.140625" style="622" customWidth="1"/>
    <col min="5391" max="5627" width="8.85546875" style="622"/>
    <col min="5628" max="5628" width="19.140625" style="622" bestFit="1" customWidth="1"/>
    <col min="5629" max="5631" width="13.140625" style="622" customWidth="1"/>
    <col min="5632" max="5633" width="19.140625" style="622" bestFit="1" customWidth="1"/>
    <col min="5634" max="5634" width="12.85546875" style="622" customWidth="1"/>
    <col min="5635" max="5646" width="13.140625" style="622" customWidth="1"/>
    <col min="5647" max="5883" width="8.85546875" style="622"/>
    <col min="5884" max="5884" width="19.140625" style="622" bestFit="1" customWidth="1"/>
    <col min="5885" max="5887" width="13.140625" style="622" customWidth="1"/>
    <col min="5888" max="5889" width="19.140625" style="622" bestFit="1" customWidth="1"/>
    <col min="5890" max="5890" width="12.85546875" style="622" customWidth="1"/>
    <col min="5891" max="5902" width="13.140625" style="622" customWidth="1"/>
    <col min="5903" max="6139" width="8.85546875" style="622"/>
    <col min="6140" max="6140" width="19.140625" style="622" bestFit="1" customWidth="1"/>
    <col min="6141" max="6143" width="13.140625" style="622" customWidth="1"/>
    <col min="6144" max="6145" width="19.140625" style="622" bestFit="1" customWidth="1"/>
    <col min="6146" max="6146" width="12.85546875" style="622" customWidth="1"/>
    <col min="6147" max="6158" width="13.140625" style="622" customWidth="1"/>
    <col min="6159" max="6395" width="8.85546875" style="622"/>
    <col min="6396" max="6396" width="19.140625" style="622" bestFit="1" customWidth="1"/>
    <col min="6397" max="6399" width="13.140625" style="622" customWidth="1"/>
    <col min="6400" max="6401" width="19.140625" style="622" bestFit="1" customWidth="1"/>
    <col min="6402" max="6402" width="12.85546875" style="622" customWidth="1"/>
    <col min="6403" max="6414" width="13.140625" style="622" customWidth="1"/>
    <col min="6415" max="6651" width="8.85546875" style="622"/>
    <col min="6652" max="6652" width="19.140625" style="622" bestFit="1" customWidth="1"/>
    <col min="6653" max="6655" width="13.140625" style="622" customWidth="1"/>
    <col min="6656" max="6657" width="19.140625" style="622" bestFit="1" customWidth="1"/>
    <col min="6658" max="6658" width="12.85546875" style="622" customWidth="1"/>
    <col min="6659" max="6670" width="13.140625" style="622" customWidth="1"/>
    <col min="6671" max="6907" width="8.85546875" style="622"/>
    <col min="6908" max="6908" width="19.140625" style="622" bestFit="1" customWidth="1"/>
    <col min="6909" max="6911" width="13.140625" style="622" customWidth="1"/>
    <col min="6912" max="6913" width="19.140625" style="622" bestFit="1" customWidth="1"/>
    <col min="6914" max="6914" width="12.85546875" style="622" customWidth="1"/>
    <col min="6915" max="6926" width="13.140625" style="622" customWidth="1"/>
    <col min="6927" max="7163" width="8.85546875" style="622"/>
    <col min="7164" max="7164" width="19.140625" style="622" bestFit="1" customWidth="1"/>
    <col min="7165" max="7167" width="13.140625" style="622" customWidth="1"/>
    <col min="7168" max="7169" width="19.140625" style="622" bestFit="1" customWidth="1"/>
    <col min="7170" max="7170" width="12.85546875" style="622" customWidth="1"/>
    <col min="7171" max="7182" width="13.140625" style="622" customWidth="1"/>
    <col min="7183" max="7419" width="8.85546875" style="622"/>
    <col min="7420" max="7420" width="19.140625" style="622" bestFit="1" customWidth="1"/>
    <col min="7421" max="7423" width="13.140625" style="622" customWidth="1"/>
    <col min="7424" max="7425" width="19.140625" style="622" bestFit="1" customWidth="1"/>
    <col min="7426" max="7426" width="12.85546875" style="622" customWidth="1"/>
    <col min="7427" max="7438" width="13.140625" style="622" customWidth="1"/>
    <col min="7439" max="7675" width="8.85546875" style="622"/>
    <col min="7676" max="7676" width="19.140625" style="622" bestFit="1" customWidth="1"/>
    <col min="7677" max="7679" width="13.140625" style="622" customWidth="1"/>
    <col min="7680" max="7681" width="19.140625" style="622" bestFit="1" customWidth="1"/>
    <col min="7682" max="7682" width="12.85546875" style="622" customWidth="1"/>
    <col min="7683" max="7694" width="13.140625" style="622" customWidth="1"/>
    <col min="7695" max="7931" width="8.85546875" style="622"/>
    <col min="7932" max="7932" width="19.140625" style="622" bestFit="1" customWidth="1"/>
    <col min="7933" max="7935" width="13.140625" style="622" customWidth="1"/>
    <col min="7936" max="7937" width="19.140625" style="622" bestFit="1" customWidth="1"/>
    <col min="7938" max="7938" width="12.85546875" style="622" customWidth="1"/>
    <col min="7939" max="7950" width="13.140625" style="622" customWidth="1"/>
    <col min="7951" max="8187" width="8.85546875" style="622"/>
    <col min="8188" max="8188" width="19.140625" style="622" bestFit="1" customWidth="1"/>
    <col min="8189" max="8191" width="13.140625" style="622" customWidth="1"/>
    <col min="8192" max="8193" width="19.140625" style="622" bestFit="1" customWidth="1"/>
    <col min="8194" max="8194" width="12.85546875" style="622" customWidth="1"/>
    <col min="8195" max="8206" width="13.140625" style="622" customWidth="1"/>
    <col min="8207" max="8443" width="8.85546875" style="622"/>
    <col min="8444" max="8444" width="19.140625" style="622" bestFit="1" customWidth="1"/>
    <col min="8445" max="8447" width="13.140625" style="622" customWidth="1"/>
    <col min="8448" max="8449" width="19.140625" style="622" bestFit="1" customWidth="1"/>
    <col min="8450" max="8450" width="12.85546875" style="622" customWidth="1"/>
    <col min="8451" max="8462" width="13.140625" style="622" customWidth="1"/>
    <col min="8463" max="8699" width="8.85546875" style="622"/>
    <col min="8700" max="8700" width="19.140625" style="622" bestFit="1" customWidth="1"/>
    <col min="8701" max="8703" width="13.140625" style="622" customWidth="1"/>
    <col min="8704" max="8705" width="19.140625" style="622" bestFit="1" customWidth="1"/>
    <col min="8706" max="8706" width="12.85546875" style="622" customWidth="1"/>
    <col min="8707" max="8718" width="13.140625" style="622" customWidth="1"/>
    <col min="8719" max="8955" width="8.85546875" style="622"/>
    <col min="8956" max="8956" width="19.140625" style="622" bestFit="1" customWidth="1"/>
    <col min="8957" max="8959" width="13.140625" style="622" customWidth="1"/>
    <col min="8960" max="8961" width="19.140625" style="622" bestFit="1" customWidth="1"/>
    <col min="8962" max="8962" width="12.85546875" style="622" customWidth="1"/>
    <col min="8963" max="8974" width="13.140625" style="622" customWidth="1"/>
    <col min="8975" max="9211" width="8.85546875" style="622"/>
    <col min="9212" max="9212" width="19.140625" style="622" bestFit="1" customWidth="1"/>
    <col min="9213" max="9215" width="13.140625" style="622" customWidth="1"/>
    <col min="9216" max="9217" width="19.140625" style="622" bestFit="1" customWidth="1"/>
    <col min="9218" max="9218" width="12.85546875" style="622" customWidth="1"/>
    <col min="9219" max="9230" width="13.140625" style="622" customWidth="1"/>
    <col min="9231" max="9467" width="8.85546875" style="622"/>
    <col min="9468" max="9468" width="19.140625" style="622" bestFit="1" customWidth="1"/>
    <col min="9469" max="9471" width="13.140625" style="622" customWidth="1"/>
    <col min="9472" max="9473" width="19.140625" style="622" bestFit="1" customWidth="1"/>
    <col min="9474" max="9474" width="12.85546875" style="622" customWidth="1"/>
    <col min="9475" max="9486" width="13.140625" style="622" customWidth="1"/>
    <col min="9487" max="9723" width="8.85546875" style="622"/>
    <col min="9724" max="9724" width="19.140625" style="622" bestFit="1" customWidth="1"/>
    <col min="9725" max="9727" width="13.140625" style="622" customWidth="1"/>
    <col min="9728" max="9729" width="19.140625" style="622" bestFit="1" customWidth="1"/>
    <col min="9730" max="9730" width="12.85546875" style="622" customWidth="1"/>
    <col min="9731" max="9742" width="13.140625" style="622" customWidth="1"/>
    <col min="9743" max="9979" width="8.85546875" style="622"/>
    <col min="9980" max="9980" width="19.140625" style="622" bestFit="1" customWidth="1"/>
    <col min="9981" max="9983" width="13.140625" style="622" customWidth="1"/>
    <col min="9984" max="9985" width="19.140625" style="622" bestFit="1" customWidth="1"/>
    <col min="9986" max="9986" width="12.85546875" style="622" customWidth="1"/>
    <col min="9987" max="9998" width="13.140625" style="622" customWidth="1"/>
    <col min="9999" max="10235" width="8.85546875" style="622"/>
    <col min="10236" max="10236" width="19.140625" style="622" bestFit="1" customWidth="1"/>
    <col min="10237" max="10239" width="13.140625" style="622" customWidth="1"/>
    <col min="10240" max="10241" width="19.140625" style="622" bestFit="1" customWidth="1"/>
    <col min="10242" max="10242" width="12.85546875" style="622" customWidth="1"/>
    <col min="10243" max="10254" width="13.140625" style="622" customWidth="1"/>
    <col min="10255" max="10491" width="8.85546875" style="622"/>
    <col min="10492" max="10492" width="19.140625" style="622" bestFit="1" customWidth="1"/>
    <col min="10493" max="10495" width="13.140625" style="622" customWidth="1"/>
    <col min="10496" max="10497" width="19.140625" style="622" bestFit="1" customWidth="1"/>
    <col min="10498" max="10498" width="12.85546875" style="622" customWidth="1"/>
    <col min="10499" max="10510" width="13.140625" style="622" customWidth="1"/>
    <col min="10511" max="10747" width="8.85546875" style="622"/>
    <col min="10748" max="10748" width="19.140625" style="622" bestFit="1" customWidth="1"/>
    <col min="10749" max="10751" width="13.140625" style="622" customWidth="1"/>
    <col min="10752" max="10753" width="19.140625" style="622" bestFit="1" customWidth="1"/>
    <col min="10754" max="10754" width="12.85546875" style="622" customWidth="1"/>
    <col min="10755" max="10766" width="13.140625" style="622" customWidth="1"/>
    <col min="10767" max="11003" width="8.85546875" style="622"/>
    <col min="11004" max="11004" width="19.140625" style="622" bestFit="1" customWidth="1"/>
    <col min="11005" max="11007" width="13.140625" style="622" customWidth="1"/>
    <col min="11008" max="11009" width="19.140625" style="622" bestFit="1" customWidth="1"/>
    <col min="11010" max="11010" width="12.85546875" style="622" customWidth="1"/>
    <col min="11011" max="11022" width="13.140625" style="622" customWidth="1"/>
    <col min="11023" max="11259" width="8.85546875" style="622"/>
    <col min="11260" max="11260" width="19.140625" style="622" bestFit="1" customWidth="1"/>
    <col min="11261" max="11263" width="13.140625" style="622" customWidth="1"/>
    <col min="11264" max="11265" width="19.140625" style="622" bestFit="1" customWidth="1"/>
    <col min="11266" max="11266" width="12.85546875" style="622" customWidth="1"/>
    <col min="11267" max="11278" width="13.140625" style="622" customWidth="1"/>
    <col min="11279" max="11515" width="8.85546875" style="622"/>
    <col min="11516" max="11516" width="19.140625" style="622" bestFit="1" customWidth="1"/>
    <col min="11517" max="11519" width="13.140625" style="622" customWidth="1"/>
    <col min="11520" max="11521" width="19.140625" style="622" bestFit="1" customWidth="1"/>
    <col min="11522" max="11522" width="12.85546875" style="622" customWidth="1"/>
    <col min="11523" max="11534" width="13.140625" style="622" customWidth="1"/>
    <col min="11535" max="11771" width="8.85546875" style="622"/>
    <col min="11772" max="11772" width="19.140625" style="622" bestFit="1" customWidth="1"/>
    <col min="11773" max="11775" width="13.140625" style="622" customWidth="1"/>
    <col min="11776" max="11777" width="19.140625" style="622" bestFit="1" customWidth="1"/>
    <col min="11778" max="11778" width="12.85546875" style="622" customWidth="1"/>
    <col min="11779" max="11790" width="13.140625" style="622" customWidth="1"/>
    <col min="11791" max="12027" width="8.85546875" style="622"/>
    <col min="12028" max="12028" width="19.140625" style="622" bestFit="1" customWidth="1"/>
    <col min="12029" max="12031" width="13.140625" style="622" customWidth="1"/>
    <col min="12032" max="12033" width="19.140625" style="622" bestFit="1" customWidth="1"/>
    <col min="12034" max="12034" width="12.85546875" style="622" customWidth="1"/>
    <col min="12035" max="12046" width="13.140625" style="622" customWidth="1"/>
    <col min="12047" max="12283" width="8.85546875" style="622"/>
    <col min="12284" max="12284" width="19.140625" style="622" bestFit="1" customWidth="1"/>
    <col min="12285" max="12287" width="13.140625" style="622" customWidth="1"/>
    <col min="12288" max="12289" width="19.140625" style="622" bestFit="1" customWidth="1"/>
    <col min="12290" max="12290" width="12.85546875" style="622" customWidth="1"/>
    <col min="12291" max="12302" width="13.140625" style="622" customWidth="1"/>
    <col min="12303" max="12539" width="8.85546875" style="622"/>
    <col min="12540" max="12540" width="19.140625" style="622" bestFit="1" customWidth="1"/>
    <col min="12541" max="12543" width="13.140625" style="622" customWidth="1"/>
    <col min="12544" max="12545" width="19.140625" style="622" bestFit="1" customWidth="1"/>
    <col min="12546" max="12546" width="12.85546875" style="622" customWidth="1"/>
    <col min="12547" max="12558" width="13.140625" style="622" customWidth="1"/>
    <col min="12559" max="12795" width="8.85546875" style="622"/>
    <col min="12796" max="12796" width="19.140625" style="622" bestFit="1" customWidth="1"/>
    <col min="12797" max="12799" width="13.140625" style="622" customWidth="1"/>
    <col min="12800" max="12801" width="19.140625" style="622" bestFit="1" customWidth="1"/>
    <col min="12802" max="12802" width="12.85546875" style="622" customWidth="1"/>
    <col min="12803" max="12814" width="13.140625" style="622" customWidth="1"/>
    <col min="12815" max="13051" width="8.85546875" style="622"/>
    <col min="13052" max="13052" width="19.140625" style="622" bestFit="1" customWidth="1"/>
    <col min="13053" max="13055" width="13.140625" style="622" customWidth="1"/>
    <col min="13056" max="13057" width="19.140625" style="622" bestFit="1" customWidth="1"/>
    <col min="13058" max="13058" width="12.85546875" style="622" customWidth="1"/>
    <col min="13059" max="13070" width="13.140625" style="622" customWidth="1"/>
    <col min="13071" max="13307" width="8.85546875" style="622"/>
    <col min="13308" max="13308" width="19.140625" style="622" bestFit="1" customWidth="1"/>
    <col min="13309" max="13311" width="13.140625" style="622" customWidth="1"/>
    <col min="13312" max="13313" width="19.140625" style="622" bestFit="1" customWidth="1"/>
    <col min="13314" max="13314" width="12.85546875" style="622" customWidth="1"/>
    <col min="13315" max="13326" width="13.140625" style="622" customWidth="1"/>
    <col min="13327" max="13563" width="8.85546875" style="622"/>
    <col min="13564" max="13564" width="19.140625" style="622" bestFit="1" customWidth="1"/>
    <col min="13565" max="13567" width="13.140625" style="622" customWidth="1"/>
    <col min="13568" max="13569" width="19.140625" style="622" bestFit="1" customWidth="1"/>
    <col min="13570" max="13570" width="12.85546875" style="622" customWidth="1"/>
    <col min="13571" max="13582" width="13.140625" style="622" customWidth="1"/>
    <col min="13583" max="13819" width="8.85546875" style="622"/>
    <col min="13820" max="13820" width="19.140625" style="622" bestFit="1" customWidth="1"/>
    <col min="13821" max="13823" width="13.140625" style="622" customWidth="1"/>
    <col min="13824" max="13825" width="19.140625" style="622" bestFit="1" customWidth="1"/>
    <col min="13826" max="13826" width="12.85546875" style="622" customWidth="1"/>
    <col min="13827" max="13838" width="13.140625" style="622" customWidth="1"/>
    <col min="13839" max="14075" width="8.85546875" style="622"/>
    <col min="14076" max="14076" width="19.140625" style="622" bestFit="1" customWidth="1"/>
    <col min="14077" max="14079" width="13.140625" style="622" customWidth="1"/>
    <col min="14080" max="14081" width="19.140625" style="622" bestFit="1" customWidth="1"/>
    <col min="14082" max="14082" width="12.85546875" style="622" customWidth="1"/>
    <col min="14083" max="14094" width="13.140625" style="622" customWidth="1"/>
    <col min="14095" max="14331" width="8.85546875" style="622"/>
    <col min="14332" max="14332" width="19.140625" style="622" bestFit="1" customWidth="1"/>
    <col min="14333" max="14335" width="13.140625" style="622" customWidth="1"/>
    <col min="14336" max="14337" width="19.140625" style="622" bestFit="1" customWidth="1"/>
    <col min="14338" max="14338" width="12.85546875" style="622" customWidth="1"/>
    <col min="14339" max="14350" width="13.140625" style="622" customWidth="1"/>
    <col min="14351" max="14587" width="8.85546875" style="622"/>
    <col min="14588" max="14588" width="19.140625" style="622" bestFit="1" customWidth="1"/>
    <col min="14589" max="14591" width="13.140625" style="622" customWidth="1"/>
    <col min="14592" max="14593" width="19.140625" style="622" bestFit="1" customWidth="1"/>
    <col min="14594" max="14594" width="12.85546875" style="622" customWidth="1"/>
    <col min="14595" max="14606" width="13.140625" style="622" customWidth="1"/>
    <col min="14607" max="14843" width="8.85546875" style="622"/>
    <col min="14844" max="14844" width="19.140625" style="622" bestFit="1" customWidth="1"/>
    <col min="14845" max="14847" width="13.140625" style="622" customWidth="1"/>
    <col min="14848" max="14849" width="19.140625" style="622" bestFit="1" customWidth="1"/>
    <col min="14850" max="14850" width="12.85546875" style="622" customWidth="1"/>
    <col min="14851" max="14862" width="13.140625" style="622" customWidth="1"/>
    <col min="14863" max="15099" width="8.85546875" style="622"/>
    <col min="15100" max="15100" width="19.140625" style="622" bestFit="1" customWidth="1"/>
    <col min="15101" max="15103" width="13.140625" style="622" customWidth="1"/>
    <col min="15104" max="15105" width="19.140625" style="622" bestFit="1" customWidth="1"/>
    <col min="15106" max="15106" width="12.85546875" style="622" customWidth="1"/>
    <col min="15107" max="15118" width="13.140625" style="622" customWidth="1"/>
    <col min="15119" max="15355" width="8.85546875" style="622"/>
    <col min="15356" max="15356" width="19.140625" style="622" bestFit="1" customWidth="1"/>
    <col min="15357" max="15359" width="13.140625" style="622" customWidth="1"/>
    <col min="15360" max="15361" width="19.140625" style="622" bestFit="1" customWidth="1"/>
    <col min="15362" max="15362" width="12.85546875" style="622" customWidth="1"/>
    <col min="15363" max="15374" width="13.140625" style="622" customWidth="1"/>
    <col min="15375" max="15611" width="8.85546875" style="622"/>
    <col min="15612" max="15612" width="19.140625" style="622" bestFit="1" customWidth="1"/>
    <col min="15613" max="15615" width="13.140625" style="622" customWidth="1"/>
    <col min="15616" max="15617" width="19.140625" style="622" bestFit="1" customWidth="1"/>
    <col min="15618" max="15618" width="12.85546875" style="622" customWidth="1"/>
    <col min="15619" max="15630" width="13.140625" style="622" customWidth="1"/>
    <col min="15631" max="15867" width="8.85546875" style="622"/>
    <col min="15868" max="15868" width="19.140625" style="622" bestFit="1" customWidth="1"/>
    <col min="15869" max="15871" width="13.140625" style="622" customWidth="1"/>
    <col min="15872" max="15873" width="19.140625" style="622" bestFit="1" customWidth="1"/>
    <col min="15874" max="15874" width="12.85546875" style="622" customWidth="1"/>
    <col min="15875" max="15886" width="13.140625" style="622" customWidth="1"/>
    <col min="15887" max="16123" width="8.85546875" style="622"/>
    <col min="16124" max="16124" width="19.140625" style="622" bestFit="1" customWidth="1"/>
    <col min="16125" max="16127" width="13.140625" style="622" customWidth="1"/>
    <col min="16128" max="16129" width="19.140625" style="622" bestFit="1" customWidth="1"/>
    <col min="16130" max="16130" width="12.85546875" style="622" customWidth="1"/>
    <col min="16131" max="16142" width="13.140625" style="622" customWidth="1"/>
    <col min="16143" max="16384" width="8.85546875" style="622"/>
  </cols>
  <sheetData>
    <row r="1" spans="1:6" ht="38.25" customHeight="1" x14ac:dyDescent="0.2">
      <c r="A1" s="621" t="s">
        <v>58</v>
      </c>
    </row>
    <row r="2" spans="1:6" ht="25.5" x14ac:dyDescent="0.2">
      <c r="A2" s="632" t="s">
        <v>849</v>
      </c>
      <c r="B2" s="633" t="s">
        <v>59</v>
      </c>
      <c r="C2" s="633" t="s">
        <v>60</v>
      </c>
      <c r="F2" s="624"/>
    </row>
    <row r="3" spans="1:6" x14ac:dyDescent="0.2">
      <c r="A3" s="622" t="s">
        <v>61</v>
      </c>
      <c r="B3" s="500">
        <v>2.1645021645021648E-2</v>
      </c>
      <c r="C3" s="500">
        <v>0.17663488979294434</v>
      </c>
    </row>
    <row r="4" spans="1:6" x14ac:dyDescent="0.2">
      <c r="A4" s="622" t="s">
        <v>62</v>
      </c>
      <c r="B4" s="500">
        <v>5.4112554112554119E-2</v>
      </c>
      <c r="C4" s="500">
        <v>0.20553767684741034</v>
      </c>
    </row>
    <row r="5" spans="1:6" x14ac:dyDescent="0.2">
      <c r="A5" s="622" t="s">
        <v>63</v>
      </c>
      <c r="B5" s="500">
        <v>3.0303030303030304E-2</v>
      </c>
      <c r="C5" s="500">
        <v>7.681097820146944E-2</v>
      </c>
    </row>
    <row r="6" spans="1:6" x14ac:dyDescent="0.2">
      <c r="A6" s="622" t="s">
        <v>64</v>
      </c>
      <c r="B6" s="500">
        <v>5.6277056277056287E-2</v>
      </c>
      <c r="C6" s="500">
        <v>0.10947841398992049</v>
      </c>
    </row>
    <row r="7" spans="1:6" x14ac:dyDescent="0.2">
      <c r="A7" s="622" t="s">
        <v>65</v>
      </c>
      <c r="B7" s="500">
        <v>9.5238095238095261E-2</v>
      </c>
      <c r="C7" s="500">
        <v>0.13000182160422616</v>
      </c>
    </row>
    <row r="8" spans="1:6" x14ac:dyDescent="0.2">
      <c r="A8" s="622" t="s">
        <v>66</v>
      </c>
      <c r="B8" s="500">
        <v>0.21645021645021648</v>
      </c>
      <c r="C8" s="500">
        <v>0.17208087922763984</v>
      </c>
    </row>
    <row r="9" spans="1:6" x14ac:dyDescent="0.2">
      <c r="A9" s="622" t="s">
        <v>67</v>
      </c>
      <c r="B9" s="500">
        <v>0.20562770562770566</v>
      </c>
      <c r="C9" s="500">
        <v>8.3793794401603033E-2</v>
      </c>
    </row>
    <row r="10" spans="1:6" x14ac:dyDescent="0.2">
      <c r="A10" s="622" t="s">
        <v>68</v>
      </c>
      <c r="B10" s="500">
        <v>0.16883116883116883</v>
      </c>
      <c r="C10" s="500">
        <v>3.4063999028477752E-2</v>
      </c>
    </row>
    <row r="11" spans="1:6" x14ac:dyDescent="0.2">
      <c r="A11" s="623" t="s">
        <v>69</v>
      </c>
      <c r="B11" s="625">
        <v>0.15151515151515152</v>
      </c>
      <c r="C11" s="625">
        <v>1.1597546906308827E-2</v>
      </c>
    </row>
    <row r="12" spans="1:6" x14ac:dyDescent="0.2">
      <c r="B12" s="500"/>
      <c r="C12" s="500"/>
    </row>
    <row r="13" spans="1:6" x14ac:dyDescent="0.2">
      <c r="A13" s="613" t="s">
        <v>850</v>
      </c>
    </row>
    <row r="14" spans="1:6" ht="38.25" x14ac:dyDescent="0.2">
      <c r="A14" s="632"/>
      <c r="B14" s="633" t="s">
        <v>70</v>
      </c>
      <c r="C14" s="633" t="s">
        <v>71</v>
      </c>
      <c r="D14" s="633" t="s">
        <v>72</v>
      </c>
    </row>
    <row r="15" spans="1:6" x14ac:dyDescent="0.2">
      <c r="A15" s="622" t="s">
        <v>61</v>
      </c>
      <c r="B15" s="626">
        <v>290.89999999999998</v>
      </c>
      <c r="C15" s="627">
        <v>1</v>
      </c>
      <c r="D15" s="628">
        <v>290900</v>
      </c>
    </row>
    <row r="16" spans="1:6" x14ac:dyDescent="0.2">
      <c r="A16" s="622" t="s">
        <v>62</v>
      </c>
      <c r="B16" s="626">
        <v>338.5</v>
      </c>
      <c r="C16" s="627">
        <v>2.5</v>
      </c>
      <c r="D16" s="628">
        <v>135400</v>
      </c>
    </row>
    <row r="17" spans="1:4" x14ac:dyDescent="0.2">
      <c r="A17" s="622" t="s">
        <v>63</v>
      </c>
      <c r="B17" s="626">
        <v>126.5</v>
      </c>
      <c r="C17" s="627">
        <v>1.4</v>
      </c>
      <c r="D17" s="628">
        <v>90400</v>
      </c>
    </row>
    <row r="18" spans="1:4" x14ac:dyDescent="0.2">
      <c r="A18" s="622" t="s">
        <v>64</v>
      </c>
      <c r="B18" s="626">
        <v>180.3</v>
      </c>
      <c r="C18" s="627">
        <v>2.6</v>
      </c>
      <c r="D18" s="628">
        <v>69300</v>
      </c>
    </row>
    <row r="19" spans="1:4" x14ac:dyDescent="0.2">
      <c r="A19" s="622" t="s">
        <v>65</v>
      </c>
      <c r="B19" s="626">
        <v>214.1</v>
      </c>
      <c r="C19" s="627">
        <v>4.4000000000000004</v>
      </c>
      <c r="D19" s="628">
        <v>48700</v>
      </c>
    </row>
    <row r="20" spans="1:4" x14ac:dyDescent="0.2">
      <c r="A20" s="622" t="s">
        <v>66</v>
      </c>
      <c r="B20" s="626">
        <v>283.39999999999998</v>
      </c>
      <c r="C20" s="627">
        <v>10</v>
      </c>
      <c r="D20" s="628">
        <v>28300</v>
      </c>
    </row>
    <row r="21" spans="1:4" x14ac:dyDescent="0.2">
      <c r="A21" s="622" t="s">
        <v>67</v>
      </c>
      <c r="B21" s="626">
        <v>138</v>
      </c>
      <c r="C21" s="627">
        <v>9.5</v>
      </c>
      <c r="D21" s="628">
        <v>14500</v>
      </c>
    </row>
    <row r="22" spans="1:4" x14ac:dyDescent="0.2">
      <c r="A22" s="622" t="s">
        <v>68</v>
      </c>
      <c r="B22" s="626">
        <v>56.1</v>
      </c>
      <c r="C22" s="627">
        <v>7.8</v>
      </c>
      <c r="D22" s="628">
        <v>7200</v>
      </c>
    </row>
    <row r="23" spans="1:4" x14ac:dyDescent="0.2">
      <c r="A23" s="623" t="s">
        <v>69</v>
      </c>
      <c r="B23" s="629">
        <v>19.100000000000001</v>
      </c>
      <c r="C23" s="630">
        <v>7</v>
      </c>
      <c r="D23" s="631">
        <v>2700</v>
      </c>
    </row>
    <row r="24" spans="1:4" x14ac:dyDescent="0.2">
      <c r="A24" s="622" t="s">
        <v>45</v>
      </c>
      <c r="B24" s="626">
        <v>1646.8999999999996</v>
      </c>
      <c r="C24" s="627">
        <v>46.199999999999996</v>
      </c>
      <c r="D24" s="628">
        <v>35600</v>
      </c>
    </row>
    <row r="26" spans="1:4" ht="76.5" customHeight="1" x14ac:dyDescent="0.2">
      <c r="A26" s="886" t="s">
        <v>852</v>
      </c>
      <c r="B26" s="886"/>
      <c r="C26" s="886"/>
    </row>
    <row r="27" spans="1:4" ht="15" x14ac:dyDescent="0.25">
      <c r="A27" s="65"/>
      <c r="B27"/>
      <c r="C27"/>
    </row>
    <row r="28" spans="1:4" ht="30" customHeight="1" x14ac:dyDescent="0.2">
      <c r="A28" s="886" t="s">
        <v>851</v>
      </c>
      <c r="B28" s="886"/>
      <c r="C28" s="886"/>
    </row>
    <row r="29" spans="1:4" ht="15" x14ac:dyDescent="0.25">
      <c r="A29"/>
      <c r="B29"/>
      <c r="C29"/>
    </row>
    <row r="30" spans="1:4" ht="15" x14ac:dyDescent="0.25">
      <c r="A30" s="310" t="s">
        <v>416</v>
      </c>
      <c r="B30"/>
      <c r="C30"/>
    </row>
  </sheetData>
  <mergeCells count="2">
    <mergeCell ref="A26:C26"/>
    <mergeCell ref="A28:C28"/>
  </mergeCells>
  <pageMargins left="0.7" right="0.7" top="0.75" bottom="0.75" header="0.3" footer="0.3"/>
  <pageSetup scale="47" orientation="landscape" horizontalDpi="4294967294" verticalDpi="4294967294"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0BCDF-74F9-4F6D-A636-CE0FA3A5382A}">
  <sheetPr>
    <tabColor theme="5" tint="0.59999389629810485"/>
  </sheetPr>
  <dimension ref="A1:F15"/>
  <sheetViews>
    <sheetView tabSelected="1" zoomScale="80" zoomScaleNormal="80" zoomScalePageLayoutView="80" workbookViewId="0">
      <selection activeCell="G10" sqref="G10"/>
    </sheetView>
  </sheetViews>
  <sheetFormatPr defaultColWidth="8.85546875" defaultRowHeight="12.75" x14ac:dyDescent="0.2"/>
  <cols>
    <col min="1" max="1" width="38.28515625" style="33" customWidth="1"/>
    <col min="2" max="2" width="11.42578125" style="33" customWidth="1"/>
    <col min="3" max="3" width="9" style="33" customWidth="1"/>
    <col min="4" max="4" width="10.42578125" style="33" customWidth="1"/>
    <col min="5" max="5" width="12.85546875" style="33" customWidth="1"/>
    <col min="6" max="6" width="11.42578125" style="33" customWidth="1"/>
    <col min="7" max="7" width="21.42578125" style="33" customWidth="1"/>
    <col min="8" max="8" width="10.85546875" style="33" customWidth="1"/>
    <col min="9" max="249" width="8.85546875" style="33"/>
    <col min="250" max="250" width="35.85546875" style="33" customWidth="1"/>
    <col min="251" max="251" width="11.42578125" style="33" customWidth="1"/>
    <col min="252" max="252" width="9" style="33" customWidth="1"/>
    <col min="253" max="253" width="10.42578125" style="33" customWidth="1"/>
    <col min="254" max="254" width="12.85546875" style="33" customWidth="1"/>
    <col min="255" max="255" width="11.42578125" style="33" customWidth="1"/>
    <col min="256" max="505" width="8.85546875" style="33"/>
    <col min="506" max="506" width="35.85546875" style="33" customWidth="1"/>
    <col min="507" max="507" width="11.42578125" style="33" customWidth="1"/>
    <col min="508" max="508" width="9" style="33" customWidth="1"/>
    <col min="509" max="509" width="10.42578125" style="33" customWidth="1"/>
    <col min="510" max="510" width="12.85546875" style="33" customWidth="1"/>
    <col min="511" max="511" width="11.42578125" style="33" customWidth="1"/>
    <col min="512" max="761" width="8.85546875" style="33"/>
    <col min="762" max="762" width="35.85546875" style="33" customWidth="1"/>
    <col min="763" max="763" width="11.42578125" style="33" customWidth="1"/>
    <col min="764" max="764" width="9" style="33" customWidth="1"/>
    <col min="765" max="765" width="10.42578125" style="33" customWidth="1"/>
    <col min="766" max="766" width="12.85546875" style="33" customWidth="1"/>
    <col min="767" max="767" width="11.42578125" style="33" customWidth="1"/>
    <col min="768" max="1017" width="8.85546875" style="33"/>
    <col min="1018" max="1018" width="35.85546875" style="33" customWidth="1"/>
    <col min="1019" max="1019" width="11.42578125" style="33" customWidth="1"/>
    <col min="1020" max="1020" width="9" style="33" customWidth="1"/>
    <col min="1021" max="1021" width="10.42578125" style="33" customWidth="1"/>
    <col min="1022" max="1022" width="12.85546875" style="33" customWidth="1"/>
    <col min="1023" max="1023" width="11.42578125" style="33" customWidth="1"/>
    <col min="1024" max="1273" width="8.85546875" style="33"/>
    <col min="1274" max="1274" width="35.85546875" style="33" customWidth="1"/>
    <col min="1275" max="1275" width="11.42578125" style="33" customWidth="1"/>
    <col min="1276" max="1276" width="9" style="33" customWidth="1"/>
    <col min="1277" max="1277" width="10.42578125" style="33" customWidth="1"/>
    <col min="1278" max="1278" width="12.85546875" style="33" customWidth="1"/>
    <col min="1279" max="1279" width="11.42578125" style="33" customWidth="1"/>
    <col min="1280" max="1529" width="8.85546875" style="33"/>
    <col min="1530" max="1530" width="35.85546875" style="33" customWidth="1"/>
    <col min="1531" max="1531" width="11.42578125" style="33" customWidth="1"/>
    <col min="1532" max="1532" width="9" style="33" customWidth="1"/>
    <col min="1533" max="1533" width="10.42578125" style="33" customWidth="1"/>
    <col min="1534" max="1534" width="12.85546875" style="33" customWidth="1"/>
    <col min="1535" max="1535" width="11.42578125" style="33" customWidth="1"/>
    <col min="1536" max="1785" width="8.85546875" style="33"/>
    <col min="1786" max="1786" width="35.85546875" style="33" customWidth="1"/>
    <col min="1787" max="1787" width="11.42578125" style="33" customWidth="1"/>
    <col min="1788" max="1788" width="9" style="33" customWidth="1"/>
    <col min="1789" max="1789" width="10.42578125" style="33" customWidth="1"/>
    <col min="1790" max="1790" width="12.85546875" style="33" customWidth="1"/>
    <col min="1791" max="1791" width="11.42578125" style="33" customWidth="1"/>
    <col min="1792" max="2041" width="8.85546875" style="33"/>
    <col min="2042" max="2042" width="35.85546875" style="33" customWidth="1"/>
    <col min="2043" max="2043" width="11.42578125" style="33" customWidth="1"/>
    <col min="2044" max="2044" width="9" style="33" customWidth="1"/>
    <col min="2045" max="2045" width="10.42578125" style="33" customWidth="1"/>
    <col min="2046" max="2046" width="12.85546875" style="33" customWidth="1"/>
    <col min="2047" max="2047" width="11.42578125" style="33" customWidth="1"/>
    <col min="2048" max="2297" width="8.85546875" style="33"/>
    <col min="2298" max="2298" width="35.85546875" style="33" customWidth="1"/>
    <col min="2299" max="2299" width="11.42578125" style="33" customWidth="1"/>
    <col min="2300" max="2300" width="9" style="33" customWidth="1"/>
    <col min="2301" max="2301" width="10.42578125" style="33" customWidth="1"/>
    <col min="2302" max="2302" width="12.85546875" style="33" customWidth="1"/>
    <col min="2303" max="2303" width="11.42578125" style="33" customWidth="1"/>
    <col min="2304" max="2553" width="8.85546875" style="33"/>
    <col min="2554" max="2554" width="35.85546875" style="33" customWidth="1"/>
    <col min="2555" max="2555" width="11.42578125" style="33" customWidth="1"/>
    <col min="2556" max="2556" width="9" style="33" customWidth="1"/>
    <col min="2557" max="2557" width="10.42578125" style="33" customWidth="1"/>
    <col min="2558" max="2558" width="12.85546875" style="33" customWidth="1"/>
    <col min="2559" max="2559" width="11.42578125" style="33" customWidth="1"/>
    <col min="2560" max="2809" width="8.85546875" style="33"/>
    <col min="2810" max="2810" width="35.85546875" style="33" customWidth="1"/>
    <col min="2811" max="2811" width="11.42578125" style="33" customWidth="1"/>
    <col min="2812" max="2812" width="9" style="33" customWidth="1"/>
    <col min="2813" max="2813" width="10.42578125" style="33" customWidth="1"/>
    <col min="2814" max="2814" width="12.85546875" style="33" customWidth="1"/>
    <col min="2815" max="2815" width="11.42578125" style="33" customWidth="1"/>
    <col min="2816" max="3065" width="8.85546875" style="33"/>
    <col min="3066" max="3066" width="35.85546875" style="33" customWidth="1"/>
    <col min="3067" max="3067" width="11.42578125" style="33" customWidth="1"/>
    <col min="3068" max="3068" width="9" style="33" customWidth="1"/>
    <col min="3069" max="3069" width="10.42578125" style="33" customWidth="1"/>
    <col min="3070" max="3070" width="12.85546875" style="33" customWidth="1"/>
    <col min="3071" max="3071" width="11.42578125" style="33" customWidth="1"/>
    <col min="3072" max="3321" width="8.85546875" style="33"/>
    <col min="3322" max="3322" width="35.85546875" style="33" customWidth="1"/>
    <col min="3323" max="3323" width="11.42578125" style="33" customWidth="1"/>
    <col min="3324" max="3324" width="9" style="33" customWidth="1"/>
    <col min="3325" max="3325" width="10.42578125" style="33" customWidth="1"/>
    <col min="3326" max="3326" width="12.85546875" style="33" customWidth="1"/>
    <col min="3327" max="3327" width="11.42578125" style="33" customWidth="1"/>
    <col min="3328" max="3577" width="8.85546875" style="33"/>
    <col min="3578" max="3578" width="35.85546875" style="33" customWidth="1"/>
    <col min="3579" max="3579" width="11.42578125" style="33" customWidth="1"/>
    <col min="3580" max="3580" width="9" style="33" customWidth="1"/>
    <col min="3581" max="3581" width="10.42578125" style="33" customWidth="1"/>
    <col min="3582" max="3582" width="12.85546875" style="33" customWidth="1"/>
    <col min="3583" max="3583" width="11.42578125" style="33" customWidth="1"/>
    <col min="3584" max="3833" width="8.85546875" style="33"/>
    <col min="3834" max="3834" width="35.85546875" style="33" customWidth="1"/>
    <col min="3835" max="3835" width="11.42578125" style="33" customWidth="1"/>
    <col min="3836" max="3836" width="9" style="33" customWidth="1"/>
    <col min="3837" max="3837" width="10.42578125" style="33" customWidth="1"/>
    <col min="3838" max="3838" width="12.85546875" style="33" customWidth="1"/>
    <col min="3839" max="3839" width="11.42578125" style="33" customWidth="1"/>
    <col min="3840" max="4089" width="8.85546875" style="33"/>
    <col min="4090" max="4090" width="35.85546875" style="33" customWidth="1"/>
    <col min="4091" max="4091" width="11.42578125" style="33" customWidth="1"/>
    <col min="4092" max="4092" width="9" style="33" customWidth="1"/>
    <col min="4093" max="4093" width="10.42578125" style="33" customWidth="1"/>
    <col min="4094" max="4094" width="12.85546875" style="33" customWidth="1"/>
    <col min="4095" max="4095" width="11.42578125" style="33" customWidth="1"/>
    <col min="4096" max="4345" width="8.85546875" style="33"/>
    <col min="4346" max="4346" width="35.85546875" style="33" customWidth="1"/>
    <col min="4347" max="4347" width="11.42578125" style="33" customWidth="1"/>
    <col min="4348" max="4348" width="9" style="33" customWidth="1"/>
    <col min="4349" max="4349" width="10.42578125" style="33" customWidth="1"/>
    <col min="4350" max="4350" width="12.85546875" style="33" customWidth="1"/>
    <col min="4351" max="4351" width="11.42578125" style="33" customWidth="1"/>
    <col min="4352" max="4601" width="8.85546875" style="33"/>
    <col min="4602" max="4602" width="35.85546875" style="33" customWidth="1"/>
    <col min="4603" max="4603" width="11.42578125" style="33" customWidth="1"/>
    <col min="4604" max="4604" width="9" style="33" customWidth="1"/>
    <col min="4605" max="4605" width="10.42578125" style="33" customWidth="1"/>
    <col min="4606" max="4606" width="12.85546875" style="33" customWidth="1"/>
    <col min="4607" max="4607" width="11.42578125" style="33" customWidth="1"/>
    <col min="4608" max="4857" width="8.85546875" style="33"/>
    <col min="4858" max="4858" width="35.85546875" style="33" customWidth="1"/>
    <col min="4859" max="4859" width="11.42578125" style="33" customWidth="1"/>
    <col min="4860" max="4860" width="9" style="33" customWidth="1"/>
    <col min="4861" max="4861" width="10.42578125" style="33" customWidth="1"/>
    <col min="4862" max="4862" width="12.85546875" style="33" customWidth="1"/>
    <col min="4863" max="4863" width="11.42578125" style="33" customWidth="1"/>
    <col min="4864" max="5113" width="8.85546875" style="33"/>
    <col min="5114" max="5114" width="35.85546875" style="33" customWidth="1"/>
    <col min="5115" max="5115" width="11.42578125" style="33" customWidth="1"/>
    <col min="5116" max="5116" width="9" style="33" customWidth="1"/>
    <col min="5117" max="5117" width="10.42578125" style="33" customWidth="1"/>
    <col min="5118" max="5118" width="12.85546875" style="33" customWidth="1"/>
    <col min="5119" max="5119" width="11.42578125" style="33" customWidth="1"/>
    <col min="5120" max="5369" width="8.85546875" style="33"/>
    <col min="5370" max="5370" width="35.85546875" style="33" customWidth="1"/>
    <col min="5371" max="5371" width="11.42578125" style="33" customWidth="1"/>
    <col min="5372" max="5372" width="9" style="33" customWidth="1"/>
    <col min="5373" max="5373" width="10.42578125" style="33" customWidth="1"/>
    <col min="5374" max="5374" width="12.85546875" style="33" customWidth="1"/>
    <col min="5375" max="5375" width="11.42578125" style="33" customWidth="1"/>
    <col min="5376" max="5625" width="8.85546875" style="33"/>
    <col min="5626" max="5626" width="35.85546875" style="33" customWidth="1"/>
    <col min="5627" max="5627" width="11.42578125" style="33" customWidth="1"/>
    <col min="5628" max="5628" width="9" style="33" customWidth="1"/>
    <col min="5629" max="5629" width="10.42578125" style="33" customWidth="1"/>
    <col min="5630" max="5630" width="12.85546875" style="33" customWidth="1"/>
    <col min="5631" max="5631" width="11.42578125" style="33" customWidth="1"/>
    <col min="5632" max="5881" width="8.85546875" style="33"/>
    <col min="5882" max="5882" width="35.85546875" style="33" customWidth="1"/>
    <col min="5883" max="5883" width="11.42578125" style="33" customWidth="1"/>
    <col min="5884" max="5884" width="9" style="33" customWidth="1"/>
    <col min="5885" max="5885" width="10.42578125" style="33" customWidth="1"/>
    <col min="5886" max="5886" width="12.85546875" style="33" customWidth="1"/>
    <col min="5887" max="5887" width="11.42578125" style="33" customWidth="1"/>
    <col min="5888" max="6137" width="8.85546875" style="33"/>
    <col min="6138" max="6138" width="35.85546875" style="33" customWidth="1"/>
    <col min="6139" max="6139" width="11.42578125" style="33" customWidth="1"/>
    <col min="6140" max="6140" width="9" style="33" customWidth="1"/>
    <col min="6141" max="6141" width="10.42578125" style="33" customWidth="1"/>
    <col min="6142" max="6142" width="12.85546875" style="33" customWidth="1"/>
    <col min="6143" max="6143" width="11.42578125" style="33" customWidth="1"/>
    <col min="6144" max="6393" width="8.85546875" style="33"/>
    <col min="6394" max="6394" width="35.85546875" style="33" customWidth="1"/>
    <col min="6395" max="6395" width="11.42578125" style="33" customWidth="1"/>
    <col min="6396" max="6396" width="9" style="33" customWidth="1"/>
    <col min="6397" max="6397" width="10.42578125" style="33" customWidth="1"/>
    <col min="6398" max="6398" width="12.85546875" style="33" customWidth="1"/>
    <col min="6399" max="6399" width="11.42578125" style="33" customWidth="1"/>
    <col min="6400" max="6649" width="8.85546875" style="33"/>
    <col min="6650" max="6650" width="35.85546875" style="33" customWidth="1"/>
    <col min="6651" max="6651" width="11.42578125" style="33" customWidth="1"/>
    <col min="6652" max="6652" width="9" style="33" customWidth="1"/>
    <col min="6653" max="6653" width="10.42578125" style="33" customWidth="1"/>
    <col min="6654" max="6654" width="12.85546875" style="33" customWidth="1"/>
    <col min="6655" max="6655" width="11.42578125" style="33" customWidth="1"/>
    <col min="6656" max="6905" width="8.85546875" style="33"/>
    <col min="6906" max="6906" width="35.85546875" style="33" customWidth="1"/>
    <col min="6907" max="6907" width="11.42578125" style="33" customWidth="1"/>
    <col min="6908" max="6908" width="9" style="33" customWidth="1"/>
    <col min="6909" max="6909" width="10.42578125" style="33" customWidth="1"/>
    <col min="6910" max="6910" width="12.85546875" style="33" customWidth="1"/>
    <col min="6911" max="6911" width="11.42578125" style="33" customWidth="1"/>
    <col min="6912" max="7161" width="8.85546875" style="33"/>
    <col min="7162" max="7162" width="35.85546875" style="33" customWidth="1"/>
    <col min="7163" max="7163" width="11.42578125" style="33" customWidth="1"/>
    <col min="7164" max="7164" width="9" style="33" customWidth="1"/>
    <col min="7165" max="7165" width="10.42578125" style="33" customWidth="1"/>
    <col min="7166" max="7166" width="12.85546875" style="33" customWidth="1"/>
    <col min="7167" max="7167" width="11.42578125" style="33" customWidth="1"/>
    <col min="7168" max="7417" width="8.85546875" style="33"/>
    <col min="7418" max="7418" width="35.85546875" style="33" customWidth="1"/>
    <col min="7419" max="7419" width="11.42578125" style="33" customWidth="1"/>
    <col min="7420" max="7420" width="9" style="33" customWidth="1"/>
    <col min="7421" max="7421" width="10.42578125" style="33" customWidth="1"/>
    <col min="7422" max="7422" width="12.85546875" style="33" customWidth="1"/>
    <col min="7423" max="7423" width="11.42578125" style="33" customWidth="1"/>
    <col min="7424" max="7673" width="8.85546875" style="33"/>
    <col min="7674" max="7674" width="35.85546875" style="33" customWidth="1"/>
    <col min="7675" max="7675" width="11.42578125" style="33" customWidth="1"/>
    <col min="7676" max="7676" width="9" style="33" customWidth="1"/>
    <col min="7677" max="7677" width="10.42578125" style="33" customWidth="1"/>
    <col min="7678" max="7678" width="12.85546875" style="33" customWidth="1"/>
    <col min="7679" max="7679" width="11.42578125" style="33" customWidth="1"/>
    <col min="7680" max="7929" width="8.85546875" style="33"/>
    <col min="7930" max="7930" width="35.85546875" style="33" customWidth="1"/>
    <col min="7931" max="7931" width="11.42578125" style="33" customWidth="1"/>
    <col min="7932" max="7932" width="9" style="33" customWidth="1"/>
    <col min="7933" max="7933" width="10.42578125" style="33" customWidth="1"/>
    <col min="7934" max="7934" width="12.85546875" style="33" customWidth="1"/>
    <col min="7935" max="7935" width="11.42578125" style="33" customWidth="1"/>
    <col min="7936" max="8185" width="8.85546875" style="33"/>
    <col min="8186" max="8186" width="35.85546875" style="33" customWidth="1"/>
    <col min="8187" max="8187" width="11.42578125" style="33" customWidth="1"/>
    <col min="8188" max="8188" width="9" style="33" customWidth="1"/>
    <col min="8189" max="8189" width="10.42578125" style="33" customWidth="1"/>
    <col min="8190" max="8190" width="12.85546875" style="33" customWidth="1"/>
    <col min="8191" max="8191" width="11.42578125" style="33" customWidth="1"/>
    <col min="8192" max="8441" width="8.85546875" style="33"/>
    <col min="8442" max="8442" width="35.85546875" style="33" customWidth="1"/>
    <col min="8443" max="8443" width="11.42578125" style="33" customWidth="1"/>
    <col min="8444" max="8444" width="9" style="33" customWidth="1"/>
    <col min="8445" max="8445" width="10.42578125" style="33" customWidth="1"/>
    <col min="8446" max="8446" width="12.85546875" style="33" customWidth="1"/>
    <col min="8447" max="8447" width="11.42578125" style="33" customWidth="1"/>
    <col min="8448" max="8697" width="8.85546875" style="33"/>
    <col min="8698" max="8698" width="35.85546875" style="33" customWidth="1"/>
    <col min="8699" max="8699" width="11.42578125" style="33" customWidth="1"/>
    <col min="8700" max="8700" width="9" style="33" customWidth="1"/>
    <col min="8701" max="8701" width="10.42578125" style="33" customWidth="1"/>
    <col min="8702" max="8702" width="12.85546875" style="33" customWidth="1"/>
    <col min="8703" max="8703" width="11.42578125" style="33" customWidth="1"/>
    <col min="8704" max="8953" width="8.85546875" style="33"/>
    <col min="8954" max="8954" width="35.85546875" style="33" customWidth="1"/>
    <col min="8955" max="8955" width="11.42578125" style="33" customWidth="1"/>
    <col min="8956" max="8956" width="9" style="33" customWidth="1"/>
    <col min="8957" max="8957" width="10.42578125" style="33" customWidth="1"/>
    <col min="8958" max="8958" width="12.85546875" style="33" customWidth="1"/>
    <col min="8959" max="8959" width="11.42578125" style="33" customWidth="1"/>
    <col min="8960" max="9209" width="8.85546875" style="33"/>
    <col min="9210" max="9210" width="35.85546875" style="33" customWidth="1"/>
    <col min="9211" max="9211" width="11.42578125" style="33" customWidth="1"/>
    <col min="9212" max="9212" width="9" style="33" customWidth="1"/>
    <col min="9213" max="9213" width="10.42578125" style="33" customWidth="1"/>
    <col min="9214" max="9214" width="12.85546875" style="33" customWidth="1"/>
    <col min="9215" max="9215" width="11.42578125" style="33" customWidth="1"/>
    <col min="9216" max="9465" width="8.85546875" style="33"/>
    <col min="9466" max="9466" width="35.85546875" style="33" customWidth="1"/>
    <col min="9467" max="9467" width="11.42578125" style="33" customWidth="1"/>
    <col min="9468" max="9468" width="9" style="33" customWidth="1"/>
    <col min="9469" max="9469" width="10.42578125" style="33" customWidth="1"/>
    <col min="9470" max="9470" width="12.85546875" style="33" customWidth="1"/>
    <col min="9471" max="9471" width="11.42578125" style="33" customWidth="1"/>
    <col min="9472" max="9721" width="8.85546875" style="33"/>
    <col min="9722" max="9722" width="35.85546875" style="33" customWidth="1"/>
    <col min="9723" max="9723" width="11.42578125" style="33" customWidth="1"/>
    <col min="9724" max="9724" width="9" style="33" customWidth="1"/>
    <col min="9725" max="9725" width="10.42578125" style="33" customWidth="1"/>
    <col min="9726" max="9726" width="12.85546875" style="33" customWidth="1"/>
    <col min="9727" max="9727" width="11.42578125" style="33" customWidth="1"/>
    <col min="9728" max="9977" width="8.85546875" style="33"/>
    <col min="9978" max="9978" width="35.85546875" style="33" customWidth="1"/>
    <col min="9979" max="9979" width="11.42578125" style="33" customWidth="1"/>
    <col min="9980" max="9980" width="9" style="33" customWidth="1"/>
    <col min="9981" max="9981" width="10.42578125" style="33" customWidth="1"/>
    <col min="9982" max="9982" width="12.85546875" style="33" customWidth="1"/>
    <col min="9983" max="9983" width="11.42578125" style="33" customWidth="1"/>
    <col min="9984" max="10233" width="8.85546875" style="33"/>
    <col min="10234" max="10234" width="35.85546875" style="33" customWidth="1"/>
    <col min="10235" max="10235" width="11.42578125" style="33" customWidth="1"/>
    <col min="10236" max="10236" width="9" style="33" customWidth="1"/>
    <col min="10237" max="10237" width="10.42578125" style="33" customWidth="1"/>
    <col min="10238" max="10238" width="12.85546875" style="33" customWidth="1"/>
    <col min="10239" max="10239" width="11.42578125" style="33" customWidth="1"/>
    <col min="10240" max="10489" width="8.85546875" style="33"/>
    <col min="10490" max="10490" width="35.85546875" style="33" customWidth="1"/>
    <col min="10491" max="10491" width="11.42578125" style="33" customWidth="1"/>
    <col min="10492" max="10492" width="9" style="33" customWidth="1"/>
    <col min="10493" max="10493" width="10.42578125" style="33" customWidth="1"/>
    <col min="10494" max="10494" width="12.85546875" style="33" customWidth="1"/>
    <col min="10495" max="10495" width="11.42578125" style="33" customWidth="1"/>
    <col min="10496" max="10745" width="8.85546875" style="33"/>
    <col min="10746" max="10746" width="35.85546875" style="33" customWidth="1"/>
    <col min="10747" max="10747" width="11.42578125" style="33" customWidth="1"/>
    <col min="10748" max="10748" width="9" style="33" customWidth="1"/>
    <col min="10749" max="10749" width="10.42578125" style="33" customWidth="1"/>
    <col min="10750" max="10750" width="12.85546875" style="33" customWidth="1"/>
    <col min="10751" max="10751" width="11.42578125" style="33" customWidth="1"/>
    <col min="10752" max="11001" width="8.85546875" style="33"/>
    <col min="11002" max="11002" width="35.85546875" style="33" customWidth="1"/>
    <col min="11003" max="11003" width="11.42578125" style="33" customWidth="1"/>
    <col min="11004" max="11004" width="9" style="33" customWidth="1"/>
    <col min="11005" max="11005" width="10.42578125" style="33" customWidth="1"/>
    <col min="11006" max="11006" width="12.85546875" style="33" customWidth="1"/>
    <col min="11007" max="11007" width="11.42578125" style="33" customWidth="1"/>
    <col min="11008" max="11257" width="8.85546875" style="33"/>
    <col min="11258" max="11258" width="35.85546875" style="33" customWidth="1"/>
    <col min="11259" max="11259" width="11.42578125" style="33" customWidth="1"/>
    <col min="11260" max="11260" width="9" style="33" customWidth="1"/>
    <col min="11261" max="11261" width="10.42578125" style="33" customWidth="1"/>
    <col min="11262" max="11262" width="12.85546875" style="33" customWidth="1"/>
    <col min="11263" max="11263" width="11.42578125" style="33" customWidth="1"/>
    <col min="11264" max="11513" width="8.85546875" style="33"/>
    <col min="11514" max="11514" width="35.85546875" style="33" customWidth="1"/>
    <col min="11515" max="11515" width="11.42578125" style="33" customWidth="1"/>
    <col min="11516" max="11516" width="9" style="33" customWidth="1"/>
    <col min="11517" max="11517" width="10.42578125" style="33" customWidth="1"/>
    <col min="11518" max="11518" width="12.85546875" style="33" customWidth="1"/>
    <col min="11519" max="11519" width="11.42578125" style="33" customWidth="1"/>
    <col min="11520" max="11769" width="8.85546875" style="33"/>
    <col min="11770" max="11770" width="35.85546875" style="33" customWidth="1"/>
    <col min="11771" max="11771" width="11.42578125" style="33" customWidth="1"/>
    <col min="11772" max="11772" width="9" style="33" customWidth="1"/>
    <col min="11773" max="11773" width="10.42578125" style="33" customWidth="1"/>
    <col min="11774" max="11774" width="12.85546875" style="33" customWidth="1"/>
    <col min="11775" max="11775" width="11.42578125" style="33" customWidth="1"/>
    <col min="11776" max="12025" width="8.85546875" style="33"/>
    <col min="12026" max="12026" width="35.85546875" style="33" customWidth="1"/>
    <col min="12027" max="12027" width="11.42578125" style="33" customWidth="1"/>
    <col min="12028" max="12028" width="9" style="33" customWidth="1"/>
    <col min="12029" max="12029" width="10.42578125" style="33" customWidth="1"/>
    <col min="12030" max="12030" width="12.85546875" style="33" customWidth="1"/>
    <col min="12031" max="12031" width="11.42578125" style="33" customWidth="1"/>
    <col min="12032" max="12281" width="8.85546875" style="33"/>
    <col min="12282" max="12282" width="35.85546875" style="33" customWidth="1"/>
    <col min="12283" max="12283" width="11.42578125" style="33" customWidth="1"/>
    <col min="12284" max="12284" width="9" style="33" customWidth="1"/>
    <col min="12285" max="12285" width="10.42578125" style="33" customWidth="1"/>
    <col min="12286" max="12286" width="12.85546875" style="33" customWidth="1"/>
    <col min="12287" max="12287" width="11.42578125" style="33" customWidth="1"/>
    <col min="12288" max="12537" width="8.85546875" style="33"/>
    <col min="12538" max="12538" width="35.85546875" style="33" customWidth="1"/>
    <col min="12539" max="12539" width="11.42578125" style="33" customWidth="1"/>
    <col min="12540" max="12540" width="9" style="33" customWidth="1"/>
    <col min="12541" max="12541" width="10.42578125" style="33" customWidth="1"/>
    <col min="12542" max="12542" width="12.85546875" style="33" customWidth="1"/>
    <col min="12543" max="12543" width="11.42578125" style="33" customWidth="1"/>
    <col min="12544" max="12793" width="8.85546875" style="33"/>
    <col min="12794" max="12794" width="35.85546875" style="33" customWidth="1"/>
    <col min="12795" max="12795" width="11.42578125" style="33" customWidth="1"/>
    <col min="12796" max="12796" width="9" style="33" customWidth="1"/>
    <col min="12797" max="12797" width="10.42578125" style="33" customWidth="1"/>
    <col min="12798" max="12798" width="12.85546875" style="33" customWidth="1"/>
    <col min="12799" max="12799" width="11.42578125" style="33" customWidth="1"/>
    <col min="12800" max="13049" width="8.85546875" style="33"/>
    <col min="13050" max="13050" width="35.85546875" style="33" customWidth="1"/>
    <col min="13051" max="13051" width="11.42578125" style="33" customWidth="1"/>
    <col min="13052" max="13052" width="9" style="33" customWidth="1"/>
    <col min="13053" max="13053" width="10.42578125" style="33" customWidth="1"/>
    <col min="13054" max="13054" width="12.85546875" style="33" customWidth="1"/>
    <col min="13055" max="13055" width="11.42578125" style="33" customWidth="1"/>
    <col min="13056" max="13305" width="8.85546875" style="33"/>
    <col min="13306" max="13306" width="35.85546875" style="33" customWidth="1"/>
    <col min="13307" max="13307" width="11.42578125" style="33" customWidth="1"/>
    <col min="13308" max="13308" width="9" style="33" customWidth="1"/>
    <col min="13309" max="13309" width="10.42578125" style="33" customWidth="1"/>
    <col min="13310" max="13310" width="12.85546875" style="33" customWidth="1"/>
    <col min="13311" max="13311" width="11.42578125" style="33" customWidth="1"/>
    <col min="13312" max="13561" width="8.85546875" style="33"/>
    <col min="13562" max="13562" width="35.85546875" style="33" customWidth="1"/>
    <col min="13563" max="13563" width="11.42578125" style="33" customWidth="1"/>
    <col min="13564" max="13564" width="9" style="33" customWidth="1"/>
    <col min="13565" max="13565" width="10.42578125" style="33" customWidth="1"/>
    <col min="13566" max="13566" width="12.85546875" style="33" customWidth="1"/>
    <col min="13567" max="13567" width="11.42578125" style="33" customWidth="1"/>
    <col min="13568" max="13817" width="8.85546875" style="33"/>
    <col min="13818" max="13818" width="35.85546875" style="33" customWidth="1"/>
    <col min="13819" max="13819" width="11.42578125" style="33" customWidth="1"/>
    <col min="13820" max="13820" width="9" style="33" customWidth="1"/>
    <col min="13821" max="13821" width="10.42578125" style="33" customWidth="1"/>
    <col min="13822" max="13822" width="12.85546875" style="33" customWidth="1"/>
    <col min="13823" max="13823" width="11.42578125" style="33" customWidth="1"/>
    <col min="13824" max="14073" width="8.85546875" style="33"/>
    <col min="14074" max="14074" width="35.85546875" style="33" customWidth="1"/>
    <col min="14075" max="14075" width="11.42578125" style="33" customWidth="1"/>
    <col min="14076" max="14076" width="9" style="33" customWidth="1"/>
    <col min="14077" max="14077" width="10.42578125" style="33" customWidth="1"/>
    <col min="14078" max="14078" width="12.85546875" style="33" customWidth="1"/>
    <col min="14079" max="14079" width="11.42578125" style="33" customWidth="1"/>
    <col min="14080" max="14329" width="8.85546875" style="33"/>
    <col min="14330" max="14330" width="35.85546875" style="33" customWidth="1"/>
    <col min="14331" max="14331" width="11.42578125" style="33" customWidth="1"/>
    <col min="14332" max="14332" width="9" style="33" customWidth="1"/>
    <col min="14333" max="14333" width="10.42578125" style="33" customWidth="1"/>
    <col min="14334" max="14334" width="12.85546875" style="33" customWidth="1"/>
    <col min="14335" max="14335" width="11.42578125" style="33" customWidth="1"/>
    <col min="14336" max="14585" width="8.85546875" style="33"/>
    <col min="14586" max="14586" width="35.85546875" style="33" customWidth="1"/>
    <col min="14587" max="14587" width="11.42578125" style="33" customWidth="1"/>
    <col min="14588" max="14588" width="9" style="33" customWidth="1"/>
    <col min="14589" max="14589" width="10.42578125" style="33" customWidth="1"/>
    <col min="14590" max="14590" width="12.85546875" style="33" customWidth="1"/>
    <col min="14591" max="14591" width="11.42578125" style="33" customWidth="1"/>
    <col min="14592" max="14841" width="8.85546875" style="33"/>
    <col min="14842" max="14842" width="35.85546875" style="33" customWidth="1"/>
    <col min="14843" max="14843" width="11.42578125" style="33" customWidth="1"/>
    <col min="14844" max="14844" width="9" style="33" customWidth="1"/>
    <col min="14845" max="14845" width="10.42578125" style="33" customWidth="1"/>
    <col min="14846" max="14846" width="12.85546875" style="33" customWidth="1"/>
    <col min="14847" max="14847" width="11.42578125" style="33" customWidth="1"/>
    <col min="14848" max="15097" width="8.85546875" style="33"/>
    <col min="15098" max="15098" width="35.85546875" style="33" customWidth="1"/>
    <col min="15099" max="15099" width="11.42578125" style="33" customWidth="1"/>
    <col min="15100" max="15100" width="9" style="33" customWidth="1"/>
    <col min="15101" max="15101" width="10.42578125" style="33" customWidth="1"/>
    <col min="15102" max="15102" width="12.85546875" style="33" customWidth="1"/>
    <col min="15103" max="15103" width="11.42578125" style="33" customWidth="1"/>
    <col min="15104" max="15353" width="8.85546875" style="33"/>
    <col min="15354" max="15354" width="35.85546875" style="33" customWidth="1"/>
    <col min="15355" max="15355" width="11.42578125" style="33" customWidth="1"/>
    <col min="15356" max="15356" width="9" style="33" customWidth="1"/>
    <col min="15357" max="15357" width="10.42578125" style="33" customWidth="1"/>
    <col min="15358" max="15358" width="12.85546875" style="33" customWidth="1"/>
    <col min="15359" max="15359" width="11.42578125" style="33" customWidth="1"/>
    <col min="15360" max="15609" width="8.85546875" style="33"/>
    <col min="15610" max="15610" width="35.85546875" style="33" customWidth="1"/>
    <col min="15611" max="15611" width="11.42578125" style="33" customWidth="1"/>
    <col min="15612" max="15612" width="9" style="33" customWidth="1"/>
    <col min="15613" max="15613" width="10.42578125" style="33" customWidth="1"/>
    <col min="15614" max="15614" width="12.85546875" style="33" customWidth="1"/>
    <col min="15615" max="15615" width="11.42578125" style="33" customWidth="1"/>
    <col min="15616" max="15865" width="8.85546875" style="33"/>
    <col min="15866" max="15866" width="35.85546875" style="33" customWidth="1"/>
    <col min="15867" max="15867" width="11.42578125" style="33" customWidth="1"/>
    <col min="15868" max="15868" width="9" style="33" customWidth="1"/>
    <col min="15869" max="15869" width="10.42578125" style="33" customWidth="1"/>
    <col min="15870" max="15870" width="12.85546875" style="33" customWidth="1"/>
    <col min="15871" max="15871" width="11.42578125" style="33" customWidth="1"/>
    <col min="15872" max="16121" width="8.85546875" style="33"/>
    <col min="16122" max="16122" width="35.85546875" style="33" customWidth="1"/>
    <col min="16123" max="16123" width="11.42578125" style="33" customWidth="1"/>
    <col min="16124" max="16124" width="9" style="33" customWidth="1"/>
    <col min="16125" max="16125" width="10.42578125" style="33" customWidth="1"/>
    <col min="16126" max="16126" width="12.85546875" style="33" customWidth="1"/>
    <col min="16127" max="16127" width="11.42578125" style="33" customWidth="1"/>
    <col min="16128" max="16384" width="8.85546875" style="33"/>
  </cols>
  <sheetData>
    <row r="1" spans="1:6" ht="63.75" customHeight="1" x14ac:dyDescent="0.2">
      <c r="A1" s="922" t="s">
        <v>73</v>
      </c>
      <c r="B1" s="922"/>
      <c r="C1" s="922"/>
      <c r="D1" s="922"/>
    </row>
    <row r="2" spans="1:6" ht="27.75" customHeight="1" x14ac:dyDescent="0.25">
      <c r="A2" s="634"/>
      <c r="B2" s="635" t="s">
        <v>9</v>
      </c>
      <c r="C2" s="635" t="s">
        <v>14</v>
      </c>
      <c r="D2" s="635" t="s">
        <v>49</v>
      </c>
      <c r="F2" s="7"/>
    </row>
    <row r="3" spans="1:6" x14ac:dyDescent="0.2">
      <c r="A3" s="33" t="s">
        <v>74</v>
      </c>
      <c r="B3" s="56">
        <v>0.62578174277848864</v>
      </c>
      <c r="C3" s="56">
        <v>0.70723861109576491</v>
      </c>
      <c r="D3" s="56">
        <v>0.75000563513612684</v>
      </c>
    </row>
    <row r="4" spans="1:6" x14ac:dyDescent="0.2">
      <c r="A4" s="33" t="s">
        <v>75</v>
      </c>
      <c r="B4" s="56">
        <v>8.6261025315432865E-2</v>
      </c>
      <c r="C4" s="56">
        <v>5.2424434961834541E-2</v>
      </c>
      <c r="D4" s="56">
        <v>3.9978367062965904E-2</v>
      </c>
    </row>
    <row r="5" spans="1:6" x14ac:dyDescent="0.2">
      <c r="A5" s="33" t="s">
        <v>76</v>
      </c>
      <c r="B5" s="56">
        <v>6.7413530818172515E-2</v>
      </c>
      <c r="C5" s="56">
        <v>4.6655373641199115E-2</v>
      </c>
      <c r="D5" s="56">
        <v>4.8777017536074628E-2</v>
      </c>
    </row>
    <row r="6" spans="1:6" x14ac:dyDescent="0.2">
      <c r="A6" s="57" t="s">
        <v>77</v>
      </c>
      <c r="B6" s="58">
        <v>0.22054370108790602</v>
      </c>
      <c r="C6" s="58">
        <v>0.19368158030120136</v>
      </c>
      <c r="D6" s="58">
        <v>0.16334553738991989</v>
      </c>
      <c r="E6" s="59"/>
      <c r="F6" s="59"/>
    </row>
    <row r="7" spans="1:6" x14ac:dyDescent="0.2">
      <c r="B7" s="56"/>
      <c r="C7" s="56"/>
      <c r="D7" s="56"/>
      <c r="E7" s="59"/>
      <c r="F7" s="59"/>
    </row>
    <row r="8" spans="1:6" ht="75" customHeight="1" x14ac:dyDescent="0.2">
      <c r="A8" s="843" t="s">
        <v>853</v>
      </c>
      <c r="B8" s="843"/>
      <c r="C8" s="843"/>
      <c r="D8" s="843"/>
      <c r="E8" s="59"/>
      <c r="F8" s="59"/>
    </row>
    <row r="9" spans="1:6" x14ac:dyDescent="0.2">
      <c r="A9" s="62"/>
      <c r="B9" s="56"/>
      <c r="C9" s="56"/>
      <c r="D9" s="56"/>
      <c r="E9" s="59"/>
      <c r="F9" s="59"/>
    </row>
    <row r="10" spans="1:6" ht="53.25" customHeight="1" x14ac:dyDescent="0.2">
      <c r="A10" s="843" t="s">
        <v>895</v>
      </c>
      <c r="B10" s="843"/>
      <c r="C10" s="843"/>
      <c r="D10" s="843"/>
      <c r="E10" s="59"/>
      <c r="F10" s="59"/>
    </row>
    <row r="11" spans="1:6" x14ac:dyDescent="0.2">
      <c r="A11" s="62"/>
      <c r="E11" s="59"/>
      <c r="F11" s="59"/>
    </row>
    <row r="12" spans="1:6" x14ac:dyDescent="0.2">
      <c r="A12" s="310" t="s">
        <v>416</v>
      </c>
      <c r="E12" s="59"/>
      <c r="F12" s="59"/>
    </row>
    <row r="13" spans="1:6" ht="15.75" customHeight="1" x14ac:dyDescent="0.2">
      <c r="A13" s="61"/>
    </row>
    <row r="15" spans="1:6" x14ac:dyDescent="0.2">
      <c r="A15" s="62"/>
    </row>
  </sheetData>
  <mergeCells count="3">
    <mergeCell ref="A1:D1"/>
    <mergeCell ref="A8:D8"/>
    <mergeCell ref="A10:D10"/>
  </mergeCell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BDE41-8BB5-4F2E-9257-27E9607EEB4F}">
  <sheetPr>
    <tabColor theme="5" tint="0.59999389629810485"/>
  </sheetPr>
  <dimension ref="A1:I15"/>
  <sheetViews>
    <sheetView zoomScale="80" zoomScaleNormal="80" workbookViewId="0">
      <selection activeCell="B13" sqref="B13"/>
    </sheetView>
  </sheetViews>
  <sheetFormatPr defaultRowHeight="12.75" x14ac:dyDescent="0.2"/>
  <cols>
    <col min="1" max="1" width="12.28515625" style="622" customWidth="1"/>
    <col min="2" max="2" width="22" style="622" customWidth="1"/>
    <col min="3" max="3" width="10.85546875" style="622" customWidth="1"/>
    <col min="4" max="6" width="9.140625" style="622"/>
    <col min="7" max="7" width="9.85546875" style="622" customWidth="1"/>
    <col min="8" max="16384" width="9.140625" style="622"/>
  </cols>
  <sheetData>
    <row r="1" spans="1:9" ht="45" customHeight="1" x14ac:dyDescent="0.2">
      <c r="A1" s="887" t="s">
        <v>78</v>
      </c>
      <c r="B1" s="887"/>
      <c r="C1" s="887"/>
      <c r="D1" s="887"/>
      <c r="E1" s="887"/>
      <c r="F1" s="887"/>
      <c r="G1" s="887"/>
    </row>
    <row r="2" spans="1:9" ht="32.25" customHeight="1" x14ac:dyDescent="0.2">
      <c r="A2" s="638"/>
      <c r="B2" s="638"/>
      <c r="C2" s="639" t="s">
        <v>79</v>
      </c>
      <c r="D2" s="640" t="s">
        <v>80</v>
      </c>
      <c r="E2" s="640" t="s">
        <v>81</v>
      </c>
      <c r="F2" s="640" t="s">
        <v>82</v>
      </c>
      <c r="G2" s="639" t="s">
        <v>83</v>
      </c>
      <c r="I2" s="624"/>
    </row>
    <row r="3" spans="1:9" x14ac:dyDescent="0.2">
      <c r="A3" s="622" t="s">
        <v>97</v>
      </c>
      <c r="B3" s="622" t="s">
        <v>84</v>
      </c>
      <c r="C3" s="500">
        <v>0.15401301518438176</v>
      </c>
      <c r="D3" s="500">
        <v>0.32754880694143163</v>
      </c>
      <c r="E3" s="500">
        <v>0.31887201735357917</v>
      </c>
      <c r="F3" s="500">
        <v>0.14099783080260303</v>
      </c>
      <c r="G3" s="500">
        <v>5.8568329718004339E-2</v>
      </c>
      <c r="H3" s="636"/>
    </row>
    <row r="4" spans="1:9" x14ac:dyDescent="0.2">
      <c r="B4" s="622" t="s">
        <v>85</v>
      </c>
      <c r="C4" s="500">
        <v>0.17555555555555555</v>
      </c>
      <c r="D4" s="500">
        <v>0.32888888888888884</v>
      </c>
      <c r="E4" s="500">
        <v>0.3133333333333333</v>
      </c>
      <c r="F4" s="500">
        <v>0.1333333333333333</v>
      </c>
      <c r="G4" s="500">
        <v>4.8888888888888885E-2</v>
      </c>
      <c r="H4" s="636"/>
    </row>
    <row r="5" spans="1:9" x14ac:dyDescent="0.2">
      <c r="B5" s="622" t="s">
        <v>86</v>
      </c>
      <c r="C5" s="500">
        <v>0.19239373601789708</v>
      </c>
      <c r="D5" s="500">
        <v>0.34228187919463088</v>
      </c>
      <c r="E5" s="500">
        <v>0.30201342281879195</v>
      </c>
      <c r="F5" s="500">
        <v>0.12527964205816552</v>
      </c>
      <c r="G5" s="500">
        <v>3.803131991051454E-2</v>
      </c>
      <c r="H5" s="636"/>
    </row>
    <row r="6" spans="1:9" x14ac:dyDescent="0.2">
      <c r="C6" s="641"/>
      <c r="D6" s="641"/>
      <c r="E6" s="641"/>
      <c r="F6" s="641"/>
      <c r="G6" s="641"/>
    </row>
    <row r="7" spans="1:9" x14ac:dyDescent="0.2">
      <c r="A7" s="622" t="s">
        <v>87</v>
      </c>
      <c r="B7" s="622" t="s">
        <v>88</v>
      </c>
      <c r="C7" s="500">
        <v>6.2792251169004679E-2</v>
      </c>
      <c r="D7" s="500">
        <v>0.30211939029574297</v>
      </c>
      <c r="E7" s="500">
        <v>0.38598408939090301</v>
      </c>
      <c r="F7" s="500">
        <v>0.1806036315054351</v>
      </c>
      <c r="G7" s="500">
        <v>6.8500637638914189E-2</v>
      </c>
      <c r="H7" s="636"/>
    </row>
    <row r="8" spans="1:9" x14ac:dyDescent="0.2">
      <c r="B8" s="622" t="s">
        <v>89</v>
      </c>
      <c r="C8" s="500">
        <v>7.7844699177514409E-2</v>
      </c>
      <c r="D8" s="500">
        <v>0.32387798717699634</v>
      </c>
      <c r="E8" s="500">
        <v>0.38197007965805324</v>
      </c>
      <c r="F8" s="500">
        <v>0.16359044103361181</v>
      </c>
      <c r="G8" s="500">
        <v>5.271679295382424E-2</v>
      </c>
      <c r="H8" s="636"/>
    </row>
    <row r="9" spans="1:9" x14ac:dyDescent="0.2">
      <c r="A9" s="623"/>
      <c r="B9" s="623" t="s">
        <v>90</v>
      </c>
      <c r="C9" s="625">
        <v>0.10020892404118788</v>
      </c>
      <c r="D9" s="625">
        <v>0.35621549022533944</v>
      </c>
      <c r="E9" s="625">
        <v>0.3616624384420235</v>
      </c>
      <c r="F9" s="625">
        <v>0.1431875839426951</v>
      </c>
      <c r="G9" s="625">
        <v>3.8725563348753905E-2</v>
      </c>
      <c r="H9" s="636"/>
    </row>
    <row r="11" spans="1:9" ht="48" customHeight="1" x14ac:dyDescent="0.2">
      <c r="A11" s="886" t="s">
        <v>852</v>
      </c>
      <c r="B11" s="886"/>
      <c r="C11" s="886"/>
      <c r="D11" s="886"/>
      <c r="E11" s="886"/>
      <c r="F11" s="886"/>
      <c r="G11" s="886"/>
    </row>
    <row r="12" spans="1:9" x14ac:dyDescent="0.2">
      <c r="A12" s="65"/>
      <c r="B12" s="65"/>
      <c r="C12" s="65"/>
      <c r="D12" s="65"/>
      <c r="E12" s="65"/>
      <c r="F12" s="65"/>
      <c r="G12" s="65"/>
    </row>
    <row r="13" spans="1:9" x14ac:dyDescent="0.2">
      <c r="A13" s="65" t="s">
        <v>851</v>
      </c>
      <c r="B13" s="65"/>
      <c r="C13" s="65"/>
      <c r="D13" s="65"/>
      <c r="E13" s="65"/>
      <c r="F13" s="65"/>
      <c r="G13" s="65"/>
    </row>
    <row r="14" spans="1:9" ht="15" x14ac:dyDescent="0.25">
      <c r="A14" s="642"/>
      <c r="B14"/>
      <c r="C14"/>
      <c r="D14"/>
      <c r="E14"/>
      <c r="F14"/>
      <c r="G14"/>
    </row>
    <row r="15" spans="1:9" ht="15" x14ac:dyDescent="0.25">
      <c r="A15" s="310" t="s">
        <v>416</v>
      </c>
      <c r="B15"/>
      <c r="C15"/>
      <c r="D15"/>
      <c r="E15"/>
      <c r="F15"/>
      <c r="G15"/>
    </row>
  </sheetData>
  <mergeCells count="2">
    <mergeCell ref="A1:G1"/>
    <mergeCell ref="A11:G11"/>
  </mergeCells>
  <pageMargins left="0.7" right="0.7" top="0.75" bottom="0.75" header="0.3" footer="0.3"/>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EF2A2-A1BF-4345-B47C-C87134B6A855}">
  <sheetPr>
    <tabColor theme="5" tint="0.59999389629810485"/>
  </sheetPr>
  <dimension ref="A1:H26"/>
  <sheetViews>
    <sheetView zoomScale="80" zoomScaleNormal="80" workbookViewId="0">
      <selection activeCell="B3" sqref="B3:F3"/>
    </sheetView>
  </sheetViews>
  <sheetFormatPr defaultRowHeight="12.75" x14ac:dyDescent="0.2"/>
  <cols>
    <col min="1" max="1" width="18.5703125" style="622" customWidth="1"/>
    <col min="2" max="2" width="14.5703125" style="622" bestFit="1" customWidth="1"/>
    <col min="3" max="3" width="11" style="622" customWidth="1"/>
    <col min="4" max="4" width="12.5703125" style="622" customWidth="1"/>
    <col min="5" max="5" width="12" style="622" customWidth="1"/>
    <col min="6" max="6" width="12.140625" style="622" bestFit="1" customWidth="1"/>
    <col min="7" max="8" width="9.140625" style="622"/>
    <col min="9" max="9" width="20.140625" style="622" customWidth="1"/>
    <col min="10" max="10" width="14.28515625" style="622" customWidth="1"/>
    <col min="11" max="11" width="13.140625" style="622" customWidth="1"/>
    <col min="12" max="12" width="13.42578125" style="622" customWidth="1"/>
    <col min="13" max="13" width="10.140625" style="622" bestFit="1" customWidth="1"/>
    <col min="14" max="16384" width="9.140625" style="622"/>
  </cols>
  <sheetData>
    <row r="1" spans="1:8" ht="41.25" customHeight="1" x14ac:dyDescent="0.2">
      <c r="A1" s="887" t="s">
        <v>91</v>
      </c>
      <c r="B1" s="887"/>
      <c r="C1" s="887"/>
      <c r="D1" s="887"/>
      <c r="E1" s="887"/>
      <c r="F1" s="887"/>
    </row>
    <row r="2" spans="1:8" ht="27" customHeight="1" x14ac:dyDescent="0.2">
      <c r="A2" s="638"/>
      <c r="B2" s="638" t="s">
        <v>79</v>
      </c>
      <c r="C2" s="638" t="s">
        <v>80</v>
      </c>
      <c r="D2" s="638" t="s">
        <v>81</v>
      </c>
      <c r="E2" s="638" t="s">
        <v>82</v>
      </c>
      <c r="F2" s="638" t="s">
        <v>83</v>
      </c>
      <c r="H2" s="624"/>
    </row>
    <row r="3" spans="1:8" x14ac:dyDescent="0.2">
      <c r="A3" s="622" t="s">
        <v>61</v>
      </c>
      <c r="B3" s="500">
        <v>0</v>
      </c>
      <c r="C3" s="500">
        <v>0.30303030303030304</v>
      </c>
      <c r="D3" s="500">
        <v>0.40404040404040409</v>
      </c>
      <c r="E3" s="500">
        <v>0.20202020202020204</v>
      </c>
      <c r="F3" s="500">
        <v>9.0909090909090912E-2</v>
      </c>
    </row>
    <row r="4" spans="1:8" x14ac:dyDescent="0.2">
      <c r="A4" s="622" t="s">
        <v>62</v>
      </c>
      <c r="B4" s="500">
        <v>1.6326530612244896E-2</v>
      </c>
      <c r="C4" s="500">
        <v>0.236734693877551</v>
      </c>
      <c r="D4" s="500">
        <v>0.42448979591836733</v>
      </c>
      <c r="E4" s="500">
        <v>0.236734693877551</v>
      </c>
      <c r="F4" s="500">
        <v>8.5714285714285701E-2</v>
      </c>
    </row>
    <row r="5" spans="1:8" x14ac:dyDescent="0.2">
      <c r="A5" s="622" t="s">
        <v>63</v>
      </c>
      <c r="B5" s="500">
        <v>2.0979020979020976E-2</v>
      </c>
      <c r="C5" s="500">
        <v>0.21678321678321677</v>
      </c>
      <c r="D5" s="500">
        <v>0.46153846153846151</v>
      </c>
      <c r="E5" s="500">
        <v>0.22377622377622375</v>
      </c>
      <c r="F5" s="500">
        <v>7.6923076923076913E-2</v>
      </c>
    </row>
    <row r="6" spans="1:8" x14ac:dyDescent="0.2">
      <c r="A6" s="622" t="s">
        <v>64</v>
      </c>
      <c r="B6" s="500">
        <v>1.9083969465648856E-2</v>
      </c>
      <c r="C6" s="500">
        <v>0.27099236641221369</v>
      </c>
      <c r="D6" s="500">
        <v>0.4580152671755725</v>
      </c>
      <c r="E6" s="500">
        <v>0.18702290076335876</v>
      </c>
      <c r="F6" s="500">
        <v>6.4885496183206104E-2</v>
      </c>
    </row>
    <row r="7" spans="1:8" x14ac:dyDescent="0.2">
      <c r="A7" s="622" t="s">
        <v>65</v>
      </c>
      <c r="B7" s="500">
        <v>3.4324942791762014E-2</v>
      </c>
      <c r="C7" s="500">
        <v>0.34096109839816935</v>
      </c>
      <c r="D7" s="500">
        <v>0.40503432494279173</v>
      </c>
      <c r="E7" s="500">
        <v>0.16247139588100684</v>
      </c>
      <c r="F7" s="500">
        <v>5.7208237986270019E-2</v>
      </c>
    </row>
    <row r="8" spans="1:8" x14ac:dyDescent="0.2">
      <c r="A8" s="622" t="s">
        <v>66</v>
      </c>
      <c r="B8" s="500">
        <v>0.143574297188755</v>
      </c>
      <c r="C8" s="500">
        <v>0.38453815261044172</v>
      </c>
      <c r="D8" s="500">
        <v>0.30220883534136539</v>
      </c>
      <c r="E8" s="500">
        <v>0.12349397590361444</v>
      </c>
      <c r="F8" s="500">
        <v>4.6184738955823292E-2</v>
      </c>
    </row>
    <row r="9" spans="1:8" x14ac:dyDescent="0.2">
      <c r="A9" s="622" t="s">
        <v>67</v>
      </c>
      <c r="B9" s="500">
        <v>0.20378151260504199</v>
      </c>
      <c r="C9" s="500">
        <v>0.34663865546218481</v>
      </c>
      <c r="D9" s="500">
        <v>0.2794117647058823</v>
      </c>
      <c r="E9" s="500">
        <v>0.11974789915966384</v>
      </c>
      <c r="F9" s="500">
        <v>5.0420168067226885E-2</v>
      </c>
    </row>
    <row r="10" spans="1:8" x14ac:dyDescent="0.2">
      <c r="A10" s="622" t="s">
        <v>68</v>
      </c>
      <c r="B10" s="500">
        <v>0.27577319587628868</v>
      </c>
      <c r="C10" s="500">
        <v>0.31056701030927836</v>
      </c>
      <c r="D10" s="500">
        <v>0.24484536082474223</v>
      </c>
      <c r="E10" s="500">
        <v>0.11469072164948453</v>
      </c>
      <c r="F10" s="500">
        <v>5.4123711340206181E-2</v>
      </c>
    </row>
    <row r="11" spans="1:8" x14ac:dyDescent="0.2">
      <c r="A11" s="623" t="s">
        <v>69</v>
      </c>
      <c r="B11" s="625">
        <v>0.18233618233618235</v>
      </c>
      <c r="C11" s="625">
        <v>0.31196581196581197</v>
      </c>
      <c r="D11" s="625">
        <v>0.29629629629629634</v>
      </c>
      <c r="E11" s="625">
        <v>0.13532763532763534</v>
      </c>
      <c r="F11" s="625">
        <v>7.4074074074074084E-2</v>
      </c>
    </row>
    <row r="13" spans="1:8" ht="36.75" customHeight="1" x14ac:dyDescent="0.2">
      <c r="A13" s="888" t="s">
        <v>92</v>
      </c>
      <c r="B13" s="888"/>
      <c r="C13" s="888"/>
      <c r="D13" s="888"/>
    </row>
    <row r="14" spans="1:8" ht="38.25" x14ac:dyDescent="0.2">
      <c r="A14" s="638"/>
      <c r="B14" s="639" t="s">
        <v>70</v>
      </c>
      <c r="C14" s="639" t="s">
        <v>93</v>
      </c>
      <c r="D14" s="639" t="s">
        <v>72</v>
      </c>
    </row>
    <row r="15" spans="1:8" x14ac:dyDescent="0.2">
      <c r="A15" s="622" t="s">
        <v>79</v>
      </c>
      <c r="B15" s="643">
        <v>103.4</v>
      </c>
      <c r="C15" s="627">
        <v>7.06</v>
      </c>
      <c r="D15" s="644">
        <v>14600</v>
      </c>
    </row>
    <row r="16" spans="1:8" x14ac:dyDescent="0.2">
      <c r="A16" s="622" t="s">
        <v>80</v>
      </c>
      <c r="B16" s="643">
        <v>497.47999999999996</v>
      </c>
      <c r="C16" s="627">
        <v>15.12</v>
      </c>
      <c r="D16" s="644">
        <v>32900</v>
      </c>
    </row>
    <row r="17" spans="1:7" x14ac:dyDescent="0.2">
      <c r="A17" s="622" t="s">
        <v>81</v>
      </c>
      <c r="B17" s="643">
        <v>635.65</v>
      </c>
      <c r="C17" s="627">
        <v>14.72</v>
      </c>
      <c r="D17" s="644">
        <v>43200</v>
      </c>
    </row>
    <row r="18" spans="1:7" x14ac:dyDescent="0.2">
      <c r="A18" s="622" t="s">
        <v>82</v>
      </c>
      <c r="B18" s="643">
        <v>297.37</v>
      </c>
      <c r="C18" s="627">
        <v>6.51</v>
      </c>
      <c r="D18" s="644">
        <v>45700</v>
      </c>
    </row>
    <row r="19" spans="1:7" x14ac:dyDescent="0.2">
      <c r="A19" s="623" t="s">
        <v>83</v>
      </c>
      <c r="B19" s="645">
        <v>112.74999999999999</v>
      </c>
      <c r="C19" s="630">
        <v>2.71</v>
      </c>
      <c r="D19" s="646">
        <v>41600</v>
      </c>
    </row>
    <row r="22" spans="1:7" ht="43.5" customHeight="1" x14ac:dyDescent="0.2">
      <c r="A22" s="886" t="s">
        <v>852</v>
      </c>
      <c r="B22" s="886"/>
      <c r="C22" s="886"/>
      <c r="D22" s="886"/>
      <c r="E22" s="886"/>
      <c r="F22" s="886"/>
      <c r="G22" s="886"/>
    </row>
    <row r="23" spans="1:7" x14ac:dyDescent="0.2">
      <c r="A23" s="65"/>
      <c r="B23" s="65"/>
      <c r="C23" s="65"/>
      <c r="D23" s="65"/>
      <c r="E23" s="65"/>
      <c r="F23" s="65"/>
      <c r="G23" s="65"/>
    </row>
    <row r="24" spans="1:7" x14ac:dyDescent="0.2">
      <c r="A24" s="65" t="s">
        <v>851</v>
      </c>
      <c r="B24" s="65"/>
      <c r="C24" s="65"/>
      <c r="D24" s="65"/>
      <c r="E24" s="65"/>
      <c r="F24" s="65"/>
      <c r="G24" s="65"/>
    </row>
    <row r="25" spans="1:7" ht="15" x14ac:dyDescent="0.25">
      <c r="A25" s="642"/>
      <c r="B25"/>
      <c r="C25"/>
      <c r="D25"/>
      <c r="E25"/>
      <c r="F25"/>
      <c r="G25"/>
    </row>
    <row r="26" spans="1:7" ht="15" x14ac:dyDescent="0.25">
      <c r="A26" s="310" t="s">
        <v>416</v>
      </c>
      <c r="B26"/>
      <c r="C26"/>
      <c r="D26"/>
      <c r="E26"/>
      <c r="F26"/>
      <c r="G26"/>
    </row>
  </sheetData>
  <mergeCells count="3">
    <mergeCell ref="A13:D13"/>
    <mergeCell ref="A1:F1"/>
    <mergeCell ref="A22:G22"/>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BCB80-B962-452A-A305-AF5D00A83A0B}">
  <sheetPr>
    <tabColor theme="5"/>
  </sheetPr>
  <dimension ref="A1:AJ36"/>
  <sheetViews>
    <sheetView zoomScale="80" zoomScaleNormal="80" workbookViewId="0">
      <selection activeCell="B40" sqref="B40"/>
    </sheetView>
  </sheetViews>
  <sheetFormatPr defaultColWidth="11.42578125" defaultRowHeight="12.75" x14ac:dyDescent="0.2"/>
  <cols>
    <col min="1" max="1" width="21.85546875" style="111" customWidth="1"/>
    <col min="2" max="2" width="49.42578125" style="111" customWidth="1"/>
    <col min="3" max="26" width="11.42578125" style="111" customWidth="1"/>
    <col min="27" max="27" width="10.28515625" style="111" customWidth="1"/>
    <col min="28" max="28" width="11.140625" style="111" customWidth="1"/>
    <col min="29" max="29" width="11.5703125" style="111" customWidth="1"/>
    <col min="30" max="30" width="10.85546875" style="111" customWidth="1"/>
    <col min="31" max="16384" width="11.42578125" style="111"/>
  </cols>
  <sheetData>
    <row r="1" spans="1:36" ht="39" customHeight="1" x14ac:dyDescent="0.25">
      <c r="A1" s="187" t="s">
        <v>420</v>
      </c>
      <c r="B1" s="188"/>
      <c r="C1" s="112"/>
      <c r="D1" s="112"/>
      <c r="E1" s="112"/>
      <c r="F1" s="112"/>
      <c r="G1" s="112"/>
      <c r="H1" s="112"/>
      <c r="I1" s="112"/>
      <c r="J1" s="112"/>
      <c r="K1" s="112"/>
      <c r="L1" s="112"/>
      <c r="M1" s="112"/>
      <c r="N1" s="112"/>
      <c r="O1" s="112"/>
      <c r="P1" s="112"/>
      <c r="Q1" s="112"/>
      <c r="R1" s="112"/>
      <c r="S1" s="112"/>
      <c r="T1" s="112"/>
      <c r="U1" s="112"/>
      <c r="V1" s="112"/>
      <c r="W1" s="112"/>
      <c r="X1" s="112"/>
      <c r="Y1" s="112"/>
      <c r="Z1" s="112"/>
      <c r="AA1" s="112"/>
      <c r="AB1" s="112"/>
      <c r="AC1" s="112"/>
      <c r="AD1" s="112"/>
      <c r="AE1" s="112"/>
      <c r="AF1" s="112"/>
      <c r="AG1" s="112"/>
      <c r="AH1" s="112"/>
      <c r="AI1" s="112"/>
    </row>
    <row r="2" spans="1:36" ht="30.75" customHeight="1" x14ac:dyDescent="0.2">
      <c r="A2" s="192"/>
      <c r="B2" s="194"/>
      <c r="C2" s="189" t="s">
        <v>194</v>
      </c>
      <c r="D2" s="189" t="s">
        <v>195</v>
      </c>
      <c r="E2" s="189" t="s">
        <v>196</v>
      </c>
      <c r="F2" s="189" t="s">
        <v>197</v>
      </c>
      <c r="G2" s="189" t="s">
        <v>198</v>
      </c>
      <c r="H2" s="189" t="s">
        <v>199</v>
      </c>
      <c r="I2" s="189" t="s">
        <v>200</v>
      </c>
      <c r="J2" s="189" t="s">
        <v>201</v>
      </c>
      <c r="K2" s="190" t="s">
        <v>202</v>
      </c>
      <c r="L2" s="190" t="s">
        <v>203</v>
      </c>
      <c r="M2" s="190" t="s">
        <v>204</v>
      </c>
      <c r="N2" s="191" t="s">
        <v>205</v>
      </c>
      <c r="O2" s="191" t="s">
        <v>18</v>
      </c>
      <c r="P2" s="191" t="s">
        <v>19</v>
      </c>
      <c r="Q2" s="191" t="s">
        <v>20</v>
      </c>
      <c r="R2" s="191" t="s">
        <v>21</v>
      </c>
      <c r="S2" s="191" t="s">
        <v>22</v>
      </c>
      <c r="T2" s="191" t="s">
        <v>23</v>
      </c>
      <c r="U2" s="191" t="s">
        <v>24</v>
      </c>
      <c r="V2" s="191" t="s">
        <v>25</v>
      </c>
      <c r="W2" s="191" t="s">
        <v>26</v>
      </c>
      <c r="X2" s="191" t="s">
        <v>27</v>
      </c>
      <c r="Y2" s="191" t="s">
        <v>28</v>
      </c>
      <c r="Z2" s="191" t="s">
        <v>29</v>
      </c>
      <c r="AA2" s="191" t="s">
        <v>30</v>
      </c>
      <c r="AB2" s="190" t="s">
        <v>31</v>
      </c>
      <c r="AC2" s="190" t="s">
        <v>402</v>
      </c>
      <c r="AD2" s="190" t="s">
        <v>417</v>
      </c>
      <c r="AE2" s="190" t="s">
        <v>403</v>
      </c>
      <c r="AF2" s="190" t="s">
        <v>404</v>
      </c>
      <c r="AG2" s="190" t="s">
        <v>36</v>
      </c>
      <c r="AH2" s="190" t="s">
        <v>418</v>
      </c>
      <c r="AI2" s="190" t="s">
        <v>414</v>
      </c>
    </row>
    <row r="3" spans="1:36" x14ac:dyDescent="0.2">
      <c r="A3" s="116" t="s">
        <v>266</v>
      </c>
      <c r="T3" s="181" t="s">
        <v>53</v>
      </c>
      <c r="U3" s="181" t="s">
        <v>53</v>
      </c>
    </row>
    <row r="4" spans="1:36" x14ac:dyDescent="0.2">
      <c r="A4" s="124" t="s">
        <v>301</v>
      </c>
      <c r="B4" s="124"/>
    </row>
    <row r="5" spans="1:36" x14ac:dyDescent="0.2">
      <c r="B5" s="111" t="s">
        <v>268</v>
      </c>
      <c r="C5" s="129">
        <v>11050.561006643267</v>
      </c>
      <c r="D5" s="129">
        <v>12446.868182239317</v>
      </c>
      <c r="E5" s="129">
        <v>12882.456923281679</v>
      </c>
      <c r="F5" s="129">
        <v>11451.930936114704</v>
      </c>
      <c r="G5" s="129">
        <v>10899.472384995006</v>
      </c>
      <c r="H5" s="129">
        <v>10507.366272113188</v>
      </c>
      <c r="I5" s="129">
        <v>10781.105958174887</v>
      </c>
      <c r="J5" s="129">
        <v>11544.084200364952</v>
      </c>
      <c r="K5" s="129">
        <v>12985.948875234937</v>
      </c>
      <c r="L5" s="129">
        <v>12662.687342098468</v>
      </c>
      <c r="M5" s="129">
        <v>13521.789784950754</v>
      </c>
      <c r="N5" s="129">
        <v>16483.685199111802</v>
      </c>
      <c r="O5" s="129">
        <v>18938.067359818171</v>
      </c>
      <c r="P5" s="129">
        <v>20212.117908476819</v>
      </c>
      <c r="Q5" s="129">
        <v>20372.660775345685</v>
      </c>
      <c r="R5" s="129">
        <v>19020.51904542862</v>
      </c>
      <c r="S5" s="129">
        <v>18606.407188454039</v>
      </c>
      <c r="T5" s="129">
        <v>20715.078348563457</v>
      </c>
      <c r="U5" s="129">
        <v>24862.52694166479</v>
      </c>
      <c r="V5" s="129">
        <v>40913.397673507454</v>
      </c>
      <c r="W5" s="129">
        <v>47882.338386353476</v>
      </c>
      <c r="X5" s="129">
        <v>43682.558148003322</v>
      </c>
      <c r="Y5" s="129">
        <v>40866.891578575436</v>
      </c>
      <c r="Z5" s="129">
        <v>39543.071500552316</v>
      </c>
      <c r="AA5" s="129">
        <v>37860.694423913323</v>
      </c>
      <c r="AB5" s="129">
        <v>35262.92130618485</v>
      </c>
      <c r="AC5" s="129">
        <v>32793.333897533572</v>
      </c>
      <c r="AD5" s="129">
        <v>34231.911977882868</v>
      </c>
      <c r="AE5" s="129">
        <v>33109.99965499797</v>
      </c>
      <c r="AF5" s="195">
        <v>32529.799770374448</v>
      </c>
      <c r="AG5" s="195">
        <v>29927.163971174119</v>
      </c>
      <c r="AH5" s="195">
        <v>27926.002393609349</v>
      </c>
      <c r="AI5" s="195">
        <v>27189.465676476611</v>
      </c>
      <c r="AJ5" s="129"/>
    </row>
    <row r="6" spans="1:36" x14ac:dyDescent="0.2">
      <c r="B6" s="111" t="s">
        <v>269</v>
      </c>
      <c r="C6" s="129">
        <v>1025.5128288064268</v>
      </c>
      <c r="D6" s="129">
        <v>1116.5690710352421</v>
      </c>
      <c r="E6" s="129">
        <v>1208.9196326086956</v>
      </c>
      <c r="F6" s="129">
        <v>1181.3277299999997</v>
      </c>
      <c r="G6" s="129">
        <v>1150.4086374831309</v>
      </c>
      <c r="H6" s="129">
        <v>1119.5013904199475</v>
      </c>
      <c r="I6" s="129">
        <v>1087.7010833333331</v>
      </c>
      <c r="J6" s="129">
        <v>1063.4043364485981</v>
      </c>
      <c r="K6" s="129">
        <v>1102.0040727914109</v>
      </c>
      <c r="L6" s="129">
        <v>1087.1781923469387</v>
      </c>
      <c r="M6" s="129">
        <v>1055.1249448896631</v>
      </c>
      <c r="N6" s="129">
        <v>1141.2553509316772</v>
      </c>
      <c r="O6" s="129">
        <v>1178.927888187882</v>
      </c>
      <c r="P6" s="129">
        <v>1207.5024825815215</v>
      </c>
      <c r="Q6" s="129">
        <v>1193.2221376124933</v>
      </c>
      <c r="R6" s="129">
        <v>1166.5111417818739</v>
      </c>
      <c r="S6" s="129">
        <v>1118.868260168651</v>
      </c>
      <c r="T6" s="129">
        <v>1087.7983329474973</v>
      </c>
      <c r="U6" s="129">
        <v>1029.3319950952841</v>
      </c>
      <c r="V6" s="129">
        <v>1003.5939694784581</v>
      </c>
      <c r="W6" s="129">
        <v>1016.412975909858</v>
      </c>
      <c r="X6" s="129">
        <v>957.184122939997</v>
      </c>
      <c r="Y6" s="129">
        <v>934.40580744705869</v>
      </c>
      <c r="Z6" s="129">
        <v>920.66157269367307</v>
      </c>
      <c r="AA6" s="129">
        <v>906.30136586746414</v>
      </c>
      <c r="AB6" s="129">
        <v>905.22688309277396</v>
      </c>
      <c r="AC6" s="129">
        <v>893.94837440157994</v>
      </c>
      <c r="AD6" s="129">
        <v>875.21897152415136</v>
      </c>
      <c r="AE6" s="129">
        <v>978.18984191997822</v>
      </c>
      <c r="AF6" s="195">
        <v>961.13214862100392</v>
      </c>
      <c r="AG6" s="195">
        <v>977.59803223201482</v>
      </c>
      <c r="AH6" s="195">
        <v>940.8904637172933</v>
      </c>
      <c r="AI6" s="195">
        <v>891.23899600000004</v>
      </c>
      <c r="AJ6" s="109"/>
    </row>
    <row r="7" spans="1:36" x14ac:dyDescent="0.2">
      <c r="B7" s="111" t="s">
        <v>405</v>
      </c>
      <c r="C7" s="129">
        <v>131.74852507635808</v>
      </c>
      <c r="D7" s="129">
        <v>133.88227091997061</v>
      </c>
      <c r="E7" s="129">
        <v>148.99501173542407</v>
      </c>
      <c r="F7" s="129">
        <v>145.57179187941176</v>
      </c>
      <c r="G7" s="129">
        <v>142.878310034278</v>
      </c>
      <c r="H7" s="129">
        <v>123.35521740226378</v>
      </c>
      <c r="I7" s="129">
        <v>59.346136504015291</v>
      </c>
      <c r="J7" s="129">
        <v>90.823003078722721</v>
      </c>
      <c r="K7" s="129">
        <v>44.56941025447852</v>
      </c>
      <c r="L7" s="129">
        <v>44.020497579591833</v>
      </c>
      <c r="M7" s="129">
        <v>67.98025551684087</v>
      </c>
      <c r="N7" s="129">
        <v>90.886645962732914</v>
      </c>
      <c r="O7" s="129">
        <v>108.05489898949415</v>
      </c>
      <c r="P7" s="129">
        <v>105.25166889755428</v>
      </c>
      <c r="Q7" s="129">
        <v>101.68706359637373</v>
      </c>
      <c r="R7" s="129">
        <v>97.407941267379087</v>
      </c>
      <c r="S7" s="129">
        <v>93.551281855952382</v>
      </c>
      <c r="T7" s="129">
        <v>91.352034815835651</v>
      </c>
      <c r="U7" s="129">
        <v>86.81051242017061</v>
      </c>
      <c r="V7" s="129">
        <v>85.990318412208623</v>
      </c>
      <c r="W7" s="129">
        <v>82.030971294048314</v>
      </c>
      <c r="X7" s="129">
        <v>0</v>
      </c>
      <c r="Y7" s="129">
        <v>0</v>
      </c>
      <c r="Z7" s="129">
        <v>0</v>
      </c>
      <c r="AA7" s="129">
        <v>0</v>
      </c>
      <c r="AB7" s="129">
        <v>0</v>
      </c>
      <c r="AC7" s="129">
        <v>0</v>
      </c>
      <c r="AD7" s="129">
        <v>0</v>
      </c>
      <c r="AE7" s="129">
        <v>0</v>
      </c>
      <c r="AF7" s="195">
        <v>0</v>
      </c>
      <c r="AG7" s="195">
        <v>0</v>
      </c>
      <c r="AH7" s="195">
        <v>0</v>
      </c>
      <c r="AI7" s="195">
        <v>0</v>
      </c>
    </row>
    <row r="8" spans="1:36" x14ac:dyDescent="0.2">
      <c r="B8" s="111" t="s">
        <v>406</v>
      </c>
      <c r="C8" s="129">
        <v>0</v>
      </c>
      <c r="D8" s="129">
        <v>0</v>
      </c>
      <c r="E8" s="129">
        <v>0</v>
      </c>
      <c r="F8" s="129">
        <v>0</v>
      </c>
      <c r="G8" s="129">
        <v>0</v>
      </c>
      <c r="H8" s="129">
        <v>0</v>
      </c>
      <c r="I8" s="129">
        <v>0</v>
      </c>
      <c r="J8" s="129">
        <v>0</v>
      </c>
      <c r="K8" s="129">
        <v>0</v>
      </c>
      <c r="L8" s="129">
        <v>0</v>
      </c>
      <c r="M8" s="129">
        <v>0</v>
      </c>
      <c r="N8" s="129">
        <v>0</v>
      </c>
      <c r="O8" s="129">
        <v>0</v>
      </c>
      <c r="P8" s="129">
        <v>0</v>
      </c>
      <c r="Q8" s="129">
        <v>0</v>
      </c>
      <c r="R8" s="129">
        <v>0</v>
      </c>
      <c r="S8" s="129">
        <v>351.30213293650792</v>
      </c>
      <c r="T8" s="129">
        <v>435.70229874345279</v>
      </c>
      <c r="U8" s="129">
        <v>461.59217741429518</v>
      </c>
      <c r="V8" s="129">
        <v>653.41523839710624</v>
      </c>
      <c r="W8" s="129">
        <v>742.64279680449056</v>
      </c>
      <c r="X8" s="129">
        <v>0</v>
      </c>
      <c r="Y8" s="129">
        <v>0</v>
      </c>
      <c r="Z8" s="129">
        <v>0</v>
      </c>
      <c r="AA8" s="129">
        <v>0</v>
      </c>
      <c r="AB8" s="129">
        <v>0</v>
      </c>
      <c r="AC8" s="129">
        <v>0</v>
      </c>
      <c r="AD8" s="129">
        <v>0</v>
      </c>
      <c r="AE8" s="129">
        <v>0</v>
      </c>
      <c r="AF8" s="195">
        <v>0</v>
      </c>
      <c r="AG8" s="195">
        <v>0</v>
      </c>
      <c r="AH8" s="195">
        <v>0</v>
      </c>
      <c r="AI8" s="195">
        <v>0</v>
      </c>
    </row>
    <row r="9" spans="1:36" x14ac:dyDescent="0.2">
      <c r="B9" s="111" t="s">
        <v>407</v>
      </c>
      <c r="C9" s="129">
        <v>0</v>
      </c>
      <c r="D9" s="129">
        <v>0</v>
      </c>
      <c r="E9" s="129">
        <v>0</v>
      </c>
      <c r="F9" s="129">
        <v>0</v>
      </c>
      <c r="G9" s="129">
        <v>0</v>
      </c>
      <c r="H9" s="129">
        <v>0</v>
      </c>
      <c r="I9" s="129">
        <v>0</v>
      </c>
      <c r="J9" s="129">
        <v>0</v>
      </c>
      <c r="K9" s="129">
        <v>0</v>
      </c>
      <c r="L9" s="129">
        <v>0</v>
      </c>
      <c r="M9" s="129">
        <v>0</v>
      </c>
      <c r="N9" s="129">
        <v>0</v>
      </c>
      <c r="O9" s="129">
        <v>0</v>
      </c>
      <c r="P9" s="129">
        <v>0</v>
      </c>
      <c r="Q9" s="129">
        <v>0</v>
      </c>
      <c r="R9" s="129">
        <v>0</v>
      </c>
      <c r="S9" s="129">
        <v>297.59064980158729</v>
      </c>
      <c r="T9" s="129">
        <v>289.16517007224775</v>
      </c>
      <c r="U9" s="129">
        <v>271.55981761380468</v>
      </c>
      <c r="V9" s="129">
        <v>489.7203978800859</v>
      </c>
      <c r="W9" s="129">
        <v>580.66641030311007</v>
      </c>
      <c r="X9" s="129">
        <v>0</v>
      </c>
      <c r="Y9" s="129">
        <v>0</v>
      </c>
      <c r="Z9" s="129">
        <v>0</v>
      </c>
      <c r="AA9" s="129">
        <v>0</v>
      </c>
      <c r="AB9" s="129">
        <v>0</v>
      </c>
      <c r="AC9" s="129">
        <v>0</v>
      </c>
      <c r="AD9" s="129">
        <v>0</v>
      </c>
      <c r="AE9" s="129">
        <v>0</v>
      </c>
      <c r="AF9" s="195">
        <v>0</v>
      </c>
      <c r="AG9" s="195">
        <v>0</v>
      </c>
      <c r="AH9" s="195">
        <v>0</v>
      </c>
      <c r="AI9" s="195">
        <v>0</v>
      </c>
    </row>
    <row r="10" spans="1:36" ht="13.5" customHeight="1" x14ac:dyDescent="0.2">
      <c r="A10" s="115"/>
      <c r="B10" s="111" t="s">
        <v>408</v>
      </c>
      <c r="C10" s="129">
        <v>1419.3832740556952</v>
      </c>
      <c r="D10" s="129">
        <v>1712.5206785378659</v>
      </c>
      <c r="E10" s="129">
        <v>1827.5841480529887</v>
      </c>
      <c r="F10" s="129">
        <v>1961.3727210648096</v>
      </c>
      <c r="G10" s="129">
        <v>1873.9313850537542</v>
      </c>
      <c r="H10" s="129">
        <v>1811.4981610857519</v>
      </c>
      <c r="I10" s="129">
        <v>1726.7970900691182</v>
      </c>
      <c r="J10" s="129">
        <v>1697.1779485563904</v>
      </c>
      <c r="K10" s="129">
        <v>1899.3625636422073</v>
      </c>
      <c r="L10" s="129">
        <v>1807.2641408920463</v>
      </c>
      <c r="M10" s="129">
        <v>2029.9092578538189</v>
      </c>
      <c r="N10" s="129">
        <v>2411.7958545336446</v>
      </c>
      <c r="O10" s="129">
        <v>2905.6871079823877</v>
      </c>
      <c r="P10" s="129">
        <v>3295.9299744626182</v>
      </c>
      <c r="Q10" s="129">
        <v>3455.1443750627313</v>
      </c>
      <c r="R10" s="129">
        <v>3563.0048748090881</v>
      </c>
      <c r="S10" s="129">
        <v>3606.0678800590276</v>
      </c>
      <c r="T10" s="129">
        <v>3648.2028905825396</v>
      </c>
      <c r="U10" s="129">
        <v>4238.2134483063046</v>
      </c>
      <c r="V10" s="129">
        <v>9527.4451950689727</v>
      </c>
      <c r="W10" s="129">
        <v>11846.43634284878</v>
      </c>
      <c r="X10" s="129">
        <v>11694.739476311806</v>
      </c>
      <c r="Y10" s="129">
        <v>13135.732666610387</v>
      </c>
      <c r="Z10" s="129">
        <v>13161.88791967796</v>
      </c>
      <c r="AA10" s="129">
        <v>13168.609241866032</v>
      </c>
      <c r="AB10" s="129">
        <v>13279.860983701892</v>
      </c>
      <c r="AC10" s="129">
        <v>12307.095706384116</v>
      </c>
      <c r="AD10" s="129">
        <v>11483.79659409592</v>
      </c>
      <c r="AE10" s="129">
        <v>11273.049888805013</v>
      </c>
      <c r="AF10" s="195">
        <v>10458.497788055052</v>
      </c>
      <c r="AG10" s="195">
        <v>9485.2875967192813</v>
      </c>
      <c r="AH10" s="195">
        <v>8304.127906283531</v>
      </c>
      <c r="AI10" s="195">
        <v>7660.350330530001</v>
      </c>
    </row>
    <row r="11" spans="1:36" x14ac:dyDescent="0.2">
      <c r="A11" s="124"/>
      <c r="B11" s="124" t="s">
        <v>273</v>
      </c>
      <c r="C11" s="185">
        <v>13627.205634581747</v>
      </c>
      <c r="D11" s="185">
        <v>15409.840202732397</v>
      </c>
      <c r="E11" s="185">
        <v>16067.955715678787</v>
      </c>
      <c r="F11" s="185">
        <v>14740.203179058926</v>
      </c>
      <c r="G11" s="185">
        <v>14066.690717566169</v>
      </c>
      <c r="H11" s="185">
        <v>13561.721041021152</v>
      </c>
      <c r="I11" s="185">
        <v>13654.950268081353</v>
      </c>
      <c r="J11" s="185">
        <v>14395.489488448666</v>
      </c>
      <c r="K11" s="185">
        <v>16031.884921923034</v>
      </c>
      <c r="L11" s="185">
        <v>15601.150172917045</v>
      </c>
      <c r="M11" s="185">
        <v>16674.804243211078</v>
      </c>
      <c r="N11" s="185">
        <v>20127.623050539856</v>
      </c>
      <c r="O11" s="185">
        <v>23130.737254977932</v>
      </c>
      <c r="P11" s="185">
        <v>24820.802034418513</v>
      </c>
      <c r="Q11" s="185">
        <v>25122.714351617287</v>
      </c>
      <c r="R11" s="185">
        <v>23847.44300328696</v>
      </c>
      <c r="S11" s="185">
        <v>24073.787393275765</v>
      </c>
      <c r="T11" s="185">
        <v>26267.29907572503</v>
      </c>
      <c r="U11" s="185">
        <v>30950.03489251465</v>
      </c>
      <c r="V11" s="185">
        <v>52673.562792744284</v>
      </c>
      <c r="W11" s="185">
        <v>62150.527883513758</v>
      </c>
      <c r="X11" s="185">
        <v>56334.481747255122</v>
      </c>
      <c r="Y11" s="185">
        <v>54937.030052632879</v>
      </c>
      <c r="Z11" s="185">
        <v>53625.620992923949</v>
      </c>
      <c r="AA11" s="185">
        <v>51935.605031646817</v>
      </c>
      <c r="AB11" s="185">
        <v>49448.009172979509</v>
      </c>
      <c r="AC11" s="185">
        <v>45994.377978319273</v>
      </c>
      <c r="AD11" s="185">
        <v>46590.927543502941</v>
      </c>
      <c r="AE11" s="185">
        <v>45361.239385722962</v>
      </c>
      <c r="AF11" s="185">
        <v>43949.429707050505</v>
      </c>
      <c r="AG11" s="185">
        <v>40390.049600125414</v>
      </c>
      <c r="AH11" s="185">
        <v>37171.02076361017</v>
      </c>
      <c r="AI11" s="185">
        <v>35741.055003006615</v>
      </c>
    </row>
    <row r="12" spans="1:36" x14ac:dyDescent="0.2">
      <c r="A12" s="124" t="s">
        <v>297</v>
      </c>
      <c r="B12" s="124"/>
      <c r="C12" s="129"/>
      <c r="D12" s="129"/>
      <c r="E12" s="129"/>
      <c r="F12" s="129"/>
      <c r="G12" s="129"/>
      <c r="H12" s="129"/>
      <c r="I12" s="129"/>
      <c r="J12" s="129"/>
      <c r="K12" s="129"/>
      <c r="L12" s="129"/>
      <c r="M12" s="129"/>
      <c r="N12" s="129"/>
      <c r="O12" s="129"/>
      <c r="P12" s="129"/>
      <c r="Q12" s="129"/>
      <c r="R12" s="129"/>
      <c r="S12" s="129"/>
      <c r="T12" s="129"/>
      <c r="U12" s="129"/>
      <c r="V12" s="129"/>
      <c r="W12" s="129"/>
      <c r="X12" s="129"/>
      <c r="Y12" s="129"/>
      <c r="Z12" s="129"/>
      <c r="AA12" s="129"/>
      <c r="AB12" s="129"/>
      <c r="AC12" s="129"/>
      <c r="AD12" s="129"/>
      <c r="AF12" s="129"/>
      <c r="AG12" s="129"/>
      <c r="AH12" s="129"/>
      <c r="AI12" s="129"/>
    </row>
    <row r="13" spans="1:36" x14ac:dyDescent="0.2">
      <c r="B13" s="111" t="s">
        <v>43</v>
      </c>
      <c r="C13" s="129">
        <v>1660.1756127008416</v>
      </c>
      <c r="D13" s="129">
        <v>1593.134747283407</v>
      </c>
      <c r="E13" s="129">
        <v>1546.5784218104059</v>
      </c>
      <c r="F13" s="129">
        <v>1501.6259694117646</v>
      </c>
      <c r="G13" s="129">
        <v>1540.6824449730093</v>
      </c>
      <c r="H13" s="129">
        <v>1614.3552632874012</v>
      </c>
      <c r="I13" s="129">
        <v>1556.2965444637666</v>
      </c>
      <c r="J13" s="129">
        <v>1569.1322812089095</v>
      </c>
      <c r="K13" s="129">
        <v>1550.0620215883744</v>
      </c>
      <c r="L13" s="129">
        <v>1560.053162755102</v>
      </c>
      <c r="M13" s="129">
        <v>1549.6076913549941</v>
      </c>
      <c r="N13" s="129">
        <v>1614.6073235360248</v>
      </c>
      <c r="O13" s="129">
        <v>1838.389666845414</v>
      </c>
      <c r="P13" s="129">
        <v>1974.6672482502447</v>
      </c>
      <c r="Q13" s="129">
        <v>1934.8327049567229</v>
      </c>
      <c r="R13" s="129">
        <v>1820.1621906265996</v>
      </c>
      <c r="S13" s="129">
        <v>1812.2425604187254</v>
      </c>
      <c r="T13" s="129">
        <v>1535.1267708402299</v>
      </c>
      <c r="U13" s="129">
        <v>1030.6200798704183</v>
      </c>
      <c r="V13" s="129">
        <v>892.67324290463671</v>
      </c>
      <c r="W13" s="129">
        <v>905.0396803479714</v>
      </c>
      <c r="X13" s="129">
        <v>978.9033207868747</v>
      </c>
      <c r="Y13" s="129">
        <v>1014.8548854369269</v>
      </c>
      <c r="Z13" s="129">
        <v>1152.3086511613076</v>
      </c>
      <c r="AA13" s="129">
        <v>1115.8114056166985</v>
      </c>
      <c r="AB13" s="129">
        <v>998.22161781644763</v>
      </c>
      <c r="AC13" s="129">
        <v>835.79790162385245</v>
      </c>
      <c r="AD13" s="129">
        <v>582.27633029457809</v>
      </c>
      <c r="AE13" s="129">
        <v>0</v>
      </c>
      <c r="AF13" s="195">
        <v>0</v>
      </c>
      <c r="AG13" s="195">
        <v>0</v>
      </c>
      <c r="AH13" s="195">
        <v>0</v>
      </c>
      <c r="AI13" s="195">
        <v>0</v>
      </c>
    </row>
    <row r="14" spans="1:36" x14ac:dyDescent="0.2">
      <c r="B14" s="196" t="s">
        <v>275</v>
      </c>
      <c r="C14" s="129">
        <v>13783.581698816219</v>
      </c>
      <c r="D14" s="129">
        <v>14289.523141986037</v>
      </c>
      <c r="E14" s="129">
        <v>14041.024902632322</v>
      </c>
      <c r="F14" s="129">
        <v>17646.97935556767</v>
      </c>
      <c r="G14" s="129">
        <v>18913.227215256029</v>
      </c>
      <c r="H14" s="129">
        <v>20300.91163866752</v>
      </c>
      <c r="I14" s="129">
        <v>21036.43233410739</v>
      </c>
      <c r="J14" s="129">
        <v>20879.183591436791</v>
      </c>
      <c r="K14" s="129">
        <v>20647.685107111625</v>
      </c>
      <c r="L14" s="129">
        <v>19875.566951338777</v>
      </c>
      <c r="M14" s="129">
        <v>19354.534292189222</v>
      </c>
      <c r="N14" s="129">
        <v>19949.765119624844</v>
      </c>
      <c r="O14" s="129">
        <v>21859.894542556474</v>
      </c>
      <c r="P14" s="129">
        <v>24005.436336939507</v>
      </c>
      <c r="Q14" s="129">
        <v>25188.104383850448</v>
      </c>
      <c r="R14" s="129">
        <v>24807.511098088886</v>
      </c>
      <c r="S14" s="129">
        <v>24451.934791137202</v>
      </c>
      <c r="T14" s="129">
        <v>28745.539344058656</v>
      </c>
      <c r="U14" s="129">
        <v>31725.228877815869</v>
      </c>
      <c r="V14" s="129">
        <v>37091.042460884019</v>
      </c>
      <c r="W14" s="129">
        <v>38846.959947249394</v>
      </c>
      <c r="X14" s="129">
        <v>37695.265387692794</v>
      </c>
      <c r="Y14" s="129">
        <v>35436.528631193425</v>
      </c>
      <c r="Z14" s="129">
        <v>33219.083599364239</v>
      </c>
      <c r="AA14" s="129">
        <v>30487.027063800731</v>
      </c>
      <c r="AB14" s="129">
        <v>28343.337763239662</v>
      </c>
      <c r="AC14" s="129">
        <v>26403.264579393643</v>
      </c>
      <c r="AD14" s="129">
        <v>24961.638364812436</v>
      </c>
      <c r="AE14" s="129">
        <v>23094.624024944143</v>
      </c>
      <c r="AF14" s="195">
        <v>21568.544787982726</v>
      </c>
      <c r="AG14" s="195">
        <v>18722.517330498122</v>
      </c>
      <c r="AH14" s="195">
        <v>16964.944764804477</v>
      </c>
      <c r="AI14" s="195">
        <v>15259.28593095929</v>
      </c>
    </row>
    <row r="15" spans="1:36" x14ac:dyDescent="0.2">
      <c r="B15" s="196" t="s">
        <v>276</v>
      </c>
      <c r="C15" s="129">
        <v>0</v>
      </c>
      <c r="D15" s="129">
        <v>0</v>
      </c>
      <c r="E15" s="129">
        <v>333.78014091468987</v>
      </c>
      <c r="F15" s="129">
        <v>2037.4782344011762</v>
      </c>
      <c r="G15" s="129">
        <v>7210.8359027880097</v>
      </c>
      <c r="H15" s="129">
        <v>8885.9867088926512</v>
      </c>
      <c r="I15" s="129">
        <v>10206.322958104778</v>
      </c>
      <c r="J15" s="129">
        <v>11115.732343096573</v>
      </c>
      <c r="K15" s="129">
        <v>11477.567184513618</v>
      </c>
      <c r="L15" s="129">
        <v>12464.746949830102</v>
      </c>
      <c r="M15" s="129">
        <v>13091.867567642566</v>
      </c>
      <c r="N15" s="129">
        <v>14354.768946437887</v>
      </c>
      <c r="O15" s="129">
        <v>15952.178158629597</v>
      </c>
      <c r="P15" s="129">
        <v>17753.282972588204</v>
      </c>
      <c r="Q15" s="129">
        <v>19063.177457387901</v>
      </c>
      <c r="R15" s="129">
        <v>19943.133130077647</v>
      </c>
      <c r="S15" s="129">
        <v>19804.174516598487</v>
      </c>
      <c r="T15" s="129">
        <v>20709.444524565766</v>
      </c>
      <c r="U15" s="129">
        <v>35513.314051340873</v>
      </c>
      <c r="V15" s="129">
        <v>42197.656010923398</v>
      </c>
      <c r="W15" s="129">
        <v>41187.72287971191</v>
      </c>
      <c r="X15" s="129">
        <v>39672.11806449508</v>
      </c>
      <c r="Y15" s="129">
        <v>37626.800857838025</v>
      </c>
      <c r="Z15" s="129">
        <v>35186.286798677414</v>
      </c>
      <c r="AA15" s="129">
        <v>32317.449080023613</v>
      </c>
      <c r="AB15" s="129">
        <v>29745.775330635126</v>
      </c>
      <c r="AC15" s="129">
        <v>27913.867438666079</v>
      </c>
      <c r="AD15" s="129">
        <v>25849.402506538303</v>
      </c>
      <c r="AE15" s="129">
        <v>24111.012666362465</v>
      </c>
      <c r="AF15" s="195">
        <v>23259.249751154395</v>
      </c>
      <c r="AG15" s="195">
        <v>21193.064849932962</v>
      </c>
      <c r="AH15" s="195">
        <v>18828.688854924174</v>
      </c>
      <c r="AI15" s="195">
        <v>17580.52624119215</v>
      </c>
    </row>
    <row r="16" spans="1:36" x14ac:dyDescent="0.2">
      <c r="B16" s="196" t="s">
        <v>277</v>
      </c>
      <c r="C16" s="129">
        <v>1845.6936597359372</v>
      </c>
      <c r="D16" s="129">
        <v>2157.6916637320487</v>
      </c>
      <c r="E16" s="129">
        <v>2298.8437000987519</v>
      </c>
      <c r="F16" s="129">
        <v>2664.6580105717644</v>
      </c>
      <c r="G16" s="129">
        <v>3129.0560227983974</v>
      </c>
      <c r="H16" s="129">
        <v>3965.1603098210298</v>
      </c>
      <c r="I16" s="129">
        <v>4406.2300940471632</v>
      </c>
      <c r="J16" s="129">
        <v>4882.255166526199</v>
      </c>
      <c r="K16" s="129">
        <v>5308.6079322403675</v>
      </c>
      <c r="L16" s="129">
        <v>5770.9635530979585</v>
      </c>
      <c r="M16" s="129">
        <v>6273.3255714444831</v>
      </c>
      <c r="N16" s="129">
        <v>6811.6243731978266</v>
      </c>
      <c r="O16" s="129">
        <v>7912.7092194976367</v>
      </c>
      <c r="P16" s="129">
        <v>9913.3133595957879</v>
      </c>
      <c r="Q16" s="129">
        <v>11407.34406194841</v>
      </c>
      <c r="R16" s="129">
        <v>12262.681350149434</v>
      </c>
      <c r="S16" s="129">
        <v>11803.149228510192</v>
      </c>
      <c r="T16" s="129">
        <v>10860.870646563695</v>
      </c>
      <c r="U16" s="129">
        <v>10450.302614127624</v>
      </c>
      <c r="V16" s="129">
        <v>12144.542674161612</v>
      </c>
      <c r="W16" s="129">
        <v>14214.873989686961</v>
      </c>
      <c r="X16" s="129">
        <v>14410.951558259081</v>
      </c>
      <c r="Y16" s="129">
        <v>12518.683852279524</v>
      </c>
      <c r="Z16" s="129">
        <v>12918.807871395042</v>
      </c>
      <c r="AA16" s="129">
        <v>13247.699069639175</v>
      </c>
      <c r="AB16" s="129">
        <v>14769.694528808881</v>
      </c>
      <c r="AC16" s="129">
        <v>15324.004588834847</v>
      </c>
      <c r="AD16" s="129">
        <v>15219.267330818942</v>
      </c>
      <c r="AE16" s="129">
        <v>14904.646648123011</v>
      </c>
      <c r="AF16" s="195">
        <v>14140.480036873798</v>
      </c>
      <c r="AG16" s="195">
        <v>11355.860014040882</v>
      </c>
      <c r="AH16" s="195">
        <v>11276.837823817063</v>
      </c>
      <c r="AI16" s="195">
        <v>11247.126174082412</v>
      </c>
    </row>
    <row r="17" spans="1:35" x14ac:dyDescent="0.2">
      <c r="B17" s="196" t="s">
        <v>278</v>
      </c>
      <c r="C17" s="129">
        <v>0</v>
      </c>
      <c r="D17" s="129">
        <v>0</v>
      </c>
      <c r="E17" s="129">
        <v>0</v>
      </c>
      <c r="F17" s="129">
        <v>0</v>
      </c>
      <c r="G17" s="129">
        <v>0</v>
      </c>
      <c r="H17" s="129">
        <v>0</v>
      </c>
      <c r="I17" s="129">
        <v>0</v>
      </c>
      <c r="J17" s="129">
        <v>0</v>
      </c>
      <c r="K17" s="129">
        <v>0</v>
      </c>
      <c r="L17" s="129">
        <v>0</v>
      </c>
      <c r="M17" s="129">
        <v>0</v>
      </c>
      <c r="N17" s="129">
        <v>0</v>
      </c>
      <c r="O17" s="129">
        <v>0</v>
      </c>
      <c r="P17" s="129">
        <v>0</v>
      </c>
      <c r="Q17" s="129">
        <v>0</v>
      </c>
      <c r="R17" s="129">
        <v>0</v>
      </c>
      <c r="S17" s="129">
        <v>0</v>
      </c>
      <c r="T17" s="129">
        <v>0</v>
      </c>
      <c r="U17" s="129">
        <v>0</v>
      </c>
      <c r="V17" s="129">
        <v>0</v>
      </c>
      <c r="W17" s="129">
        <v>0</v>
      </c>
      <c r="X17" s="129">
        <v>0</v>
      </c>
      <c r="Y17" s="129">
        <v>0</v>
      </c>
      <c r="Z17" s="129">
        <v>0</v>
      </c>
      <c r="AA17" s="129">
        <v>0</v>
      </c>
      <c r="AB17" s="129">
        <v>0</v>
      </c>
      <c r="AC17" s="129">
        <v>0</v>
      </c>
      <c r="AD17" s="129">
        <v>0</v>
      </c>
      <c r="AE17" s="129">
        <v>0</v>
      </c>
      <c r="AF17" s="195">
        <v>0</v>
      </c>
      <c r="AG17" s="195">
        <v>0</v>
      </c>
      <c r="AH17" s="195">
        <v>0</v>
      </c>
      <c r="AI17" s="195">
        <v>0</v>
      </c>
    </row>
    <row r="18" spans="1:35" x14ac:dyDescent="0.2">
      <c r="A18" s="124"/>
      <c r="B18" s="124" t="s">
        <v>279</v>
      </c>
      <c r="C18" s="185">
        <v>17289.450971252998</v>
      </c>
      <c r="D18" s="185">
        <v>18040.349553001495</v>
      </c>
      <c r="E18" s="185">
        <v>18220.22716545617</v>
      </c>
      <c r="F18" s="185">
        <v>23850.741569952377</v>
      </c>
      <c r="G18" s="185">
        <v>30793.801585815447</v>
      </c>
      <c r="H18" s="185">
        <v>34766.413920668601</v>
      </c>
      <c r="I18" s="185">
        <v>37205.281930723097</v>
      </c>
      <c r="J18" s="185">
        <v>38446.303382268474</v>
      </c>
      <c r="K18" s="185">
        <v>38983.922245453985</v>
      </c>
      <c r="L18" s="185">
        <v>39671.330617021937</v>
      </c>
      <c r="M18" s="185">
        <v>40269.335122631266</v>
      </c>
      <c r="N18" s="185">
        <v>42730.765762796582</v>
      </c>
      <c r="O18" s="185">
        <v>47563.171587529119</v>
      </c>
      <c r="P18" s="185">
        <v>53646.699917373742</v>
      </c>
      <c r="Q18" s="185">
        <v>57593.458608143483</v>
      </c>
      <c r="R18" s="185">
        <v>58833.487768942563</v>
      </c>
      <c r="S18" s="185">
        <v>57871.501096664608</v>
      </c>
      <c r="T18" s="185">
        <v>61850.981286028342</v>
      </c>
      <c r="U18" s="185">
        <v>78719.465623154785</v>
      </c>
      <c r="V18" s="185">
        <v>92325.914388873673</v>
      </c>
      <c r="W18" s="185">
        <v>95154.596496996252</v>
      </c>
      <c r="X18" s="185">
        <v>92757.238331233835</v>
      </c>
      <c r="Y18" s="185">
        <v>86596.868226747902</v>
      </c>
      <c r="Z18" s="185">
        <v>82476.486920598007</v>
      </c>
      <c r="AA18" s="185">
        <v>77167.986619080213</v>
      </c>
      <c r="AB18" s="185">
        <v>73857.029240500109</v>
      </c>
      <c r="AC18" s="185">
        <v>70476.934508518432</v>
      </c>
      <c r="AD18" s="185">
        <v>66612.584532464258</v>
      </c>
      <c r="AE18" s="185">
        <v>62110.283339429618</v>
      </c>
      <c r="AF18" s="185">
        <v>58968.274576010917</v>
      </c>
      <c r="AG18" s="185">
        <v>51271.442194471965</v>
      </c>
      <c r="AH18" s="185">
        <v>47070.471443545714</v>
      </c>
      <c r="AI18" s="185">
        <v>44086.938346233852</v>
      </c>
    </row>
    <row r="19" spans="1:35" x14ac:dyDescent="0.2">
      <c r="A19" s="124"/>
      <c r="B19" s="124"/>
      <c r="C19" s="185"/>
      <c r="D19" s="185"/>
      <c r="E19" s="185"/>
      <c r="F19" s="185"/>
      <c r="G19" s="185"/>
      <c r="H19" s="185"/>
      <c r="I19" s="185"/>
      <c r="J19" s="185"/>
      <c r="K19" s="185"/>
      <c r="L19" s="185"/>
      <c r="M19" s="185"/>
      <c r="N19" s="185"/>
      <c r="O19" s="185"/>
      <c r="P19" s="185"/>
      <c r="Q19" s="185"/>
      <c r="R19" s="185"/>
      <c r="S19" s="185"/>
      <c r="T19" s="185"/>
      <c r="U19" s="185"/>
      <c r="V19" s="185"/>
      <c r="W19" s="185"/>
      <c r="X19" s="185"/>
      <c r="Y19" s="185"/>
      <c r="Z19" s="185"/>
      <c r="AA19" s="185"/>
      <c r="AB19" s="185"/>
      <c r="AC19" s="185"/>
      <c r="AD19" s="185"/>
      <c r="AE19" s="185"/>
      <c r="AF19" s="185"/>
      <c r="AG19" s="185"/>
      <c r="AH19" s="185"/>
      <c r="AI19" s="185"/>
    </row>
    <row r="20" spans="1:35" x14ac:dyDescent="0.2">
      <c r="A20" s="124" t="s">
        <v>280</v>
      </c>
      <c r="C20" s="129">
        <v>1288.9219914805196</v>
      </c>
      <c r="D20" s="129">
        <v>1171.9552136213479</v>
      </c>
      <c r="E20" s="129">
        <v>1146.1015420574861</v>
      </c>
      <c r="F20" s="129">
        <v>1128.3049579985325</v>
      </c>
      <c r="G20" s="129">
        <v>1096.2316002948862</v>
      </c>
      <c r="H20" s="129">
        <v>1066.775659578499</v>
      </c>
      <c r="I20" s="129">
        <v>1037.0145208085355</v>
      </c>
      <c r="J20" s="129">
        <v>1339.8181155603236</v>
      </c>
      <c r="K20" s="129">
        <v>1321.4215530939</v>
      </c>
      <c r="L20" s="129">
        <v>1347.2679470017831</v>
      </c>
      <c r="M20" s="129">
        <v>1415.0068756340549</v>
      </c>
      <c r="N20" s="129">
        <v>1480.7149210702789</v>
      </c>
      <c r="O20" s="129">
        <v>1452.5970922715253</v>
      </c>
      <c r="P20" s="129">
        <v>1404.9019903179703</v>
      </c>
      <c r="Q20" s="129">
        <v>1361.1305487699599</v>
      </c>
      <c r="R20" s="129">
        <v>1304.3887041372509</v>
      </c>
      <c r="S20" s="129">
        <v>1248.3687124560645</v>
      </c>
      <c r="T20" s="129">
        <v>1216.4756328243652</v>
      </c>
      <c r="U20" s="129">
        <v>1168.2334405130925</v>
      </c>
      <c r="V20" s="129">
        <v>1169.4766035628099</v>
      </c>
      <c r="W20" s="129">
        <v>1159.7422503867622</v>
      </c>
      <c r="X20" s="129">
        <v>1130.0818874604031</v>
      </c>
      <c r="Y20" s="129">
        <v>1099.5362410443606</v>
      </c>
      <c r="Z20" s="129">
        <v>1101.601823687339</v>
      </c>
      <c r="AA20" s="129">
        <v>1085.2291956494832</v>
      </c>
      <c r="AB20" s="129">
        <v>1084.7137398732073</v>
      </c>
      <c r="AC20" s="129">
        <v>1068.941451175147</v>
      </c>
      <c r="AD20" s="129">
        <v>1044.6024636581949</v>
      </c>
      <c r="AE20" s="129">
        <v>1161.1008926066118</v>
      </c>
      <c r="AF20" s="195">
        <v>1128.8120430507538</v>
      </c>
      <c r="AG20" s="195">
        <v>1126.0894576866299</v>
      </c>
      <c r="AH20" s="195">
        <v>1096.6385336464875</v>
      </c>
      <c r="AI20" s="195">
        <v>1011.1106074067504</v>
      </c>
    </row>
    <row r="21" spans="1:35" x14ac:dyDescent="0.2">
      <c r="A21" s="124" t="s">
        <v>281</v>
      </c>
      <c r="B21" s="124"/>
      <c r="C21" s="129">
        <v>0</v>
      </c>
      <c r="D21" s="129">
        <v>0</v>
      </c>
      <c r="E21" s="129">
        <v>0</v>
      </c>
      <c r="F21" s="129">
        <v>0</v>
      </c>
      <c r="G21" s="129">
        <v>0</v>
      </c>
      <c r="H21" s="129">
        <v>0</v>
      </c>
      <c r="I21" s="129">
        <v>0</v>
      </c>
      <c r="J21" s="129">
        <v>2490.0416683930553</v>
      </c>
      <c r="K21" s="129">
        <v>5875.1897612790663</v>
      </c>
      <c r="L21" s="129">
        <v>6759.0793345313332</v>
      </c>
      <c r="M21" s="129">
        <v>6729.0275336283094</v>
      </c>
      <c r="N21" s="129">
        <v>7238.292716203885</v>
      </c>
      <c r="O21" s="129">
        <v>8187.4937172423543</v>
      </c>
      <c r="P21" s="129">
        <v>8933.9692304557648</v>
      </c>
      <c r="Q21" s="129">
        <v>9150.6156716615151</v>
      </c>
      <c r="R21" s="129">
        <v>9150.0335938615281</v>
      </c>
      <c r="S21" s="129">
        <v>9111.9490266393786</v>
      </c>
      <c r="T21" s="129">
        <v>9097.6520039355255</v>
      </c>
      <c r="U21" s="129">
        <v>14357.462735300669</v>
      </c>
      <c r="V21" s="129">
        <v>22367.094819610735</v>
      </c>
      <c r="W21" s="129">
        <v>25681.241938650241</v>
      </c>
      <c r="X21" s="129">
        <v>23880.228544183086</v>
      </c>
      <c r="Y21" s="129">
        <v>21366.15783077955</v>
      </c>
      <c r="Z21" s="129">
        <v>21114.872888558832</v>
      </c>
      <c r="AA21" s="129">
        <v>20271.590383380641</v>
      </c>
      <c r="AB21" s="129">
        <v>19292.483570798719</v>
      </c>
      <c r="AC21" s="129">
        <v>17753.885511672575</v>
      </c>
      <c r="AD21" s="129">
        <v>15829.899022927544</v>
      </c>
      <c r="AE21" s="129">
        <v>14349.485105950849</v>
      </c>
      <c r="AF21" s="195">
        <v>13302.416747830099</v>
      </c>
      <c r="AG21" s="195">
        <v>12402.196495948812</v>
      </c>
      <c r="AH21" s="195">
        <v>11180.294102394644</v>
      </c>
      <c r="AI21" s="195">
        <v>9770.3830706835142</v>
      </c>
    </row>
    <row r="22" spans="1:35" x14ac:dyDescent="0.2">
      <c r="A22" s="124" t="s">
        <v>282</v>
      </c>
      <c r="C22" s="185">
        <v>32205.578597315263</v>
      </c>
      <c r="D22" s="185">
        <v>34622.144969355242</v>
      </c>
      <c r="E22" s="185">
        <v>35434.284423192439</v>
      </c>
      <c r="F22" s="185">
        <v>39719.249707009832</v>
      </c>
      <c r="G22" s="185">
        <v>45956.723903676502</v>
      </c>
      <c r="H22" s="185">
        <v>49394.910621268245</v>
      </c>
      <c r="I22" s="185">
        <v>51897.246719612987</v>
      </c>
      <c r="J22" s="185">
        <v>56671.652654670514</v>
      </c>
      <c r="K22" s="185">
        <v>62212.418481749977</v>
      </c>
      <c r="L22" s="185">
        <v>63378.828071472104</v>
      </c>
      <c r="M22" s="185">
        <v>65088.173775104711</v>
      </c>
      <c r="N22" s="185">
        <v>71577.396450610599</v>
      </c>
      <c r="O22" s="185">
        <v>80333.999652020924</v>
      </c>
      <c r="P22" s="185">
        <v>88806.373172565989</v>
      </c>
      <c r="Q22" s="185">
        <v>93227.919180192228</v>
      </c>
      <c r="R22" s="185">
        <v>93135.353070228302</v>
      </c>
      <c r="S22" s="185">
        <v>92305.606229035824</v>
      </c>
      <c r="T22" s="185">
        <v>98432.407998513256</v>
      </c>
      <c r="U22" s="185">
        <v>125195.1966914832</v>
      </c>
      <c r="V22" s="185">
        <v>168536.04860479149</v>
      </c>
      <c r="W22" s="185">
        <v>184146.10856954701</v>
      </c>
      <c r="X22" s="185">
        <v>174102.03051013243</v>
      </c>
      <c r="Y22" s="185">
        <v>163999.59235120469</v>
      </c>
      <c r="Z22" s="185">
        <v>158318.58262576815</v>
      </c>
      <c r="AA22" s="185">
        <v>150460.41122975716</v>
      </c>
      <c r="AB22" s="185">
        <v>143682.23572415154</v>
      </c>
      <c r="AC22" s="185">
        <v>135294.13944968543</v>
      </c>
      <c r="AD22" s="185">
        <v>130078.01356255295</v>
      </c>
      <c r="AE22" s="185">
        <v>122982.10872371004</v>
      </c>
      <c r="AF22" s="185">
        <v>117348.93307394227</v>
      </c>
      <c r="AG22" s="185">
        <v>105189.77774823282</v>
      </c>
      <c r="AH22" s="185">
        <v>96518.424843197019</v>
      </c>
      <c r="AI22" s="185">
        <v>90609.487027330732</v>
      </c>
    </row>
    <row r="23" spans="1:35" x14ac:dyDescent="0.2">
      <c r="A23" s="124"/>
      <c r="B23" s="124"/>
      <c r="C23" s="129"/>
      <c r="D23" s="129"/>
      <c r="E23" s="129"/>
      <c r="F23" s="129"/>
      <c r="G23" s="129"/>
      <c r="H23" s="129"/>
      <c r="I23" s="129"/>
      <c r="J23" s="129"/>
      <c r="K23" s="129"/>
      <c r="L23" s="129"/>
      <c r="M23" s="129"/>
      <c r="N23" s="129"/>
      <c r="O23" s="129"/>
      <c r="P23" s="129"/>
      <c r="Q23" s="129"/>
      <c r="R23" s="129"/>
      <c r="S23" s="129"/>
      <c r="T23" s="129"/>
      <c r="U23" s="129"/>
      <c r="V23" s="129"/>
      <c r="W23" s="129"/>
      <c r="X23" s="129"/>
      <c r="Y23" s="129"/>
      <c r="Z23" s="129"/>
      <c r="AA23" s="129"/>
      <c r="AB23" s="129"/>
      <c r="AC23" s="129"/>
      <c r="AD23" s="129"/>
      <c r="AF23" s="129"/>
      <c r="AG23" s="129"/>
      <c r="AH23" s="129"/>
      <c r="AI23" s="129"/>
    </row>
    <row r="24" spans="1:35" x14ac:dyDescent="0.2">
      <c r="A24" s="111" t="s">
        <v>409</v>
      </c>
      <c r="B24" s="124"/>
      <c r="C24" s="183">
        <v>4113.7565085301831</v>
      </c>
      <c r="D24" s="183">
        <v>4080.4018216475938</v>
      </c>
      <c r="E24" s="183">
        <v>4385.6754163827036</v>
      </c>
      <c r="F24" s="183">
        <v>4863.1897026720735</v>
      </c>
      <c r="G24" s="183">
        <v>5464.7367923573775</v>
      </c>
      <c r="H24" s="183">
        <v>5457.6588052883581</v>
      </c>
      <c r="I24" s="183">
        <v>5620.8312886107788</v>
      </c>
      <c r="J24" s="183">
        <v>6025.4166671029434</v>
      </c>
      <c r="K24" s="183">
        <v>6452.9293684957092</v>
      </c>
      <c r="L24" s="183">
        <v>7107.8446588092092</v>
      </c>
      <c r="M24" s="183">
        <v>7756.258125623348</v>
      </c>
      <c r="N24" s="183">
        <v>8282.2620012381976</v>
      </c>
      <c r="O24" s="183">
        <v>9173.5805111423924</v>
      </c>
      <c r="P24" s="183">
        <v>9562.5912493425349</v>
      </c>
      <c r="Q24" s="183">
        <v>10092.87304244219</v>
      </c>
      <c r="R24" s="183">
        <v>10285.985991889442</v>
      </c>
      <c r="S24" s="183">
        <v>10812.8563394791</v>
      </c>
      <c r="T24" s="183">
        <v>11142.620168733196</v>
      </c>
      <c r="U24" s="183">
        <v>11497.41459596717</v>
      </c>
      <c r="V24" s="183">
        <v>11939.236836308928</v>
      </c>
      <c r="W24" s="183">
        <v>12240.123333442967</v>
      </c>
      <c r="X24" s="183">
        <v>12035.804150433869</v>
      </c>
      <c r="Y24" s="183">
        <v>11996.851033964778</v>
      </c>
      <c r="Z24" s="183">
        <v>12212.026108165921</v>
      </c>
      <c r="AA24" s="183">
        <v>12665.3086639794</v>
      </c>
      <c r="AB24" s="183">
        <v>13026.392284024258</v>
      </c>
      <c r="AC24" s="183">
        <v>13164.101838396002</v>
      </c>
      <c r="AD24" s="183">
        <v>13989.730257477202</v>
      </c>
      <c r="AE24" s="183">
        <v>14138.069739003686</v>
      </c>
      <c r="AF24" s="195">
        <v>14549.810261343671</v>
      </c>
      <c r="AG24" s="195">
        <v>14303.070909272441</v>
      </c>
      <c r="AH24" s="195">
        <v>13753.216340644762</v>
      </c>
      <c r="AI24" s="195">
        <v>13344.931138114498</v>
      </c>
    </row>
    <row r="25" spans="1:35" x14ac:dyDescent="0.2">
      <c r="A25" s="111" t="s">
        <v>410</v>
      </c>
      <c r="C25" s="183">
        <v>10903.534503150197</v>
      </c>
      <c r="D25" s="183">
        <v>12101.843792346286</v>
      </c>
      <c r="E25" s="183">
        <v>13140.077646856154</v>
      </c>
      <c r="F25" s="183">
        <v>14088.148411764703</v>
      </c>
      <c r="G25" s="183">
        <v>14856.407930499325</v>
      </c>
      <c r="H25" s="183">
        <v>15443.839597907001</v>
      </c>
      <c r="I25" s="183">
        <v>16188.540538559591</v>
      </c>
      <c r="J25" s="183">
        <v>17089.046264797507</v>
      </c>
      <c r="K25" s="183">
        <v>18552.441799079756</v>
      </c>
      <c r="L25" s="183">
        <v>20036.064209183674</v>
      </c>
      <c r="M25" s="183">
        <v>20561.98788617886</v>
      </c>
      <c r="N25" s="183">
        <v>21022.808304347825</v>
      </c>
      <c r="O25" s="183">
        <v>22034.888043913281</v>
      </c>
      <c r="P25" s="183">
        <v>24591.347622808367</v>
      </c>
      <c r="Q25" s="183">
        <v>26058.289468883584</v>
      </c>
      <c r="R25" s="183">
        <v>27694.082110449421</v>
      </c>
      <c r="S25" s="183">
        <v>29426.688263611642</v>
      </c>
      <c r="T25" s="183">
        <v>31159.143053150274</v>
      </c>
      <c r="U25" s="183">
        <v>33442.458932414789</v>
      </c>
      <c r="V25" s="183">
        <v>37281.789029560096</v>
      </c>
      <c r="W25" s="183">
        <v>40268.240741071771</v>
      </c>
      <c r="X25" s="183">
        <v>42604.820220503447</v>
      </c>
      <c r="Y25" s="183">
        <v>45713.345936073747</v>
      </c>
      <c r="Z25" s="183">
        <v>48477.782053136063</v>
      </c>
      <c r="AA25" s="183">
        <v>51529.781931215119</v>
      </c>
      <c r="AB25" s="183">
        <v>54737.247841526281</v>
      </c>
      <c r="AC25" s="183">
        <v>56927.778613804301</v>
      </c>
      <c r="AD25" s="183">
        <v>59159.993348487369</v>
      </c>
      <c r="AE25" s="183">
        <v>60738.314950612948</v>
      </c>
      <c r="AF25" s="195">
        <v>62471.657477997695</v>
      </c>
      <c r="AG25" s="195">
        <v>63207.151998282869</v>
      </c>
      <c r="AH25" s="195">
        <v>63135.167413044146</v>
      </c>
      <c r="AI25" s="195">
        <v>60879.190201742211</v>
      </c>
    </row>
    <row r="26" spans="1:35" x14ac:dyDescent="0.2">
      <c r="A26" s="111" t="s">
        <v>411</v>
      </c>
      <c r="C26" s="183">
        <v>3514.8747729710485</v>
      </c>
      <c r="D26" s="183">
        <v>4040.8463145421874</v>
      </c>
      <c r="E26" s="183">
        <v>4554.9406619646652</v>
      </c>
      <c r="F26" s="183">
        <v>4227.46791764299</v>
      </c>
      <c r="G26" s="183">
        <v>3940.0549196469278</v>
      </c>
      <c r="H26" s="183">
        <v>3662.3715437728715</v>
      </c>
      <c r="I26" s="183">
        <v>4161.4086118546838</v>
      </c>
      <c r="J26" s="183">
        <v>4766.5020710280369</v>
      </c>
      <c r="K26" s="183">
        <v>5489.7050797546008</v>
      </c>
      <c r="L26" s="183">
        <v>6291.836571428571</v>
      </c>
      <c r="M26" s="183">
        <v>6785.9927745365858</v>
      </c>
      <c r="N26" s="183">
        <v>7343.3731072255114</v>
      </c>
      <c r="O26" s="183">
        <v>8052.7782583052203</v>
      </c>
      <c r="P26" s="183">
        <v>8697.7113980147806</v>
      </c>
      <c r="Q26" s="183">
        <v>9066.2050129047602</v>
      </c>
      <c r="R26" s="183">
        <v>9375.8633195533566</v>
      </c>
      <c r="S26" s="183">
        <v>9701.9238966826488</v>
      </c>
      <c r="T26" s="183">
        <v>10029.547815256647</v>
      </c>
      <c r="U26" s="183">
        <v>10665.6808240194</v>
      </c>
      <c r="V26" s="183">
        <v>10957.455429929967</v>
      </c>
      <c r="W26" s="183">
        <v>11774.843882955183</v>
      </c>
      <c r="X26" s="183">
        <v>12366.398068643923</v>
      </c>
      <c r="Y26" s="183">
        <v>12709.415571594456</v>
      </c>
      <c r="Z26" s="183">
        <v>13141.813888485716</v>
      </c>
      <c r="AA26" s="183">
        <v>13569.653068620302</v>
      </c>
      <c r="AB26" s="183">
        <v>14228.02970908928</v>
      </c>
      <c r="AC26" s="183">
        <v>14224.57262659626</v>
      </c>
      <c r="AD26" s="183">
        <v>14340.782132200375</v>
      </c>
      <c r="AE26" s="183">
        <v>14236.764297628526</v>
      </c>
      <c r="AF26" s="195">
        <v>13958.533865360767</v>
      </c>
      <c r="AG26" s="195">
        <v>13217.977392996941</v>
      </c>
      <c r="AH26" s="195">
        <v>12809.0237037062</v>
      </c>
      <c r="AI26" s="195">
        <v>12133.728030037308</v>
      </c>
    </row>
    <row r="27" spans="1:35" x14ac:dyDescent="0.2">
      <c r="A27" s="124" t="s">
        <v>286</v>
      </c>
      <c r="B27" s="124"/>
      <c r="C27" s="169">
        <v>50737.744381966681</v>
      </c>
      <c r="D27" s="169">
        <v>54845.236897891307</v>
      </c>
      <c r="E27" s="169">
        <v>57514.978148395967</v>
      </c>
      <c r="F27" s="169">
        <v>62898.055739089607</v>
      </c>
      <c r="G27" s="169">
        <v>70217.923546180129</v>
      </c>
      <c r="H27" s="169">
        <v>73958.780568236471</v>
      </c>
      <c r="I27" s="169">
        <v>77868.02715863804</v>
      </c>
      <c r="J27" s="169">
        <v>84552.617657598996</v>
      </c>
      <c r="K27" s="169">
        <v>92707.494729080034</v>
      </c>
      <c r="L27" s="169">
        <v>96814.573510893562</v>
      </c>
      <c r="M27" s="169">
        <v>100192.4125614435</v>
      </c>
      <c r="N27" s="169">
        <v>108225.83986342214</v>
      </c>
      <c r="O27" s="169">
        <v>119595.24646538182</v>
      </c>
      <c r="P27" s="169">
        <v>131658.02344273165</v>
      </c>
      <c r="Q27" s="169">
        <v>138445.28670442276</v>
      </c>
      <c r="R27" s="169">
        <v>140491.2844921205</v>
      </c>
      <c r="S27" s="169">
        <v>142247.07472880921</v>
      </c>
      <c r="T27" s="169">
        <v>150763.71903565337</v>
      </c>
      <c r="U27" s="169">
        <v>180800.75104388455</v>
      </c>
      <c r="V27" s="169">
        <v>228714.52990059051</v>
      </c>
      <c r="W27" s="169">
        <v>248429.3165270169</v>
      </c>
      <c r="X27" s="169">
        <v>241109.05294971366</v>
      </c>
      <c r="Y27" s="169">
        <v>234419.20489283768</v>
      </c>
      <c r="Z27" s="169">
        <v>232150.20467555584</v>
      </c>
      <c r="AA27" s="169">
        <v>228225.15489357198</v>
      </c>
      <c r="AB27" s="169">
        <v>225673.90555879136</v>
      </c>
      <c r="AC27" s="169">
        <v>219610.59252848197</v>
      </c>
      <c r="AD27" s="169">
        <v>217568.51930071789</v>
      </c>
      <c r="AE27" s="169">
        <v>212095.25771095519</v>
      </c>
      <c r="AF27" s="169">
        <v>208328.93467864441</v>
      </c>
      <c r="AG27" s="169">
        <v>195917.97804878509</v>
      </c>
      <c r="AH27" s="169">
        <v>186215.83230059213</v>
      </c>
      <c r="AI27" s="169">
        <v>176967.33639722475</v>
      </c>
    </row>
    <row r="28" spans="1:35" x14ac:dyDescent="0.2">
      <c r="A28" s="124" t="s">
        <v>53</v>
      </c>
      <c r="B28" s="124"/>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F28" s="129"/>
      <c r="AG28" s="129"/>
      <c r="AH28" s="129"/>
      <c r="AI28" s="129"/>
    </row>
    <row r="29" spans="1:35" x14ac:dyDescent="0.2">
      <c r="A29" s="111" t="s">
        <v>412</v>
      </c>
      <c r="B29" s="124"/>
      <c r="C29" s="183"/>
      <c r="D29" s="183"/>
      <c r="E29" s="183"/>
      <c r="F29" s="183"/>
      <c r="G29" s="183"/>
      <c r="H29" s="183">
        <v>922.72444102163888</v>
      </c>
      <c r="I29" s="183">
        <v>1424.8304194972732</v>
      </c>
      <c r="J29" s="183">
        <v>1951.6977252560655</v>
      </c>
      <c r="K29" s="183">
        <v>2754.2601204628259</v>
      </c>
      <c r="L29" s="183">
        <v>5937.8863365634716</v>
      </c>
      <c r="M29" s="183">
        <v>6401.2073335980458</v>
      </c>
      <c r="N29" s="183">
        <v>7583.5338934683568</v>
      </c>
      <c r="O29" s="183">
        <v>9793.3329833254465</v>
      </c>
      <c r="P29" s="183">
        <v>13336.366447859564</v>
      </c>
      <c r="Q29" s="183">
        <v>16960.202558723646</v>
      </c>
      <c r="R29" s="183">
        <v>20631.66865713751</v>
      </c>
      <c r="S29" s="183">
        <v>24454.963177956601</v>
      </c>
      <c r="T29" s="183">
        <v>27108.188098126906</v>
      </c>
      <c r="U29" s="183">
        <v>13467.651061455372</v>
      </c>
      <c r="V29" s="183">
        <v>9397.1488412944163</v>
      </c>
      <c r="W29" s="183">
        <v>8910.8427605363704</v>
      </c>
      <c r="X29" s="183">
        <v>9501.892027972026</v>
      </c>
      <c r="Y29" s="183">
        <v>10183.905549099714</v>
      </c>
      <c r="Z29" s="183">
        <v>10290.085071171932</v>
      </c>
      <c r="AA29" s="183">
        <v>10791.393521264192</v>
      </c>
      <c r="AB29" s="183">
        <v>11446.65709379496</v>
      </c>
      <c r="AC29" s="183">
        <v>12045.401639535514</v>
      </c>
      <c r="AD29" s="183">
        <v>12669.017279903719</v>
      </c>
      <c r="AE29" s="183">
        <v>13614.045294834472</v>
      </c>
      <c r="AF29" s="184">
        <v>14698.720060080497</v>
      </c>
      <c r="AG29" s="184">
        <v>12099.661768626525</v>
      </c>
      <c r="AH29" s="184">
        <v>12905.008712772629</v>
      </c>
      <c r="AI29" s="184">
        <v>13107.99</v>
      </c>
    </row>
    <row r="30" spans="1:35" x14ac:dyDescent="0.2">
      <c r="B30" s="124"/>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4"/>
      <c r="AG30" s="184"/>
      <c r="AH30" s="184"/>
      <c r="AI30" s="184"/>
    </row>
    <row r="31" spans="1:35" x14ac:dyDescent="0.2">
      <c r="A31" s="197" t="s">
        <v>287</v>
      </c>
      <c r="B31" s="112"/>
      <c r="C31" s="193">
        <v>50737.744381966681</v>
      </c>
      <c r="D31" s="193">
        <v>54845.236897891307</v>
      </c>
      <c r="E31" s="193">
        <v>57514.978148395967</v>
      </c>
      <c r="F31" s="193">
        <v>62898.055739089607</v>
      </c>
      <c r="G31" s="193">
        <v>70217.923546180129</v>
      </c>
      <c r="H31" s="193">
        <v>74881.505009258108</v>
      </c>
      <c r="I31" s="193">
        <v>79292.857578135314</v>
      </c>
      <c r="J31" s="193">
        <v>86504.315382855057</v>
      </c>
      <c r="K31" s="193">
        <v>95461.754849542864</v>
      </c>
      <c r="L31" s="193">
        <v>102752.45984745704</v>
      </c>
      <c r="M31" s="193">
        <v>106593.61989504156</v>
      </c>
      <c r="N31" s="193">
        <v>115809.37375689051</v>
      </c>
      <c r="O31" s="193">
        <v>129388.57944870726</v>
      </c>
      <c r="P31" s="193">
        <v>144994.38989059121</v>
      </c>
      <c r="Q31" s="193">
        <v>155405.48926314642</v>
      </c>
      <c r="R31" s="193">
        <v>161122.95314925801</v>
      </c>
      <c r="S31" s="193">
        <v>166702.03790676579</v>
      </c>
      <c r="T31" s="193">
        <v>177871.90713378027</v>
      </c>
      <c r="U31" s="193">
        <v>194268.40210533992</v>
      </c>
      <c r="V31" s="193">
        <v>238111.67874188494</v>
      </c>
      <c r="W31" s="193">
        <v>257340.15928755328</v>
      </c>
      <c r="X31" s="193">
        <v>250610.94497768569</v>
      </c>
      <c r="Y31" s="193">
        <v>244603.1104419374</v>
      </c>
      <c r="Z31" s="193">
        <v>242440.28974672777</v>
      </c>
      <c r="AA31" s="193">
        <v>239016.54841483617</v>
      </c>
      <c r="AB31" s="193">
        <v>237120.56265258632</v>
      </c>
      <c r="AC31" s="193">
        <v>231655.99416801747</v>
      </c>
      <c r="AD31" s="193">
        <v>230237.53658062161</v>
      </c>
      <c r="AE31" s="193">
        <v>225709.30300578967</v>
      </c>
      <c r="AF31" s="193">
        <v>223027.6547387249</v>
      </c>
      <c r="AG31" s="193">
        <v>208017.63981741163</v>
      </c>
      <c r="AH31" s="193">
        <v>199120.84101336476</v>
      </c>
      <c r="AI31" s="193">
        <v>190075.32639722474</v>
      </c>
    </row>
    <row r="32" spans="1:35" x14ac:dyDescent="0.2">
      <c r="A32" s="186" t="s">
        <v>53</v>
      </c>
      <c r="B32" s="144"/>
      <c r="T32" s="111" t="s">
        <v>53</v>
      </c>
      <c r="AF32" s="129"/>
      <c r="AG32" s="129"/>
      <c r="AH32" s="129"/>
    </row>
    <row r="33" spans="1:12" ht="57" customHeight="1" x14ac:dyDescent="0.2">
      <c r="A33" s="840" t="s">
        <v>890</v>
      </c>
      <c r="B33" s="840"/>
      <c r="C33" s="840"/>
      <c r="D33" s="840"/>
      <c r="E33" s="840"/>
      <c r="F33" s="840"/>
      <c r="G33" s="840"/>
      <c r="H33" s="840"/>
      <c r="I33" s="840"/>
      <c r="J33" s="834"/>
      <c r="K33" s="834"/>
      <c r="L33" s="834"/>
    </row>
    <row r="34" spans="1:12" ht="34.5" customHeight="1" x14ac:dyDescent="0.2">
      <c r="A34" s="178" t="s">
        <v>415</v>
      </c>
      <c r="B34" s="2"/>
      <c r="C34" s="2"/>
      <c r="D34" s="2"/>
      <c r="E34" s="2"/>
      <c r="F34" s="2"/>
      <c r="G34" s="2"/>
      <c r="H34" s="2"/>
      <c r="I34" s="2"/>
      <c r="J34" s="198"/>
      <c r="K34" s="198"/>
      <c r="L34" s="198"/>
    </row>
    <row r="35" spans="1:12" ht="31.5" customHeight="1" x14ac:dyDescent="0.2">
      <c r="A35" s="178" t="s">
        <v>416</v>
      </c>
      <c r="B35" s="2"/>
      <c r="C35" s="2"/>
      <c r="D35" s="2"/>
      <c r="E35" s="2"/>
      <c r="F35" s="2"/>
      <c r="G35" s="2"/>
      <c r="H35" s="2"/>
      <c r="I35" s="2"/>
      <c r="J35" s="198"/>
      <c r="K35" s="198"/>
      <c r="L35" s="198"/>
    </row>
    <row r="36" spans="1:12" x14ac:dyDescent="0.2">
      <c r="A36" s="63"/>
      <c r="B36" s="63"/>
      <c r="C36" s="63"/>
      <c r="D36" s="63"/>
      <c r="E36" s="63"/>
      <c r="F36" s="63"/>
      <c r="G36" s="63"/>
      <c r="H36" s="63"/>
      <c r="I36" s="63"/>
      <c r="J36" s="63"/>
      <c r="K36" s="63"/>
      <c r="L36" s="63"/>
    </row>
  </sheetData>
  <mergeCells count="1">
    <mergeCell ref="A33:I33"/>
  </mergeCells>
  <pageMargins left="0.75" right="0.75" top="1" bottom="1" header="0.5" footer="0.5"/>
  <pageSetup orientation="portrait" horizontalDpi="4294967292" verticalDpi="4294967292"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E85BF-D3AD-4140-B078-D212C1F1051A}">
  <sheetPr>
    <tabColor theme="5" tint="0.59999389629810485"/>
  </sheetPr>
  <dimension ref="A1:G19"/>
  <sheetViews>
    <sheetView zoomScale="80" zoomScaleNormal="80" workbookViewId="0">
      <selection activeCell="A15" sqref="A15:E15"/>
    </sheetView>
  </sheetViews>
  <sheetFormatPr defaultRowHeight="12.75" x14ac:dyDescent="0.2"/>
  <cols>
    <col min="1" max="1" width="46.85546875" style="622" bestFit="1" customWidth="1"/>
    <col min="2" max="2" width="18.140625" style="622" customWidth="1"/>
    <col min="3" max="16384" width="9.140625" style="622"/>
  </cols>
  <sheetData>
    <row r="1" spans="1:7" ht="45" customHeight="1" x14ac:dyDescent="0.2">
      <c r="A1" s="887" t="s">
        <v>94</v>
      </c>
      <c r="B1" s="887"/>
      <c r="C1" s="887"/>
      <c r="D1" s="887"/>
      <c r="E1" s="887"/>
    </row>
    <row r="2" spans="1:7" ht="21.75" customHeight="1" x14ac:dyDescent="0.2">
      <c r="A2" s="638"/>
      <c r="B2" s="638"/>
      <c r="C2" s="640">
        <v>2017</v>
      </c>
      <c r="D2" s="640">
        <v>2020</v>
      </c>
      <c r="E2" s="640">
        <v>2023</v>
      </c>
    </row>
    <row r="3" spans="1:7" x14ac:dyDescent="0.2">
      <c r="A3" s="622" t="s">
        <v>95</v>
      </c>
      <c r="B3" s="622" t="s">
        <v>96</v>
      </c>
      <c r="C3" s="500">
        <v>0.47124304267161415</v>
      </c>
      <c r="D3" s="500">
        <v>0.5268055408691974</v>
      </c>
      <c r="E3" s="500">
        <v>0.54192661520566776</v>
      </c>
      <c r="G3" s="624"/>
    </row>
    <row r="4" spans="1:7" x14ac:dyDescent="0.2">
      <c r="B4" s="622" t="s">
        <v>97</v>
      </c>
      <c r="C4" s="500">
        <v>0.27721012883163038</v>
      </c>
      <c r="D4" s="500">
        <v>0.31502550019615533</v>
      </c>
      <c r="E4" s="500">
        <v>0.32636972802522662</v>
      </c>
    </row>
    <row r="5" spans="1:7" x14ac:dyDescent="0.2">
      <c r="C5" s="500"/>
      <c r="D5" s="500"/>
      <c r="E5" s="500"/>
    </row>
    <row r="6" spans="1:7" x14ac:dyDescent="0.2">
      <c r="A6" s="622" t="s">
        <v>98</v>
      </c>
      <c r="B6" s="622" t="s">
        <v>96</v>
      </c>
      <c r="C6" s="500">
        <v>0.28485799914371346</v>
      </c>
      <c r="D6" s="500">
        <v>0.21687638786084382</v>
      </c>
      <c r="E6" s="500">
        <v>0.22332663635402344</v>
      </c>
    </row>
    <row r="7" spans="1:7" x14ac:dyDescent="0.2">
      <c r="B7" s="622" t="s">
        <v>97</v>
      </c>
      <c r="C7" s="500">
        <v>0.49533540648600621</v>
      </c>
      <c r="D7" s="500">
        <v>0.42291094546881131</v>
      </c>
      <c r="E7" s="500">
        <v>0.4225463145447379</v>
      </c>
    </row>
    <row r="8" spans="1:7" x14ac:dyDescent="0.2">
      <c r="C8" s="500"/>
      <c r="D8" s="500"/>
      <c r="E8" s="500"/>
    </row>
    <row r="9" spans="1:7" x14ac:dyDescent="0.2">
      <c r="A9" s="622" t="s">
        <v>99</v>
      </c>
      <c r="B9" s="622" t="s">
        <v>96</v>
      </c>
      <c r="C9" s="500">
        <v>0.11688311688311691</v>
      </c>
      <c r="D9" s="500">
        <v>0.13757005392830707</v>
      </c>
      <c r="E9" s="500">
        <v>0.12847626097070952</v>
      </c>
    </row>
    <row r="10" spans="1:7" x14ac:dyDescent="0.2">
      <c r="B10" s="622" t="s">
        <v>97</v>
      </c>
      <c r="C10" s="500">
        <v>8.8849400266548195E-2</v>
      </c>
      <c r="D10" s="500">
        <v>0.12357787367595136</v>
      </c>
      <c r="E10" s="500">
        <v>0.12219156484036263</v>
      </c>
    </row>
    <row r="11" spans="1:7" x14ac:dyDescent="0.2">
      <c r="C11" s="500"/>
      <c r="D11" s="500"/>
      <c r="E11" s="500"/>
    </row>
    <row r="12" spans="1:7" x14ac:dyDescent="0.2">
      <c r="A12" s="622" t="s">
        <v>100</v>
      </c>
      <c r="B12" s="622" t="s">
        <v>96</v>
      </c>
      <c r="C12" s="500">
        <v>0.1270158413015556</v>
      </c>
      <c r="D12" s="500">
        <v>0.11874801734165169</v>
      </c>
      <c r="E12" s="500">
        <v>0.10627048746959923</v>
      </c>
    </row>
    <row r="13" spans="1:7" x14ac:dyDescent="0.2">
      <c r="A13" s="623"/>
      <c r="B13" s="623" t="s">
        <v>97</v>
      </c>
      <c r="C13" s="625">
        <v>0.13860506441581519</v>
      </c>
      <c r="D13" s="625">
        <v>0.13848568065908201</v>
      </c>
      <c r="E13" s="625">
        <v>0.12889239258967283</v>
      </c>
    </row>
    <row r="14" spans="1:7" x14ac:dyDescent="0.2">
      <c r="C14" s="636"/>
      <c r="D14" s="636"/>
      <c r="E14" s="636"/>
    </row>
    <row r="15" spans="1:7" ht="106.5" customHeight="1" x14ac:dyDescent="0.2">
      <c r="A15" s="889" t="s">
        <v>854</v>
      </c>
      <c r="B15" s="889"/>
      <c r="C15" s="889"/>
      <c r="D15" s="889"/>
      <c r="E15" s="889"/>
    </row>
    <row r="16" spans="1:7" x14ac:dyDescent="0.2">
      <c r="A16" s="648"/>
      <c r="B16" s="649"/>
      <c r="C16" s="649"/>
      <c r="D16" s="649"/>
      <c r="E16" s="649"/>
    </row>
    <row r="17" spans="1:5" x14ac:dyDescent="0.2">
      <c r="A17" s="648" t="s">
        <v>855</v>
      </c>
      <c r="B17" s="649"/>
      <c r="C17" s="649"/>
      <c r="D17" s="649"/>
      <c r="E17" s="649"/>
    </row>
    <row r="18" spans="1:5" x14ac:dyDescent="0.2">
      <c r="A18" s="648"/>
      <c r="B18" s="649"/>
      <c r="C18" s="649"/>
      <c r="D18" s="649"/>
      <c r="E18" s="649"/>
    </row>
    <row r="19" spans="1:5" x14ac:dyDescent="0.2">
      <c r="A19" s="310" t="s">
        <v>416</v>
      </c>
      <c r="B19" s="649"/>
      <c r="C19" s="649"/>
      <c r="D19" s="649"/>
      <c r="E19" s="649"/>
    </row>
  </sheetData>
  <mergeCells count="2">
    <mergeCell ref="A1:E1"/>
    <mergeCell ref="A15:E15"/>
  </mergeCells>
  <pageMargins left="0.7" right="0.7" top="0.75" bottom="0.75" header="0.3" footer="0.3"/>
  <pageSetup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92FB9-D608-4FA0-89A7-59899B108868}">
  <sheetPr>
    <tabColor theme="5" tint="0.59999389629810485"/>
    <pageSetUpPr fitToPage="1"/>
  </sheetPr>
  <dimension ref="A1:F27"/>
  <sheetViews>
    <sheetView zoomScale="80" zoomScaleNormal="80" workbookViewId="0">
      <selection activeCell="F25" sqref="F25"/>
    </sheetView>
  </sheetViews>
  <sheetFormatPr defaultRowHeight="12.75" x14ac:dyDescent="0.2"/>
  <cols>
    <col min="1" max="6" width="14.5703125" style="63" customWidth="1"/>
    <col min="7" max="246" width="9.140625" style="63"/>
    <col min="247" max="247" width="14.140625" style="63" customWidth="1"/>
    <col min="248" max="248" width="7.140625" style="63" customWidth="1"/>
    <col min="249" max="262" width="14.5703125" style="63" customWidth="1"/>
    <col min="263" max="502" width="9.140625" style="63"/>
    <col min="503" max="503" width="14.140625" style="63" customWidth="1"/>
    <col min="504" max="504" width="7.140625" style="63" customWidth="1"/>
    <col min="505" max="518" width="14.5703125" style="63" customWidth="1"/>
    <col min="519" max="758" width="9.140625" style="63"/>
    <col min="759" max="759" width="14.140625" style="63" customWidth="1"/>
    <col min="760" max="760" width="7.140625" style="63" customWidth="1"/>
    <col min="761" max="774" width="14.5703125" style="63" customWidth="1"/>
    <col min="775" max="1014" width="9.140625" style="63"/>
    <col min="1015" max="1015" width="14.140625" style="63" customWidth="1"/>
    <col min="1016" max="1016" width="7.140625" style="63" customWidth="1"/>
    <col min="1017" max="1030" width="14.5703125" style="63" customWidth="1"/>
    <col min="1031" max="1270" width="9.140625" style="63"/>
    <col min="1271" max="1271" width="14.140625" style="63" customWidth="1"/>
    <col min="1272" max="1272" width="7.140625" style="63" customWidth="1"/>
    <col min="1273" max="1286" width="14.5703125" style="63" customWidth="1"/>
    <col min="1287" max="1526" width="9.140625" style="63"/>
    <col min="1527" max="1527" width="14.140625" style="63" customWidth="1"/>
    <col min="1528" max="1528" width="7.140625" style="63" customWidth="1"/>
    <col min="1529" max="1542" width="14.5703125" style="63" customWidth="1"/>
    <col min="1543" max="1782" width="9.140625" style="63"/>
    <col min="1783" max="1783" width="14.140625" style="63" customWidth="1"/>
    <col min="1784" max="1784" width="7.140625" style="63" customWidth="1"/>
    <col min="1785" max="1798" width="14.5703125" style="63" customWidth="1"/>
    <col min="1799" max="2038" width="9.140625" style="63"/>
    <col min="2039" max="2039" width="14.140625" style="63" customWidth="1"/>
    <col min="2040" max="2040" width="7.140625" style="63" customWidth="1"/>
    <col min="2041" max="2054" width="14.5703125" style="63" customWidth="1"/>
    <col min="2055" max="2294" width="9.140625" style="63"/>
    <col min="2295" max="2295" width="14.140625" style="63" customWidth="1"/>
    <col min="2296" max="2296" width="7.140625" style="63" customWidth="1"/>
    <col min="2297" max="2310" width="14.5703125" style="63" customWidth="1"/>
    <col min="2311" max="2550" width="9.140625" style="63"/>
    <col min="2551" max="2551" width="14.140625" style="63" customWidth="1"/>
    <col min="2552" max="2552" width="7.140625" style="63" customWidth="1"/>
    <col min="2553" max="2566" width="14.5703125" style="63" customWidth="1"/>
    <col min="2567" max="2806" width="9.140625" style="63"/>
    <col min="2807" max="2807" width="14.140625" style="63" customWidth="1"/>
    <col min="2808" max="2808" width="7.140625" style="63" customWidth="1"/>
    <col min="2809" max="2822" width="14.5703125" style="63" customWidth="1"/>
    <col min="2823" max="3062" width="9.140625" style="63"/>
    <col min="3063" max="3063" width="14.140625" style="63" customWidth="1"/>
    <col min="3064" max="3064" width="7.140625" style="63" customWidth="1"/>
    <col min="3065" max="3078" width="14.5703125" style="63" customWidth="1"/>
    <col min="3079" max="3318" width="9.140625" style="63"/>
    <col min="3319" max="3319" width="14.140625" style="63" customWidth="1"/>
    <col min="3320" max="3320" width="7.140625" style="63" customWidth="1"/>
    <col min="3321" max="3334" width="14.5703125" style="63" customWidth="1"/>
    <col min="3335" max="3574" width="9.140625" style="63"/>
    <col min="3575" max="3575" width="14.140625" style="63" customWidth="1"/>
    <col min="3576" max="3576" width="7.140625" style="63" customWidth="1"/>
    <col min="3577" max="3590" width="14.5703125" style="63" customWidth="1"/>
    <col min="3591" max="3830" width="9.140625" style="63"/>
    <col min="3831" max="3831" width="14.140625" style="63" customWidth="1"/>
    <col min="3832" max="3832" width="7.140625" style="63" customWidth="1"/>
    <col min="3833" max="3846" width="14.5703125" style="63" customWidth="1"/>
    <col min="3847" max="4086" width="9.140625" style="63"/>
    <col min="4087" max="4087" width="14.140625" style="63" customWidth="1"/>
    <col min="4088" max="4088" width="7.140625" style="63" customWidth="1"/>
    <col min="4089" max="4102" width="14.5703125" style="63" customWidth="1"/>
    <col min="4103" max="4342" width="9.140625" style="63"/>
    <col min="4343" max="4343" width="14.140625" style="63" customWidth="1"/>
    <col min="4344" max="4344" width="7.140625" style="63" customWidth="1"/>
    <col min="4345" max="4358" width="14.5703125" style="63" customWidth="1"/>
    <col min="4359" max="4598" width="9.140625" style="63"/>
    <col min="4599" max="4599" width="14.140625" style="63" customWidth="1"/>
    <col min="4600" max="4600" width="7.140625" style="63" customWidth="1"/>
    <col min="4601" max="4614" width="14.5703125" style="63" customWidth="1"/>
    <col min="4615" max="4854" width="9.140625" style="63"/>
    <col min="4855" max="4855" width="14.140625" style="63" customWidth="1"/>
    <col min="4856" max="4856" width="7.140625" style="63" customWidth="1"/>
    <col min="4857" max="4870" width="14.5703125" style="63" customWidth="1"/>
    <col min="4871" max="5110" width="9.140625" style="63"/>
    <col min="5111" max="5111" width="14.140625" style="63" customWidth="1"/>
    <col min="5112" max="5112" width="7.140625" style="63" customWidth="1"/>
    <col min="5113" max="5126" width="14.5703125" style="63" customWidth="1"/>
    <col min="5127" max="5366" width="9.140625" style="63"/>
    <col min="5367" max="5367" width="14.140625" style="63" customWidth="1"/>
    <col min="5368" max="5368" width="7.140625" style="63" customWidth="1"/>
    <col min="5369" max="5382" width="14.5703125" style="63" customWidth="1"/>
    <col min="5383" max="5622" width="9.140625" style="63"/>
    <col min="5623" max="5623" width="14.140625" style="63" customWidth="1"/>
    <col min="5624" max="5624" width="7.140625" style="63" customWidth="1"/>
    <col min="5625" max="5638" width="14.5703125" style="63" customWidth="1"/>
    <col min="5639" max="5878" width="9.140625" style="63"/>
    <col min="5879" max="5879" width="14.140625" style="63" customWidth="1"/>
    <col min="5880" max="5880" width="7.140625" style="63" customWidth="1"/>
    <col min="5881" max="5894" width="14.5703125" style="63" customWidth="1"/>
    <col min="5895" max="6134" width="9.140625" style="63"/>
    <col min="6135" max="6135" width="14.140625" style="63" customWidth="1"/>
    <col min="6136" max="6136" width="7.140625" style="63" customWidth="1"/>
    <col min="6137" max="6150" width="14.5703125" style="63" customWidth="1"/>
    <col min="6151" max="6390" width="9.140625" style="63"/>
    <col min="6391" max="6391" width="14.140625" style="63" customWidth="1"/>
    <col min="6392" max="6392" width="7.140625" style="63" customWidth="1"/>
    <col min="6393" max="6406" width="14.5703125" style="63" customWidth="1"/>
    <col min="6407" max="6646" width="9.140625" style="63"/>
    <col min="6647" max="6647" width="14.140625" style="63" customWidth="1"/>
    <col min="6648" max="6648" width="7.140625" style="63" customWidth="1"/>
    <col min="6649" max="6662" width="14.5703125" style="63" customWidth="1"/>
    <col min="6663" max="6902" width="9.140625" style="63"/>
    <col min="6903" max="6903" width="14.140625" style="63" customWidth="1"/>
    <col min="6904" max="6904" width="7.140625" style="63" customWidth="1"/>
    <col min="6905" max="6918" width="14.5703125" style="63" customWidth="1"/>
    <col min="6919" max="7158" width="9.140625" style="63"/>
    <col min="7159" max="7159" width="14.140625" style="63" customWidth="1"/>
    <col min="7160" max="7160" width="7.140625" style="63" customWidth="1"/>
    <col min="7161" max="7174" width="14.5703125" style="63" customWidth="1"/>
    <col min="7175" max="7414" width="9.140625" style="63"/>
    <col min="7415" max="7415" width="14.140625" style="63" customWidth="1"/>
    <col min="7416" max="7416" width="7.140625" style="63" customWidth="1"/>
    <col min="7417" max="7430" width="14.5703125" style="63" customWidth="1"/>
    <col min="7431" max="7670" width="9.140625" style="63"/>
    <col min="7671" max="7671" width="14.140625" style="63" customWidth="1"/>
    <col min="7672" max="7672" width="7.140625" style="63" customWidth="1"/>
    <col min="7673" max="7686" width="14.5703125" style="63" customWidth="1"/>
    <col min="7687" max="7926" width="9.140625" style="63"/>
    <col min="7927" max="7927" width="14.140625" style="63" customWidth="1"/>
    <col min="7928" max="7928" width="7.140625" style="63" customWidth="1"/>
    <col min="7929" max="7942" width="14.5703125" style="63" customWidth="1"/>
    <col min="7943" max="8182" width="9.140625" style="63"/>
    <col min="8183" max="8183" width="14.140625" style="63" customWidth="1"/>
    <col min="8184" max="8184" width="7.140625" style="63" customWidth="1"/>
    <col min="8185" max="8198" width="14.5703125" style="63" customWidth="1"/>
    <col min="8199" max="8438" width="9.140625" style="63"/>
    <col min="8439" max="8439" width="14.140625" style="63" customWidth="1"/>
    <col min="8440" max="8440" width="7.140625" style="63" customWidth="1"/>
    <col min="8441" max="8454" width="14.5703125" style="63" customWidth="1"/>
    <col min="8455" max="8694" width="9.140625" style="63"/>
    <col min="8695" max="8695" width="14.140625" style="63" customWidth="1"/>
    <col min="8696" max="8696" width="7.140625" style="63" customWidth="1"/>
    <col min="8697" max="8710" width="14.5703125" style="63" customWidth="1"/>
    <col min="8711" max="8950" width="9.140625" style="63"/>
    <col min="8951" max="8951" width="14.140625" style="63" customWidth="1"/>
    <col min="8952" max="8952" width="7.140625" style="63" customWidth="1"/>
    <col min="8953" max="8966" width="14.5703125" style="63" customWidth="1"/>
    <col min="8967" max="9206" width="9.140625" style="63"/>
    <col min="9207" max="9207" width="14.140625" style="63" customWidth="1"/>
    <col min="9208" max="9208" width="7.140625" style="63" customWidth="1"/>
    <col min="9209" max="9222" width="14.5703125" style="63" customWidth="1"/>
    <col min="9223" max="9462" width="9.140625" style="63"/>
    <col min="9463" max="9463" width="14.140625" style="63" customWidth="1"/>
    <col min="9464" max="9464" width="7.140625" style="63" customWidth="1"/>
    <col min="9465" max="9478" width="14.5703125" style="63" customWidth="1"/>
    <col min="9479" max="9718" width="9.140625" style="63"/>
    <col min="9719" max="9719" width="14.140625" style="63" customWidth="1"/>
    <col min="9720" max="9720" width="7.140625" style="63" customWidth="1"/>
    <col min="9721" max="9734" width="14.5703125" style="63" customWidth="1"/>
    <col min="9735" max="9974" width="9.140625" style="63"/>
    <col min="9975" max="9975" width="14.140625" style="63" customWidth="1"/>
    <col min="9976" max="9976" width="7.140625" style="63" customWidth="1"/>
    <col min="9977" max="9990" width="14.5703125" style="63" customWidth="1"/>
    <col min="9991" max="10230" width="9.140625" style="63"/>
    <col min="10231" max="10231" width="14.140625" style="63" customWidth="1"/>
    <col min="10232" max="10232" width="7.140625" style="63" customWidth="1"/>
    <col min="10233" max="10246" width="14.5703125" style="63" customWidth="1"/>
    <col min="10247" max="10486" width="9.140625" style="63"/>
    <col min="10487" max="10487" width="14.140625" style="63" customWidth="1"/>
    <col min="10488" max="10488" width="7.140625" style="63" customWidth="1"/>
    <col min="10489" max="10502" width="14.5703125" style="63" customWidth="1"/>
    <col min="10503" max="10742" width="9.140625" style="63"/>
    <col min="10743" max="10743" width="14.140625" style="63" customWidth="1"/>
    <col min="10744" max="10744" width="7.140625" style="63" customWidth="1"/>
    <col min="10745" max="10758" width="14.5703125" style="63" customWidth="1"/>
    <col min="10759" max="10998" width="9.140625" style="63"/>
    <col min="10999" max="10999" width="14.140625" style="63" customWidth="1"/>
    <col min="11000" max="11000" width="7.140625" style="63" customWidth="1"/>
    <col min="11001" max="11014" width="14.5703125" style="63" customWidth="1"/>
    <col min="11015" max="11254" width="9.140625" style="63"/>
    <col min="11255" max="11255" width="14.140625" style="63" customWidth="1"/>
    <col min="11256" max="11256" width="7.140625" style="63" customWidth="1"/>
    <col min="11257" max="11270" width="14.5703125" style="63" customWidth="1"/>
    <col min="11271" max="11510" width="9.140625" style="63"/>
    <col min="11511" max="11511" width="14.140625" style="63" customWidth="1"/>
    <col min="11512" max="11512" width="7.140625" style="63" customWidth="1"/>
    <col min="11513" max="11526" width="14.5703125" style="63" customWidth="1"/>
    <col min="11527" max="11766" width="9.140625" style="63"/>
    <col min="11767" max="11767" width="14.140625" style="63" customWidth="1"/>
    <col min="11768" max="11768" width="7.140625" style="63" customWidth="1"/>
    <col min="11769" max="11782" width="14.5703125" style="63" customWidth="1"/>
    <col min="11783" max="12022" width="9.140625" style="63"/>
    <col min="12023" max="12023" width="14.140625" style="63" customWidth="1"/>
    <col min="12024" max="12024" width="7.140625" style="63" customWidth="1"/>
    <col min="12025" max="12038" width="14.5703125" style="63" customWidth="1"/>
    <col min="12039" max="12278" width="9.140625" style="63"/>
    <col min="12279" max="12279" width="14.140625" style="63" customWidth="1"/>
    <col min="12280" max="12280" width="7.140625" style="63" customWidth="1"/>
    <col min="12281" max="12294" width="14.5703125" style="63" customWidth="1"/>
    <col min="12295" max="12534" width="9.140625" style="63"/>
    <col min="12535" max="12535" width="14.140625" style="63" customWidth="1"/>
    <col min="12536" max="12536" width="7.140625" style="63" customWidth="1"/>
    <col min="12537" max="12550" width="14.5703125" style="63" customWidth="1"/>
    <col min="12551" max="12790" width="9.140625" style="63"/>
    <col min="12791" max="12791" width="14.140625" style="63" customWidth="1"/>
    <col min="12792" max="12792" width="7.140625" style="63" customWidth="1"/>
    <col min="12793" max="12806" width="14.5703125" style="63" customWidth="1"/>
    <col min="12807" max="13046" width="9.140625" style="63"/>
    <col min="13047" max="13047" width="14.140625" style="63" customWidth="1"/>
    <col min="13048" max="13048" width="7.140625" style="63" customWidth="1"/>
    <col min="13049" max="13062" width="14.5703125" style="63" customWidth="1"/>
    <col min="13063" max="13302" width="9.140625" style="63"/>
    <col min="13303" max="13303" width="14.140625" style="63" customWidth="1"/>
    <col min="13304" max="13304" width="7.140625" style="63" customWidth="1"/>
    <col min="13305" max="13318" width="14.5703125" style="63" customWidth="1"/>
    <col min="13319" max="13558" width="9.140625" style="63"/>
    <col min="13559" max="13559" width="14.140625" style="63" customWidth="1"/>
    <col min="13560" max="13560" width="7.140625" style="63" customWidth="1"/>
    <col min="13561" max="13574" width="14.5703125" style="63" customWidth="1"/>
    <col min="13575" max="13814" width="9.140625" style="63"/>
    <col min="13815" max="13815" width="14.140625" style="63" customWidth="1"/>
    <col min="13816" max="13816" width="7.140625" style="63" customWidth="1"/>
    <col min="13817" max="13830" width="14.5703125" style="63" customWidth="1"/>
    <col min="13831" max="14070" width="9.140625" style="63"/>
    <col min="14071" max="14071" width="14.140625" style="63" customWidth="1"/>
    <col min="14072" max="14072" width="7.140625" style="63" customWidth="1"/>
    <col min="14073" max="14086" width="14.5703125" style="63" customWidth="1"/>
    <col min="14087" max="14326" width="9.140625" style="63"/>
    <col min="14327" max="14327" width="14.140625" style="63" customWidth="1"/>
    <col min="14328" max="14328" width="7.140625" style="63" customWidth="1"/>
    <col min="14329" max="14342" width="14.5703125" style="63" customWidth="1"/>
    <col min="14343" max="14582" width="9.140625" style="63"/>
    <col min="14583" max="14583" width="14.140625" style="63" customWidth="1"/>
    <col min="14584" max="14584" width="7.140625" style="63" customWidth="1"/>
    <col min="14585" max="14598" width="14.5703125" style="63" customWidth="1"/>
    <col min="14599" max="14838" width="9.140625" style="63"/>
    <col min="14839" max="14839" width="14.140625" style="63" customWidth="1"/>
    <col min="14840" max="14840" width="7.140625" style="63" customWidth="1"/>
    <col min="14841" max="14854" width="14.5703125" style="63" customWidth="1"/>
    <col min="14855" max="15094" width="9.140625" style="63"/>
    <col min="15095" max="15095" width="14.140625" style="63" customWidth="1"/>
    <col min="15096" max="15096" width="7.140625" style="63" customWidth="1"/>
    <col min="15097" max="15110" width="14.5703125" style="63" customWidth="1"/>
    <col min="15111" max="15350" width="9.140625" style="63"/>
    <col min="15351" max="15351" width="14.140625" style="63" customWidth="1"/>
    <col min="15352" max="15352" width="7.140625" style="63" customWidth="1"/>
    <col min="15353" max="15366" width="14.5703125" style="63" customWidth="1"/>
    <col min="15367" max="15606" width="9.140625" style="63"/>
    <col min="15607" max="15607" width="14.140625" style="63" customWidth="1"/>
    <col min="15608" max="15608" width="7.140625" style="63" customWidth="1"/>
    <col min="15609" max="15622" width="14.5703125" style="63" customWidth="1"/>
    <col min="15623" max="15862" width="9.140625" style="63"/>
    <col min="15863" max="15863" width="14.140625" style="63" customWidth="1"/>
    <col min="15864" max="15864" width="7.140625" style="63" customWidth="1"/>
    <col min="15865" max="15878" width="14.5703125" style="63" customWidth="1"/>
    <col min="15879" max="16118" width="9.140625" style="63"/>
    <col min="16119" max="16119" width="14.140625" style="63" customWidth="1"/>
    <col min="16120" max="16120" width="7.140625" style="63" customWidth="1"/>
    <col min="16121" max="16134" width="14.5703125" style="63" customWidth="1"/>
    <col min="16135" max="16384" width="9.140625" style="63"/>
  </cols>
  <sheetData>
    <row r="1" spans="1:6" ht="27" customHeight="1" x14ac:dyDescent="0.2">
      <c r="A1" s="658" t="s">
        <v>101</v>
      </c>
    </row>
    <row r="2" spans="1:6" ht="25.5" x14ac:dyDescent="0.2">
      <c r="A2" s="659"/>
      <c r="B2" s="660" t="s">
        <v>59</v>
      </c>
      <c r="C2" s="660" t="s">
        <v>102</v>
      </c>
      <c r="D2" s="655"/>
      <c r="E2" s="64"/>
      <c r="F2" s="655"/>
    </row>
    <row r="3" spans="1:6" x14ac:dyDescent="0.2">
      <c r="A3" s="63" t="s">
        <v>103</v>
      </c>
      <c r="B3" s="650">
        <v>0.61573033707865166</v>
      </c>
      <c r="C3" s="650">
        <v>0.7343647567851056</v>
      </c>
      <c r="D3" s="655"/>
      <c r="E3" s="655"/>
      <c r="F3" s="624"/>
    </row>
    <row r="4" spans="1:6" x14ac:dyDescent="0.2">
      <c r="A4" s="63" t="s">
        <v>104</v>
      </c>
      <c r="B4" s="650">
        <v>0.14606741573033707</v>
      </c>
      <c r="C4" s="650">
        <v>9.1648092303658071E-2</v>
      </c>
      <c r="D4" s="655"/>
      <c r="E4" s="655"/>
      <c r="F4" s="655"/>
    </row>
    <row r="5" spans="1:6" x14ac:dyDescent="0.2">
      <c r="A5" s="63" t="s">
        <v>105</v>
      </c>
      <c r="B5" s="650">
        <v>0.1348314606741573</v>
      </c>
      <c r="C5" s="650">
        <v>7.4537826143962246E-2</v>
      </c>
    </row>
    <row r="6" spans="1:6" x14ac:dyDescent="0.2">
      <c r="A6" s="63" t="s">
        <v>106</v>
      </c>
      <c r="B6" s="650">
        <v>6.9662921348314602E-2</v>
      </c>
      <c r="C6" s="650">
        <v>7.5717844499803344E-2</v>
      </c>
    </row>
    <row r="7" spans="1:6" x14ac:dyDescent="0.2">
      <c r="A7" s="63" t="s">
        <v>107</v>
      </c>
      <c r="B7" s="650">
        <v>2.247191011235955E-2</v>
      </c>
      <c r="C7" s="650">
        <v>1.2062409859708929E-2</v>
      </c>
    </row>
    <row r="8" spans="1:6" x14ac:dyDescent="0.2">
      <c r="A8" s="651" t="s">
        <v>108</v>
      </c>
      <c r="B8" s="652">
        <v>6.7415730337078653E-3</v>
      </c>
      <c r="C8" s="652">
        <v>7.0145535597220402E-3</v>
      </c>
    </row>
    <row r="9" spans="1:6" x14ac:dyDescent="0.2">
      <c r="B9" s="650">
        <v>0.99550561797752801</v>
      </c>
      <c r="C9" s="650">
        <v>0.99534548315196025</v>
      </c>
    </row>
    <row r="11" spans="1:6" x14ac:dyDescent="0.2">
      <c r="A11" s="666" t="s">
        <v>856</v>
      </c>
      <c r="B11" s="651"/>
      <c r="C11" s="651"/>
      <c r="D11" s="651"/>
    </row>
    <row r="12" spans="1:6" ht="38.25" x14ac:dyDescent="0.2">
      <c r="A12" s="661"/>
      <c r="B12" s="662" t="s">
        <v>70</v>
      </c>
      <c r="C12" s="662" t="s">
        <v>71</v>
      </c>
      <c r="D12" s="662" t="s">
        <v>72</v>
      </c>
    </row>
    <row r="13" spans="1:6" x14ac:dyDescent="0.2">
      <c r="A13" s="655" t="s">
        <v>103</v>
      </c>
      <c r="B13" s="656">
        <v>1120.2</v>
      </c>
      <c r="C13" s="663">
        <v>27.4</v>
      </c>
      <c r="D13" s="544">
        <v>40900</v>
      </c>
    </row>
    <row r="14" spans="1:6" x14ac:dyDescent="0.2">
      <c r="A14" s="655" t="s">
        <v>104</v>
      </c>
      <c r="B14" s="656">
        <v>139.80000000000001</v>
      </c>
      <c r="C14" s="663">
        <v>6.5</v>
      </c>
      <c r="D14" s="544">
        <v>21500</v>
      </c>
    </row>
    <row r="15" spans="1:6" x14ac:dyDescent="0.2">
      <c r="A15" s="63" t="s">
        <v>105</v>
      </c>
      <c r="B15" s="653">
        <v>113.7</v>
      </c>
      <c r="C15" s="664">
        <v>6</v>
      </c>
      <c r="D15" s="544">
        <v>19000</v>
      </c>
    </row>
    <row r="16" spans="1:6" x14ac:dyDescent="0.2">
      <c r="A16" s="63" t="s">
        <v>106</v>
      </c>
      <c r="B16" s="653">
        <v>115.5</v>
      </c>
      <c r="C16" s="664">
        <v>3.1</v>
      </c>
      <c r="D16" s="544">
        <v>37300</v>
      </c>
    </row>
    <row r="17" spans="1:4" x14ac:dyDescent="0.2">
      <c r="A17" s="63" t="s">
        <v>107</v>
      </c>
      <c r="B17" s="653">
        <v>18.399999999999999</v>
      </c>
      <c r="C17" s="664">
        <v>1</v>
      </c>
      <c r="D17" s="544">
        <v>18400</v>
      </c>
    </row>
    <row r="18" spans="1:4" x14ac:dyDescent="0.2">
      <c r="A18" s="63" t="s">
        <v>108</v>
      </c>
      <c r="B18" s="653">
        <v>10.7</v>
      </c>
      <c r="C18" s="664">
        <v>0.3</v>
      </c>
      <c r="D18" s="544">
        <v>35700</v>
      </c>
    </row>
    <row r="19" spans="1:4" x14ac:dyDescent="0.2">
      <c r="A19" s="63" t="s">
        <v>109</v>
      </c>
      <c r="B19" s="653">
        <v>7.1</v>
      </c>
      <c r="C19" s="664">
        <v>0.2</v>
      </c>
      <c r="D19" s="544">
        <v>35500</v>
      </c>
    </row>
    <row r="20" spans="1:4" x14ac:dyDescent="0.2">
      <c r="A20" s="651" t="s">
        <v>45</v>
      </c>
      <c r="B20" s="654">
        <v>1525.4</v>
      </c>
      <c r="C20" s="665">
        <v>44.5</v>
      </c>
      <c r="D20" s="657">
        <v>34300</v>
      </c>
    </row>
    <row r="23" spans="1:4" ht="162.75" customHeight="1" x14ac:dyDescent="0.2">
      <c r="A23" s="889" t="s">
        <v>896</v>
      </c>
      <c r="B23" s="889"/>
      <c r="C23" s="889"/>
      <c r="D23" s="889"/>
    </row>
    <row r="24" spans="1:4" x14ac:dyDescent="0.2">
      <c r="A24" s="667"/>
      <c r="B24" s="668"/>
      <c r="C24" s="668"/>
    </row>
    <row r="25" spans="1:4" ht="45" customHeight="1" x14ac:dyDescent="0.2">
      <c r="A25" s="890" t="s">
        <v>855</v>
      </c>
      <c r="B25" s="890"/>
      <c r="C25" s="890"/>
    </row>
    <row r="26" spans="1:4" x14ac:dyDescent="0.2">
      <c r="A26" s="668"/>
      <c r="B26" s="668"/>
      <c r="C26" s="668"/>
    </row>
    <row r="27" spans="1:4" x14ac:dyDescent="0.2">
      <c r="A27" s="310" t="s">
        <v>416</v>
      </c>
      <c r="B27" s="668"/>
      <c r="C27" s="668"/>
    </row>
  </sheetData>
  <mergeCells count="2">
    <mergeCell ref="A25:C25"/>
    <mergeCell ref="A23:D23"/>
  </mergeCells>
  <pageMargins left="0.7" right="0.7" top="0.75" bottom="0.75" header="0.3" footer="0.3"/>
  <pageSetup scale="56" orientation="landscape" horizontalDpi="300" verticalDpi="3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A4C8B-7C32-48A2-B9C1-F0289344CAF8}">
  <sheetPr>
    <tabColor theme="5" tint="0.59999389629810485"/>
  </sheetPr>
  <dimension ref="A1:N22"/>
  <sheetViews>
    <sheetView zoomScale="80" zoomScaleNormal="80" workbookViewId="0">
      <selection activeCell="B9" sqref="B9"/>
    </sheetView>
  </sheetViews>
  <sheetFormatPr defaultColWidth="10.140625" defaultRowHeight="12.75" x14ac:dyDescent="0.2"/>
  <cols>
    <col min="1" max="1" width="37.28515625" style="669" customWidth="1"/>
    <col min="2" max="2" width="17.85546875" style="669" customWidth="1"/>
    <col min="3" max="3" width="12.7109375" style="676" customWidth="1"/>
    <col min="4" max="4" width="15.140625" style="676" customWidth="1"/>
    <col min="5" max="16384" width="10.140625" style="669"/>
  </cols>
  <sheetData>
    <row r="1" spans="1:14" ht="51.95" customHeight="1" x14ac:dyDescent="0.2">
      <c r="A1" s="891" t="s">
        <v>815</v>
      </c>
      <c r="B1" s="891"/>
      <c r="C1" s="891"/>
      <c r="D1" s="891"/>
    </row>
    <row r="2" spans="1:14" s="670" customFormat="1" ht="47.25" customHeight="1" x14ac:dyDescent="0.2">
      <c r="A2" s="677"/>
      <c r="B2" s="677"/>
      <c r="C2" s="678" t="s">
        <v>857</v>
      </c>
      <c r="D2" s="678" t="s">
        <v>858</v>
      </c>
      <c r="F2" s="671"/>
      <c r="G2" s="669"/>
      <c r="H2" s="669"/>
      <c r="I2" s="669"/>
      <c r="J2" s="669"/>
      <c r="K2" s="669"/>
      <c r="L2" s="669"/>
      <c r="M2" s="669"/>
      <c r="N2" s="669"/>
    </row>
    <row r="3" spans="1:14" x14ac:dyDescent="0.2">
      <c r="A3" s="539" t="s">
        <v>0</v>
      </c>
      <c r="B3" s="672" t="s">
        <v>3</v>
      </c>
      <c r="C3" s="679">
        <v>27000</v>
      </c>
      <c r="D3" s="680">
        <v>0.55113140190323906</v>
      </c>
    </row>
    <row r="4" spans="1:14" x14ac:dyDescent="0.2">
      <c r="B4" s="672" t="s">
        <v>8</v>
      </c>
      <c r="C4" s="679">
        <v>31200</v>
      </c>
      <c r="D4" s="680">
        <v>0.57976031749019907</v>
      </c>
    </row>
    <row r="5" spans="1:14" x14ac:dyDescent="0.2">
      <c r="B5" s="672" t="s">
        <v>13</v>
      </c>
      <c r="C5" s="679">
        <v>32100</v>
      </c>
      <c r="D5" s="680">
        <v>0.57720969986814663</v>
      </c>
    </row>
    <row r="6" spans="1:14" x14ac:dyDescent="0.2">
      <c r="B6" s="672" t="s">
        <v>179</v>
      </c>
      <c r="C6" s="679">
        <v>27400</v>
      </c>
      <c r="D6" s="680">
        <v>0.5</v>
      </c>
    </row>
    <row r="7" spans="1:14" x14ac:dyDescent="0.2">
      <c r="A7" s="673"/>
      <c r="B7" s="674"/>
      <c r="C7" s="681"/>
      <c r="D7" s="682"/>
    </row>
    <row r="8" spans="1:14" x14ac:dyDescent="0.2">
      <c r="A8" s="540" t="s">
        <v>1</v>
      </c>
      <c r="B8" s="672" t="s">
        <v>3</v>
      </c>
      <c r="C8" s="679">
        <v>36000</v>
      </c>
      <c r="D8" s="680">
        <v>0.6630439914558236</v>
      </c>
    </row>
    <row r="9" spans="1:14" x14ac:dyDescent="0.2">
      <c r="B9" s="672" t="s">
        <v>8</v>
      </c>
      <c r="C9" s="679">
        <v>37900</v>
      </c>
      <c r="D9" s="680">
        <v>0.63938643693316466</v>
      </c>
    </row>
    <row r="10" spans="1:14" x14ac:dyDescent="0.2">
      <c r="B10" s="672" t="s">
        <v>13</v>
      </c>
      <c r="C10" s="679">
        <v>38900</v>
      </c>
      <c r="D10" s="680">
        <v>0.61273085424961504</v>
      </c>
    </row>
    <row r="11" spans="1:14" x14ac:dyDescent="0.2">
      <c r="B11" s="672" t="s">
        <v>179</v>
      </c>
      <c r="C11" s="679">
        <v>33600</v>
      </c>
      <c r="D11" s="680">
        <v>0.53640346986925902</v>
      </c>
    </row>
    <row r="12" spans="1:14" ht="18" customHeight="1" x14ac:dyDescent="0.2">
      <c r="A12" s="673"/>
      <c r="B12" s="675"/>
      <c r="C12" s="683"/>
      <c r="D12" s="684"/>
    </row>
    <row r="13" spans="1:14" ht="18" customHeight="1" x14ac:dyDescent="0.2">
      <c r="A13" s="540" t="s">
        <v>816</v>
      </c>
      <c r="B13" s="672" t="s">
        <v>3</v>
      </c>
      <c r="C13" s="679">
        <v>30000</v>
      </c>
      <c r="D13" s="680">
        <v>0.5840110765229003</v>
      </c>
    </row>
    <row r="14" spans="1:14" x14ac:dyDescent="0.2">
      <c r="B14" s="672" t="s">
        <v>8</v>
      </c>
      <c r="C14" s="679">
        <v>33200</v>
      </c>
      <c r="D14" s="680">
        <v>0.59668048142086916</v>
      </c>
    </row>
    <row r="15" spans="1:14" x14ac:dyDescent="0.2">
      <c r="B15" s="672" t="s">
        <v>13</v>
      </c>
      <c r="C15" s="679">
        <v>34000</v>
      </c>
      <c r="D15" s="680">
        <v>0.5865787869794209</v>
      </c>
    </row>
    <row r="16" spans="1:14" x14ac:dyDescent="0.2">
      <c r="A16" s="673"/>
      <c r="B16" s="675" t="s">
        <v>179</v>
      </c>
      <c r="C16" s="683">
        <v>29400</v>
      </c>
      <c r="D16" s="684">
        <v>0.51</v>
      </c>
    </row>
    <row r="18" spans="1:4" ht="47.25" customHeight="1" x14ac:dyDescent="0.2">
      <c r="A18" s="892" t="s">
        <v>859</v>
      </c>
      <c r="B18" s="892"/>
      <c r="C18" s="892"/>
      <c r="D18" s="892"/>
    </row>
    <row r="19" spans="1:4" x14ac:dyDescent="0.2">
      <c r="A19" s="371"/>
      <c r="B19" s="370"/>
      <c r="C19" s="685"/>
      <c r="D19" s="685"/>
    </row>
    <row r="20" spans="1:4" x14ac:dyDescent="0.2">
      <c r="A20" s="371" t="s">
        <v>860</v>
      </c>
      <c r="B20" s="370"/>
      <c r="C20" s="685"/>
      <c r="D20" s="685"/>
    </row>
    <row r="21" spans="1:4" x14ac:dyDescent="0.2">
      <c r="A21" s="371"/>
      <c r="B21" s="370"/>
      <c r="C21" s="685"/>
      <c r="D21" s="685"/>
    </row>
    <row r="22" spans="1:4" x14ac:dyDescent="0.2">
      <c r="A22" s="310" t="s">
        <v>416</v>
      </c>
      <c r="B22" s="370"/>
      <c r="C22" s="685"/>
      <c r="D22" s="685"/>
    </row>
  </sheetData>
  <mergeCells count="2">
    <mergeCell ref="A1:D1"/>
    <mergeCell ref="A18:D18"/>
  </mergeCell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F66A4-BB52-4EAF-AE5C-A1DA47ACF7F2}">
  <sheetPr>
    <tabColor theme="5" tint="0.59999389629810485"/>
  </sheetPr>
  <dimension ref="A1:F16"/>
  <sheetViews>
    <sheetView zoomScale="80" zoomScaleNormal="80" workbookViewId="0">
      <selection activeCell="A16" sqref="A16"/>
    </sheetView>
  </sheetViews>
  <sheetFormatPr defaultColWidth="9.140625" defaultRowHeight="12.75" x14ac:dyDescent="0.2"/>
  <cols>
    <col min="1" max="1" width="36.42578125" style="669" customWidth="1"/>
    <col min="2" max="2" width="16.42578125" style="669" customWidth="1"/>
    <col min="3" max="3" width="18.42578125" style="669" customWidth="1"/>
    <col min="4" max="4" width="20.42578125" style="669" customWidth="1"/>
    <col min="5" max="16384" width="9.140625" style="669"/>
  </cols>
  <sheetData>
    <row r="1" spans="1:6" ht="40.5" customHeight="1" x14ac:dyDescent="0.2">
      <c r="A1" s="893" t="s">
        <v>817</v>
      </c>
      <c r="B1" s="893"/>
      <c r="C1" s="893"/>
      <c r="D1" s="893"/>
    </row>
    <row r="2" spans="1:6" ht="26.25" customHeight="1" x14ac:dyDescent="0.2">
      <c r="A2" s="690"/>
      <c r="B2" s="691" t="s">
        <v>818</v>
      </c>
      <c r="C2" s="691" t="s">
        <v>819</v>
      </c>
      <c r="D2" s="691" t="s">
        <v>820</v>
      </c>
    </row>
    <row r="3" spans="1:6" x14ac:dyDescent="0.2">
      <c r="A3" s="669" t="s">
        <v>0</v>
      </c>
      <c r="B3" s="686">
        <v>20700</v>
      </c>
      <c r="C3" s="686">
        <v>34600</v>
      </c>
      <c r="D3" s="686">
        <v>27400</v>
      </c>
      <c r="F3" s="671"/>
    </row>
    <row r="4" spans="1:6" x14ac:dyDescent="0.2">
      <c r="A4" s="669" t="s">
        <v>1</v>
      </c>
      <c r="B4" s="686">
        <v>22200</v>
      </c>
      <c r="C4" s="686">
        <v>44600</v>
      </c>
      <c r="D4" s="686">
        <v>33600</v>
      </c>
    </row>
    <row r="5" spans="1:6" x14ac:dyDescent="0.2">
      <c r="A5" s="669" t="s">
        <v>816</v>
      </c>
      <c r="B5" s="686">
        <v>21200</v>
      </c>
      <c r="C5" s="686">
        <v>38300</v>
      </c>
      <c r="D5" s="686">
        <v>29400</v>
      </c>
    </row>
    <row r="6" spans="1:6" x14ac:dyDescent="0.2">
      <c r="A6" s="673"/>
      <c r="B6" s="687"/>
      <c r="C6" s="687"/>
      <c r="D6" s="687"/>
    </row>
    <row r="7" spans="1:6" x14ac:dyDescent="0.2">
      <c r="A7" s="690"/>
      <c r="B7" s="692" t="s">
        <v>821</v>
      </c>
      <c r="C7" s="692" t="s">
        <v>619</v>
      </c>
      <c r="D7" s="692" t="s">
        <v>822</v>
      </c>
    </row>
    <row r="8" spans="1:6" x14ac:dyDescent="0.2">
      <c r="A8" s="669" t="s">
        <v>0</v>
      </c>
      <c r="B8" s="688">
        <v>0.48928730498472045</v>
      </c>
      <c r="C8" s="688">
        <v>9.4686800202902502E-2</v>
      </c>
      <c r="D8" s="688">
        <v>0.50323994457297683</v>
      </c>
    </row>
    <row r="9" spans="1:6" x14ac:dyDescent="0.2">
      <c r="A9" s="669" t="s">
        <v>1</v>
      </c>
      <c r="B9" s="688">
        <v>0.51805360912525944</v>
      </c>
      <c r="C9" s="688">
        <v>0.12673892604353301</v>
      </c>
      <c r="D9" s="688">
        <v>0.53640346986925902</v>
      </c>
    </row>
    <row r="10" spans="1:6" x14ac:dyDescent="0.2">
      <c r="A10" s="673" t="s">
        <v>816</v>
      </c>
      <c r="B10" s="689">
        <v>0.49801986276361887</v>
      </c>
      <c r="C10" s="689">
        <v>0.10441683154347309</v>
      </c>
      <c r="D10" s="689">
        <v>0.51330736231934004</v>
      </c>
    </row>
    <row r="12" spans="1:6" ht="42.75" customHeight="1" x14ac:dyDescent="0.2">
      <c r="A12" s="892" t="s">
        <v>861</v>
      </c>
      <c r="B12" s="892"/>
      <c r="C12" s="892"/>
      <c r="D12" s="892"/>
    </row>
    <row r="13" spans="1:6" x14ac:dyDescent="0.2">
      <c r="A13" s="371"/>
      <c r="B13" s="370"/>
      <c r="C13" s="685"/>
      <c r="D13" s="685"/>
    </row>
    <row r="14" spans="1:6" x14ac:dyDescent="0.2">
      <c r="A14" s="371" t="s">
        <v>862</v>
      </c>
      <c r="B14" s="370"/>
      <c r="C14" s="685"/>
      <c r="D14" s="685"/>
    </row>
    <row r="15" spans="1:6" x14ac:dyDescent="0.2">
      <c r="A15" s="371"/>
      <c r="B15" s="370"/>
      <c r="C15" s="685"/>
      <c r="D15" s="685"/>
    </row>
    <row r="16" spans="1:6" x14ac:dyDescent="0.2">
      <c r="A16" s="310" t="s">
        <v>416</v>
      </c>
      <c r="B16" s="370"/>
      <c r="C16" s="685"/>
      <c r="D16" s="685"/>
    </row>
  </sheetData>
  <mergeCells count="2">
    <mergeCell ref="A1:D1"/>
    <mergeCell ref="A12:D12"/>
  </mergeCells>
  <pageMargins left="0.7" right="0.7" top="0.75" bottom="0.75" header="0.3" footer="0.3"/>
  <pageSetup orientation="portrait" horizontalDpi="300" verticalDpi="3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F93AF-AD80-4378-8AB6-F100685C4BB8}">
  <sheetPr>
    <tabColor theme="5" tint="0.59999389629810485"/>
  </sheetPr>
  <dimension ref="A1:Q32"/>
  <sheetViews>
    <sheetView zoomScale="80" zoomScaleNormal="80" workbookViewId="0">
      <selection activeCell="A25" sqref="A25:F29"/>
    </sheetView>
  </sheetViews>
  <sheetFormatPr defaultColWidth="12.140625" defaultRowHeight="12.75" x14ac:dyDescent="0.2"/>
  <cols>
    <col min="1" max="1" width="41.85546875" style="693" customWidth="1"/>
    <col min="2" max="2" width="9.42578125" style="693" customWidth="1"/>
    <col min="3" max="3" width="10.85546875" style="693" customWidth="1"/>
    <col min="4" max="4" width="12.140625" style="693" customWidth="1"/>
    <col min="5" max="5" width="11.85546875" style="693" customWidth="1"/>
    <col min="6" max="6" width="11.5703125" style="693" customWidth="1"/>
    <col min="7" max="7" width="10.140625" style="693" customWidth="1"/>
    <col min="8" max="8" width="12.140625" style="693"/>
    <col min="9" max="15" width="12.140625" style="694"/>
    <col min="16" max="16" width="23.140625" style="694" customWidth="1"/>
    <col min="17" max="16384" width="12.140625" style="694"/>
  </cols>
  <sheetData>
    <row r="1" spans="1:17" ht="36.75" customHeight="1" x14ac:dyDescent="0.2">
      <c r="A1" s="647" t="s">
        <v>110</v>
      </c>
      <c r="B1" s="701"/>
      <c r="C1" s="701"/>
      <c r="D1" s="701"/>
      <c r="E1" s="701"/>
      <c r="F1" s="701"/>
      <c r="G1" s="701"/>
      <c r="H1" s="701"/>
    </row>
    <row r="2" spans="1:17" ht="25.5" x14ac:dyDescent="0.2">
      <c r="A2" s="703" t="s">
        <v>111</v>
      </c>
      <c r="B2" s="704" t="s">
        <v>112</v>
      </c>
      <c r="C2" s="704" t="s">
        <v>113</v>
      </c>
      <c r="D2" s="704" t="s">
        <v>67</v>
      </c>
      <c r="E2" s="704" t="s">
        <v>114</v>
      </c>
      <c r="F2" s="704" t="s">
        <v>115</v>
      </c>
      <c r="G2" s="704" t="s">
        <v>116</v>
      </c>
      <c r="H2" s="704" t="s">
        <v>117</v>
      </c>
      <c r="Q2" s="695"/>
    </row>
    <row r="3" spans="1:17" x14ac:dyDescent="0.2">
      <c r="A3" s="693" t="s">
        <v>118</v>
      </c>
      <c r="B3" s="700">
        <v>0.17868861999999999</v>
      </c>
      <c r="C3" s="700">
        <v>6.5648220000000007E-2</v>
      </c>
      <c r="D3" s="700">
        <v>0.12363721999999999</v>
      </c>
      <c r="E3" s="700">
        <v>9.0877449999999999E-2</v>
      </c>
      <c r="F3" s="700">
        <v>0.15397888999999998</v>
      </c>
      <c r="G3" s="700">
        <v>0.12419454999999999</v>
      </c>
      <c r="H3" s="700">
        <v>0.26297503999999999</v>
      </c>
      <c r="Q3" s="695"/>
    </row>
    <row r="4" spans="1:17" x14ac:dyDescent="0.2">
      <c r="A4" s="693" t="s">
        <v>119</v>
      </c>
      <c r="B4" s="700">
        <v>0.34551901000000002</v>
      </c>
      <c r="C4" s="700">
        <v>7.2128410000000004E-2</v>
      </c>
      <c r="D4" s="700">
        <v>8.5503429999999991E-2</v>
      </c>
      <c r="E4" s="700">
        <v>0.20883204999999999</v>
      </c>
      <c r="F4" s="700">
        <v>0.1113064</v>
      </c>
      <c r="G4" s="700">
        <v>5.4752989999999994E-2</v>
      </c>
      <c r="H4" s="700">
        <v>0.12195771000000001</v>
      </c>
    </row>
    <row r="5" spans="1:17" x14ac:dyDescent="0.2">
      <c r="A5" s="693" t="s">
        <v>120</v>
      </c>
      <c r="B5" s="700">
        <v>0.38897731999999996</v>
      </c>
      <c r="C5" s="700">
        <v>0.10096962</v>
      </c>
      <c r="D5" s="700">
        <v>0.12608836000000001</v>
      </c>
      <c r="E5" s="700">
        <v>0.17281212000000001</v>
      </c>
      <c r="F5" s="700">
        <v>9.0467759999999994E-2</v>
      </c>
      <c r="G5" s="700">
        <v>4.4420099999999997E-2</v>
      </c>
      <c r="H5" s="700">
        <v>7.6264719999999994E-2</v>
      </c>
    </row>
    <row r="6" spans="1:17" x14ac:dyDescent="0.2">
      <c r="B6" s="699"/>
      <c r="C6" s="699"/>
      <c r="D6" s="699"/>
      <c r="E6" s="699"/>
      <c r="F6" s="699"/>
      <c r="G6" s="699"/>
      <c r="H6" s="699"/>
    </row>
    <row r="7" spans="1:17" x14ac:dyDescent="0.2">
      <c r="A7" s="701" t="s">
        <v>121</v>
      </c>
      <c r="B7" s="702">
        <v>0.36442283000000003</v>
      </c>
      <c r="C7" s="702">
        <v>9.049336999999999E-2</v>
      </c>
      <c r="D7" s="702">
        <v>0.11478109</v>
      </c>
      <c r="E7" s="702">
        <v>0.17447258999999998</v>
      </c>
      <c r="F7" s="702">
        <v>0.10047231</v>
      </c>
      <c r="G7" s="702">
        <v>5.3173820000000004E-2</v>
      </c>
      <c r="H7" s="702">
        <v>0.10218399</v>
      </c>
    </row>
    <row r="8" spans="1:17" x14ac:dyDescent="0.2">
      <c r="B8" s="697" t="s">
        <v>53</v>
      </c>
      <c r="C8" s="697"/>
      <c r="D8" s="697"/>
      <c r="E8" s="697"/>
      <c r="F8" s="697"/>
      <c r="G8" s="697"/>
    </row>
    <row r="9" spans="1:17" x14ac:dyDescent="0.2">
      <c r="A9" s="694"/>
    </row>
    <row r="10" spans="1:17" ht="25.5" x14ac:dyDescent="0.2">
      <c r="A10" s="836" t="s">
        <v>122</v>
      </c>
      <c r="B10" s="705" t="s">
        <v>112</v>
      </c>
      <c r="C10" s="705" t="s">
        <v>113</v>
      </c>
      <c r="D10" s="705" t="s">
        <v>67</v>
      </c>
      <c r="E10" s="705" t="s">
        <v>114</v>
      </c>
      <c r="F10" s="705" t="s">
        <v>115</v>
      </c>
      <c r="G10" s="705" t="s">
        <v>123</v>
      </c>
    </row>
    <row r="11" spans="1:17" x14ac:dyDescent="0.2">
      <c r="A11" s="693" t="s">
        <v>124</v>
      </c>
      <c r="B11" s="700">
        <v>0.10853678</v>
      </c>
      <c r="C11" s="700">
        <v>9.9106900000000012E-2</v>
      </c>
      <c r="D11" s="700">
        <v>0.16720745999999997</v>
      </c>
      <c r="E11" s="700">
        <v>0.29774799000000002</v>
      </c>
      <c r="F11" s="700">
        <v>0.14290449</v>
      </c>
      <c r="G11" s="700">
        <v>0.18449638000000002</v>
      </c>
    </row>
    <row r="12" spans="1:17" x14ac:dyDescent="0.2">
      <c r="A12" s="693" t="s">
        <v>125</v>
      </c>
      <c r="B12" s="700">
        <v>0.66595112000000001</v>
      </c>
      <c r="C12" s="700">
        <v>0.15202783</v>
      </c>
      <c r="D12" s="700">
        <v>9.281136999999999E-2</v>
      </c>
      <c r="E12" s="700">
        <v>4.6817919999999999E-2</v>
      </c>
      <c r="F12" s="700">
        <v>2.1478030000000002E-2</v>
      </c>
      <c r="G12" s="700">
        <v>2.0913729999999998E-2</v>
      </c>
      <c r="H12" s="698"/>
    </row>
    <row r="13" spans="1:17" x14ac:dyDescent="0.2">
      <c r="B13" s="707"/>
      <c r="C13" s="707"/>
      <c r="D13" s="707"/>
      <c r="E13" s="707"/>
      <c r="F13" s="707"/>
      <c r="G13" s="707"/>
    </row>
    <row r="14" spans="1:17" x14ac:dyDescent="0.2">
      <c r="A14" s="701" t="s">
        <v>121</v>
      </c>
      <c r="B14" s="702">
        <v>0.59934074999999998</v>
      </c>
      <c r="C14" s="702">
        <v>0.14354183000000001</v>
      </c>
      <c r="D14" s="702">
        <v>0.10301638</v>
      </c>
      <c r="E14" s="702">
        <v>7.3821970000000001E-2</v>
      </c>
      <c r="F14" s="702">
        <v>3.5826940000000002E-2</v>
      </c>
      <c r="G14" s="702">
        <v>4.4452119999999998E-2</v>
      </c>
      <c r="H14" s="698"/>
    </row>
    <row r="15" spans="1:17" x14ac:dyDescent="0.2">
      <c r="B15" s="706"/>
      <c r="C15" s="706"/>
      <c r="D15" s="706"/>
      <c r="E15" s="706"/>
      <c r="F15" s="706"/>
      <c r="G15" s="706"/>
      <c r="H15" s="698"/>
    </row>
    <row r="16" spans="1:17" x14ac:dyDescent="0.2">
      <c r="A16" s="694"/>
    </row>
    <row r="17" spans="1:9" ht="25.5" x14ac:dyDescent="0.2">
      <c r="A17" s="836" t="s">
        <v>126</v>
      </c>
      <c r="B17" s="705" t="s">
        <v>112</v>
      </c>
      <c r="C17" s="705" t="s">
        <v>113</v>
      </c>
      <c r="D17" s="705" t="s">
        <v>67</v>
      </c>
      <c r="E17" s="705" t="s">
        <v>114</v>
      </c>
      <c r="F17" s="705" t="s">
        <v>127</v>
      </c>
    </row>
    <row r="18" spans="1:9" x14ac:dyDescent="0.2">
      <c r="A18" s="693" t="s">
        <v>128</v>
      </c>
      <c r="B18" s="700">
        <v>0.10189411</v>
      </c>
      <c r="C18" s="700">
        <v>0.37529622000000001</v>
      </c>
      <c r="D18" s="700">
        <v>0.34960872000000004</v>
      </c>
      <c r="E18" s="700">
        <v>0.10789486</v>
      </c>
      <c r="F18" s="700">
        <v>6.5306089999999997E-2</v>
      </c>
      <c r="G18" s="698"/>
    </row>
    <row r="19" spans="1:9" x14ac:dyDescent="0.2">
      <c r="A19" s="693" t="s">
        <v>129</v>
      </c>
      <c r="B19" s="700">
        <v>9.1498899999999994E-2</v>
      </c>
      <c r="C19" s="700">
        <v>0.30661957000000001</v>
      </c>
      <c r="D19" s="700">
        <v>0.34470916000000001</v>
      </c>
      <c r="E19" s="700">
        <v>0.12981875000000001</v>
      </c>
      <c r="F19" s="700">
        <v>0.12735361000000001</v>
      </c>
      <c r="G19" s="697"/>
    </row>
    <row r="20" spans="1:9" x14ac:dyDescent="0.2">
      <c r="A20" s="693" t="s">
        <v>130</v>
      </c>
      <c r="B20" s="700">
        <v>0.67634178</v>
      </c>
      <c r="C20" s="700">
        <v>0.14674943000000001</v>
      </c>
      <c r="D20" s="700">
        <v>0.10749846</v>
      </c>
      <c r="E20" s="700">
        <v>3.1286090000000003E-2</v>
      </c>
      <c r="F20" s="700">
        <v>3.8124240000000004E-2</v>
      </c>
      <c r="G20" s="697"/>
    </row>
    <row r="21" spans="1:9" x14ac:dyDescent="0.2">
      <c r="A21" s="693" t="s">
        <v>131</v>
      </c>
      <c r="B21" s="700">
        <v>0.67762811000000001</v>
      </c>
      <c r="C21" s="700">
        <v>0.13357152999999999</v>
      </c>
      <c r="D21" s="700">
        <v>9.2479989999999998E-2</v>
      </c>
      <c r="E21" s="700">
        <v>4.073355E-2</v>
      </c>
      <c r="F21" s="700">
        <v>5.558681E-2</v>
      </c>
      <c r="G21" s="697"/>
    </row>
    <row r="22" spans="1:9" x14ac:dyDescent="0.2">
      <c r="B22" s="699"/>
      <c r="C22" s="699"/>
      <c r="D22" s="699"/>
      <c r="E22" s="699"/>
      <c r="F22" s="699"/>
    </row>
    <row r="23" spans="1:9" x14ac:dyDescent="0.2">
      <c r="A23" s="701" t="s">
        <v>121</v>
      </c>
      <c r="B23" s="702">
        <v>0.35844510999999996</v>
      </c>
      <c r="C23" s="702">
        <v>0.25185113999999997</v>
      </c>
      <c r="D23" s="702">
        <v>0.23469296000000001</v>
      </c>
      <c r="E23" s="702">
        <v>8.3694080000000004E-2</v>
      </c>
      <c r="F23" s="702">
        <v>7.1316710000000005E-2</v>
      </c>
      <c r="G23" s="697"/>
    </row>
    <row r="25" spans="1:9" ht="113.25" customHeight="1" x14ac:dyDescent="0.2">
      <c r="A25" s="894" t="s">
        <v>897</v>
      </c>
      <c r="B25" s="894"/>
      <c r="C25" s="894"/>
      <c r="D25" s="894"/>
      <c r="E25" s="894"/>
      <c r="F25" s="894"/>
    </row>
    <row r="26" spans="1:9" x14ac:dyDescent="0.2">
      <c r="I26" s="695"/>
    </row>
    <row r="27" spans="1:9" ht="21.75" customHeight="1" x14ac:dyDescent="0.2">
      <c r="A27" s="894" t="s">
        <v>898</v>
      </c>
      <c r="B27" s="894"/>
      <c r="C27" s="894"/>
      <c r="D27" s="894"/>
      <c r="E27" s="894"/>
      <c r="F27" s="894"/>
      <c r="I27" s="695"/>
    </row>
    <row r="28" spans="1:9" x14ac:dyDescent="0.2">
      <c r="I28" s="695"/>
    </row>
    <row r="29" spans="1:9" x14ac:dyDescent="0.2">
      <c r="A29" s="310" t="s">
        <v>416</v>
      </c>
    </row>
    <row r="30" spans="1:9" x14ac:dyDescent="0.2">
      <c r="I30" s="695"/>
    </row>
    <row r="31" spans="1:9" x14ac:dyDescent="0.2">
      <c r="B31" s="696"/>
      <c r="C31" s="696"/>
      <c r="D31" s="696"/>
      <c r="E31" s="696"/>
      <c r="F31" s="696"/>
      <c r="G31" s="696"/>
    </row>
    <row r="32" spans="1:9" x14ac:dyDescent="0.2">
      <c r="B32" s="696"/>
      <c r="C32" s="696"/>
      <c r="D32" s="696"/>
      <c r="E32" s="696"/>
      <c r="F32" s="696"/>
      <c r="G32" s="696"/>
    </row>
  </sheetData>
  <mergeCells count="2">
    <mergeCell ref="A25:F25"/>
    <mergeCell ref="A27:F27"/>
  </mergeCell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69AE2-CF55-42F5-BAB3-0665DE96BE6C}">
  <sheetPr>
    <tabColor theme="5" tint="0.59999389629810485"/>
  </sheetPr>
  <dimension ref="A1:G33"/>
  <sheetViews>
    <sheetView zoomScale="80" zoomScaleNormal="80" workbookViewId="0">
      <selection activeCell="J28" sqref="J28"/>
    </sheetView>
  </sheetViews>
  <sheetFormatPr defaultColWidth="12.140625" defaultRowHeight="12.75" x14ac:dyDescent="0.2"/>
  <cols>
    <col min="1" max="1" width="41.85546875" style="694" customWidth="1"/>
    <col min="2" max="2" width="9.42578125" style="694" customWidth="1"/>
    <col min="3" max="3" width="10.85546875" style="694" customWidth="1"/>
    <col min="4" max="4" width="12.28515625" style="694" customWidth="1"/>
    <col min="5" max="5" width="12" style="694" customWidth="1"/>
    <col min="6" max="6" width="11.5703125" style="694" customWidth="1"/>
    <col min="7" max="7" width="10.140625" style="694" customWidth="1"/>
    <col min="8" max="16384" width="12.140625" style="694"/>
  </cols>
  <sheetData>
    <row r="1" spans="1:7" ht="34.5" customHeight="1" x14ac:dyDescent="0.2">
      <c r="A1" s="647" t="s">
        <v>132</v>
      </c>
      <c r="B1" s="712"/>
      <c r="C1" s="712"/>
      <c r="D1" s="712"/>
      <c r="E1" s="712"/>
      <c r="F1" s="712"/>
    </row>
    <row r="2" spans="1:7" ht="25.5" x14ac:dyDescent="0.2">
      <c r="A2" s="716" t="s">
        <v>133</v>
      </c>
      <c r="B2" s="704" t="s">
        <v>112</v>
      </c>
      <c r="C2" s="704" t="s">
        <v>134</v>
      </c>
      <c r="D2" s="704" t="s">
        <v>135</v>
      </c>
      <c r="E2" s="704" t="s">
        <v>136</v>
      </c>
      <c r="F2" s="704" t="s">
        <v>137</v>
      </c>
    </row>
    <row r="3" spans="1:7" x14ac:dyDescent="0.2">
      <c r="A3" s="694" t="s">
        <v>138</v>
      </c>
      <c r="B3" s="708">
        <v>0.14572066</v>
      </c>
      <c r="C3" s="708">
        <v>0.1743741</v>
      </c>
      <c r="D3" s="708">
        <v>0.22400013000000002</v>
      </c>
      <c r="E3" s="708">
        <v>0.32176025000000003</v>
      </c>
      <c r="F3" s="708">
        <v>0.13414486</v>
      </c>
      <c r="G3" s="709"/>
    </row>
    <row r="4" spans="1:7" x14ac:dyDescent="0.2">
      <c r="A4" s="694" t="s">
        <v>139</v>
      </c>
      <c r="B4" s="708">
        <v>0.23761762</v>
      </c>
      <c r="C4" s="708">
        <v>0.15594048999999999</v>
      </c>
      <c r="D4" s="708">
        <v>0.19770177</v>
      </c>
      <c r="E4" s="708">
        <v>0.23549202000000002</v>
      </c>
      <c r="F4" s="708">
        <v>0.17324809999999999</v>
      </c>
      <c r="G4" s="709"/>
    </row>
    <row r="5" spans="1:7" x14ac:dyDescent="0.2">
      <c r="A5" s="694" t="s">
        <v>140</v>
      </c>
      <c r="B5" s="708">
        <v>0.30602140999999999</v>
      </c>
      <c r="C5" s="708">
        <v>0.20511673999999999</v>
      </c>
      <c r="D5" s="708">
        <v>0.19285755999999998</v>
      </c>
      <c r="E5" s="708">
        <v>0.21234252000000001</v>
      </c>
      <c r="F5" s="708">
        <v>8.3661779999999991E-2</v>
      </c>
      <c r="G5" s="709"/>
    </row>
    <row r="6" spans="1:7" x14ac:dyDescent="0.2">
      <c r="B6" s="713"/>
      <c r="C6" s="713"/>
      <c r="D6" s="713"/>
      <c r="E6" s="713"/>
      <c r="F6" s="713"/>
      <c r="G6" s="709"/>
    </row>
    <row r="7" spans="1:7" x14ac:dyDescent="0.2">
      <c r="A7" s="712" t="s">
        <v>121</v>
      </c>
      <c r="B7" s="714">
        <v>0.25321079000000002</v>
      </c>
      <c r="C7" s="714">
        <v>0.17803253999999999</v>
      </c>
      <c r="D7" s="714">
        <v>0.19914613</v>
      </c>
      <c r="E7" s="714">
        <v>0.23731954000000002</v>
      </c>
      <c r="F7" s="714">
        <v>0.13229100999999999</v>
      </c>
      <c r="G7" s="709"/>
    </row>
    <row r="8" spans="1:7" x14ac:dyDescent="0.2">
      <c r="B8" s="713"/>
      <c r="C8" s="713"/>
      <c r="D8" s="713"/>
      <c r="E8" s="713"/>
      <c r="F8" s="713"/>
      <c r="G8" s="709"/>
    </row>
    <row r="9" spans="1:7" x14ac:dyDescent="0.2">
      <c r="A9" s="712"/>
      <c r="B9" s="715"/>
      <c r="C9" s="715"/>
      <c r="D9" s="715"/>
      <c r="E9" s="715"/>
      <c r="F9" s="715"/>
      <c r="G9" s="709"/>
    </row>
    <row r="10" spans="1:7" s="693" customFormat="1" ht="25.5" x14ac:dyDescent="0.2">
      <c r="A10" s="716" t="s">
        <v>141</v>
      </c>
      <c r="B10" s="704" t="s">
        <v>112</v>
      </c>
      <c r="C10" s="704" t="s">
        <v>134</v>
      </c>
      <c r="D10" s="704" t="s">
        <v>135</v>
      </c>
      <c r="E10" s="704" t="s">
        <v>136</v>
      </c>
      <c r="F10" s="704" t="s">
        <v>137</v>
      </c>
    </row>
    <row r="11" spans="1:7" x14ac:dyDescent="0.2">
      <c r="B11" s="710"/>
      <c r="C11" s="710"/>
      <c r="D11" s="710"/>
      <c r="E11" s="710"/>
      <c r="F11" s="710"/>
    </row>
    <row r="12" spans="1:7" x14ac:dyDescent="0.2">
      <c r="A12" s="694" t="s">
        <v>142</v>
      </c>
      <c r="B12" s="708">
        <v>0.22935844999999999</v>
      </c>
      <c r="C12" s="708">
        <v>0.20468430999999998</v>
      </c>
      <c r="D12" s="708">
        <v>7.4636579999999994E-2</v>
      </c>
      <c r="E12" s="708">
        <v>0.13247408999999999</v>
      </c>
      <c r="F12" s="708">
        <v>0.35884656999999998</v>
      </c>
      <c r="G12" s="709"/>
    </row>
    <row r="13" spans="1:7" x14ac:dyDescent="0.2">
      <c r="A13" s="694" t="s">
        <v>143</v>
      </c>
      <c r="B13" s="708">
        <v>0.37164595</v>
      </c>
      <c r="C13" s="708">
        <v>0.25786984000000002</v>
      </c>
      <c r="D13" s="708">
        <v>0.17204792000000002</v>
      </c>
      <c r="E13" s="708">
        <v>7.9722379999999995E-2</v>
      </c>
      <c r="F13" s="708">
        <v>0.11871392</v>
      </c>
      <c r="G13" s="709"/>
    </row>
    <row r="14" spans="1:7" x14ac:dyDescent="0.2">
      <c r="A14" s="694" t="s">
        <v>144</v>
      </c>
      <c r="B14" s="708">
        <v>0.37926309000000002</v>
      </c>
      <c r="C14" s="708">
        <v>0.22227636000000001</v>
      </c>
      <c r="D14" s="708">
        <v>0.14092605999999999</v>
      </c>
      <c r="E14" s="708">
        <v>0.13801465000000002</v>
      </c>
      <c r="F14" s="708">
        <v>0.11951983999999999</v>
      </c>
      <c r="G14" s="709"/>
    </row>
    <row r="15" spans="1:7" x14ac:dyDescent="0.2">
      <c r="B15" s="713"/>
      <c r="C15" s="713"/>
      <c r="D15" s="713"/>
      <c r="E15" s="713"/>
      <c r="F15" s="713"/>
    </row>
    <row r="16" spans="1:7" x14ac:dyDescent="0.2">
      <c r="A16" s="712" t="s">
        <v>121</v>
      </c>
      <c r="B16" s="714">
        <v>0.36808508000000001</v>
      </c>
      <c r="C16" s="714">
        <v>0.23487632999999999</v>
      </c>
      <c r="D16" s="714">
        <v>0.14913332000000001</v>
      </c>
      <c r="E16" s="714">
        <v>0.1154834</v>
      </c>
      <c r="F16" s="714">
        <v>0.13242187</v>
      </c>
      <c r="G16" s="709"/>
    </row>
    <row r="17" spans="1:7" x14ac:dyDescent="0.2">
      <c r="B17" s="709"/>
      <c r="C17" s="709"/>
      <c r="D17" s="709"/>
      <c r="E17" s="709"/>
      <c r="F17" s="709"/>
      <c r="G17" s="709"/>
    </row>
    <row r="18" spans="1:7" x14ac:dyDescent="0.2">
      <c r="A18" s="712"/>
      <c r="B18" s="701"/>
      <c r="C18" s="701"/>
      <c r="D18" s="701"/>
      <c r="E18" s="701"/>
      <c r="F18" s="701"/>
      <c r="G18" s="693"/>
    </row>
    <row r="19" spans="1:7" ht="25.5" x14ac:dyDescent="0.2">
      <c r="A19" s="717" t="s">
        <v>145</v>
      </c>
      <c r="B19" s="705" t="s">
        <v>112</v>
      </c>
      <c r="C19" s="705" t="s">
        <v>146</v>
      </c>
      <c r="D19" s="705" t="s">
        <v>136</v>
      </c>
      <c r="E19" s="705" t="s">
        <v>62</v>
      </c>
      <c r="F19" s="705" t="s">
        <v>61</v>
      </c>
    </row>
    <row r="20" spans="1:7" x14ac:dyDescent="0.2">
      <c r="A20" s="694" t="s">
        <v>147</v>
      </c>
      <c r="B20" s="708">
        <v>0.14443492999999999</v>
      </c>
      <c r="C20" s="708">
        <v>4.9082720000000003E-2</v>
      </c>
      <c r="D20" s="708">
        <v>9.5389280000000007E-2</v>
      </c>
      <c r="E20" s="708">
        <v>0.40495964000000001</v>
      </c>
      <c r="F20" s="708">
        <v>0.30613342999999998</v>
      </c>
    </row>
    <row r="21" spans="1:7" x14ac:dyDescent="0.2">
      <c r="A21" s="694" t="s">
        <v>148</v>
      </c>
      <c r="B21" s="708">
        <v>0.12230682</v>
      </c>
      <c r="C21" s="708">
        <v>0.10041954</v>
      </c>
      <c r="D21" s="708">
        <v>0.16869762000000002</v>
      </c>
      <c r="E21" s="708">
        <v>0.26943209000000001</v>
      </c>
      <c r="F21" s="708">
        <v>0.33914392999999998</v>
      </c>
    </row>
    <row r="22" spans="1:7" x14ac:dyDescent="0.2">
      <c r="A22" s="694" t="s">
        <v>149</v>
      </c>
      <c r="B22" s="708">
        <v>0.23653313000000001</v>
      </c>
      <c r="C22" s="708">
        <v>0.10683743</v>
      </c>
      <c r="D22" s="708">
        <v>0.15211275999999999</v>
      </c>
      <c r="E22" s="708">
        <v>0.33107548000000003</v>
      </c>
      <c r="F22" s="708">
        <v>0.17344121999999998</v>
      </c>
    </row>
    <row r="23" spans="1:7" x14ac:dyDescent="0.2">
      <c r="B23" s="713"/>
      <c r="C23" s="713"/>
      <c r="D23" s="713"/>
      <c r="E23" s="713"/>
      <c r="F23" s="713"/>
    </row>
    <row r="24" spans="1:7" x14ac:dyDescent="0.2">
      <c r="A24" s="712" t="s">
        <v>121</v>
      </c>
      <c r="B24" s="714">
        <v>0.18444541</v>
      </c>
      <c r="C24" s="714">
        <v>9.8589910000000003E-2</v>
      </c>
      <c r="D24" s="714">
        <v>0.1525821</v>
      </c>
      <c r="E24" s="714">
        <v>0.31547227999999999</v>
      </c>
      <c r="F24" s="714">
        <v>0.2489103</v>
      </c>
    </row>
    <row r="26" spans="1:7" ht="70.5" customHeight="1" x14ac:dyDescent="0.2">
      <c r="A26" s="894" t="s">
        <v>899</v>
      </c>
      <c r="B26" s="894"/>
      <c r="C26" s="894"/>
      <c r="D26" s="894"/>
      <c r="E26" s="894"/>
      <c r="F26" s="894"/>
    </row>
    <row r="27" spans="1:7" x14ac:dyDescent="0.2">
      <c r="A27" s="693"/>
      <c r="B27" s="693"/>
      <c r="C27" s="693"/>
      <c r="D27" s="693"/>
      <c r="E27" s="693"/>
      <c r="F27" s="693"/>
    </row>
    <row r="28" spans="1:7" x14ac:dyDescent="0.2">
      <c r="A28" s="894" t="s">
        <v>898</v>
      </c>
      <c r="B28" s="894"/>
      <c r="C28" s="894"/>
      <c r="D28" s="894"/>
      <c r="E28" s="894"/>
      <c r="F28" s="894"/>
    </row>
    <row r="29" spans="1:7" x14ac:dyDescent="0.2">
      <c r="A29" s="693"/>
      <c r="B29" s="693"/>
      <c r="C29" s="693"/>
      <c r="D29" s="693"/>
      <c r="E29" s="693"/>
      <c r="F29" s="693"/>
    </row>
    <row r="30" spans="1:7" x14ac:dyDescent="0.2">
      <c r="A30" s="310" t="s">
        <v>416</v>
      </c>
      <c r="B30" s="693"/>
      <c r="C30" s="693"/>
      <c r="D30" s="693"/>
      <c r="E30" s="693"/>
      <c r="F30" s="693"/>
    </row>
    <row r="31" spans="1:7" x14ac:dyDescent="0.2">
      <c r="B31" s="711"/>
      <c r="C31" s="695"/>
    </row>
    <row r="32" spans="1:7" x14ac:dyDescent="0.2">
      <c r="B32" s="711"/>
      <c r="C32" s="695"/>
    </row>
    <row r="33" spans="3:3" x14ac:dyDescent="0.2">
      <c r="C33" s="695"/>
    </row>
  </sheetData>
  <mergeCells count="2">
    <mergeCell ref="A26:F26"/>
    <mergeCell ref="A28:F28"/>
  </mergeCell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02ADE-8780-4748-88EA-B13851D19979}">
  <sheetPr>
    <tabColor theme="5" tint="0.59999389629810485"/>
  </sheetPr>
  <dimension ref="A1:I19"/>
  <sheetViews>
    <sheetView zoomScale="80" zoomScaleNormal="80" zoomScalePageLayoutView="70" workbookViewId="0">
      <selection activeCell="J17" sqref="J17"/>
    </sheetView>
  </sheetViews>
  <sheetFormatPr defaultColWidth="8.85546875" defaultRowHeight="12.75" x14ac:dyDescent="0.2"/>
  <cols>
    <col min="1" max="1" width="11.42578125" style="22" customWidth="1"/>
    <col min="2" max="2" width="15.42578125" style="22" customWidth="1"/>
    <col min="3" max="3" width="14.85546875" style="22" customWidth="1"/>
    <col min="4" max="4" width="12.5703125" style="22" customWidth="1"/>
    <col min="5" max="16384" width="8.85546875" style="22"/>
  </cols>
  <sheetData>
    <row r="1" spans="1:9" ht="32.25" customHeight="1" x14ac:dyDescent="0.2">
      <c r="A1" s="618" t="s">
        <v>863</v>
      </c>
      <c r="B1" s="29"/>
      <c r="C1" s="29"/>
      <c r="D1" s="29"/>
    </row>
    <row r="2" spans="1:9" ht="51" x14ac:dyDescent="0.2">
      <c r="A2" s="722"/>
      <c r="B2" s="723" t="s">
        <v>150</v>
      </c>
      <c r="C2" s="724" t="s">
        <v>151</v>
      </c>
      <c r="D2" s="724" t="s">
        <v>864</v>
      </c>
      <c r="F2" s="624"/>
    </row>
    <row r="3" spans="1:9" x14ac:dyDescent="0.2">
      <c r="A3" s="721" t="s">
        <v>28</v>
      </c>
      <c r="B3" s="718">
        <v>8.9587129999999995</v>
      </c>
      <c r="C3" s="718">
        <v>24.115247788827681</v>
      </c>
      <c r="D3" s="725">
        <v>0.37149578882413431</v>
      </c>
      <c r="H3" s="417"/>
      <c r="I3" s="417"/>
    </row>
    <row r="4" spans="1:9" x14ac:dyDescent="0.2">
      <c r="A4" s="721" t="s">
        <v>29</v>
      </c>
      <c r="B4" s="718">
        <v>8.6626530000000006</v>
      </c>
      <c r="C4" s="718">
        <v>23.656310554007483</v>
      </c>
      <c r="D4" s="725">
        <v>0.36618782883421813</v>
      </c>
      <c r="H4" s="417"/>
      <c r="I4" s="417"/>
    </row>
    <row r="5" spans="1:9" x14ac:dyDescent="0.2">
      <c r="A5" s="721" t="s">
        <v>30</v>
      </c>
      <c r="B5" s="718">
        <v>8.3155330000000003</v>
      </c>
      <c r="C5" s="718">
        <v>23.195920012207814</v>
      </c>
      <c r="D5" s="725">
        <v>0.35849119136570595</v>
      </c>
    </row>
    <row r="6" spans="1:9" x14ac:dyDescent="0.2">
      <c r="A6" s="721" t="s">
        <v>31</v>
      </c>
      <c r="B6" s="718">
        <v>7.6600359999999998</v>
      </c>
      <c r="C6" s="718">
        <v>22.758608339227635</v>
      </c>
      <c r="D6" s="725">
        <v>0.33657752204456454</v>
      </c>
    </row>
    <row r="7" spans="1:9" x14ac:dyDescent="0.2">
      <c r="A7" s="721" t="s">
        <v>32</v>
      </c>
      <c r="B7" s="718">
        <v>7.1947609999999997</v>
      </c>
      <c r="C7" s="718">
        <v>22.484867448409368</v>
      </c>
      <c r="D7" s="725">
        <v>0.31998236220462906</v>
      </c>
    </row>
    <row r="8" spans="1:9" x14ac:dyDescent="0.2">
      <c r="A8" s="22" t="s">
        <v>33</v>
      </c>
      <c r="B8" s="718">
        <v>7.1122030000000001</v>
      </c>
      <c r="C8" s="718">
        <v>22.207945604899223</v>
      </c>
      <c r="D8" s="725">
        <v>0.32025488203785046</v>
      </c>
    </row>
    <row r="9" spans="1:9" x14ac:dyDescent="0.2">
      <c r="A9" s="22" t="s">
        <v>34</v>
      </c>
      <c r="B9" s="718">
        <v>6.8646000000000003</v>
      </c>
      <c r="C9" s="718">
        <v>22.054470291450606</v>
      </c>
      <c r="D9" s="725">
        <v>0.31125662549515215</v>
      </c>
    </row>
    <row r="10" spans="1:9" x14ac:dyDescent="0.2">
      <c r="A10" s="22" t="s">
        <v>35</v>
      </c>
      <c r="B10" s="718">
        <v>6.7461599999999997</v>
      </c>
      <c r="C10" s="718">
        <v>21.829560711801214</v>
      </c>
      <c r="D10" s="725">
        <v>0.30903782669126173</v>
      </c>
    </row>
    <row r="11" spans="1:9" x14ac:dyDescent="0.2">
      <c r="A11" s="22" t="s">
        <v>36</v>
      </c>
      <c r="B11" s="718">
        <v>6.2214039999999997</v>
      </c>
      <c r="C11" s="718">
        <v>21.004914213295994</v>
      </c>
      <c r="D11" s="75">
        <v>0.29618802232774111</v>
      </c>
    </row>
    <row r="12" spans="1:9" x14ac:dyDescent="0.2">
      <c r="A12" s="22" t="s">
        <v>37</v>
      </c>
      <c r="B12" s="718">
        <v>6.0776700000000003</v>
      </c>
      <c r="C12" s="718">
        <v>20.416335702831944</v>
      </c>
      <c r="D12" s="75">
        <v>0.30039339363136547</v>
      </c>
    </row>
    <row r="13" spans="1:9" x14ac:dyDescent="0.2">
      <c r="A13" s="29" t="s">
        <v>38</v>
      </c>
      <c r="B13" s="719">
        <v>6.0283183277785639</v>
      </c>
      <c r="C13" s="719">
        <v>20.332859263193338</v>
      </c>
      <c r="D13" s="726">
        <v>0.29917739934591764</v>
      </c>
    </row>
    <row r="14" spans="1:9" x14ac:dyDescent="0.2">
      <c r="B14" s="720"/>
      <c r="C14" s="720"/>
    </row>
    <row r="15" spans="1:9" ht="90" customHeight="1" x14ac:dyDescent="0.2">
      <c r="A15" s="895" t="s">
        <v>865</v>
      </c>
      <c r="B15" s="895"/>
      <c r="C15" s="895"/>
      <c r="D15" s="895"/>
    </row>
    <row r="16" spans="1:9" x14ac:dyDescent="0.2">
      <c r="A16" s="727"/>
      <c r="B16" s="728"/>
      <c r="C16" s="729"/>
    </row>
    <row r="17" spans="1:4" ht="87.75" customHeight="1" x14ac:dyDescent="0.2">
      <c r="A17" s="895" t="s">
        <v>900</v>
      </c>
      <c r="B17" s="895"/>
      <c r="C17" s="895"/>
      <c r="D17" s="895"/>
    </row>
    <row r="18" spans="1:4" x14ac:dyDescent="0.2">
      <c r="A18" s="727"/>
      <c r="B18" s="730"/>
      <c r="C18" s="729"/>
    </row>
    <row r="19" spans="1:4" x14ac:dyDescent="0.2">
      <c r="A19" s="310" t="s">
        <v>416</v>
      </c>
      <c r="B19" s="731"/>
      <c r="C19" s="729"/>
    </row>
  </sheetData>
  <mergeCells count="2">
    <mergeCell ref="A15:D15"/>
    <mergeCell ref="A17:D17"/>
  </mergeCells>
  <pageMargins left="0.7" right="0.7" top="0.75" bottom="0.75" header="0.3" footer="0.3"/>
  <pageSetup orientation="portrait" horizontalDpi="4294967292" verticalDpi="4294967292"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FDE53-456F-440B-ACC1-735F0E04D8BF}">
  <sheetPr>
    <tabColor theme="5" tint="0.59999389629810485"/>
    <pageSetUpPr fitToPage="1"/>
  </sheetPr>
  <dimension ref="A1:R47"/>
  <sheetViews>
    <sheetView topLeftCell="A14" zoomScale="80" zoomScaleNormal="80" zoomScalePageLayoutView="79" workbookViewId="0">
      <selection activeCell="B9" sqref="B9"/>
    </sheetView>
  </sheetViews>
  <sheetFormatPr defaultColWidth="8.85546875" defaultRowHeight="12.75" x14ac:dyDescent="0.2"/>
  <cols>
    <col min="1" max="1" width="10" style="66" customWidth="1"/>
    <col min="2" max="2" width="20.28515625" style="66" customWidth="1"/>
    <col min="3" max="3" width="16.7109375" style="66" customWidth="1"/>
    <col min="4" max="4" width="9.140625" style="66" customWidth="1"/>
    <col min="5" max="5" width="18.42578125" style="66" customWidth="1"/>
    <col min="6" max="6" width="20.85546875" style="66" customWidth="1"/>
    <col min="7" max="7" width="12.140625" style="66" customWidth="1"/>
    <col min="8" max="8" width="13.85546875" style="66" customWidth="1"/>
    <col min="9" max="10" width="13.42578125" style="66" customWidth="1"/>
    <col min="11" max="11" width="18.85546875" style="66" customWidth="1"/>
    <col min="12" max="16384" width="8.85546875" style="66"/>
  </cols>
  <sheetData>
    <row r="1" spans="1:18" ht="45" customHeight="1" x14ac:dyDescent="0.2">
      <c r="A1" s="581" t="s">
        <v>866</v>
      </c>
      <c r="B1" s="67"/>
      <c r="C1" s="67"/>
    </row>
    <row r="2" spans="1:18" s="68" customFormat="1" ht="43.5" customHeight="1" x14ac:dyDescent="0.2">
      <c r="A2" s="743"/>
      <c r="B2" s="744" t="s">
        <v>152</v>
      </c>
      <c r="C2" s="744" t="s">
        <v>153</v>
      </c>
      <c r="D2" s="732"/>
      <c r="E2" s="624"/>
      <c r="K2" s="733"/>
      <c r="L2" s="66"/>
      <c r="O2" s="69"/>
      <c r="P2" s="69"/>
      <c r="Q2" s="69"/>
      <c r="R2" s="69"/>
    </row>
    <row r="3" spans="1:18" x14ac:dyDescent="0.2">
      <c r="A3" s="745" t="s">
        <v>154</v>
      </c>
      <c r="B3" s="734">
        <v>7.3406881102072532</v>
      </c>
      <c r="C3" s="735">
        <v>2.5227460000000002</v>
      </c>
      <c r="D3" s="70"/>
      <c r="E3" s="68"/>
      <c r="F3" s="71"/>
      <c r="K3" s="181"/>
      <c r="N3" s="70"/>
      <c r="O3" s="734"/>
      <c r="P3" s="735"/>
      <c r="Q3" s="736"/>
      <c r="R3" s="736"/>
    </row>
    <row r="4" spans="1:18" x14ac:dyDescent="0.2">
      <c r="A4" s="745" t="s">
        <v>155</v>
      </c>
      <c r="B4" s="734">
        <v>8.2186015696285146</v>
      </c>
      <c r="C4" s="735">
        <v>2.7589060000000001</v>
      </c>
      <c r="D4" s="70"/>
      <c r="E4" s="68"/>
      <c r="F4" s="71"/>
      <c r="K4" s="181"/>
      <c r="N4" s="70"/>
      <c r="O4" s="734"/>
      <c r="P4" s="735"/>
      <c r="Q4" s="736"/>
      <c r="R4" s="736"/>
    </row>
    <row r="5" spans="1:18" x14ac:dyDescent="0.2">
      <c r="A5" s="745" t="s">
        <v>156</v>
      </c>
      <c r="B5" s="734">
        <v>8.5993786098465819</v>
      </c>
      <c r="C5" s="735">
        <v>2.7471000000000001</v>
      </c>
      <c r="D5" s="70"/>
      <c r="E5" s="68"/>
      <c r="F5" s="71"/>
      <c r="K5" s="181"/>
      <c r="N5" s="70"/>
      <c r="O5" s="734"/>
      <c r="P5" s="735"/>
      <c r="Q5" s="736"/>
      <c r="R5" s="736"/>
    </row>
    <row r="6" spans="1:18" x14ac:dyDescent="0.2">
      <c r="A6" s="745" t="s">
        <v>157</v>
      </c>
      <c r="B6" s="734">
        <v>9.7843050258388011</v>
      </c>
      <c r="C6" s="735">
        <v>2.8134890000000001</v>
      </c>
      <c r="D6" s="70"/>
      <c r="E6" s="68"/>
      <c r="F6" s="71"/>
      <c r="K6" s="181"/>
      <c r="N6" s="70"/>
      <c r="O6" s="734"/>
      <c r="P6" s="735"/>
      <c r="Q6" s="736"/>
      <c r="R6" s="736"/>
    </row>
    <row r="7" spans="1:18" x14ac:dyDescent="0.2">
      <c r="A7" s="746" t="s">
        <v>158</v>
      </c>
      <c r="B7" s="734">
        <v>9.2389435874352639</v>
      </c>
      <c r="C7" s="735">
        <v>2.6595070000000001</v>
      </c>
      <c r="D7" s="70"/>
      <c r="E7" s="68"/>
      <c r="F7" s="71"/>
      <c r="N7" s="72"/>
      <c r="O7" s="734"/>
      <c r="P7" s="735"/>
      <c r="Q7" s="736"/>
      <c r="R7" s="736"/>
    </row>
    <row r="8" spans="1:18" x14ac:dyDescent="0.2">
      <c r="A8" s="745" t="s">
        <v>159</v>
      </c>
      <c r="B8" s="734">
        <v>9.6718599847011877</v>
      </c>
      <c r="C8" s="735">
        <v>2.8815469999999999</v>
      </c>
      <c r="D8" s="70"/>
      <c r="E8" s="68"/>
      <c r="F8" s="71"/>
      <c r="N8" s="70"/>
      <c r="O8" s="734"/>
      <c r="P8" s="735"/>
      <c r="Q8" s="736"/>
      <c r="R8" s="736"/>
    </row>
    <row r="9" spans="1:18" x14ac:dyDescent="0.2">
      <c r="A9" s="745" t="s">
        <v>160</v>
      </c>
      <c r="B9" s="734">
        <v>11.072138696416694</v>
      </c>
      <c r="C9" s="735">
        <v>3.198286</v>
      </c>
      <c r="D9" s="70"/>
      <c r="E9" s="68"/>
      <c r="F9" s="737"/>
      <c r="G9" s="73"/>
      <c r="N9" s="70"/>
      <c r="O9" s="734"/>
      <c r="P9" s="735"/>
      <c r="Q9" s="736"/>
      <c r="R9" s="736"/>
    </row>
    <row r="10" spans="1:18" x14ac:dyDescent="0.2">
      <c r="A10" s="745" t="s">
        <v>161</v>
      </c>
      <c r="B10" s="734">
        <v>11.276290352548063</v>
      </c>
      <c r="C10" s="735">
        <v>3.3221509999999999</v>
      </c>
      <c r="D10" s="738"/>
      <c r="E10" s="68"/>
      <c r="F10" s="74"/>
      <c r="K10" s="739"/>
      <c r="L10" s="75"/>
      <c r="N10" s="70"/>
      <c r="O10" s="734"/>
      <c r="P10" s="735"/>
      <c r="Q10" s="736"/>
      <c r="R10" s="736"/>
    </row>
    <row r="11" spans="1:18" x14ac:dyDescent="0.2">
      <c r="A11" s="745" t="s">
        <v>162</v>
      </c>
      <c r="B11" s="734">
        <v>11.050561006643267</v>
      </c>
      <c r="C11" s="735">
        <v>3.4048099999999999</v>
      </c>
      <c r="D11" s="738"/>
      <c r="E11" s="68"/>
      <c r="F11" s="76"/>
      <c r="K11" s="739"/>
      <c r="L11" s="75"/>
      <c r="N11" s="70"/>
      <c r="O11" s="734"/>
      <c r="P11" s="735"/>
      <c r="Q11" s="736"/>
      <c r="R11" s="736"/>
    </row>
    <row r="12" spans="1:18" x14ac:dyDescent="0.2">
      <c r="A12" s="746" t="s">
        <v>163</v>
      </c>
      <c r="B12" s="734">
        <v>12.446868182239317</v>
      </c>
      <c r="C12" s="735">
        <v>3.7862300000000002</v>
      </c>
      <c r="D12" s="738"/>
      <c r="N12" s="72"/>
      <c r="O12" s="734"/>
      <c r="P12" s="735"/>
      <c r="Q12" s="736"/>
      <c r="R12" s="736"/>
    </row>
    <row r="13" spans="1:18" x14ac:dyDescent="0.2">
      <c r="A13" s="745" t="s">
        <v>164</v>
      </c>
      <c r="B13" s="734">
        <v>12.882456923281678</v>
      </c>
      <c r="C13" s="735">
        <v>4.0020449999999999</v>
      </c>
      <c r="D13" s="81"/>
      <c r="E13" s="181"/>
      <c r="F13" s="181"/>
      <c r="G13" s="181"/>
      <c r="H13" s="181"/>
      <c r="I13" s="181"/>
      <c r="K13" s="70"/>
      <c r="L13" s="734"/>
      <c r="M13" s="735"/>
      <c r="N13" s="736"/>
      <c r="O13" s="736"/>
    </row>
    <row r="14" spans="1:18" x14ac:dyDescent="0.2">
      <c r="A14" s="745" t="s">
        <v>165</v>
      </c>
      <c r="B14" s="734">
        <v>11.451930936114703</v>
      </c>
      <c r="C14" s="735">
        <v>3.7556750000000001</v>
      </c>
      <c r="E14" s="181"/>
      <c r="F14" s="181"/>
      <c r="G14" s="181"/>
      <c r="H14" s="181"/>
      <c r="I14" s="181"/>
      <c r="K14" s="70"/>
      <c r="L14" s="734"/>
      <c r="M14" s="735"/>
      <c r="N14" s="736"/>
      <c r="O14" s="736"/>
    </row>
    <row r="15" spans="1:18" x14ac:dyDescent="0.2">
      <c r="A15" s="745" t="s">
        <v>166</v>
      </c>
      <c r="B15" s="734">
        <v>10.899472384995006</v>
      </c>
      <c r="C15" s="735">
        <v>3.6749670000000001</v>
      </c>
      <c r="E15" s="181"/>
      <c r="F15" s="181"/>
      <c r="G15" s="181"/>
      <c r="H15" s="181"/>
      <c r="I15" s="181"/>
      <c r="K15" s="70"/>
      <c r="L15" s="734"/>
      <c r="M15" s="735"/>
      <c r="N15" s="736"/>
      <c r="O15" s="736"/>
    </row>
    <row r="16" spans="1:18" x14ac:dyDescent="0.2">
      <c r="A16" s="745" t="s">
        <v>167</v>
      </c>
      <c r="B16" s="734">
        <v>10.507366272113186</v>
      </c>
      <c r="C16" s="735">
        <v>3.6118209999999999</v>
      </c>
      <c r="K16" s="70"/>
      <c r="L16" s="734"/>
      <c r="M16" s="735"/>
      <c r="N16" s="736"/>
      <c r="O16" s="736"/>
    </row>
    <row r="17" spans="1:15" x14ac:dyDescent="0.2">
      <c r="A17" s="746" t="s">
        <v>168</v>
      </c>
      <c r="B17" s="734">
        <v>10.781105958174887</v>
      </c>
      <c r="C17" s="735">
        <v>3.665654</v>
      </c>
      <c r="K17" s="72"/>
      <c r="L17" s="734"/>
      <c r="M17" s="735"/>
      <c r="N17" s="736"/>
      <c r="O17" s="736"/>
    </row>
    <row r="18" spans="1:15" x14ac:dyDescent="0.2">
      <c r="A18" s="745" t="s">
        <v>169</v>
      </c>
      <c r="B18" s="734">
        <v>11.544084200364953</v>
      </c>
      <c r="C18" s="735">
        <v>3.7328070000000002</v>
      </c>
      <c r="K18" s="70"/>
      <c r="L18" s="734"/>
      <c r="M18" s="735"/>
      <c r="N18" s="736"/>
      <c r="O18" s="736"/>
    </row>
    <row r="19" spans="1:15" x14ac:dyDescent="0.2">
      <c r="A19" s="745" t="s">
        <v>170</v>
      </c>
      <c r="B19" s="734">
        <v>12.985948875234937</v>
      </c>
      <c r="C19" s="735">
        <v>3.8551799999999998</v>
      </c>
      <c r="K19" s="70"/>
      <c r="L19" s="734"/>
      <c r="M19" s="735"/>
      <c r="N19" s="736"/>
      <c r="O19" s="736"/>
    </row>
    <row r="20" spans="1:15" x14ac:dyDescent="0.2">
      <c r="A20" s="745" t="s">
        <v>171</v>
      </c>
      <c r="B20" s="734">
        <v>12.662687342098469</v>
      </c>
      <c r="C20" s="735">
        <v>3.7637100000000001</v>
      </c>
      <c r="K20" s="70"/>
      <c r="L20" s="734"/>
      <c r="M20" s="735"/>
      <c r="N20" s="736"/>
      <c r="O20" s="736"/>
    </row>
    <row r="21" spans="1:15" x14ac:dyDescent="0.2">
      <c r="A21" s="745" t="s">
        <v>172</v>
      </c>
      <c r="B21" s="734">
        <v>13.521789784950755</v>
      </c>
      <c r="C21" s="735">
        <v>3.8994330000000001</v>
      </c>
      <c r="K21" s="70"/>
      <c r="L21" s="734"/>
      <c r="M21" s="735"/>
      <c r="N21" s="736"/>
      <c r="O21" s="736"/>
    </row>
    <row r="22" spans="1:15" x14ac:dyDescent="0.2">
      <c r="A22" s="746" t="s">
        <v>173</v>
      </c>
      <c r="B22" s="734">
        <v>16.4836851991118</v>
      </c>
      <c r="C22" s="735">
        <v>4.3408790000000002</v>
      </c>
      <c r="K22" s="72"/>
      <c r="L22" s="734"/>
      <c r="M22" s="735"/>
      <c r="N22" s="736"/>
      <c r="O22" s="736"/>
    </row>
    <row r="23" spans="1:15" x14ac:dyDescent="0.2">
      <c r="A23" s="745" t="s">
        <v>174</v>
      </c>
      <c r="B23" s="734">
        <v>18.938067359818174</v>
      </c>
      <c r="C23" s="735">
        <v>4.7785070000000003</v>
      </c>
      <c r="K23" s="70"/>
      <c r="L23" s="734"/>
      <c r="M23" s="735"/>
      <c r="N23" s="736"/>
      <c r="O23" s="736"/>
    </row>
    <row r="24" spans="1:15" x14ac:dyDescent="0.2">
      <c r="A24" s="745" t="s">
        <v>175</v>
      </c>
      <c r="B24" s="734">
        <v>20.21211790847682</v>
      </c>
      <c r="C24" s="735">
        <v>5.1396379999999997</v>
      </c>
      <c r="K24" s="70"/>
      <c r="L24" s="734"/>
      <c r="M24" s="735"/>
      <c r="N24" s="736"/>
      <c r="O24" s="736"/>
    </row>
    <row r="25" spans="1:15" x14ac:dyDescent="0.2">
      <c r="A25" s="745" t="s">
        <v>176</v>
      </c>
      <c r="B25" s="734">
        <v>20.372660775345683</v>
      </c>
      <c r="C25" s="735">
        <v>5.308433</v>
      </c>
      <c r="K25" s="70"/>
      <c r="L25" s="734"/>
      <c r="M25" s="735"/>
      <c r="N25" s="736"/>
      <c r="O25" s="736"/>
    </row>
    <row r="26" spans="1:15" x14ac:dyDescent="0.2">
      <c r="A26" s="745" t="s">
        <v>177</v>
      </c>
      <c r="B26" s="734">
        <v>19.020519045428621</v>
      </c>
      <c r="C26" s="735">
        <v>5.1679789999999999</v>
      </c>
      <c r="K26" s="70"/>
      <c r="L26" s="734"/>
      <c r="M26" s="735"/>
      <c r="N26" s="736"/>
      <c r="O26" s="736"/>
    </row>
    <row r="27" spans="1:15" x14ac:dyDescent="0.2">
      <c r="A27" s="746" t="s">
        <v>3</v>
      </c>
      <c r="B27" s="734">
        <v>18.606407188454043</v>
      </c>
      <c r="C27" s="735">
        <v>5.1649589999999996</v>
      </c>
      <c r="K27" s="72"/>
      <c r="L27" s="734"/>
      <c r="M27" s="735"/>
      <c r="N27" s="736"/>
      <c r="O27" s="736"/>
    </row>
    <row r="28" spans="1:15" x14ac:dyDescent="0.2">
      <c r="A28" s="746" t="s">
        <v>4</v>
      </c>
      <c r="B28" s="734">
        <v>20.715078348563459</v>
      </c>
      <c r="C28" s="735">
        <v>5.5428930000000003</v>
      </c>
      <c r="K28" s="72"/>
      <c r="L28" s="734"/>
      <c r="M28" s="735"/>
      <c r="N28" s="736"/>
      <c r="O28" s="736"/>
    </row>
    <row r="29" spans="1:15" x14ac:dyDescent="0.2">
      <c r="A29" s="745" t="s">
        <v>5</v>
      </c>
      <c r="B29" s="734">
        <v>24.86252694166479</v>
      </c>
      <c r="C29" s="735">
        <v>6.1567499999999997</v>
      </c>
      <c r="K29" s="70"/>
      <c r="L29" s="734"/>
      <c r="M29" s="735"/>
      <c r="N29" s="736"/>
      <c r="O29" s="736"/>
    </row>
    <row r="30" spans="1:15" ht="13.5" customHeight="1" x14ac:dyDescent="0.2">
      <c r="A30" s="745" t="s">
        <v>6</v>
      </c>
      <c r="B30" s="734">
        <v>40.913397673507454</v>
      </c>
      <c r="C30" s="735">
        <v>8.0940239999999992</v>
      </c>
      <c r="K30" s="70"/>
      <c r="L30" s="734"/>
      <c r="M30" s="735"/>
      <c r="N30" s="736"/>
      <c r="O30" s="736"/>
    </row>
    <row r="31" spans="1:15" x14ac:dyDescent="0.2">
      <c r="A31" s="745" t="s">
        <v>7</v>
      </c>
      <c r="B31" s="734">
        <v>47.882338386353474</v>
      </c>
      <c r="C31" s="735">
        <v>9.3082340000000006</v>
      </c>
      <c r="K31" s="70"/>
      <c r="L31" s="734"/>
      <c r="M31" s="735"/>
      <c r="N31" s="736"/>
      <c r="O31" s="736"/>
    </row>
    <row r="32" spans="1:15" x14ac:dyDescent="0.2">
      <c r="A32" s="745" t="s">
        <v>8</v>
      </c>
      <c r="B32" s="734">
        <v>43.682558148003324</v>
      </c>
      <c r="C32" s="735">
        <v>9.4443680000000008</v>
      </c>
      <c r="K32" s="70"/>
      <c r="L32" s="734"/>
      <c r="M32" s="735"/>
      <c r="N32" s="736"/>
      <c r="O32" s="736"/>
    </row>
    <row r="33" spans="1:15" x14ac:dyDescent="0.2">
      <c r="A33" s="745" t="s">
        <v>9</v>
      </c>
      <c r="B33" s="734">
        <v>40.866891578575441</v>
      </c>
      <c r="C33" s="735">
        <v>8.9587129999999995</v>
      </c>
      <c r="K33" s="70"/>
      <c r="L33" s="734"/>
      <c r="M33" s="735"/>
      <c r="N33" s="736"/>
      <c r="O33" s="736"/>
    </row>
    <row r="34" spans="1:15" x14ac:dyDescent="0.2">
      <c r="A34" s="745" t="s">
        <v>10</v>
      </c>
      <c r="B34" s="734">
        <v>39.543071500552308</v>
      </c>
      <c r="C34" s="735">
        <v>8.6626530000000006</v>
      </c>
      <c r="K34" s="70"/>
      <c r="L34" s="734"/>
      <c r="M34" s="735"/>
      <c r="N34" s="736"/>
      <c r="O34" s="736"/>
    </row>
    <row r="35" spans="1:15" x14ac:dyDescent="0.2">
      <c r="A35" s="745" t="s">
        <v>178</v>
      </c>
      <c r="B35" s="734">
        <v>37.860694423913323</v>
      </c>
      <c r="C35" s="735">
        <v>8.3155330000000003</v>
      </c>
      <c r="K35" s="70"/>
      <c r="L35" s="734"/>
      <c r="M35" s="735"/>
      <c r="N35" s="736"/>
      <c r="O35" s="736"/>
    </row>
    <row r="36" spans="1:15" x14ac:dyDescent="0.2">
      <c r="A36" s="745" t="s">
        <v>12</v>
      </c>
      <c r="B36" s="734">
        <v>35.26292130618485</v>
      </c>
      <c r="C36" s="735">
        <v>7.6600359999999998</v>
      </c>
      <c r="K36" s="70"/>
      <c r="L36" s="734"/>
      <c r="M36" s="735"/>
      <c r="N36" s="736"/>
      <c r="O36" s="736"/>
    </row>
    <row r="37" spans="1:15" x14ac:dyDescent="0.2">
      <c r="A37" s="745" t="s">
        <v>13</v>
      </c>
      <c r="B37" s="734">
        <v>32.793333897533572</v>
      </c>
      <c r="C37" s="735">
        <v>7.1947609999999997</v>
      </c>
    </row>
    <row r="38" spans="1:15" x14ac:dyDescent="0.2">
      <c r="A38" s="745" t="s">
        <v>14</v>
      </c>
      <c r="B38" s="734">
        <v>34.231911977882866</v>
      </c>
      <c r="C38" s="735">
        <v>7.1122030000000001</v>
      </c>
    </row>
    <row r="39" spans="1:15" x14ac:dyDescent="0.2">
      <c r="A39" s="745" t="s">
        <v>15</v>
      </c>
      <c r="B39" s="734">
        <v>33.109999654997964</v>
      </c>
      <c r="C39" s="735">
        <v>6.8646000000000003</v>
      </c>
    </row>
    <row r="40" spans="1:15" x14ac:dyDescent="0.2">
      <c r="A40" s="745" t="s">
        <v>16</v>
      </c>
      <c r="B40" s="734">
        <v>32.529799770374446</v>
      </c>
      <c r="C40" s="735">
        <v>6.7461599999999997</v>
      </c>
    </row>
    <row r="41" spans="1:15" x14ac:dyDescent="0.2">
      <c r="A41" s="745" t="s">
        <v>17</v>
      </c>
      <c r="B41" s="734">
        <v>29.927163971174117</v>
      </c>
      <c r="C41" s="735">
        <v>6.2214039999999997</v>
      </c>
    </row>
    <row r="42" spans="1:15" x14ac:dyDescent="0.2">
      <c r="A42" s="745" t="s">
        <v>179</v>
      </c>
      <c r="B42" s="734">
        <v>27.926002393609345</v>
      </c>
      <c r="C42" s="735">
        <v>6.0776700000000003</v>
      </c>
    </row>
    <row r="43" spans="1:15" x14ac:dyDescent="0.2">
      <c r="A43" s="747" t="s">
        <v>49</v>
      </c>
      <c r="B43" s="740">
        <v>27.189465676476612</v>
      </c>
      <c r="C43" s="741">
        <v>6.0283183277785639</v>
      </c>
    </row>
    <row r="44" spans="1:15" x14ac:dyDescent="0.2">
      <c r="B44" s="742"/>
      <c r="C44" s="742"/>
    </row>
    <row r="45" spans="1:15" ht="72.75" customHeight="1" x14ac:dyDescent="0.2">
      <c r="A45" s="874" t="s">
        <v>867</v>
      </c>
      <c r="B45" s="874"/>
      <c r="C45" s="874"/>
    </row>
    <row r="46" spans="1:15" x14ac:dyDescent="0.2">
      <c r="A46" s="198"/>
      <c r="B46" s="77"/>
      <c r="C46" s="77"/>
    </row>
    <row r="47" spans="1:15" x14ac:dyDescent="0.2">
      <c r="A47" s="310" t="s">
        <v>416</v>
      </c>
    </row>
  </sheetData>
  <mergeCells count="1">
    <mergeCell ref="A45:C45"/>
  </mergeCells>
  <pageMargins left="0.21" right="0.19" top="0.62" bottom="1" header="0.5" footer="0.5"/>
  <pageSetup orientation="portrait" horizontalDpi="4294967292" verticalDpi="4294967292"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5EC65-07F4-4B58-82A1-07B9B1290E84}">
  <sheetPr>
    <tabColor theme="5" tint="0.59999389629810485"/>
  </sheetPr>
  <dimension ref="A1:M27"/>
  <sheetViews>
    <sheetView zoomScale="80" zoomScaleNormal="80" zoomScalePageLayoutView="90" workbookViewId="0">
      <selection activeCell="L7" sqref="L7"/>
    </sheetView>
  </sheetViews>
  <sheetFormatPr defaultColWidth="8.85546875" defaultRowHeight="12.75" x14ac:dyDescent="0.2"/>
  <cols>
    <col min="1" max="1" width="8.85546875" style="111"/>
    <col min="2" max="2" width="13.42578125" style="111" customWidth="1"/>
    <col min="3" max="3" width="16" style="111" customWidth="1"/>
    <col min="4" max="4" width="20.140625" style="111" customWidth="1"/>
    <col min="5" max="5" width="22.85546875" style="111" customWidth="1"/>
    <col min="6" max="7" width="13.85546875" style="111" customWidth="1"/>
    <col min="8" max="8" width="12" style="111" customWidth="1"/>
    <col min="9" max="9" width="11.42578125" style="111" customWidth="1"/>
    <col min="10" max="10" width="26.5703125" style="111" customWidth="1"/>
    <col min="11" max="11" width="15.7109375" style="111" customWidth="1"/>
    <col min="12" max="12" width="30.140625" style="111" customWidth="1"/>
    <col min="13" max="13" width="12.85546875" style="111" customWidth="1"/>
    <col min="14" max="15" width="16.42578125" style="111" customWidth="1"/>
    <col min="16" max="16" width="23.140625" style="111" customWidth="1"/>
    <col min="17" max="18" width="16.42578125" style="111" customWidth="1"/>
    <col min="19" max="19" width="20" style="111" customWidth="1"/>
    <col min="20" max="16384" width="8.85546875" style="111"/>
  </cols>
  <sheetData>
    <row r="1" spans="1:13" ht="49.5" customHeight="1" x14ac:dyDescent="0.2">
      <c r="A1" s="898" t="s">
        <v>868</v>
      </c>
      <c r="B1" s="898"/>
      <c r="C1" s="898"/>
      <c r="D1" s="898"/>
      <c r="E1" s="898"/>
      <c r="F1" s="898"/>
    </row>
    <row r="2" spans="1:13" s="117" customFormat="1" ht="51" x14ac:dyDescent="0.2">
      <c r="A2" s="753"/>
      <c r="B2" s="754" t="s">
        <v>423</v>
      </c>
      <c r="C2" s="754" t="s">
        <v>424</v>
      </c>
      <c r="D2" s="754" t="s">
        <v>425</v>
      </c>
      <c r="E2" s="754" t="s">
        <v>426</v>
      </c>
      <c r="F2" s="754" t="s">
        <v>427</v>
      </c>
      <c r="G2" s="755"/>
      <c r="H2" s="896" t="s">
        <v>429</v>
      </c>
      <c r="I2" s="896"/>
      <c r="J2" s="896"/>
      <c r="K2" s="896"/>
      <c r="L2" s="896"/>
      <c r="M2" s="756"/>
    </row>
    <row r="3" spans="1:13" x14ac:dyDescent="0.2">
      <c r="A3" s="111" t="s">
        <v>19</v>
      </c>
      <c r="B3" s="541">
        <v>31500</v>
      </c>
      <c r="C3" s="541">
        <v>7730</v>
      </c>
      <c r="D3" s="541">
        <v>43310</v>
      </c>
      <c r="E3" s="541">
        <v>17500</v>
      </c>
      <c r="F3" s="541">
        <v>6730</v>
      </c>
      <c r="G3" s="129"/>
      <c r="H3" s="748"/>
      <c r="I3" s="897" t="s">
        <v>430</v>
      </c>
      <c r="J3" s="897"/>
      <c r="K3" s="897" t="s">
        <v>1</v>
      </c>
      <c r="L3" s="897"/>
      <c r="M3" s="129"/>
    </row>
    <row r="4" spans="1:13" ht="38.25" x14ac:dyDescent="0.2">
      <c r="A4" s="111" t="s">
        <v>20</v>
      </c>
      <c r="B4" s="541">
        <v>32460</v>
      </c>
      <c r="C4" s="541">
        <v>8310</v>
      </c>
      <c r="D4" s="541">
        <v>44470</v>
      </c>
      <c r="E4" s="541">
        <v>18420</v>
      </c>
      <c r="F4" s="541">
        <v>6555</v>
      </c>
      <c r="G4" s="129"/>
      <c r="H4" s="750"/>
      <c r="I4" s="749" t="s">
        <v>431</v>
      </c>
      <c r="J4" s="751" t="s">
        <v>432</v>
      </c>
      <c r="K4" s="749" t="s">
        <v>433</v>
      </c>
      <c r="L4" s="752" t="s">
        <v>432</v>
      </c>
      <c r="M4" s="129"/>
    </row>
    <row r="5" spans="1:13" x14ac:dyDescent="0.2">
      <c r="A5" s="111" t="s">
        <v>21</v>
      </c>
      <c r="B5" s="541">
        <v>32850</v>
      </c>
      <c r="C5" s="541">
        <v>8600</v>
      </c>
      <c r="D5" s="541">
        <v>45000</v>
      </c>
      <c r="E5" s="541">
        <v>18980</v>
      </c>
      <c r="F5" s="541">
        <v>6340</v>
      </c>
      <c r="G5" s="129"/>
      <c r="H5" s="35" t="s">
        <v>175</v>
      </c>
      <c r="I5" s="202">
        <v>0.87063389391979307</v>
      </c>
      <c r="J5" s="203">
        <v>0.38457142857142856</v>
      </c>
      <c r="K5" s="202">
        <v>0.21365079365079365</v>
      </c>
      <c r="L5" s="202">
        <v>0.1553913645809282</v>
      </c>
      <c r="M5" s="129"/>
    </row>
    <row r="6" spans="1:13" x14ac:dyDescent="0.2">
      <c r="A6" s="111" t="s">
        <v>22</v>
      </c>
      <c r="B6" s="541">
        <v>33840</v>
      </c>
      <c r="C6" s="541">
        <v>8800</v>
      </c>
      <c r="D6" s="541">
        <v>46270</v>
      </c>
      <c r="E6" s="541">
        <v>19480</v>
      </c>
      <c r="F6" s="541">
        <v>6140</v>
      </c>
      <c r="G6" s="129"/>
      <c r="H6" s="204" t="s">
        <v>5</v>
      </c>
      <c r="I6" s="202">
        <v>0.71718249733191031</v>
      </c>
      <c r="J6" s="203">
        <v>0.32925036746692798</v>
      </c>
      <c r="K6" s="202">
        <v>0.19058423142370959</v>
      </c>
      <c r="L6" s="202">
        <v>0.13997083940845656</v>
      </c>
      <c r="M6" s="129"/>
    </row>
    <row r="7" spans="1:13" x14ac:dyDescent="0.2">
      <c r="A7" s="111" t="s">
        <v>23</v>
      </c>
      <c r="B7" s="541">
        <v>34540</v>
      </c>
      <c r="C7" s="541">
        <v>9130</v>
      </c>
      <c r="D7" s="541">
        <v>47180</v>
      </c>
      <c r="E7" s="541">
        <v>20000</v>
      </c>
      <c r="F7" s="541">
        <v>6355</v>
      </c>
      <c r="G7" s="129"/>
      <c r="H7" s="204" t="s">
        <v>10</v>
      </c>
      <c r="I7" s="202">
        <v>0.63496143958868889</v>
      </c>
      <c r="J7" s="203">
        <v>0.30708661417322836</v>
      </c>
      <c r="K7" s="202">
        <v>0.18735777496839442</v>
      </c>
      <c r="L7" s="202">
        <v>0.13780918727915195</v>
      </c>
      <c r="M7" s="129"/>
    </row>
    <row r="8" spans="1:13" x14ac:dyDescent="0.2">
      <c r="A8" s="111" t="s">
        <v>24</v>
      </c>
      <c r="B8" s="541">
        <v>35260</v>
      </c>
      <c r="C8" s="541">
        <v>9370</v>
      </c>
      <c r="D8" s="541">
        <v>48010</v>
      </c>
      <c r="E8" s="541">
        <v>20410</v>
      </c>
      <c r="F8" s="541">
        <v>6720</v>
      </c>
      <c r="G8" s="129"/>
      <c r="H8" s="205" t="s">
        <v>15</v>
      </c>
      <c r="I8" s="202">
        <v>0.59694288012872088</v>
      </c>
      <c r="J8" s="203">
        <v>0.28472755180353032</v>
      </c>
      <c r="K8" s="202">
        <v>0.17077100115074798</v>
      </c>
      <c r="L8" s="202">
        <v>0.12616901887434109</v>
      </c>
      <c r="M8" s="129"/>
    </row>
    <row r="9" spans="1:13" x14ac:dyDescent="0.2">
      <c r="A9" s="111" t="s">
        <v>25</v>
      </c>
      <c r="B9" s="541">
        <v>36690</v>
      </c>
      <c r="C9" s="541">
        <v>10080</v>
      </c>
      <c r="D9" s="541">
        <v>49990</v>
      </c>
      <c r="E9" s="541">
        <v>21720</v>
      </c>
      <c r="F9" s="541">
        <v>7625</v>
      </c>
      <c r="G9" s="129"/>
      <c r="H9" s="206" t="s">
        <v>434</v>
      </c>
      <c r="I9" s="207">
        <v>0.65674955595026641</v>
      </c>
      <c r="J9" s="208">
        <v>0.30774032459425715</v>
      </c>
      <c r="K9" s="207">
        <v>0.17802118440057776</v>
      </c>
      <c r="L9" s="207">
        <v>0.13160704751735183</v>
      </c>
      <c r="M9" s="129"/>
    </row>
    <row r="10" spans="1:13" x14ac:dyDescent="0.2">
      <c r="A10" s="111" t="s">
        <v>26</v>
      </c>
      <c r="B10" s="541">
        <v>37550</v>
      </c>
      <c r="C10" s="541">
        <v>10700</v>
      </c>
      <c r="D10" s="541">
        <v>51150</v>
      </c>
      <c r="E10" s="541">
        <v>22690</v>
      </c>
      <c r="F10" s="541">
        <v>7780</v>
      </c>
      <c r="G10" s="129"/>
      <c r="H10" s="60"/>
      <c r="I10" s="60"/>
      <c r="J10" s="60"/>
      <c r="K10" s="60"/>
      <c r="L10" s="129"/>
      <c r="M10" s="129"/>
    </row>
    <row r="11" spans="1:13" x14ac:dyDescent="0.2">
      <c r="A11" s="111" t="s">
        <v>27</v>
      </c>
      <c r="B11" s="541">
        <v>37910</v>
      </c>
      <c r="C11" s="541">
        <v>11260</v>
      </c>
      <c r="D11" s="541">
        <v>51620</v>
      </c>
      <c r="E11" s="541">
        <v>23330</v>
      </c>
      <c r="F11" s="541">
        <v>7545</v>
      </c>
      <c r="G11" s="129"/>
      <c r="H11" s="60"/>
      <c r="I11" s="60"/>
      <c r="J11" s="60"/>
      <c r="K11" s="60"/>
      <c r="L11" s="129"/>
      <c r="M11" s="129"/>
    </row>
    <row r="12" spans="1:13" x14ac:dyDescent="0.2">
      <c r="A12" s="111" t="s">
        <v>28</v>
      </c>
      <c r="B12" s="541">
        <v>38620</v>
      </c>
      <c r="C12" s="541">
        <v>11520</v>
      </c>
      <c r="D12" s="541">
        <v>52550</v>
      </c>
      <c r="E12" s="541">
        <v>23740</v>
      </c>
      <c r="F12" s="541">
        <v>7390</v>
      </c>
      <c r="G12" s="129"/>
      <c r="H12" s="60"/>
      <c r="I12" s="60"/>
      <c r="J12" s="60"/>
      <c r="K12" s="60"/>
      <c r="L12" s="129"/>
      <c r="M12" s="129"/>
    </row>
    <row r="13" spans="1:13" x14ac:dyDescent="0.2">
      <c r="A13" s="111" t="s">
        <v>29</v>
      </c>
      <c r="B13" s="541">
        <v>39550</v>
      </c>
      <c r="C13" s="541">
        <v>11670</v>
      </c>
      <c r="D13" s="541">
        <v>53770</v>
      </c>
      <c r="E13" s="541">
        <v>24130</v>
      </c>
      <c r="F13" s="541">
        <v>7410</v>
      </c>
      <c r="G13" s="129"/>
      <c r="H13" s="60"/>
      <c r="I13" s="60"/>
      <c r="J13" s="60"/>
      <c r="K13" s="60"/>
      <c r="L13" s="129"/>
      <c r="M13" s="129"/>
    </row>
    <row r="14" spans="1:13" x14ac:dyDescent="0.2">
      <c r="A14" s="111" t="s">
        <v>30</v>
      </c>
      <c r="B14" s="541">
        <v>40410</v>
      </c>
      <c r="C14" s="541">
        <v>11820</v>
      </c>
      <c r="D14" s="541">
        <v>54840</v>
      </c>
      <c r="E14" s="541">
        <v>24450</v>
      </c>
      <c r="F14" s="541">
        <v>7400</v>
      </c>
      <c r="G14" s="129"/>
      <c r="H14" s="60"/>
      <c r="I14" s="60"/>
      <c r="J14" s="60"/>
      <c r="K14" s="60"/>
      <c r="L14" s="129"/>
      <c r="M14" s="129"/>
    </row>
    <row r="15" spans="1:13" x14ac:dyDescent="0.2">
      <c r="A15" s="111" t="s">
        <v>31</v>
      </c>
      <c r="B15" s="541">
        <v>41730</v>
      </c>
      <c r="C15" s="541">
        <v>12170</v>
      </c>
      <c r="D15" s="541">
        <v>56620</v>
      </c>
      <c r="E15" s="541">
        <v>25250</v>
      </c>
      <c r="F15" s="541">
        <v>7450</v>
      </c>
      <c r="G15" s="129"/>
      <c r="H15" s="60"/>
      <c r="I15" s="60"/>
      <c r="J15" s="60"/>
      <c r="K15" s="60"/>
      <c r="L15" s="129"/>
      <c r="M15" s="129"/>
    </row>
    <row r="16" spans="1:13" x14ac:dyDescent="0.2">
      <c r="A16" s="111" t="s">
        <v>32</v>
      </c>
      <c r="B16" s="541">
        <v>42690</v>
      </c>
      <c r="C16" s="541">
        <v>12320</v>
      </c>
      <c r="D16" s="541">
        <v>57790</v>
      </c>
      <c r="E16" s="541">
        <v>25680</v>
      </c>
      <c r="F16" s="541">
        <v>7405</v>
      </c>
      <c r="G16" s="129"/>
      <c r="H16" s="60"/>
      <c r="I16" s="60"/>
      <c r="J16" s="60"/>
      <c r="K16" s="60"/>
      <c r="L16" s="129"/>
      <c r="M16" s="129"/>
    </row>
    <row r="17" spans="1:13" x14ac:dyDescent="0.2">
      <c r="A17" s="111" t="s">
        <v>33</v>
      </c>
      <c r="B17" s="541">
        <v>43310</v>
      </c>
      <c r="C17" s="541">
        <v>12450</v>
      </c>
      <c r="D17" s="541">
        <v>58640</v>
      </c>
      <c r="E17" s="541">
        <v>25940</v>
      </c>
      <c r="F17" s="541">
        <v>7385</v>
      </c>
      <c r="G17" s="129"/>
      <c r="H17" s="60"/>
      <c r="I17" s="60"/>
      <c r="J17" s="60"/>
      <c r="K17" s="60"/>
      <c r="L17" s="129"/>
      <c r="M17" s="129"/>
    </row>
    <row r="18" spans="1:13" x14ac:dyDescent="0.2">
      <c r="A18" s="111" t="s">
        <v>34</v>
      </c>
      <c r="B18" s="541">
        <v>43450</v>
      </c>
      <c r="C18" s="541">
        <v>12430</v>
      </c>
      <c r="D18" s="541">
        <v>58810</v>
      </c>
      <c r="E18" s="541">
        <v>26060</v>
      </c>
      <c r="F18" s="541">
        <v>7420</v>
      </c>
      <c r="G18" s="129"/>
      <c r="H18" s="60"/>
      <c r="I18" s="60"/>
      <c r="J18" s="60"/>
      <c r="K18" s="60"/>
      <c r="L18" s="129"/>
      <c r="M18" s="129"/>
    </row>
    <row r="19" spans="1:13" x14ac:dyDescent="0.2">
      <c r="A19" s="111" t="s">
        <v>35</v>
      </c>
      <c r="B19" s="541">
        <v>44120</v>
      </c>
      <c r="C19" s="541">
        <v>12490</v>
      </c>
      <c r="D19" s="541">
        <v>59660</v>
      </c>
      <c r="E19" s="541">
        <v>26260</v>
      </c>
      <c r="F19" s="541">
        <v>7410</v>
      </c>
      <c r="G19" s="129"/>
      <c r="H19" s="60"/>
      <c r="I19" s="60"/>
      <c r="J19" s="60"/>
      <c r="K19" s="60"/>
      <c r="L19" s="129"/>
      <c r="M19" s="129"/>
    </row>
    <row r="20" spans="1:13" x14ac:dyDescent="0.2">
      <c r="A20" s="111" t="s">
        <v>36</v>
      </c>
      <c r="B20" s="541">
        <v>44040</v>
      </c>
      <c r="C20" s="541">
        <v>12490</v>
      </c>
      <c r="D20" s="541">
        <v>59770</v>
      </c>
      <c r="E20" s="541">
        <v>26340</v>
      </c>
      <c r="F20" s="541">
        <v>7495</v>
      </c>
      <c r="G20" s="129"/>
      <c r="H20" s="60"/>
      <c r="I20" s="60"/>
      <c r="J20" s="60"/>
      <c r="K20" s="60"/>
      <c r="L20" s="129"/>
      <c r="M20" s="129"/>
    </row>
    <row r="21" spans="1:13" x14ac:dyDescent="0.2">
      <c r="A21" s="111" t="s">
        <v>37</v>
      </c>
      <c r="B21" s="541">
        <v>42970</v>
      </c>
      <c r="C21" s="541">
        <v>12130</v>
      </c>
      <c r="D21" s="541">
        <v>58340</v>
      </c>
      <c r="E21" s="541">
        <v>25620</v>
      </c>
      <c r="F21" s="541">
        <v>7330</v>
      </c>
      <c r="G21" s="129"/>
      <c r="H21" s="60"/>
      <c r="I21" s="60"/>
      <c r="J21" s="60"/>
      <c r="K21" s="60"/>
      <c r="L21" s="129"/>
      <c r="M21" s="129"/>
    </row>
    <row r="22" spans="1:13" x14ac:dyDescent="0.2">
      <c r="A22" s="111" t="s">
        <v>38</v>
      </c>
      <c r="B22" s="541">
        <v>41740</v>
      </c>
      <c r="C22" s="541">
        <v>11480</v>
      </c>
      <c r="D22" s="541">
        <v>56400</v>
      </c>
      <c r="E22" s="541">
        <v>24350</v>
      </c>
      <c r="F22" s="541">
        <v>7205</v>
      </c>
      <c r="G22" s="757"/>
      <c r="H22" s="60"/>
      <c r="I22" s="60"/>
      <c r="J22" s="60"/>
      <c r="K22" s="60"/>
      <c r="M22" s="757"/>
    </row>
    <row r="23" spans="1:13" x14ac:dyDescent="0.2">
      <c r="A23" s="112" t="s">
        <v>428</v>
      </c>
      <c r="B23" s="542">
        <v>41540</v>
      </c>
      <c r="C23" s="542">
        <v>11260</v>
      </c>
      <c r="D23" s="542">
        <v>56190</v>
      </c>
      <c r="E23" s="542">
        <v>24030</v>
      </c>
      <c r="F23" s="542">
        <v>7395</v>
      </c>
      <c r="G23" s="757"/>
      <c r="H23" s="60"/>
      <c r="I23" s="60"/>
      <c r="J23" s="60"/>
      <c r="K23" s="60"/>
      <c r="M23" s="757"/>
    </row>
    <row r="24" spans="1:13" x14ac:dyDescent="0.2">
      <c r="F24" s="109"/>
    </row>
    <row r="25" spans="1:13" ht="60" customHeight="1" x14ac:dyDescent="0.2">
      <c r="A25" s="899" t="s">
        <v>869</v>
      </c>
      <c r="B25" s="899"/>
      <c r="C25" s="899"/>
      <c r="D25" s="899"/>
      <c r="E25" s="899"/>
      <c r="F25" s="899"/>
      <c r="G25" s="114"/>
      <c r="H25" s="114"/>
      <c r="I25" s="114"/>
      <c r="J25" s="114"/>
      <c r="K25" s="114"/>
      <c r="L25" s="114"/>
      <c r="M25" s="114"/>
    </row>
    <row r="26" spans="1:13" ht="14.25" x14ac:dyDescent="0.2">
      <c r="B26" s="201"/>
      <c r="C26" s="201"/>
      <c r="D26" s="201"/>
      <c r="E26" s="201"/>
      <c r="F26" s="201"/>
    </row>
    <row r="27" spans="1:13" ht="14.25" x14ac:dyDescent="0.2">
      <c r="A27" s="310" t="s">
        <v>416</v>
      </c>
      <c r="B27" s="201"/>
      <c r="C27" s="201"/>
      <c r="D27" s="201"/>
      <c r="E27" s="201"/>
      <c r="F27" s="201"/>
    </row>
  </sheetData>
  <mergeCells count="5">
    <mergeCell ref="H2:L2"/>
    <mergeCell ref="I3:J3"/>
    <mergeCell ref="K3:L3"/>
    <mergeCell ref="A1:F1"/>
    <mergeCell ref="A25:F25"/>
  </mergeCells>
  <pageMargins left="0.7" right="0.7" top="0.75" bottom="0.75" header="0.3" footer="0.3"/>
  <pageSetup orientation="portrait" horizontalDpi="4294967292" verticalDpi="4294967292"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E397F-79E1-453F-9428-54944FBADE18}">
  <sheetPr>
    <tabColor theme="5" tint="0.59999389629810485"/>
  </sheetPr>
  <dimension ref="A1:H49"/>
  <sheetViews>
    <sheetView topLeftCell="A8" zoomScale="80" zoomScaleNormal="80" workbookViewId="0">
      <selection activeCell="N29" sqref="N29"/>
    </sheetView>
  </sheetViews>
  <sheetFormatPr defaultRowHeight="12.75" x14ac:dyDescent="0.2"/>
  <cols>
    <col min="1" max="3" width="14.42578125" style="622" customWidth="1"/>
    <col min="4" max="4" width="15.28515625" style="622" customWidth="1"/>
    <col min="5" max="5" width="14.42578125" style="622" customWidth="1"/>
    <col min="6" max="6" width="9.140625" style="622"/>
    <col min="7" max="7" width="9.140625" style="758"/>
    <col min="8" max="16384" width="9.140625" style="622"/>
  </cols>
  <sheetData>
    <row r="1" spans="1:8" ht="30" customHeight="1" x14ac:dyDescent="0.2">
      <c r="A1" s="621" t="s">
        <v>870</v>
      </c>
    </row>
    <row r="2" spans="1:8" ht="51" x14ac:dyDescent="0.2">
      <c r="A2" s="761" t="s">
        <v>180</v>
      </c>
      <c r="B2" s="633" t="s">
        <v>181</v>
      </c>
      <c r="C2" s="633" t="s">
        <v>182</v>
      </c>
      <c r="D2" s="633" t="s">
        <v>183</v>
      </c>
      <c r="E2" s="633" t="s">
        <v>184</v>
      </c>
      <c r="H2" s="624"/>
    </row>
    <row r="3" spans="1:8" x14ac:dyDescent="0.2">
      <c r="A3" s="622" t="s">
        <v>185</v>
      </c>
      <c r="B3" s="759">
        <v>364.4816466704757</v>
      </c>
      <c r="C3" s="759">
        <v>0</v>
      </c>
      <c r="D3" s="760">
        <v>360</v>
      </c>
      <c r="E3" s="636">
        <v>1</v>
      </c>
      <c r="F3" s="760"/>
    </row>
    <row r="4" spans="1:8" x14ac:dyDescent="0.2">
      <c r="A4" s="622" t="s">
        <v>186</v>
      </c>
      <c r="B4" s="759">
        <v>345.55863738474494</v>
      </c>
      <c r="C4" s="759">
        <v>35.759654073626265</v>
      </c>
      <c r="D4" s="760">
        <v>380</v>
      </c>
      <c r="E4" s="636">
        <v>0.90622098421541319</v>
      </c>
      <c r="F4" s="760"/>
    </row>
    <row r="5" spans="1:8" x14ac:dyDescent="0.2">
      <c r="A5" s="622" t="s">
        <v>187</v>
      </c>
      <c r="B5" s="759">
        <v>359.64376199079737</v>
      </c>
      <c r="C5" s="759">
        <v>37.947203023743825</v>
      </c>
      <c r="D5" s="760">
        <v>400</v>
      </c>
      <c r="E5" s="636">
        <v>0.90455717970765259</v>
      </c>
      <c r="F5" s="760"/>
    </row>
    <row r="6" spans="1:8" x14ac:dyDescent="0.2">
      <c r="A6" s="622" t="s">
        <v>188</v>
      </c>
      <c r="B6" s="759">
        <v>401.04179651033354</v>
      </c>
      <c r="C6" s="759">
        <v>41.27877905503852</v>
      </c>
      <c r="D6" s="760">
        <v>440</v>
      </c>
      <c r="E6" s="636">
        <v>0.90667678300455223</v>
      </c>
      <c r="F6" s="760"/>
    </row>
    <row r="7" spans="1:8" x14ac:dyDescent="0.2">
      <c r="A7" s="622" t="s">
        <v>189</v>
      </c>
      <c r="B7" s="759">
        <v>420.08192426208007</v>
      </c>
      <c r="C7" s="759">
        <v>41.29288264805276</v>
      </c>
      <c r="D7" s="760">
        <v>460</v>
      </c>
      <c r="E7" s="636">
        <v>0.91050035236081739</v>
      </c>
      <c r="F7" s="760"/>
    </row>
    <row r="8" spans="1:8" x14ac:dyDescent="0.2">
      <c r="A8" s="622" t="s">
        <v>190</v>
      </c>
      <c r="B8" s="759">
        <v>442.56360675696448</v>
      </c>
      <c r="C8" s="759">
        <v>45.553366242317999</v>
      </c>
      <c r="D8" s="760">
        <v>490</v>
      </c>
      <c r="E8" s="636">
        <v>0.90667530784186656</v>
      </c>
      <c r="F8" s="760"/>
    </row>
    <row r="9" spans="1:8" x14ac:dyDescent="0.2">
      <c r="A9" s="622" t="s">
        <v>191</v>
      </c>
      <c r="B9" s="759">
        <v>424.39372306906137</v>
      </c>
      <c r="C9" s="759">
        <v>45.097432922891109</v>
      </c>
      <c r="D9" s="760">
        <v>470</v>
      </c>
      <c r="E9" s="636">
        <v>0.903944020356234</v>
      </c>
      <c r="F9" s="760"/>
    </row>
    <row r="10" spans="1:8" x14ac:dyDescent="0.2">
      <c r="A10" s="622" t="s">
        <v>192</v>
      </c>
      <c r="B10" s="759">
        <v>419.68483307371025</v>
      </c>
      <c r="C10" s="759">
        <v>47.532592686562779</v>
      </c>
      <c r="D10" s="760">
        <v>470</v>
      </c>
      <c r="E10" s="636">
        <v>0.89826451226810289</v>
      </c>
      <c r="F10" s="760"/>
    </row>
    <row r="11" spans="1:8" x14ac:dyDescent="0.2">
      <c r="A11" s="622" t="s">
        <v>193</v>
      </c>
      <c r="B11" s="759">
        <v>417.64141076503722</v>
      </c>
      <c r="C11" s="759">
        <v>52.5302397101728</v>
      </c>
      <c r="D11" s="760">
        <v>470</v>
      </c>
      <c r="E11" s="636">
        <v>0.88827433628318586</v>
      </c>
      <c r="F11" s="760"/>
    </row>
    <row r="12" spans="1:8" x14ac:dyDescent="0.2">
      <c r="A12" s="622" t="s">
        <v>194</v>
      </c>
      <c r="B12" s="759">
        <v>400.01610251111913</v>
      </c>
      <c r="C12" s="759">
        <v>52.165561445260124</v>
      </c>
      <c r="D12" s="760">
        <v>450</v>
      </c>
      <c r="E12" s="636">
        <v>0.88463583200425311</v>
      </c>
      <c r="F12" s="760"/>
    </row>
    <row r="13" spans="1:8" x14ac:dyDescent="0.2">
      <c r="A13" s="622" t="s">
        <v>195</v>
      </c>
      <c r="B13" s="759">
        <v>388.22032709763181</v>
      </c>
      <c r="C13" s="759">
        <v>46.078903502987259</v>
      </c>
      <c r="D13" s="760">
        <v>430</v>
      </c>
      <c r="E13" s="636">
        <v>0.89390056381342897</v>
      </c>
      <c r="F13" s="760"/>
    </row>
    <row r="14" spans="1:8" x14ac:dyDescent="0.2">
      <c r="A14" s="622" t="s">
        <v>196</v>
      </c>
      <c r="B14" s="759">
        <v>417.25688881456239</v>
      </c>
      <c r="C14" s="759">
        <v>45.717961583077049</v>
      </c>
      <c r="D14" s="760">
        <v>460</v>
      </c>
      <c r="E14" s="636">
        <v>0.90125173852573026</v>
      </c>
      <c r="F14" s="760"/>
    </row>
    <row r="15" spans="1:8" x14ac:dyDescent="0.2">
      <c r="A15" s="622" t="s">
        <v>197</v>
      </c>
      <c r="B15" s="759">
        <v>467.83006940742911</v>
      </c>
      <c r="C15" s="759">
        <v>51.511975151359515</v>
      </c>
      <c r="D15" s="760">
        <v>520</v>
      </c>
      <c r="E15" s="636">
        <v>0.90081300813008125</v>
      </c>
      <c r="F15" s="760"/>
    </row>
    <row r="16" spans="1:8" x14ac:dyDescent="0.2">
      <c r="A16" s="622" t="s">
        <v>198</v>
      </c>
      <c r="B16" s="759">
        <v>504.59182946855731</v>
      </c>
      <c r="C16" s="759">
        <v>74.532590195642058</v>
      </c>
      <c r="D16" s="760">
        <v>580</v>
      </c>
      <c r="E16" s="636">
        <v>0.87130124777183604</v>
      </c>
      <c r="F16" s="760"/>
    </row>
    <row r="17" spans="1:6" x14ac:dyDescent="0.2">
      <c r="A17" s="622" t="s">
        <v>199</v>
      </c>
      <c r="B17" s="759">
        <v>495.27305182007183</v>
      </c>
      <c r="C17" s="759">
        <v>82.780489751138475</v>
      </c>
      <c r="D17" s="760">
        <v>580</v>
      </c>
      <c r="E17" s="636">
        <v>0.85679442508710801</v>
      </c>
      <c r="F17" s="760"/>
    </row>
    <row r="18" spans="1:6" x14ac:dyDescent="0.2">
      <c r="A18" s="622" t="s">
        <v>200</v>
      </c>
      <c r="B18" s="759">
        <v>496.27418548560809</v>
      </c>
      <c r="C18" s="759">
        <v>88.324874423378859</v>
      </c>
      <c r="D18" s="760">
        <v>580</v>
      </c>
      <c r="E18" s="636">
        <v>0.84891375905200783</v>
      </c>
      <c r="F18" s="760"/>
    </row>
    <row r="19" spans="1:6" x14ac:dyDescent="0.2">
      <c r="A19" s="622" t="s">
        <v>201</v>
      </c>
      <c r="B19" s="759">
        <v>512.46603864733299</v>
      </c>
      <c r="C19" s="759">
        <v>102.45608595919153</v>
      </c>
      <c r="D19" s="760">
        <v>610</v>
      </c>
      <c r="E19" s="636">
        <v>0.83338364020525202</v>
      </c>
      <c r="F19" s="760"/>
    </row>
    <row r="20" spans="1:6" x14ac:dyDescent="0.2">
      <c r="A20" s="622" t="s">
        <v>202</v>
      </c>
      <c r="B20" s="759">
        <v>533.2651167724224</v>
      </c>
      <c r="C20" s="759">
        <v>120.91686965511821</v>
      </c>
      <c r="D20" s="760">
        <v>650</v>
      </c>
      <c r="E20" s="636">
        <v>0.81516325401217482</v>
      </c>
      <c r="F20" s="760"/>
    </row>
    <row r="21" spans="1:6" x14ac:dyDescent="0.2">
      <c r="A21" s="622" t="s">
        <v>203</v>
      </c>
      <c r="B21" s="759">
        <v>541.72488781860841</v>
      </c>
      <c r="C21" s="759">
        <v>150.805429548994</v>
      </c>
      <c r="D21" s="760">
        <v>690</v>
      </c>
      <c r="E21" s="636">
        <v>0.78223996008979801</v>
      </c>
      <c r="F21" s="760"/>
    </row>
    <row r="22" spans="1:6" x14ac:dyDescent="0.2">
      <c r="A22" s="622" t="s">
        <v>204</v>
      </c>
      <c r="B22" s="759">
        <v>572.32455824231317</v>
      </c>
      <c r="C22" s="759">
        <v>177.42712414224158</v>
      </c>
      <c r="D22" s="760">
        <v>750</v>
      </c>
      <c r="E22" s="636">
        <v>0.76335214937038642</v>
      </c>
      <c r="F22" s="760"/>
    </row>
    <row r="23" spans="1:6" x14ac:dyDescent="0.2">
      <c r="A23" s="622" t="s">
        <v>205</v>
      </c>
      <c r="B23" s="759">
        <v>578.24348873749852</v>
      </c>
      <c r="C23" s="759">
        <v>182.72252427695653</v>
      </c>
      <c r="D23" s="760">
        <v>760</v>
      </c>
      <c r="E23" s="636">
        <v>0.75988083416087404</v>
      </c>
      <c r="F23" s="760"/>
    </row>
    <row r="24" spans="1:6" x14ac:dyDescent="0.2">
      <c r="A24" s="622" t="s">
        <v>18</v>
      </c>
      <c r="B24" s="759">
        <v>565.01962905720029</v>
      </c>
      <c r="C24" s="759">
        <v>171.34323512876531</v>
      </c>
      <c r="D24" s="760">
        <v>740</v>
      </c>
      <c r="E24" s="636">
        <v>0.76731141199226294</v>
      </c>
      <c r="F24" s="760"/>
    </row>
    <row r="25" spans="1:6" x14ac:dyDescent="0.2">
      <c r="A25" s="622" t="s">
        <v>19</v>
      </c>
      <c r="B25" s="759">
        <v>577.4294909260899</v>
      </c>
      <c r="C25" s="759">
        <v>198.30911809582884</v>
      </c>
      <c r="D25" s="760">
        <v>780</v>
      </c>
      <c r="E25" s="636">
        <v>0.74436090225563911</v>
      </c>
      <c r="F25" s="760"/>
    </row>
    <row r="26" spans="1:6" x14ac:dyDescent="0.2">
      <c r="A26" s="622" t="s">
        <v>20</v>
      </c>
      <c r="B26" s="759">
        <v>605.00602194431383</v>
      </c>
      <c r="C26" s="759">
        <v>223.58079228986125</v>
      </c>
      <c r="D26" s="760">
        <v>830</v>
      </c>
      <c r="E26" s="636">
        <v>0.73016612327278374</v>
      </c>
      <c r="F26" s="760"/>
    </row>
    <row r="27" spans="1:6" x14ac:dyDescent="0.2">
      <c r="A27" s="622" t="s">
        <v>21</v>
      </c>
      <c r="B27" s="759">
        <v>599.56955101767687</v>
      </c>
      <c r="C27" s="759">
        <v>230.84705465405582</v>
      </c>
      <c r="D27" s="760">
        <v>830</v>
      </c>
      <c r="E27" s="636">
        <v>0.72201055099648304</v>
      </c>
      <c r="F27" s="760"/>
    </row>
    <row r="28" spans="1:6" x14ac:dyDescent="0.2">
      <c r="A28" s="622" t="s">
        <v>22</v>
      </c>
      <c r="B28" s="759">
        <v>612.42849467054566</v>
      </c>
      <c r="C28" s="759">
        <v>240.66715830620348</v>
      </c>
      <c r="D28" s="760">
        <v>850</v>
      </c>
      <c r="E28" s="636">
        <v>0.717889597178896</v>
      </c>
      <c r="F28" s="760"/>
    </row>
    <row r="29" spans="1:6" x14ac:dyDescent="0.2">
      <c r="A29" s="622" t="s">
        <v>23</v>
      </c>
      <c r="B29" s="759">
        <v>626.45502362569516</v>
      </c>
      <c r="C29" s="759">
        <v>236.91588764343479</v>
      </c>
      <c r="D29" s="760">
        <v>860</v>
      </c>
      <c r="E29" s="636">
        <v>0.72559199696087129</v>
      </c>
      <c r="F29" s="760"/>
    </row>
    <row r="30" spans="1:6" x14ac:dyDescent="0.2">
      <c r="A30" s="622" t="s">
        <v>24</v>
      </c>
      <c r="B30" s="759">
        <v>607.3531674258943</v>
      </c>
      <c r="C30" s="759">
        <v>234.80148225227873</v>
      </c>
      <c r="D30" s="760">
        <v>840</v>
      </c>
      <c r="E30" s="636">
        <v>0.72118959107806679</v>
      </c>
      <c r="F30" s="760"/>
    </row>
    <row r="31" spans="1:6" x14ac:dyDescent="0.2">
      <c r="A31" s="622" t="s">
        <v>25</v>
      </c>
      <c r="B31" s="759">
        <v>585.65591165039336</v>
      </c>
      <c r="C31" s="759">
        <v>221.12253022710499</v>
      </c>
      <c r="D31" s="760">
        <v>810</v>
      </c>
      <c r="E31" s="636">
        <v>0.72591913870117963</v>
      </c>
      <c r="F31" s="760"/>
    </row>
    <row r="32" spans="1:6" x14ac:dyDescent="0.2">
      <c r="A32" s="622" t="s">
        <v>26</v>
      </c>
      <c r="B32" s="759">
        <v>564.79154024945365</v>
      </c>
      <c r="C32" s="759">
        <v>233.10248208899097</v>
      </c>
      <c r="D32" s="760">
        <v>800</v>
      </c>
      <c r="E32" s="636">
        <v>0.70785282811641947</v>
      </c>
      <c r="F32" s="760"/>
    </row>
    <row r="33" spans="1:6" x14ac:dyDescent="0.2">
      <c r="A33" s="622" t="s">
        <v>27</v>
      </c>
      <c r="B33" s="759">
        <v>585.4698930226682</v>
      </c>
      <c r="C33" s="759">
        <v>204.37662932287367</v>
      </c>
      <c r="D33" s="760">
        <v>790</v>
      </c>
      <c r="E33" s="636">
        <v>0.74124513618677046</v>
      </c>
      <c r="F33" s="760"/>
    </row>
    <row r="34" spans="1:6" x14ac:dyDescent="0.2">
      <c r="A34" s="622" t="s">
        <v>28</v>
      </c>
      <c r="B34" s="759">
        <v>603.45995386303048</v>
      </c>
      <c r="C34" s="759">
        <v>199.78492803628674</v>
      </c>
      <c r="D34" s="760">
        <v>800</v>
      </c>
      <c r="E34" s="636">
        <v>0.75127768313458265</v>
      </c>
      <c r="F34" s="760"/>
    </row>
    <row r="35" spans="1:6" x14ac:dyDescent="0.2">
      <c r="A35" s="622" t="s">
        <v>29</v>
      </c>
      <c r="B35" s="759">
        <v>619.76158724769402</v>
      </c>
      <c r="C35" s="759">
        <v>200.5970813823638</v>
      </c>
      <c r="D35" s="760">
        <v>820</v>
      </c>
      <c r="E35" s="636">
        <v>0.7554763677729559</v>
      </c>
      <c r="F35" s="760"/>
    </row>
    <row r="36" spans="1:6" x14ac:dyDescent="0.2">
      <c r="A36" s="622" t="s">
        <v>30</v>
      </c>
      <c r="B36" s="759">
        <v>655.99091939417883</v>
      </c>
      <c r="C36" s="759">
        <v>204.82452251288871</v>
      </c>
      <c r="D36" s="760">
        <v>860</v>
      </c>
      <c r="E36" s="636">
        <v>0.76205756479098885</v>
      </c>
      <c r="F36" s="760"/>
    </row>
    <row r="37" spans="1:6" x14ac:dyDescent="0.2">
      <c r="A37" s="622" t="s">
        <v>31</v>
      </c>
      <c r="B37" s="759">
        <v>682.79577133495116</v>
      </c>
      <c r="C37" s="759">
        <v>215.71573459298034</v>
      </c>
      <c r="D37" s="760">
        <v>900</v>
      </c>
      <c r="E37" s="636">
        <v>0.75991878437861382</v>
      </c>
      <c r="F37" s="760"/>
    </row>
    <row r="38" spans="1:6" x14ac:dyDescent="0.2">
      <c r="A38" s="622" t="s">
        <v>32</v>
      </c>
      <c r="B38" s="759">
        <v>704.11882974562229</v>
      </c>
      <c r="C38" s="759">
        <v>218.04812851207041</v>
      </c>
      <c r="D38" s="760">
        <v>920</v>
      </c>
      <c r="E38" s="636">
        <v>0.76354810095989334</v>
      </c>
      <c r="F38" s="760"/>
    </row>
    <row r="39" spans="1:6" x14ac:dyDescent="0.2">
      <c r="A39" s="622" t="s">
        <v>33</v>
      </c>
      <c r="B39" s="759">
        <v>737.47200373918861</v>
      </c>
      <c r="C39" s="759">
        <v>241.22534009700513</v>
      </c>
      <c r="D39" s="760">
        <v>980</v>
      </c>
      <c r="E39" s="636">
        <v>0.75352406786813642</v>
      </c>
      <c r="F39" s="760"/>
    </row>
    <row r="40" spans="1:6" x14ac:dyDescent="0.2">
      <c r="A40" s="622" t="s">
        <v>34</v>
      </c>
      <c r="B40" s="759">
        <v>742.41415126329298</v>
      </c>
      <c r="C40" s="759">
        <v>261.99149392090192</v>
      </c>
      <c r="D40" s="760">
        <v>1000</v>
      </c>
      <c r="E40" s="636">
        <v>0.73915768476902999</v>
      </c>
      <c r="F40" s="760"/>
    </row>
    <row r="41" spans="1:6" x14ac:dyDescent="0.2">
      <c r="A41" s="622" t="s">
        <v>35</v>
      </c>
      <c r="B41" s="759">
        <v>764.39034554788338</v>
      </c>
      <c r="C41" s="759">
        <v>274.06230018539361</v>
      </c>
      <c r="D41" s="760">
        <v>1040</v>
      </c>
      <c r="E41" s="636">
        <v>0.73608589538344193</v>
      </c>
      <c r="F41" s="760"/>
    </row>
    <row r="42" spans="1:6" x14ac:dyDescent="0.2">
      <c r="A42" s="622" t="s">
        <v>36</v>
      </c>
      <c r="B42" s="759">
        <v>778.88682894145472</v>
      </c>
      <c r="C42" s="759">
        <v>293.57282655165812</v>
      </c>
      <c r="D42" s="760">
        <v>1070</v>
      </c>
      <c r="E42" s="636">
        <v>0.72626212552799962</v>
      </c>
      <c r="F42" s="760"/>
    </row>
    <row r="43" spans="1:6" x14ac:dyDescent="0.2">
      <c r="A43" s="623" t="s">
        <v>37</v>
      </c>
      <c r="B43" s="762">
        <v>775.59170349338456</v>
      </c>
      <c r="C43" s="762">
        <v>282.70043591149579</v>
      </c>
      <c r="D43" s="763">
        <v>1060</v>
      </c>
      <c r="E43" s="637">
        <v>0.73287108031392045</v>
      </c>
      <c r="F43" s="760"/>
    </row>
    <row r="45" spans="1:6" x14ac:dyDescent="0.2">
      <c r="A45" s="764" t="s">
        <v>871</v>
      </c>
    </row>
    <row r="46" spans="1:6" x14ac:dyDescent="0.2">
      <c r="A46" s="408"/>
    </row>
    <row r="47" spans="1:6" x14ac:dyDescent="0.2">
      <c r="A47" s="764" t="s">
        <v>872</v>
      </c>
    </row>
    <row r="48" spans="1:6" x14ac:dyDescent="0.2">
      <c r="A48" s="408"/>
    </row>
    <row r="49" spans="1:1" x14ac:dyDescent="0.2">
      <c r="A49" s="310" t="s">
        <v>416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F0114-F115-4380-84C2-AD68C975458E}">
  <sheetPr>
    <tabColor theme="5"/>
  </sheetPr>
  <dimension ref="A1:AJ35"/>
  <sheetViews>
    <sheetView zoomScale="80" zoomScaleNormal="80" workbookViewId="0">
      <selection activeCell="B37" sqref="B37"/>
    </sheetView>
  </sheetViews>
  <sheetFormatPr defaultColWidth="11.42578125" defaultRowHeight="12.75" x14ac:dyDescent="0.2"/>
  <cols>
    <col min="1" max="1" width="21.85546875" style="111" customWidth="1"/>
    <col min="2" max="2" width="49.42578125" style="111" customWidth="1"/>
    <col min="3" max="26" width="11.42578125" style="111" customWidth="1"/>
    <col min="27" max="27" width="13.85546875" style="111" customWidth="1"/>
    <col min="28" max="29" width="13.140625" style="111" customWidth="1"/>
    <col min="30" max="30" width="10.85546875" style="111" customWidth="1"/>
    <col min="31" max="16384" width="11.42578125" style="111"/>
  </cols>
  <sheetData>
    <row r="1" spans="1:35" ht="44.25" customHeight="1" x14ac:dyDescent="0.25">
      <c r="A1" s="199" t="s">
        <v>422</v>
      </c>
      <c r="B1" s="188"/>
      <c r="C1" s="112"/>
      <c r="D1" s="112"/>
      <c r="E1" s="112"/>
      <c r="F1" s="112"/>
      <c r="G1" s="112"/>
      <c r="H1" s="112"/>
      <c r="I1" s="112"/>
      <c r="J1" s="112"/>
      <c r="K1" s="112"/>
      <c r="L1" s="112"/>
      <c r="M1" s="112"/>
      <c r="N1" s="112"/>
      <c r="O1" s="112"/>
      <c r="P1" s="112"/>
      <c r="Q1" s="112"/>
      <c r="R1" s="112"/>
      <c r="S1" s="112"/>
      <c r="T1" s="112"/>
      <c r="U1" s="112"/>
      <c r="V1" s="112"/>
      <c r="W1" s="112"/>
      <c r="X1" s="112"/>
      <c r="Y1" s="112"/>
      <c r="Z1" s="112"/>
      <c r="AA1" s="112"/>
      <c r="AB1" s="112"/>
      <c r="AC1" s="112"/>
      <c r="AD1" s="112"/>
      <c r="AE1" s="112"/>
      <c r="AF1" s="112"/>
      <c r="AG1" s="112"/>
      <c r="AH1" s="112"/>
      <c r="AI1" s="112"/>
    </row>
    <row r="2" spans="1:35" ht="30.75" customHeight="1" x14ac:dyDescent="0.2">
      <c r="A2" s="192"/>
      <c r="B2" s="194"/>
      <c r="C2" s="189" t="s">
        <v>194</v>
      </c>
      <c r="D2" s="189" t="s">
        <v>195</v>
      </c>
      <c r="E2" s="189" t="s">
        <v>196</v>
      </c>
      <c r="F2" s="189" t="s">
        <v>197</v>
      </c>
      <c r="G2" s="189" t="s">
        <v>198</v>
      </c>
      <c r="H2" s="189" t="s">
        <v>199</v>
      </c>
      <c r="I2" s="189" t="s">
        <v>200</v>
      </c>
      <c r="J2" s="189" t="s">
        <v>201</v>
      </c>
      <c r="K2" s="190" t="s">
        <v>202</v>
      </c>
      <c r="L2" s="190" t="s">
        <v>203</v>
      </c>
      <c r="M2" s="190" t="s">
        <v>204</v>
      </c>
      <c r="N2" s="191" t="s">
        <v>205</v>
      </c>
      <c r="O2" s="191" t="s">
        <v>18</v>
      </c>
      <c r="P2" s="191" t="s">
        <v>19</v>
      </c>
      <c r="Q2" s="191" t="s">
        <v>20</v>
      </c>
      <c r="R2" s="191" t="s">
        <v>21</v>
      </c>
      <c r="S2" s="191" t="s">
        <v>22</v>
      </c>
      <c r="T2" s="191" t="s">
        <v>23</v>
      </c>
      <c r="U2" s="191" t="s">
        <v>24</v>
      </c>
      <c r="V2" s="191" t="s">
        <v>25</v>
      </c>
      <c r="W2" s="191" t="s">
        <v>26</v>
      </c>
      <c r="X2" s="191" t="s">
        <v>27</v>
      </c>
      <c r="Y2" s="191" t="s">
        <v>28</v>
      </c>
      <c r="Z2" s="191" t="s">
        <v>29</v>
      </c>
      <c r="AA2" s="191" t="s">
        <v>30</v>
      </c>
      <c r="AB2" s="190" t="s">
        <v>31</v>
      </c>
      <c r="AC2" s="190" t="s">
        <v>402</v>
      </c>
      <c r="AD2" s="190" t="s">
        <v>417</v>
      </c>
      <c r="AE2" s="190" t="s">
        <v>403</v>
      </c>
      <c r="AF2" s="190" t="s">
        <v>404</v>
      </c>
      <c r="AG2" s="190" t="s">
        <v>419</v>
      </c>
      <c r="AH2" s="190" t="s">
        <v>418</v>
      </c>
      <c r="AI2" s="191" t="s">
        <v>414</v>
      </c>
    </row>
    <row r="3" spans="1:35" x14ac:dyDescent="0.2">
      <c r="A3" s="116" t="s">
        <v>266</v>
      </c>
      <c r="T3" s="181" t="s">
        <v>53</v>
      </c>
      <c r="U3" s="181" t="s">
        <v>53</v>
      </c>
    </row>
    <row r="4" spans="1:35" x14ac:dyDescent="0.2">
      <c r="A4" s="124" t="s">
        <v>301</v>
      </c>
      <c r="B4" s="124"/>
    </row>
    <row r="5" spans="1:35" x14ac:dyDescent="0.2">
      <c r="B5" s="111" t="s">
        <v>268</v>
      </c>
      <c r="C5" s="200" t="s">
        <v>421</v>
      </c>
      <c r="D5" s="200" t="s">
        <v>421</v>
      </c>
      <c r="E5" s="200" t="s">
        <v>421</v>
      </c>
      <c r="F5" s="200" t="s">
        <v>421</v>
      </c>
      <c r="G5" s="200" t="s">
        <v>421</v>
      </c>
      <c r="H5" s="200" t="s">
        <v>421</v>
      </c>
      <c r="I5" s="200" t="s">
        <v>421</v>
      </c>
      <c r="J5" s="200" t="s">
        <v>421</v>
      </c>
      <c r="K5" s="200" t="s">
        <v>421</v>
      </c>
      <c r="L5" s="200" t="s">
        <v>421</v>
      </c>
      <c r="M5" s="200" t="s">
        <v>421</v>
      </c>
      <c r="N5" s="200" t="s">
        <v>421</v>
      </c>
      <c r="O5" s="200" t="s">
        <v>421</v>
      </c>
      <c r="P5" s="200" t="s">
        <v>421</v>
      </c>
      <c r="Q5" s="200" t="s">
        <v>421</v>
      </c>
      <c r="R5" s="200" t="s">
        <v>421</v>
      </c>
      <c r="S5" s="200" t="s">
        <v>421</v>
      </c>
      <c r="T5" s="200" t="s">
        <v>421</v>
      </c>
      <c r="U5" s="200" t="s">
        <v>421</v>
      </c>
      <c r="V5" s="200" t="s">
        <v>421</v>
      </c>
      <c r="W5" s="200" t="s">
        <v>421</v>
      </c>
      <c r="X5" s="200" t="s">
        <v>421</v>
      </c>
      <c r="Y5" s="200" t="s">
        <v>421</v>
      </c>
      <c r="Z5" s="200" t="s">
        <v>421</v>
      </c>
      <c r="AA5" s="200" t="s">
        <v>421</v>
      </c>
      <c r="AB5" s="200" t="s">
        <v>421</v>
      </c>
      <c r="AC5" s="200" t="s">
        <v>421</v>
      </c>
      <c r="AD5" s="200" t="s">
        <v>421</v>
      </c>
      <c r="AE5" s="200" t="s">
        <v>421</v>
      </c>
      <c r="AF5" s="200" t="s">
        <v>421</v>
      </c>
      <c r="AG5" s="200" t="s">
        <v>421</v>
      </c>
      <c r="AH5" s="200" t="s">
        <v>421</v>
      </c>
      <c r="AI5" s="200" t="s">
        <v>421</v>
      </c>
    </row>
    <row r="6" spans="1:35" x14ac:dyDescent="0.2">
      <c r="B6" s="111" t="s">
        <v>269</v>
      </c>
      <c r="C6" s="200" t="s">
        <v>421</v>
      </c>
      <c r="D6" s="200" t="s">
        <v>421</v>
      </c>
      <c r="E6" s="200" t="s">
        <v>421</v>
      </c>
      <c r="F6" s="200" t="s">
        <v>421</v>
      </c>
      <c r="G6" s="200" t="s">
        <v>421</v>
      </c>
      <c r="H6" s="200" t="s">
        <v>421</v>
      </c>
      <c r="I6" s="200" t="s">
        <v>421</v>
      </c>
      <c r="J6" s="200" t="s">
        <v>421</v>
      </c>
      <c r="K6" s="200" t="s">
        <v>421</v>
      </c>
      <c r="L6" s="200" t="s">
        <v>421</v>
      </c>
      <c r="M6" s="200" t="s">
        <v>421</v>
      </c>
      <c r="N6" s="200" t="s">
        <v>421</v>
      </c>
      <c r="O6" s="200" t="s">
        <v>421</v>
      </c>
      <c r="P6" s="200" t="s">
        <v>421</v>
      </c>
      <c r="Q6" s="200" t="s">
        <v>421</v>
      </c>
      <c r="R6" s="200" t="s">
        <v>421</v>
      </c>
      <c r="S6" s="200" t="s">
        <v>421</v>
      </c>
      <c r="T6" s="200" t="s">
        <v>421</v>
      </c>
      <c r="U6" s="200" t="s">
        <v>421</v>
      </c>
      <c r="V6" s="200" t="s">
        <v>421</v>
      </c>
      <c r="W6" s="200" t="s">
        <v>421</v>
      </c>
      <c r="X6" s="200" t="s">
        <v>421</v>
      </c>
      <c r="Y6" s="200" t="s">
        <v>421</v>
      </c>
      <c r="Z6" s="200" t="s">
        <v>421</v>
      </c>
      <c r="AA6" s="200" t="s">
        <v>421</v>
      </c>
      <c r="AB6" s="200" t="s">
        <v>421</v>
      </c>
      <c r="AC6" s="200" t="s">
        <v>421</v>
      </c>
      <c r="AD6" s="200" t="s">
        <v>421</v>
      </c>
      <c r="AE6" s="200" t="s">
        <v>421</v>
      </c>
      <c r="AF6" s="200" t="s">
        <v>421</v>
      </c>
      <c r="AG6" s="200" t="s">
        <v>421</v>
      </c>
      <c r="AH6" s="200" t="s">
        <v>421</v>
      </c>
      <c r="AI6" s="200" t="s">
        <v>421</v>
      </c>
    </row>
    <row r="7" spans="1:35" x14ac:dyDescent="0.2">
      <c r="B7" s="111" t="s">
        <v>405</v>
      </c>
      <c r="C7" s="200" t="s">
        <v>421</v>
      </c>
      <c r="D7" s="200" t="s">
        <v>421</v>
      </c>
      <c r="E7" s="200" t="s">
        <v>421</v>
      </c>
      <c r="F7" s="200" t="s">
        <v>421</v>
      </c>
      <c r="G7" s="200" t="s">
        <v>421</v>
      </c>
      <c r="H7" s="200" t="s">
        <v>421</v>
      </c>
      <c r="I7" s="200" t="s">
        <v>421</v>
      </c>
      <c r="J7" s="200" t="s">
        <v>421</v>
      </c>
      <c r="K7" s="200" t="s">
        <v>421</v>
      </c>
      <c r="L7" s="200" t="s">
        <v>421</v>
      </c>
      <c r="M7" s="200" t="s">
        <v>421</v>
      </c>
      <c r="N7" s="200" t="s">
        <v>421</v>
      </c>
      <c r="O7" s="200" t="s">
        <v>421</v>
      </c>
      <c r="P7" s="200" t="s">
        <v>421</v>
      </c>
      <c r="Q7" s="200" t="s">
        <v>421</v>
      </c>
      <c r="R7" s="200" t="s">
        <v>421</v>
      </c>
      <c r="S7" s="200" t="s">
        <v>421</v>
      </c>
      <c r="T7" s="200" t="s">
        <v>421</v>
      </c>
      <c r="U7" s="200" t="s">
        <v>421</v>
      </c>
      <c r="V7" s="200" t="s">
        <v>421</v>
      </c>
      <c r="W7" s="200" t="s">
        <v>421</v>
      </c>
      <c r="X7" s="200" t="s">
        <v>421</v>
      </c>
      <c r="Y7" s="200" t="s">
        <v>421</v>
      </c>
      <c r="Z7" s="200" t="s">
        <v>421</v>
      </c>
      <c r="AA7" s="200" t="s">
        <v>421</v>
      </c>
      <c r="AB7" s="200" t="s">
        <v>421</v>
      </c>
      <c r="AC7" s="200" t="s">
        <v>421</v>
      </c>
      <c r="AD7" s="200" t="s">
        <v>421</v>
      </c>
      <c r="AE7" s="200" t="s">
        <v>421</v>
      </c>
      <c r="AF7" s="200" t="s">
        <v>421</v>
      </c>
      <c r="AG7" s="200" t="s">
        <v>421</v>
      </c>
      <c r="AH7" s="200" t="s">
        <v>421</v>
      </c>
      <c r="AI7" s="200" t="s">
        <v>421</v>
      </c>
    </row>
    <row r="8" spans="1:35" x14ac:dyDescent="0.2">
      <c r="B8" s="111" t="s">
        <v>406</v>
      </c>
      <c r="C8" s="200" t="s">
        <v>421</v>
      </c>
      <c r="D8" s="200" t="s">
        <v>421</v>
      </c>
      <c r="E8" s="200" t="s">
        <v>421</v>
      </c>
      <c r="F8" s="200" t="s">
        <v>421</v>
      </c>
      <c r="G8" s="200" t="s">
        <v>421</v>
      </c>
      <c r="H8" s="200" t="s">
        <v>421</v>
      </c>
      <c r="I8" s="200" t="s">
        <v>421</v>
      </c>
      <c r="J8" s="200" t="s">
        <v>421</v>
      </c>
      <c r="K8" s="200" t="s">
        <v>421</v>
      </c>
      <c r="L8" s="200" t="s">
        <v>421</v>
      </c>
      <c r="M8" s="200" t="s">
        <v>421</v>
      </c>
      <c r="N8" s="200" t="s">
        <v>421</v>
      </c>
      <c r="O8" s="200" t="s">
        <v>421</v>
      </c>
      <c r="P8" s="200" t="s">
        <v>421</v>
      </c>
      <c r="Q8" s="200" t="s">
        <v>421</v>
      </c>
      <c r="R8" s="200" t="s">
        <v>421</v>
      </c>
      <c r="S8" s="200" t="s">
        <v>421</v>
      </c>
      <c r="T8" s="200" t="s">
        <v>421</v>
      </c>
      <c r="U8" s="200" t="s">
        <v>421</v>
      </c>
      <c r="V8" s="200" t="s">
        <v>421</v>
      </c>
      <c r="W8" s="200" t="s">
        <v>421</v>
      </c>
      <c r="X8" s="200" t="s">
        <v>421</v>
      </c>
      <c r="Y8" s="200" t="s">
        <v>421</v>
      </c>
      <c r="Z8" s="200" t="s">
        <v>421</v>
      </c>
      <c r="AA8" s="200" t="s">
        <v>421</v>
      </c>
      <c r="AB8" s="200" t="s">
        <v>421</v>
      </c>
      <c r="AC8" s="200" t="s">
        <v>421</v>
      </c>
      <c r="AD8" s="200" t="s">
        <v>421</v>
      </c>
      <c r="AE8" s="200" t="s">
        <v>421</v>
      </c>
      <c r="AF8" s="200" t="s">
        <v>421</v>
      </c>
      <c r="AG8" s="200" t="s">
        <v>421</v>
      </c>
      <c r="AH8" s="200" t="s">
        <v>421</v>
      </c>
      <c r="AI8" s="200" t="s">
        <v>421</v>
      </c>
    </row>
    <row r="9" spans="1:35" x14ac:dyDescent="0.2">
      <c r="B9" s="111" t="s">
        <v>407</v>
      </c>
      <c r="C9" s="200" t="s">
        <v>421</v>
      </c>
      <c r="D9" s="200" t="s">
        <v>421</v>
      </c>
      <c r="E9" s="200" t="s">
        <v>421</v>
      </c>
      <c r="F9" s="200" t="s">
        <v>421</v>
      </c>
      <c r="G9" s="200" t="s">
        <v>421</v>
      </c>
      <c r="H9" s="200" t="s">
        <v>421</v>
      </c>
      <c r="I9" s="200" t="s">
        <v>421</v>
      </c>
      <c r="J9" s="200" t="s">
        <v>421</v>
      </c>
      <c r="K9" s="200" t="s">
        <v>421</v>
      </c>
      <c r="L9" s="200" t="s">
        <v>421</v>
      </c>
      <c r="M9" s="200" t="s">
        <v>421</v>
      </c>
      <c r="N9" s="200" t="s">
        <v>421</v>
      </c>
      <c r="O9" s="200" t="s">
        <v>421</v>
      </c>
      <c r="P9" s="200" t="s">
        <v>421</v>
      </c>
      <c r="Q9" s="200" t="s">
        <v>421</v>
      </c>
      <c r="R9" s="200" t="s">
        <v>421</v>
      </c>
      <c r="S9" s="200" t="s">
        <v>421</v>
      </c>
      <c r="T9" s="200" t="s">
        <v>421</v>
      </c>
      <c r="U9" s="200" t="s">
        <v>421</v>
      </c>
      <c r="V9" s="200" t="s">
        <v>421</v>
      </c>
      <c r="W9" s="200" t="s">
        <v>421</v>
      </c>
      <c r="X9" s="200" t="s">
        <v>421</v>
      </c>
      <c r="Y9" s="200" t="s">
        <v>421</v>
      </c>
      <c r="Z9" s="200" t="s">
        <v>421</v>
      </c>
      <c r="AA9" s="200" t="s">
        <v>421</v>
      </c>
      <c r="AB9" s="200" t="s">
        <v>421</v>
      </c>
      <c r="AC9" s="200" t="s">
        <v>421</v>
      </c>
      <c r="AD9" s="200" t="s">
        <v>421</v>
      </c>
      <c r="AE9" s="200" t="s">
        <v>421</v>
      </c>
      <c r="AF9" s="200" t="s">
        <v>421</v>
      </c>
      <c r="AG9" s="200" t="s">
        <v>421</v>
      </c>
      <c r="AH9" s="200" t="s">
        <v>421</v>
      </c>
      <c r="AI9" s="200" t="s">
        <v>421</v>
      </c>
    </row>
    <row r="10" spans="1:35" ht="13.5" customHeight="1" x14ac:dyDescent="0.2">
      <c r="A10" s="115"/>
      <c r="B10" s="111" t="s">
        <v>408</v>
      </c>
      <c r="C10" s="129">
        <v>104.05059466174946</v>
      </c>
      <c r="D10" s="129">
        <v>125.53959048936602</v>
      </c>
      <c r="E10" s="129">
        <v>133.9745373044592</v>
      </c>
      <c r="F10" s="129">
        <v>149.18519175730771</v>
      </c>
      <c r="G10" s="129">
        <v>147.70966293774399</v>
      </c>
      <c r="H10" s="129">
        <v>147.80427753478585</v>
      </c>
      <c r="I10" s="129">
        <v>147.51786721042274</v>
      </c>
      <c r="J10" s="129">
        <v>151.51546657607028</v>
      </c>
      <c r="K10" s="129">
        <v>176.89696682460226</v>
      </c>
      <c r="L10" s="129">
        <v>175.32009143142312</v>
      </c>
      <c r="M10" s="129">
        <v>197.19027520332381</v>
      </c>
      <c r="N10" s="129">
        <v>234.60522727008188</v>
      </c>
      <c r="O10" s="129">
        <v>283.03069160071402</v>
      </c>
      <c r="P10" s="129">
        <v>321.47668749390289</v>
      </c>
      <c r="Q10" s="129">
        <v>337.54977978110094</v>
      </c>
      <c r="R10" s="129">
        <v>348.08719413612374</v>
      </c>
      <c r="S10" s="129">
        <v>352.294227579861</v>
      </c>
      <c r="T10" s="129">
        <v>356.41060072650487</v>
      </c>
      <c r="U10" s="129">
        <v>436.4901656006075</v>
      </c>
      <c r="V10" s="129">
        <v>1031.9087522687812</v>
      </c>
      <c r="W10" s="129">
        <v>1346.4021573964546</v>
      </c>
      <c r="X10" s="129">
        <v>1386.6245911510641</v>
      </c>
      <c r="Y10" s="129">
        <v>1735.9406872493375</v>
      </c>
      <c r="Z10" s="129">
        <v>1920.384479488592</v>
      </c>
      <c r="AA10" s="129">
        <v>2104.6441948459797</v>
      </c>
      <c r="AB10" s="129">
        <v>2311.4381584888979</v>
      </c>
      <c r="AC10" s="129">
        <v>2379.7761802508303</v>
      </c>
      <c r="AD10" s="129">
        <v>2449.7500152577754</v>
      </c>
      <c r="AE10" s="129">
        <v>2637.411381717628</v>
      </c>
      <c r="AF10" s="195">
        <v>2670.1187149997818</v>
      </c>
      <c r="AG10" s="195">
        <v>2421.6521762888328</v>
      </c>
      <c r="AH10" s="195">
        <v>2120.0948533587712</v>
      </c>
      <c r="AI10" s="195">
        <v>1955.7344845800001</v>
      </c>
    </row>
    <row r="11" spans="1:35" x14ac:dyDescent="0.2">
      <c r="A11" s="124"/>
      <c r="B11" s="124" t="s">
        <v>273</v>
      </c>
      <c r="C11" s="185">
        <v>104.05059466174946</v>
      </c>
      <c r="D11" s="185">
        <v>125.53959048936602</v>
      </c>
      <c r="E11" s="185">
        <v>133.9745373044592</v>
      </c>
      <c r="F11" s="185">
        <v>149.18519175730771</v>
      </c>
      <c r="G11" s="185">
        <v>147.70966293774399</v>
      </c>
      <c r="H11" s="185">
        <v>147.80427753478585</v>
      </c>
      <c r="I11" s="185">
        <v>147.51786721042274</v>
      </c>
      <c r="J11" s="185">
        <v>151.51546657607028</v>
      </c>
      <c r="K11" s="185">
        <v>176.89696682460226</v>
      </c>
      <c r="L11" s="185">
        <v>175.32009143142312</v>
      </c>
      <c r="M11" s="185">
        <v>197.19027520332381</v>
      </c>
      <c r="N11" s="185">
        <v>234.60522727008188</v>
      </c>
      <c r="O11" s="185">
        <v>283.03069160071402</v>
      </c>
      <c r="P11" s="185">
        <v>321.47668749390289</v>
      </c>
      <c r="Q11" s="185">
        <v>337.54977978110094</v>
      </c>
      <c r="R11" s="185">
        <v>348.08719413612374</v>
      </c>
      <c r="S11" s="185">
        <v>352.294227579861</v>
      </c>
      <c r="T11" s="185">
        <v>356.41060072650487</v>
      </c>
      <c r="U11" s="185">
        <v>436.4901656006075</v>
      </c>
      <c r="V11" s="185">
        <v>1031.9087522687812</v>
      </c>
      <c r="W11" s="185">
        <v>1346.4021573964546</v>
      </c>
      <c r="X11" s="185">
        <v>1386.6245911510641</v>
      </c>
      <c r="Y11" s="185">
        <v>1735.9406872493375</v>
      </c>
      <c r="Z11" s="185">
        <v>1920.384479488592</v>
      </c>
      <c r="AA11" s="185">
        <v>2104.6441948459797</v>
      </c>
      <c r="AB11" s="185">
        <v>2311.4381584888979</v>
      </c>
      <c r="AC11" s="185">
        <v>2379.7761802508303</v>
      </c>
      <c r="AD11" s="185">
        <v>2449.7500152577754</v>
      </c>
      <c r="AE11" s="185">
        <v>2637.411381717628</v>
      </c>
      <c r="AF11" s="185">
        <v>2670.1187149997818</v>
      </c>
      <c r="AG11" s="185">
        <v>2421.6521762888328</v>
      </c>
      <c r="AH11" s="185">
        <v>2120.0948533587712</v>
      </c>
      <c r="AI11" s="185">
        <v>1955.7344845800001</v>
      </c>
    </row>
    <row r="12" spans="1:35" x14ac:dyDescent="0.2">
      <c r="A12" s="124" t="s">
        <v>297</v>
      </c>
      <c r="B12" s="124"/>
      <c r="C12" s="129"/>
      <c r="D12" s="129"/>
      <c r="E12" s="129"/>
      <c r="F12" s="129"/>
      <c r="G12" s="129"/>
      <c r="H12" s="129"/>
      <c r="I12" s="129"/>
      <c r="J12" s="129"/>
      <c r="K12" s="129"/>
      <c r="L12" s="129"/>
      <c r="M12" s="129"/>
      <c r="N12" s="129"/>
      <c r="O12" s="129"/>
      <c r="P12" s="129"/>
      <c r="Q12" s="129"/>
      <c r="R12" s="129"/>
      <c r="S12" s="129"/>
      <c r="T12" s="129"/>
      <c r="U12" s="129"/>
      <c r="V12" s="129"/>
      <c r="W12" s="129"/>
      <c r="X12" s="129"/>
      <c r="Y12" s="129"/>
      <c r="Z12" s="129"/>
      <c r="AA12" s="129"/>
      <c r="AB12" s="129"/>
      <c r="AC12" s="129"/>
      <c r="AD12" s="129"/>
      <c r="AF12" s="129"/>
      <c r="AG12" s="129"/>
      <c r="AH12" s="129"/>
      <c r="AI12" s="129"/>
    </row>
    <row r="13" spans="1:35" x14ac:dyDescent="0.2">
      <c r="B13" s="111" t="s">
        <v>43</v>
      </c>
      <c r="C13" s="129">
        <v>288.76562176740623</v>
      </c>
      <c r="D13" s="129">
        <v>271.52023803230526</v>
      </c>
      <c r="E13" s="129">
        <v>313.39950445473977</v>
      </c>
      <c r="F13" s="129">
        <v>358.93274999999983</v>
      </c>
      <c r="G13" s="129">
        <v>376.69556336032394</v>
      </c>
      <c r="H13" s="129">
        <v>361.64207923228361</v>
      </c>
      <c r="I13" s="129">
        <v>349.41163590589554</v>
      </c>
      <c r="J13" s="129">
        <v>367.31388701538947</v>
      </c>
      <c r="K13" s="129">
        <v>371.05107847297523</v>
      </c>
      <c r="L13" s="129">
        <v>373.47239846938777</v>
      </c>
      <c r="M13" s="129">
        <v>395.37879825011618</v>
      </c>
      <c r="N13" s="129">
        <v>433.10351217826093</v>
      </c>
      <c r="O13" s="129">
        <v>537.02378276548097</v>
      </c>
      <c r="P13" s="129">
        <v>631.39689745627675</v>
      </c>
      <c r="Q13" s="129">
        <v>624.17112140643201</v>
      </c>
      <c r="R13" s="129">
        <v>567.70480875896089</v>
      </c>
      <c r="S13" s="129">
        <v>536.81463786996528</v>
      </c>
      <c r="T13" s="129">
        <v>417.54385643258496</v>
      </c>
      <c r="U13" s="129">
        <v>275.81414303869116</v>
      </c>
      <c r="V13" s="129">
        <v>223.59734179637042</v>
      </c>
      <c r="W13" s="129">
        <v>244.86486158162452</v>
      </c>
      <c r="X13" s="129">
        <v>255.15026422950754</v>
      </c>
      <c r="Y13" s="129">
        <v>272.89135758336096</v>
      </c>
      <c r="Z13" s="129">
        <v>319.41847880259121</v>
      </c>
      <c r="AA13" s="129">
        <v>318.62532795994389</v>
      </c>
      <c r="AB13" s="129">
        <v>292.47093172641206</v>
      </c>
      <c r="AC13" s="129">
        <v>244.882084959872</v>
      </c>
      <c r="AD13" s="129">
        <v>170.6022969288226</v>
      </c>
      <c r="AE13" s="129">
        <v>0</v>
      </c>
      <c r="AF13" s="195">
        <v>0</v>
      </c>
      <c r="AG13" s="195">
        <v>0</v>
      </c>
      <c r="AH13" s="195">
        <v>0</v>
      </c>
      <c r="AI13" s="195">
        <v>0</v>
      </c>
    </row>
    <row r="14" spans="1:35" x14ac:dyDescent="0.2">
      <c r="B14" s="196" t="s">
        <v>275</v>
      </c>
      <c r="C14" s="129">
        <v>5825.9009413217846</v>
      </c>
      <c r="D14" s="129">
        <v>6039.7470079265076</v>
      </c>
      <c r="E14" s="129">
        <v>5934.7143568927295</v>
      </c>
      <c r="F14" s="129">
        <v>7458.8416774079615</v>
      </c>
      <c r="G14" s="129">
        <v>8002.3856074026544</v>
      </c>
      <c r="H14" s="129">
        <v>8571.854082974769</v>
      </c>
      <c r="I14" s="129">
        <v>8777.6889298498718</v>
      </c>
      <c r="J14" s="129">
        <v>8511.2464318563234</v>
      </c>
      <c r="K14" s="129">
        <v>8633.7956531132513</v>
      </c>
      <c r="L14" s="129">
        <v>8564.189489422959</v>
      </c>
      <c r="M14" s="129">
        <v>8487.9913220238668</v>
      </c>
      <c r="N14" s="129">
        <v>8789.0617550552779</v>
      </c>
      <c r="O14" s="129">
        <v>9911.1703793849065</v>
      </c>
      <c r="P14" s="129">
        <v>11048.248833217987</v>
      </c>
      <c r="Q14" s="129">
        <v>11723.914844040999</v>
      </c>
      <c r="R14" s="129">
        <v>11815.512365231412</v>
      </c>
      <c r="S14" s="129">
        <v>11859.803409929935</v>
      </c>
      <c r="T14" s="129">
        <v>12325.095478887417</v>
      </c>
      <c r="U14" s="129">
        <v>13169.549531515864</v>
      </c>
      <c r="V14" s="129">
        <v>14841.217737968251</v>
      </c>
      <c r="W14" s="129">
        <v>15658.050350318152</v>
      </c>
      <c r="X14" s="129">
        <v>15093.872146932121</v>
      </c>
      <c r="Y14" s="129">
        <v>0</v>
      </c>
      <c r="Z14" s="129">
        <v>0</v>
      </c>
      <c r="AA14" s="129">
        <v>0</v>
      </c>
      <c r="AB14" s="129">
        <v>0</v>
      </c>
      <c r="AC14" s="129">
        <v>0</v>
      </c>
      <c r="AD14" s="129">
        <v>0</v>
      </c>
      <c r="AE14" s="129">
        <v>0</v>
      </c>
      <c r="AF14" s="195">
        <v>0</v>
      </c>
      <c r="AG14" s="195">
        <v>0</v>
      </c>
      <c r="AH14" s="195">
        <v>0</v>
      </c>
      <c r="AI14" s="195">
        <v>0</v>
      </c>
    </row>
    <row r="15" spans="1:35" x14ac:dyDescent="0.2">
      <c r="B15" s="196" t="s">
        <v>276</v>
      </c>
      <c r="C15" s="129">
        <v>0</v>
      </c>
      <c r="D15" s="129">
        <v>0</v>
      </c>
      <c r="E15" s="129">
        <v>239.20789300455357</v>
      </c>
      <c r="F15" s="129">
        <v>1460.1853603670027</v>
      </c>
      <c r="G15" s="129">
        <v>5090.7102049467203</v>
      </c>
      <c r="H15" s="129">
        <v>5992.1231154056422</v>
      </c>
      <c r="I15" s="129">
        <v>6835.6698088462063</v>
      </c>
      <c r="J15" s="129">
        <v>7436.3617411915257</v>
      </c>
      <c r="K15" s="129">
        <v>8092.9563686109814</v>
      </c>
      <c r="L15" s="129">
        <v>8906.6537731678563</v>
      </c>
      <c r="M15" s="129">
        <v>9184.7328947498245</v>
      </c>
      <c r="N15" s="129">
        <v>9905.4221778903739</v>
      </c>
      <c r="O15" s="129">
        <v>11696.673941474985</v>
      </c>
      <c r="P15" s="129">
        <v>13419.490769305678</v>
      </c>
      <c r="Q15" s="129">
        <v>14780.484479580544</v>
      </c>
      <c r="R15" s="129">
        <v>15434.488061733127</v>
      </c>
      <c r="S15" s="129">
        <v>15542.040419574601</v>
      </c>
      <c r="T15" s="129">
        <v>17949.917870216643</v>
      </c>
      <c r="U15" s="129">
        <v>19434.135651876051</v>
      </c>
      <c r="V15" s="129">
        <v>21326.273307123247</v>
      </c>
      <c r="W15" s="129">
        <v>22134.805731525525</v>
      </c>
      <c r="X15" s="129">
        <v>21421.490735574109</v>
      </c>
      <c r="Y15" s="129">
        <v>34384.253654809661</v>
      </c>
      <c r="Z15" s="129">
        <v>34316.290652231633</v>
      </c>
      <c r="AA15" s="129">
        <v>32866.015968851927</v>
      </c>
      <c r="AB15" s="129">
        <v>32884.479794104285</v>
      </c>
      <c r="AC15" s="129">
        <v>32953.557650273222</v>
      </c>
      <c r="AD15" s="129">
        <v>32378.940145628603</v>
      </c>
      <c r="AE15" s="129">
        <v>31736.340832127815</v>
      </c>
      <c r="AF15" s="195">
        <v>31250.303363589279</v>
      </c>
      <c r="AG15" s="195">
        <v>31185.731745215406</v>
      </c>
      <c r="AH15" s="195">
        <v>29023.213840493703</v>
      </c>
      <c r="AI15" s="195">
        <v>26092.926717105191</v>
      </c>
    </row>
    <row r="16" spans="1:35" x14ac:dyDescent="0.2">
      <c r="B16" s="196" t="s">
        <v>277</v>
      </c>
      <c r="C16" s="129">
        <v>0</v>
      </c>
      <c r="D16" s="129">
        <v>0</v>
      </c>
      <c r="E16" s="129">
        <v>0</v>
      </c>
      <c r="F16" s="129">
        <v>0</v>
      </c>
      <c r="G16" s="129">
        <v>0</v>
      </c>
      <c r="H16" s="129">
        <v>0</v>
      </c>
      <c r="I16" s="129">
        <v>0</v>
      </c>
      <c r="J16" s="129">
        <v>0</v>
      </c>
      <c r="K16" s="129">
        <v>0</v>
      </c>
      <c r="L16" s="129">
        <v>0</v>
      </c>
      <c r="M16" s="129">
        <v>0</v>
      </c>
      <c r="N16" s="129">
        <v>0</v>
      </c>
      <c r="O16" s="129">
        <v>0</v>
      </c>
      <c r="P16" s="129">
        <v>0</v>
      </c>
      <c r="Q16" s="129">
        <v>0</v>
      </c>
      <c r="R16" s="129">
        <v>0</v>
      </c>
      <c r="S16" s="129">
        <v>0</v>
      </c>
      <c r="T16" s="129">
        <v>0</v>
      </c>
      <c r="U16" s="129">
        <v>0</v>
      </c>
      <c r="V16" s="129">
        <v>0</v>
      </c>
      <c r="W16" s="129">
        <v>0</v>
      </c>
      <c r="X16" s="129">
        <v>0</v>
      </c>
      <c r="Y16" s="129">
        <v>0</v>
      </c>
      <c r="Z16" s="129">
        <v>0</v>
      </c>
      <c r="AA16" s="129">
        <v>0</v>
      </c>
      <c r="AB16" s="129">
        <v>0</v>
      </c>
      <c r="AC16" s="129">
        <v>0</v>
      </c>
      <c r="AD16" s="129">
        <v>0</v>
      </c>
      <c r="AE16" s="129">
        <v>0</v>
      </c>
      <c r="AF16" s="195">
        <v>0</v>
      </c>
      <c r="AG16" s="195">
        <v>0</v>
      </c>
      <c r="AH16" s="195">
        <v>0</v>
      </c>
      <c r="AI16" s="195">
        <v>0</v>
      </c>
    </row>
    <row r="17" spans="1:36" x14ac:dyDescent="0.2">
      <c r="B17" s="196" t="s">
        <v>278</v>
      </c>
      <c r="C17" s="129">
        <v>0</v>
      </c>
      <c r="D17" s="129">
        <v>0</v>
      </c>
      <c r="E17" s="129">
        <v>0</v>
      </c>
      <c r="F17" s="129">
        <v>0</v>
      </c>
      <c r="G17" s="129">
        <v>0</v>
      </c>
      <c r="H17" s="129">
        <v>0</v>
      </c>
      <c r="I17" s="129">
        <v>0</v>
      </c>
      <c r="J17" s="129">
        <v>0</v>
      </c>
      <c r="K17" s="129">
        <v>0</v>
      </c>
      <c r="L17" s="129">
        <v>0</v>
      </c>
      <c r="M17" s="129">
        <v>0</v>
      </c>
      <c r="N17" s="129">
        <v>0</v>
      </c>
      <c r="O17" s="129">
        <v>0</v>
      </c>
      <c r="P17" s="129">
        <v>0</v>
      </c>
      <c r="Q17" s="129">
        <v>0</v>
      </c>
      <c r="R17" s="129">
        <v>0</v>
      </c>
      <c r="S17" s="129">
        <v>3034.7427548911455</v>
      </c>
      <c r="T17" s="129">
        <v>4345.7892624758133</v>
      </c>
      <c r="U17" s="129">
        <v>5880.9622041667089</v>
      </c>
      <c r="V17" s="129">
        <v>7753.8111034882313</v>
      </c>
      <c r="W17" s="129">
        <v>9340.1093298396045</v>
      </c>
      <c r="X17" s="129">
        <v>9731.0221592738017</v>
      </c>
      <c r="Y17" s="129">
        <v>9692.2774312174097</v>
      </c>
      <c r="Z17" s="129">
        <v>10185.552777219207</v>
      </c>
      <c r="AA17" s="129">
        <v>10323.512539136211</v>
      </c>
      <c r="AB17" s="129">
        <v>10918.783677172691</v>
      </c>
      <c r="AC17" s="129">
        <v>11761.138774403413</v>
      </c>
      <c r="AD17" s="129">
        <v>12290.917859552645</v>
      </c>
      <c r="AE17" s="129">
        <v>12515.904064751201</v>
      </c>
      <c r="AF17" s="195">
        <v>12839.628422218284</v>
      </c>
      <c r="AG17" s="195">
        <v>13290.045180483403</v>
      </c>
      <c r="AH17" s="195">
        <v>13529.41132293844</v>
      </c>
      <c r="AI17" s="195">
        <v>13284.775321910709</v>
      </c>
    </row>
    <row r="18" spans="1:36" x14ac:dyDescent="0.2">
      <c r="A18" s="124"/>
      <c r="B18" s="124" t="s">
        <v>279</v>
      </c>
      <c r="C18" s="185">
        <v>6114.6665630891912</v>
      </c>
      <c r="D18" s="185">
        <v>6311.267245958813</v>
      </c>
      <c r="E18" s="185">
        <v>6487.3217543520232</v>
      </c>
      <c r="F18" s="185">
        <v>9277.9597877749638</v>
      </c>
      <c r="G18" s="185">
        <v>13469.791375709698</v>
      </c>
      <c r="H18" s="185">
        <v>14925.619277612695</v>
      </c>
      <c r="I18" s="185">
        <v>15962.770374601972</v>
      </c>
      <c r="J18" s="185">
        <v>16314.922060063238</v>
      </c>
      <c r="K18" s="185">
        <v>17097.803100197209</v>
      </c>
      <c r="L18" s="185">
        <v>17844.315661060202</v>
      </c>
      <c r="M18" s="185">
        <v>18068.103015023808</v>
      </c>
      <c r="N18" s="185">
        <v>19127.587445123914</v>
      </c>
      <c r="O18" s="185">
        <v>22144.868103625369</v>
      </c>
      <c r="P18" s="185">
        <v>25099.136499979941</v>
      </c>
      <c r="Q18" s="185">
        <v>27128.570445027974</v>
      </c>
      <c r="R18" s="185">
        <v>27817.705235723501</v>
      </c>
      <c r="S18" s="185">
        <v>30973.401222265646</v>
      </c>
      <c r="T18" s="185">
        <v>35038.34646801246</v>
      </c>
      <c r="U18" s="185">
        <v>38760.46153059732</v>
      </c>
      <c r="V18" s="185">
        <v>44144.899490376098</v>
      </c>
      <c r="W18" s="185">
        <v>47377.830273264903</v>
      </c>
      <c r="X18" s="185">
        <v>46501.535306009537</v>
      </c>
      <c r="Y18" s="185">
        <v>44349.422443610427</v>
      </c>
      <c r="Z18" s="185">
        <v>44821.261908253429</v>
      </c>
      <c r="AA18" s="185">
        <v>43508.153835948076</v>
      </c>
      <c r="AB18" s="185">
        <v>44095.734403003386</v>
      </c>
      <c r="AC18" s="185">
        <v>44959.578509636507</v>
      </c>
      <c r="AD18" s="185">
        <v>44840.46030211007</v>
      </c>
      <c r="AE18" s="185">
        <v>44252.244896879012</v>
      </c>
      <c r="AF18" s="185">
        <v>44089.931785807566</v>
      </c>
      <c r="AG18" s="185">
        <v>44475.77692569881</v>
      </c>
      <c r="AH18" s="185">
        <v>42552.625163432145</v>
      </c>
      <c r="AI18" s="185">
        <v>39377.702039015901</v>
      </c>
    </row>
    <row r="19" spans="1:36" x14ac:dyDescent="0.2">
      <c r="A19" s="124"/>
      <c r="B19" s="124"/>
      <c r="C19" s="185"/>
      <c r="D19" s="185"/>
      <c r="E19" s="185"/>
      <c r="F19" s="185"/>
      <c r="G19" s="185"/>
      <c r="H19" s="185"/>
      <c r="I19" s="185"/>
      <c r="J19" s="185"/>
      <c r="K19" s="185"/>
      <c r="L19" s="185"/>
      <c r="M19" s="185"/>
      <c r="N19" s="185"/>
      <c r="O19" s="185"/>
      <c r="P19" s="185"/>
      <c r="Q19" s="185"/>
      <c r="R19" s="185"/>
      <c r="S19" s="185"/>
      <c r="T19" s="185"/>
      <c r="U19" s="185"/>
      <c r="V19" s="185"/>
      <c r="W19" s="185"/>
      <c r="X19" s="185"/>
      <c r="Y19" s="185"/>
      <c r="Z19" s="185"/>
      <c r="AA19" s="185"/>
      <c r="AB19" s="185"/>
      <c r="AC19" s="185"/>
      <c r="AD19" s="185"/>
      <c r="AE19" s="185"/>
      <c r="AF19" s="185"/>
      <c r="AG19" s="185"/>
      <c r="AH19" s="185"/>
      <c r="AI19" s="185"/>
    </row>
    <row r="20" spans="1:36" x14ac:dyDescent="0.2">
      <c r="A20" s="124" t="s">
        <v>280</v>
      </c>
      <c r="C20" s="129">
        <v>56.796159590635867</v>
      </c>
      <c r="D20" s="129">
        <v>105.45377936690436</v>
      </c>
      <c r="E20" s="129">
        <v>136.31767415776665</v>
      </c>
      <c r="F20" s="129">
        <v>120.30101729558483</v>
      </c>
      <c r="G20" s="129">
        <v>119.78152038662539</v>
      </c>
      <c r="H20" s="129">
        <v>114.0603811039156</v>
      </c>
      <c r="I20" s="129">
        <v>110.03453441772324</v>
      </c>
      <c r="J20" s="129">
        <v>145.58926070135863</v>
      </c>
      <c r="K20" s="129">
        <v>141.16759285702011</v>
      </c>
      <c r="L20" s="129">
        <v>146.08411728393105</v>
      </c>
      <c r="M20" s="129">
        <v>166.13229138104361</v>
      </c>
      <c r="N20" s="129">
        <v>176.73361433344766</v>
      </c>
      <c r="O20" s="129">
        <v>183.46636509367721</v>
      </c>
      <c r="P20" s="129">
        <v>186.02784826898593</v>
      </c>
      <c r="Q20" s="129">
        <v>178.63291075889109</v>
      </c>
      <c r="R20" s="129">
        <v>170.05603662055745</v>
      </c>
      <c r="S20" s="129">
        <v>165.52075629393536</v>
      </c>
      <c r="T20" s="129">
        <v>158.1229628291926</v>
      </c>
      <c r="U20" s="129">
        <v>155.64701828218665</v>
      </c>
      <c r="V20" s="129">
        <v>157.0395419272451</v>
      </c>
      <c r="W20" s="129">
        <v>147.82122092335987</v>
      </c>
      <c r="X20" s="129">
        <v>135.09131196255126</v>
      </c>
      <c r="Y20" s="129">
        <v>130.82466917106314</v>
      </c>
      <c r="Z20" s="129">
        <v>130.45440754846831</v>
      </c>
      <c r="AA20" s="129">
        <v>127.90895144263638</v>
      </c>
      <c r="AB20" s="129">
        <v>126.98614827827539</v>
      </c>
      <c r="AC20" s="129">
        <v>127.42656025785284</v>
      </c>
      <c r="AD20" s="129">
        <v>126.76851543367825</v>
      </c>
      <c r="AE20" s="129">
        <v>143.40940798238009</v>
      </c>
      <c r="AF20" s="195">
        <v>141.86426514733964</v>
      </c>
      <c r="AG20" s="195">
        <v>141.52210227411365</v>
      </c>
      <c r="AH20" s="195">
        <v>137.82083621960447</v>
      </c>
      <c r="AI20" s="195">
        <v>127.07205259324958</v>
      </c>
    </row>
    <row r="21" spans="1:36" x14ac:dyDescent="0.2">
      <c r="A21" s="124" t="s">
        <v>281</v>
      </c>
      <c r="B21" s="124"/>
      <c r="C21" s="129">
        <v>0</v>
      </c>
      <c r="D21" s="129">
        <v>0</v>
      </c>
      <c r="E21" s="129">
        <v>0</v>
      </c>
      <c r="F21" s="129">
        <v>0</v>
      </c>
      <c r="G21" s="129">
        <v>0</v>
      </c>
      <c r="H21" s="129">
        <v>0</v>
      </c>
      <c r="I21" s="129">
        <v>0</v>
      </c>
      <c r="J21" s="129">
        <v>409.15739702750489</v>
      </c>
      <c r="K21" s="129">
        <v>965.39643503995205</v>
      </c>
      <c r="L21" s="129">
        <v>1110.6349511829528</v>
      </c>
      <c r="M21" s="129">
        <v>1105.6969146876017</v>
      </c>
      <c r="N21" s="129">
        <v>1189.3780912495308</v>
      </c>
      <c r="O21" s="129">
        <v>1345.348417276821</v>
      </c>
      <c r="P21" s="129">
        <v>1468.0073999790163</v>
      </c>
      <c r="Q21" s="129">
        <v>1585.7482775179446</v>
      </c>
      <c r="R21" s="129">
        <v>1669.060620168169</v>
      </c>
      <c r="S21" s="129">
        <v>1746.4805368526841</v>
      </c>
      <c r="T21" s="129">
        <v>1784.7068524466824</v>
      </c>
      <c r="U21" s="129">
        <v>2456.7124039217279</v>
      </c>
      <c r="V21" s="129">
        <v>3278.4301947224553</v>
      </c>
      <c r="W21" s="129">
        <v>3147.267251649499</v>
      </c>
      <c r="X21" s="129">
        <v>2361.7808450290959</v>
      </c>
      <c r="Y21" s="129">
        <v>2113.1364887584164</v>
      </c>
      <c r="Z21" s="129">
        <v>2088.2841318354881</v>
      </c>
      <c r="AA21" s="129">
        <v>2004.8825653892939</v>
      </c>
      <c r="AB21" s="129">
        <v>1908.0478256833892</v>
      </c>
      <c r="AC21" s="129">
        <v>1755.8787868687157</v>
      </c>
      <c r="AD21" s="129">
        <v>1565.5944088609654</v>
      </c>
      <c r="AE21" s="129">
        <v>1419.1798456434901</v>
      </c>
      <c r="AF21" s="195">
        <v>1315.6236344007784</v>
      </c>
      <c r="AG21" s="195">
        <v>1226.5908622366953</v>
      </c>
      <c r="AH21" s="195">
        <v>1105.7433727643051</v>
      </c>
      <c r="AI21" s="195">
        <v>966.30162237529214</v>
      </c>
    </row>
    <row r="22" spans="1:36" x14ac:dyDescent="0.2">
      <c r="A22" s="124" t="s">
        <v>282</v>
      </c>
      <c r="C22" s="185">
        <v>6275.513317341577</v>
      </c>
      <c r="D22" s="185">
        <v>6542.2606158150829</v>
      </c>
      <c r="E22" s="185">
        <v>6757.6139658142483</v>
      </c>
      <c r="F22" s="185">
        <v>9547.445996827857</v>
      </c>
      <c r="G22" s="185">
        <v>13737.282559034067</v>
      </c>
      <c r="H22" s="185">
        <v>15187.483936251398</v>
      </c>
      <c r="I22" s="185">
        <v>16220.322776230119</v>
      </c>
      <c r="J22" s="185">
        <v>17021.184184368172</v>
      </c>
      <c r="K22" s="185">
        <v>18381.264094918781</v>
      </c>
      <c r="L22" s="185">
        <v>19276.35482095851</v>
      </c>
      <c r="M22" s="185">
        <v>19537.122496295779</v>
      </c>
      <c r="N22" s="185">
        <v>20728.304377976976</v>
      </c>
      <c r="O22" s="185">
        <v>23956.713577596583</v>
      </c>
      <c r="P22" s="185">
        <v>27074.648435721843</v>
      </c>
      <c r="Q22" s="185">
        <v>29230.501413085909</v>
      </c>
      <c r="R22" s="185">
        <v>30004.909086648349</v>
      </c>
      <c r="S22" s="185">
        <v>33237.696742992128</v>
      </c>
      <c r="T22" s="185">
        <v>37337.58688401484</v>
      </c>
      <c r="U22" s="185">
        <v>41809.311118401842</v>
      </c>
      <c r="V22" s="185">
        <v>48612.27797929458</v>
      </c>
      <c r="W22" s="185">
        <v>52019.32090323422</v>
      </c>
      <c r="X22" s="185">
        <v>50385.032054152252</v>
      </c>
      <c r="Y22" s="185">
        <v>48329.324288789241</v>
      </c>
      <c r="Z22" s="185">
        <v>48960.384927125982</v>
      </c>
      <c r="AA22" s="185">
        <v>47745.58954762599</v>
      </c>
      <c r="AB22" s="185">
        <v>48442.206535453945</v>
      </c>
      <c r="AC22" s="185">
        <v>49222.660037013906</v>
      </c>
      <c r="AD22" s="185">
        <v>48982.573241662496</v>
      </c>
      <c r="AE22" s="185">
        <v>48452.245532222507</v>
      </c>
      <c r="AF22" s="185">
        <v>48217.538400355465</v>
      </c>
      <c r="AG22" s="185">
        <v>48265.542066498456</v>
      </c>
      <c r="AH22" s="185">
        <v>45916.284225774827</v>
      </c>
      <c r="AI22" s="185">
        <v>42426.810198564446</v>
      </c>
    </row>
    <row r="23" spans="1:36" x14ac:dyDescent="0.2">
      <c r="A23" s="124"/>
      <c r="B23" s="124"/>
      <c r="C23" s="129"/>
      <c r="D23" s="129"/>
      <c r="E23" s="129"/>
      <c r="F23" s="129"/>
      <c r="G23" s="129"/>
      <c r="H23" s="129"/>
      <c r="I23" s="129"/>
      <c r="J23" s="129"/>
      <c r="K23" s="129"/>
      <c r="L23" s="129"/>
      <c r="M23" s="129"/>
      <c r="N23" s="129"/>
      <c r="O23" s="129"/>
      <c r="P23" s="129"/>
      <c r="Q23" s="129"/>
      <c r="R23" s="129"/>
      <c r="S23" s="129"/>
      <c r="T23" s="129"/>
      <c r="U23" s="129"/>
      <c r="V23" s="129"/>
      <c r="W23" s="129"/>
      <c r="X23" s="129"/>
      <c r="Y23" s="129"/>
      <c r="Z23" s="129"/>
      <c r="AA23" s="129"/>
      <c r="AB23" s="129"/>
      <c r="AC23" s="129"/>
      <c r="AD23" s="129"/>
      <c r="AF23" s="129"/>
      <c r="AG23" s="129"/>
      <c r="AH23" s="129"/>
      <c r="AI23" s="129"/>
    </row>
    <row r="24" spans="1:36" x14ac:dyDescent="0.2">
      <c r="A24" s="111" t="s">
        <v>409</v>
      </c>
      <c r="B24" s="124"/>
      <c r="C24" s="183">
        <v>205.68350853179089</v>
      </c>
      <c r="D24" s="183">
        <v>204.01580918941016</v>
      </c>
      <c r="E24" s="183">
        <v>219.27916857809305</v>
      </c>
      <c r="F24" s="183">
        <v>202.62784144557244</v>
      </c>
      <c r="G24" s="183">
        <v>182.51367354687397</v>
      </c>
      <c r="H24" s="183">
        <v>137.5158823328365</v>
      </c>
      <c r="I24" s="183">
        <v>144.12387919514831</v>
      </c>
      <c r="J24" s="183">
        <v>154.49786325904995</v>
      </c>
      <c r="K24" s="183">
        <v>165.45972739732605</v>
      </c>
      <c r="L24" s="183">
        <v>182.25242714895424</v>
      </c>
      <c r="M24" s="183">
        <v>198.87841347752192</v>
      </c>
      <c r="N24" s="183">
        <v>212.36569233944118</v>
      </c>
      <c r="O24" s="183">
        <v>235.22001310621542</v>
      </c>
      <c r="P24" s="183">
        <v>245.19464741903957</v>
      </c>
      <c r="Q24" s="183">
        <v>262.44965656135594</v>
      </c>
      <c r="R24" s="183">
        <v>267.47126210884022</v>
      </c>
      <c r="S24" s="183">
        <v>281.17171600296837</v>
      </c>
      <c r="T24" s="183">
        <v>217.09534198592797</v>
      </c>
      <c r="U24" s="183">
        <v>142.49683975729891</v>
      </c>
      <c r="V24" s="183">
        <v>167.24146189366624</v>
      </c>
      <c r="W24" s="183">
        <v>164.68987856525402</v>
      </c>
      <c r="X24" s="183">
        <v>190.41652514219584</v>
      </c>
      <c r="Y24" s="183">
        <v>228.92273018565677</v>
      </c>
      <c r="Z24" s="183">
        <v>272.98070155591535</v>
      </c>
      <c r="AA24" s="183">
        <v>324.68108979239423</v>
      </c>
      <c r="AB24" s="183">
        <v>232.70070957601186</v>
      </c>
      <c r="AC24" s="183">
        <v>235.16072385463929</v>
      </c>
      <c r="AD24" s="183">
        <v>260.82350796150047</v>
      </c>
      <c r="AE24" s="183">
        <v>266.77746550345768</v>
      </c>
      <c r="AF24" s="195">
        <v>282.1514625089896</v>
      </c>
      <c r="AG24" s="195">
        <v>287.94004303275312</v>
      </c>
      <c r="AH24" s="195">
        <v>290.35484924948571</v>
      </c>
      <c r="AI24" s="195">
        <v>281.73522272029868</v>
      </c>
    </row>
    <row r="25" spans="1:36" x14ac:dyDescent="0.2">
      <c r="A25" s="111" t="s">
        <v>410</v>
      </c>
      <c r="C25" s="183">
        <v>2822.3656498719934</v>
      </c>
      <c r="D25" s="183">
        <v>3132.5464426023177</v>
      </c>
      <c r="E25" s="183">
        <v>3401.2919183612339</v>
      </c>
      <c r="F25" s="183">
        <v>3835.7045294117638</v>
      </c>
      <c r="G25" s="183">
        <v>4239.2320829959508</v>
      </c>
      <c r="H25" s="183">
        <v>4604.1800871323658</v>
      </c>
      <c r="I25" s="183">
        <v>5168.3731007010829</v>
      </c>
      <c r="J25" s="183">
        <v>5849.2708691588787</v>
      </c>
      <c r="K25" s="183">
        <v>6350.1646426380366</v>
      </c>
      <c r="L25" s="183">
        <v>6857.981709183673</v>
      </c>
      <c r="M25" s="183">
        <v>7037.9958536585364</v>
      </c>
      <c r="N25" s="183">
        <v>6970.2786521739126</v>
      </c>
      <c r="O25" s="183">
        <v>6693.7795491939942</v>
      </c>
      <c r="P25" s="183">
        <v>6979.7541125710577</v>
      </c>
      <c r="Q25" s="183">
        <v>7455.3148995374058</v>
      </c>
      <c r="R25" s="183">
        <v>7986.4559907248704</v>
      </c>
      <c r="S25" s="183">
        <v>8553.4340174925983</v>
      </c>
      <c r="T25" s="183">
        <v>9128.5495823374422</v>
      </c>
      <c r="U25" s="183">
        <v>9621.9636416101384</v>
      </c>
      <c r="V25" s="183">
        <v>10532.5176006651</v>
      </c>
      <c r="W25" s="183">
        <v>11168.277589430023</v>
      </c>
      <c r="X25" s="183">
        <v>11598.073885698803</v>
      </c>
      <c r="Y25" s="183">
        <v>11982.72205476805</v>
      </c>
      <c r="Z25" s="183">
        <v>12221.760261168421</v>
      </c>
      <c r="AA25" s="183">
        <v>12479.130328745936</v>
      </c>
      <c r="AB25" s="183">
        <v>12756.276007458031</v>
      </c>
      <c r="AC25" s="183">
        <v>13678.801879004932</v>
      </c>
      <c r="AD25" s="183">
        <v>14648.411189908878</v>
      </c>
      <c r="AE25" s="183">
        <v>15489.301695561984</v>
      </c>
      <c r="AF25" s="195">
        <v>16399.797616347732</v>
      </c>
      <c r="AG25" s="195">
        <v>16592.87655434226</v>
      </c>
      <c r="AH25" s="195">
        <v>16573.979462811949</v>
      </c>
      <c r="AI25" s="195">
        <v>15981.749783209252</v>
      </c>
      <c r="AJ25" s="129"/>
    </row>
    <row r="26" spans="1:36" x14ac:dyDescent="0.2">
      <c r="A26" s="111" t="s">
        <v>411</v>
      </c>
      <c r="C26" s="183">
        <v>1008.1787847948273</v>
      </c>
      <c r="D26" s="183">
        <v>1159.0442875136123</v>
      </c>
      <c r="E26" s="183">
        <v>1306.5030301237157</v>
      </c>
      <c r="F26" s="183">
        <v>1483.8614941217154</v>
      </c>
      <c r="G26" s="183">
        <v>1648.4312476945026</v>
      </c>
      <c r="H26" s="183">
        <v>1791.3043092455007</v>
      </c>
      <c r="I26" s="183">
        <v>2031.1637272147859</v>
      </c>
      <c r="J26" s="183">
        <v>2326.5069632398749</v>
      </c>
      <c r="K26" s="183">
        <v>2679.4989079754596</v>
      </c>
      <c r="L26" s="183">
        <v>3071.0154693877544</v>
      </c>
      <c r="M26" s="183">
        <v>3156.1195948013919</v>
      </c>
      <c r="N26" s="183">
        <v>3249.052358612998</v>
      </c>
      <c r="O26" s="183">
        <v>3383.3787733790468</v>
      </c>
      <c r="P26" s="183">
        <v>3549.2641454634786</v>
      </c>
      <c r="Q26" s="183">
        <v>4133.4805350041843</v>
      </c>
      <c r="R26" s="183">
        <v>4754.89269683169</v>
      </c>
      <c r="S26" s="183">
        <v>5453.4243176030632</v>
      </c>
      <c r="T26" s="183">
        <v>6230.4747561471195</v>
      </c>
      <c r="U26" s="183">
        <v>6230.0505406155544</v>
      </c>
      <c r="V26" s="183">
        <v>6012.2430370011416</v>
      </c>
      <c r="W26" s="183">
        <v>6061.7895965179787</v>
      </c>
      <c r="X26" s="183">
        <v>5965.2782969485233</v>
      </c>
      <c r="Y26" s="183">
        <v>5671.2263441350497</v>
      </c>
      <c r="Z26" s="183">
        <v>5400.6115376658918</v>
      </c>
      <c r="AA26" s="183">
        <v>5109.4538268244141</v>
      </c>
      <c r="AB26" s="183">
        <v>4873.4391728896489</v>
      </c>
      <c r="AC26" s="183">
        <v>5114.4812343327949</v>
      </c>
      <c r="AD26" s="183">
        <v>5406.7443854236408</v>
      </c>
      <c r="AE26" s="183">
        <v>5622.6629584814145</v>
      </c>
      <c r="AF26" s="195">
        <v>5769.5247053022667</v>
      </c>
      <c r="AG26" s="195">
        <v>5463.4281693632356</v>
      </c>
      <c r="AH26" s="195">
        <v>5294.3940547172379</v>
      </c>
      <c r="AI26" s="195">
        <v>5015.2719699626932</v>
      </c>
    </row>
    <row r="27" spans="1:36" x14ac:dyDescent="0.2">
      <c r="A27" s="124" t="s">
        <v>286</v>
      </c>
      <c r="B27" s="124"/>
      <c r="C27" s="169">
        <v>10311.741260540188</v>
      </c>
      <c r="D27" s="169">
        <v>11037.867155120422</v>
      </c>
      <c r="E27" s="169">
        <v>11684.688082877292</v>
      </c>
      <c r="F27" s="169">
        <v>15069.639861806907</v>
      </c>
      <c r="G27" s="169">
        <v>19807.459563271394</v>
      </c>
      <c r="H27" s="169">
        <v>21720.4842149621</v>
      </c>
      <c r="I27" s="169">
        <v>23563.983483341137</v>
      </c>
      <c r="J27" s="169">
        <v>25351.459880025974</v>
      </c>
      <c r="K27" s="169">
        <v>27576.387372929603</v>
      </c>
      <c r="L27" s="169">
        <v>29387.604426678892</v>
      </c>
      <c r="M27" s="169">
        <v>29930.11635823323</v>
      </c>
      <c r="N27" s="169">
        <v>31160.001081103324</v>
      </c>
      <c r="O27" s="169">
        <v>34269.091913275843</v>
      </c>
      <c r="P27" s="169">
        <v>37848.86134117542</v>
      </c>
      <c r="Q27" s="169">
        <v>41081.746504188857</v>
      </c>
      <c r="R27" s="169">
        <v>43013.729036313751</v>
      </c>
      <c r="S27" s="169">
        <v>47525.726794090755</v>
      </c>
      <c r="T27" s="169">
        <v>52913.706564485328</v>
      </c>
      <c r="U27" s="169">
        <v>57803.822140384829</v>
      </c>
      <c r="V27" s="169">
        <v>65324.280078854492</v>
      </c>
      <c r="W27" s="169">
        <v>69414.077967747478</v>
      </c>
      <c r="X27" s="169">
        <v>68138.800761941777</v>
      </c>
      <c r="Y27" s="169">
        <v>66212.195417878</v>
      </c>
      <c r="Z27" s="169">
        <v>66855.7374275162</v>
      </c>
      <c r="AA27" s="169">
        <v>65658.854792988743</v>
      </c>
      <c r="AB27" s="169">
        <v>66304.622425377631</v>
      </c>
      <c r="AC27" s="169">
        <v>68251.103874206281</v>
      </c>
      <c r="AD27" s="169">
        <v>69298.552324956516</v>
      </c>
      <c r="AE27" s="169">
        <v>69830.987651769363</v>
      </c>
      <c r="AF27" s="169">
        <v>70669.012184514446</v>
      </c>
      <c r="AG27" s="169">
        <v>70609.786833236707</v>
      </c>
      <c r="AH27" s="169">
        <v>68075.012592553496</v>
      </c>
      <c r="AI27" s="169">
        <v>63705.567174456693</v>
      </c>
    </row>
    <row r="28" spans="1:36" x14ac:dyDescent="0.2">
      <c r="A28" s="124" t="s">
        <v>53</v>
      </c>
      <c r="B28" s="124"/>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F28" s="129"/>
      <c r="AG28" s="129"/>
      <c r="AH28" s="129"/>
      <c r="AI28" s="129"/>
    </row>
    <row r="29" spans="1:36" x14ac:dyDescent="0.2">
      <c r="A29" s="111" t="s">
        <v>412</v>
      </c>
      <c r="B29" s="124"/>
      <c r="C29" s="183"/>
      <c r="D29" s="183"/>
      <c r="E29" s="183"/>
      <c r="F29" s="183"/>
      <c r="G29" s="183"/>
      <c r="H29" s="183">
        <v>1631.2857295820356</v>
      </c>
      <c r="I29" s="183">
        <v>2044.5022764874302</v>
      </c>
      <c r="J29" s="183">
        <v>2260.3461999775791</v>
      </c>
      <c r="K29" s="183">
        <v>2452.4852783101805</v>
      </c>
      <c r="L29" s="183">
        <v>2072.3585613957116</v>
      </c>
      <c r="M29" s="183">
        <v>2249.2801809199564</v>
      </c>
      <c r="N29" s="183">
        <v>2694.919522680711</v>
      </c>
      <c r="O29" s="183">
        <v>3643.7448376862258</v>
      </c>
      <c r="P29" s="183">
        <v>3873.0199651839112</v>
      </c>
      <c r="Q29" s="183">
        <v>4806.884524389111</v>
      </c>
      <c r="R29" s="183">
        <v>4977.5169547416453</v>
      </c>
      <c r="S29" s="183">
        <v>4912.1531414878427</v>
      </c>
      <c r="T29" s="183">
        <v>4437.9494427475875</v>
      </c>
      <c r="U29" s="183">
        <v>2259.1077389329193</v>
      </c>
      <c r="V29" s="183">
        <v>1652.2528936044575</v>
      </c>
      <c r="W29" s="183">
        <v>1423.3993607535708</v>
      </c>
      <c r="X29" s="183">
        <v>1322.7742148760326</v>
      </c>
      <c r="Y29" s="183">
        <v>1581.2348726883104</v>
      </c>
      <c r="Z29" s="183">
        <v>1682.0906951712113</v>
      </c>
      <c r="AA29" s="183">
        <v>1694.3099627855509</v>
      </c>
      <c r="AB29" s="183">
        <v>1765.089321019168</v>
      </c>
      <c r="AC29" s="183">
        <v>1733.3693963092744</v>
      </c>
      <c r="AD29" s="183">
        <v>1538.695269051892</v>
      </c>
      <c r="AE29" s="183">
        <v>1653.4721379730545</v>
      </c>
      <c r="AF29" s="183">
        <v>1785.2095800232335</v>
      </c>
      <c r="AG29" s="183">
        <v>1469.5451043425505</v>
      </c>
      <c r="AH29" s="183">
        <v>1567.3572317968767</v>
      </c>
      <c r="AI29" s="183">
        <v>1592.0099999999993</v>
      </c>
    </row>
    <row r="30" spans="1:36" x14ac:dyDescent="0.2">
      <c r="B30" s="124"/>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row>
    <row r="31" spans="1:36" x14ac:dyDescent="0.2">
      <c r="A31" s="197" t="s">
        <v>287</v>
      </c>
      <c r="B31" s="112"/>
      <c r="C31" s="193">
        <v>10311.741260540188</v>
      </c>
      <c r="D31" s="193">
        <v>11037.867155120422</v>
      </c>
      <c r="E31" s="193">
        <v>11684.688082877292</v>
      </c>
      <c r="F31" s="193">
        <v>15069.639861806907</v>
      </c>
      <c r="G31" s="193">
        <v>19807.459563271394</v>
      </c>
      <c r="H31" s="193">
        <v>23351.769944544136</v>
      </c>
      <c r="I31" s="193">
        <v>25608.485759828567</v>
      </c>
      <c r="J31" s="193">
        <v>27611.806080003553</v>
      </c>
      <c r="K31" s="193">
        <v>30028.872651239781</v>
      </c>
      <c r="L31" s="193">
        <v>31459.962988074603</v>
      </c>
      <c r="M31" s="193">
        <v>32179.396539153189</v>
      </c>
      <c r="N31" s="193">
        <v>33854.920603784034</v>
      </c>
      <c r="O31" s="193">
        <v>37912.836750962073</v>
      </c>
      <c r="P31" s="193">
        <v>41721.881306359333</v>
      </c>
      <c r="Q31" s="193">
        <v>45888.631028577969</v>
      </c>
      <c r="R31" s="193">
        <v>47991.245991055395</v>
      </c>
      <c r="S31" s="193">
        <v>52437.879935578603</v>
      </c>
      <c r="T31" s="193">
        <v>57351.656007232916</v>
      </c>
      <c r="U31" s="193">
        <v>60062.929879317744</v>
      </c>
      <c r="V31" s="193">
        <v>66976.532972458954</v>
      </c>
      <c r="W31" s="193">
        <v>70837.477328501045</v>
      </c>
      <c r="X31" s="193">
        <v>69461.574976817807</v>
      </c>
      <c r="Y31" s="193">
        <v>67793.430290566306</v>
      </c>
      <c r="Z31" s="193">
        <v>68537.82812268741</v>
      </c>
      <c r="AA31" s="193">
        <v>67353.164755774298</v>
      </c>
      <c r="AB31" s="193">
        <v>68069.711746396802</v>
      </c>
      <c r="AC31" s="193">
        <v>69984.473270515562</v>
      </c>
      <c r="AD31" s="193">
        <v>70837.247594008411</v>
      </c>
      <c r="AE31" s="193">
        <v>71484.459789742425</v>
      </c>
      <c r="AF31" s="193">
        <v>72454.22176453768</v>
      </c>
      <c r="AG31" s="193">
        <v>72079.331937579263</v>
      </c>
      <c r="AH31" s="193">
        <v>69642.369824350375</v>
      </c>
      <c r="AI31" s="193">
        <v>65297.577174456696</v>
      </c>
    </row>
    <row r="32" spans="1:36" x14ac:dyDescent="0.2">
      <c r="AF32" s="129"/>
      <c r="AG32" s="129"/>
      <c r="AH32" s="129"/>
      <c r="AI32" s="129"/>
    </row>
    <row r="33" spans="1:10" ht="63" customHeight="1" x14ac:dyDescent="0.2">
      <c r="A33" s="840" t="s">
        <v>890</v>
      </c>
      <c r="B33" s="840"/>
      <c r="C33" s="840"/>
      <c r="D33" s="840"/>
      <c r="E33" s="840"/>
      <c r="F33" s="840"/>
      <c r="G33" s="840"/>
      <c r="H33" s="840"/>
      <c r="I33" s="840"/>
      <c r="J33" s="832"/>
    </row>
    <row r="34" spans="1:10" ht="32.25" customHeight="1" x14ac:dyDescent="0.2">
      <c r="A34" s="178" t="s">
        <v>415</v>
      </c>
      <c r="B34" s="2"/>
      <c r="C34" s="2"/>
      <c r="D34" s="2"/>
      <c r="E34" s="2"/>
      <c r="F34" s="2"/>
      <c r="G34" s="2"/>
      <c r="H34" s="2"/>
      <c r="I34" s="2"/>
    </row>
    <row r="35" spans="1:10" ht="31.5" customHeight="1" x14ac:dyDescent="0.2">
      <c r="A35" s="178" t="s">
        <v>416</v>
      </c>
      <c r="B35" s="2"/>
      <c r="C35" s="2"/>
      <c r="D35" s="2"/>
      <c r="E35" s="2"/>
      <c r="F35" s="2"/>
      <c r="G35" s="2"/>
      <c r="H35" s="2"/>
      <c r="I35" s="2"/>
    </row>
  </sheetData>
  <mergeCells count="1">
    <mergeCell ref="A33:I33"/>
  </mergeCells>
  <pageMargins left="0.75" right="0.75" top="1" bottom="1" header="0.5" footer="0.5"/>
  <pageSetup orientation="portrait" horizontalDpi="4294967292" verticalDpi="4294967292"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437E3-0773-4347-BBFE-B6D9DB02FF5C}">
  <sheetPr>
    <tabColor theme="5" tint="0.59999389629810485"/>
  </sheetPr>
  <dimension ref="A1:B59"/>
  <sheetViews>
    <sheetView topLeftCell="A22" zoomScale="80" zoomScaleNormal="80" workbookViewId="0">
      <selection activeCell="A55" sqref="A55:B55"/>
    </sheetView>
  </sheetViews>
  <sheetFormatPr defaultRowHeight="12.75" x14ac:dyDescent="0.2"/>
  <cols>
    <col min="1" max="1" width="21.42578125" style="622" customWidth="1"/>
    <col min="2" max="2" width="24" style="500" customWidth="1"/>
    <col min="3" max="16384" width="9.140625" style="622"/>
  </cols>
  <sheetData>
    <row r="1" spans="1:2" ht="33" customHeight="1" x14ac:dyDescent="0.2">
      <c r="A1" s="621" t="s">
        <v>873</v>
      </c>
    </row>
    <row r="2" spans="1:2" ht="25.5" x14ac:dyDescent="0.2">
      <c r="A2" s="632" t="s">
        <v>206</v>
      </c>
      <c r="B2" s="766" t="s">
        <v>207</v>
      </c>
    </row>
    <row r="3" spans="1:2" x14ac:dyDescent="0.2">
      <c r="A3" s="622" t="s">
        <v>209</v>
      </c>
      <c r="B3" s="500">
        <v>8.2066623682953326E-4</v>
      </c>
    </row>
    <row r="4" spans="1:2" x14ac:dyDescent="0.2">
      <c r="A4" s="622" t="s">
        <v>210</v>
      </c>
      <c r="B4" s="500">
        <v>1.9424921419976882E-3</v>
      </c>
    </row>
    <row r="5" spans="1:2" x14ac:dyDescent="0.2">
      <c r="A5" s="622" t="s">
        <v>211</v>
      </c>
      <c r="B5" s="500">
        <v>3.3561636120650412E-2</v>
      </c>
    </row>
    <row r="6" spans="1:2" x14ac:dyDescent="0.2">
      <c r="A6" s="622" t="s">
        <v>212</v>
      </c>
      <c r="B6" s="500">
        <v>5.1666393988532074E-2</v>
      </c>
    </row>
    <row r="7" spans="1:2" x14ac:dyDescent="0.2">
      <c r="A7" s="622" t="s">
        <v>213</v>
      </c>
      <c r="B7" s="500">
        <v>0.11649155865369967</v>
      </c>
    </row>
    <row r="8" spans="1:2" x14ac:dyDescent="0.2">
      <c r="A8" s="622" t="s">
        <v>214</v>
      </c>
      <c r="B8" s="500">
        <v>0.14407404180244737</v>
      </c>
    </row>
    <row r="9" spans="1:2" x14ac:dyDescent="0.2">
      <c r="A9" s="622" t="s">
        <v>215</v>
      </c>
      <c r="B9" s="500">
        <v>0.24544431977853443</v>
      </c>
    </row>
    <row r="10" spans="1:2" x14ac:dyDescent="0.2">
      <c r="A10" s="622" t="s">
        <v>216</v>
      </c>
      <c r="B10" s="500">
        <v>0.25400444006137723</v>
      </c>
    </row>
    <row r="11" spans="1:2" x14ac:dyDescent="0.2">
      <c r="A11" s="622" t="s">
        <v>217</v>
      </c>
      <c r="B11" s="500">
        <v>0.26490572800539752</v>
      </c>
    </row>
    <row r="12" spans="1:2" x14ac:dyDescent="0.2">
      <c r="A12" s="622" t="s">
        <v>218</v>
      </c>
      <c r="B12" s="500">
        <v>0.29702871531378483</v>
      </c>
    </row>
    <row r="13" spans="1:2" x14ac:dyDescent="0.2">
      <c r="A13" s="622" t="s">
        <v>219</v>
      </c>
      <c r="B13" s="500">
        <v>0.299807977350393</v>
      </c>
    </row>
    <row r="14" spans="1:2" x14ac:dyDescent="0.2">
      <c r="A14" s="622" t="s">
        <v>220</v>
      </c>
      <c r="B14" s="500">
        <v>0.38301435220773955</v>
      </c>
    </row>
    <row r="15" spans="1:2" x14ac:dyDescent="0.2">
      <c r="A15" s="622" t="s">
        <v>221</v>
      </c>
      <c r="B15" s="500">
        <v>0.4741323121058672</v>
      </c>
    </row>
    <row r="16" spans="1:2" x14ac:dyDescent="0.2">
      <c r="A16" s="622" t="s">
        <v>222</v>
      </c>
      <c r="B16" s="500">
        <v>0.49207098715434433</v>
      </c>
    </row>
    <row r="17" spans="1:2" x14ac:dyDescent="0.2">
      <c r="A17" s="622" t="s">
        <v>223</v>
      </c>
      <c r="B17" s="500">
        <v>0.49336522522579168</v>
      </c>
    </row>
    <row r="18" spans="1:2" x14ac:dyDescent="0.2">
      <c r="A18" s="622" t="s">
        <v>224</v>
      </c>
      <c r="B18" s="500">
        <v>0.49434865914517473</v>
      </c>
    </row>
    <row r="19" spans="1:2" x14ac:dyDescent="0.2">
      <c r="A19" s="622" t="s">
        <v>225</v>
      </c>
      <c r="B19" s="500">
        <v>0.56116204343382492</v>
      </c>
    </row>
    <row r="20" spans="1:2" x14ac:dyDescent="0.2">
      <c r="A20" s="622" t="s">
        <v>226</v>
      </c>
      <c r="B20" s="500">
        <v>0.6149226761758686</v>
      </c>
    </row>
    <row r="21" spans="1:2" x14ac:dyDescent="0.2">
      <c r="A21" s="622" t="s">
        <v>227</v>
      </c>
      <c r="B21" s="500">
        <v>0.67893859979180193</v>
      </c>
    </row>
    <row r="22" spans="1:2" x14ac:dyDescent="0.2">
      <c r="A22" s="622" t="s">
        <v>228</v>
      </c>
      <c r="B22" s="500">
        <v>0.68348834016212268</v>
      </c>
    </row>
    <row r="23" spans="1:2" x14ac:dyDescent="0.2">
      <c r="A23" s="622" t="s">
        <v>229</v>
      </c>
      <c r="B23" s="500">
        <v>0.69604916501052505</v>
      </c>
    </row>
    <row r="24" spans="1:2" x14ac:dyDescent="0.2">
      <c r="A24" s="765" t="s">
        <v>230</v>
      </c>
      <c r="B24" s="767">
        <v>0.73287108031392034</v>
      </c>
    </row>
    <row r="25" spans="1:2" x14ac:dyDescent="0.2">
      <c r="A25" s="622" t="s">
        <v>231</v>
      </c>
      <c r="B25" s="500">
        <v>0.77705264557831921</v>
      </c>
    </row>
    <row r="26" spans="1:2" x14ac:dyDescent="0.2">
      <c r="A26" s="622" t="s">
        <v>232</v>
      </c>
      <c r="B26" s="500">
        <v>0.85159999770327854</v>
      </c>
    </row>
    <row r="27" spans="1:2" x14ac:dyDescent="0.2">
      <c r="A27" s="622" t="s">
        <v>233</v>
      </c>
      <c r="B27" s="500">
        <v>0.87932134506728465</v>
      </c>
    </row>
    <row r="28" spans="1:2" x14ac:dyDescent="0.2">
      <c r="A28" s="622" t="s">
        <v>234</v>
      </c>
      <c r="B28" s="500">
        <v>0.9254189282820392</v>
      </c>
    </row>
    <row r="29" spans="1:2" x14ac:dyDescent="0.2">
      <c r="A29" s="622" t="s">
        <v>235</v>
      </c>
      <c r="B29" s="500">
        <v>0.95220546983613863</v>
      </c>
    </row>
    <row r="30" spans="1:2" x14ac:dyDescent="0.2">
      <c r="A30" s="622" t="s">
        <v>236</v>
      </c>
      <c r="B30" s="500">
        <v>0.95776618854588225</v>
      </c>
    </row>
    <row r="31" spans="1:2" x14ac:dyDescent="0.2">
      <c r="A31" s="622" t="s">
        <v>237</v>
      </c>
      <c r="B31" s="500">
        <v>0.96557801980217128</v>
      </c>
    </row>
    <row r="32" spans="1:2" x14ac:dyDescent="0.2">
      <c r="A32" s="622" t="s">
        <v>238</v>
      </c>
      <c r="B32" s="500">
        <v>0.97022378236076023</v>
      </c>
    </row>
    <row r="33" spans="1:2" x14ac:dyDescent="0.2">
      <c r="A33" s="622" t="s">
        <v>239</v>
      </c>
      <c r="B33" s="500">
        <v>0.97534367745180006</v>
      </c>
    </row>
    <row r="34" spans="1:2" x14ac:dyDescent="0.2">
      <c r="A34" s="622" t="s">
        <v>240</v>
      </c>
      <c r="B34" s="500">
        <v>0.98244265883134063</v>
      </c>
    </row>
    <row r="35" spans="1:2" x14ac:dyDescent="0.2">
      <c r="A35" s="622" t="s">
        <v>241</v>
      </c>
      <c r="B35" s="500">
        <v>0.98394905483139328</v>
      </c>
    </row>
    <row r="36" spans="1:2" x14ac:dyDescent="0.2">
      <c r="A36" s="622" t="s">
        <v>242</v>
      </c>
      <c r="B36" s="500">
        <v>0.98478063775976898</v>
      </c>
    </row>
    <row r="37" spans="1:2" x14ac:dyDescent="0.2">
      <c r="A37" s="622" t="s">
        <v>243</v>
      </c>
      <c r="B37" s="500">
        <v>0.98759704087457345</v>
      </c>
    </row>
    <row r="38" spans="1:2" x14ac:dyDescent="0.2">
      <c r="A38" s="622" t="s">
        <v>244</v>
      </c>
      <c r="B38" s="500">
        <v>0.98778078414190429</v>
      </c>
    </row>
    <row r="39" spans="1:2" x14ac:dyDescent="0.2">
      <c r="A39" s="622" t="s">
        <v>245</v>
      </c>
      <c r="B39" s="500">
        <v>0.98783285416046507</v>
      </c>
    </row>
    <row r="40" spans="1:2" x14ac:dyDescent="0.2">
      <c r="A40" s="622" t="s">
        <v>246</v>
      </c>
      <c r="B40" s="500">
        <v>0.98803591988568495</v>
      </c>
    </row>
    <row r="41" spans="1:2" x14ac:dyDescent="0.2">
      <c r="A41" s="622" t="s">
        <v>247</v>
      </c>
      <c r="B41" s="500">
        <v>0.99166671845175158</v>
      </c>
    </row>
    <row r="42" spans="1:2" x14ac:dyDescent="0.2">
      <c r="A42" s="622" t="s">
        <v>248</v>
      </c>
      <c r="B42" s="500">
        <v>0.99253420633086165</v>
      </c>
    </row>
    <row r="43" spans="1:2" x14ac:dyDescent="0.2">
      <c r="A43" s="622" t="s">
        <v>249</v>
      </c>
      <c r="B43" s="500">
        <v>0.99562939089393543</v>
      </c>
    </row>
    <row r="44" spans="1:2" x14ac:dyDescent="0.2">
      <c r="A44" s="622" t="s">
        <v>250</v>
      </c>
      <c r="B44" s="500">
        <v>0.99588096683927596</v>
      </c>
    </row>
    <row r="45" spans="1:2" x14ac:dyDescent="0.2">
      <c r="A45" s="622" t="s">
        <v>251</v>
      </c>
      <c r="B45" s="500">
        <v>0.99833939182893039</v>
      </c>
    </row>
    <row r="46" spans="1:2" x14ac:dyDescent="0.2">
      <c r="A46" s="622" t="s">
        <v>252</v>
      </c>
      <c r="B46" s="500">
        <v>0.99969465879252017</v>
      </c>
    </row>
    <row r="47" spans="1:2" x14ac:dyDescent="0.2">
      <c r="A47" s="622" t="s">
        <v>253</v>
      </c>
      <c r="B47" s="500">
        <v>0.9997261858666906</v>
      </c>
    </row>
    <row r="48" spans="1:2" x14ac:dyDescent="0.2">
      <c r="A48" s="622" t="s">
        <v>254</v>
      </c>
      <c r="B48" s="500">
        <v>1</v>
      </c>
    </row>
    <row r="49" spans="1:2" x14ac:dyDescent="0.2">
      <c r="A49" s="622" t="s">
        <v>255</v>
      </c>
      <c r="B49" s="500">
        <v>1</v>
      </c>
    </row>
    <row r="50" spans="1:2" x14ac:dyDescent="0.2">
      <c r="A50" s="622" t="s">
        <v>256</v>
      </c>
      <c r="B50" s="500">
        <v>1</v>
      </c>
    </row>
    <row r="51" spans="1:2" x14ac:dyDescent="0.2">
      <c r="A51" s="622" t="s">
        <v>257</v>
      </c>
      <c r="B51" s="500">
        <v>1</v>
      </c>
    </row>
    <row r="52" spans="1:2" x14ac:dyDescent="0.2">
      <c r="A52" s="622" t="s">
        <v>258</v>
      </c>
      <c r="B52" s="500">
        <v>1</v>
      </c>
    </row>
    <row r="53" spans="1:2" x14ac:dyDescent="0.2">
      <c r="A53" s="623" t="s">
        <v>259</v>
      </c>
      <c r="B53" s="625">
        <v>1</v>
      </c>
    </row>
    <row r="55" spans="1:2" ht="88.5" customHeight="1" x14ac:dyDescent="0.2">
      <c r="A55" s="900" t="s">
        <v>874</v>
      </c>
      <c r="B55" s="900"/>
    </row>
    <row r="56" spans="1:2" x14ac:dyDescent="0.2">
      <c r="A56" s="764"/>
      <c r="B56" s="411"/>
    </row>
    <row r="57" spans="1:2" x14ac:dyDescent="0.2">
      <c r="A57" s="764" t="s">
        <v>875</v>
      </c>
      <c r="B57" s="411"/>
    </row>
    <row r="58" spans="1:2" x14ac:dyDescent="0.2">
      <c r="A58" s="408"/>
      <c r="B58" s="411"/>
    </row>
    <row r="59" spans="1:2" x14ac:dyDescent="0.2">
      <c r="A59" s="310" t="s">
        <v>416</v>
      </c>
      <c r="B59" s="411"/>
    </row>
  </sheetData>
  <mergeCells count="1">
    <mergeCell ref="A55:B55"/>
  </mergeCell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F174D-8E96-49E5-BF6F-109232D234CB}">
  <sheetPr>
    <tabColor theme="5" tint="0.59999389629810485"/>
  </sheetPr>
  <dimension ref="A1:B59"/>
  <sheetViews>
    <sheetView topLeftCell="A36" zoomScale="80" zoomScaleNormal="80" workbookViewId="0">
      <selection activeCell="G22" sqref="G22"/>
    </sheetView>
  </sheetViews>
  <sheetFormatPr defaultRowHeight="12.75" x14ac:dyDescent="0.2"/>
  <cols>
    <col min="1" max="1" width="20.7109375" style="622" customWidth="1"/>
    <col min="2" max="2" width="20.5703125" style="644" customWidth="1"/>
    <col min="3" max="16384" width="9.140625" style="622"/>
  </cols>
  <sheetData>
    <row r="1" spans="1:2" ht="45.75" customHeight="1" x14ac:dyDescent="0.2">
      <c r="A1" s="647" t="s">
        <v>876</v>
      </c>
      <c r="B1" s="646"/>
    </row>
    <row r="2" spans="1:2" ht="25.5" x14ac:dyDescent="0.2">
      <c r="A2" s="638" t="s">
        <v>206</v>
      </c>
      <c r="B2" s="772" t="s">
        <v>260</v>
      </c>
    </row>
    <row r="3" spans="1:2" x14ac:dyDescent="0.2">
      <c r="A3" s="622" t="s">
        <v>257</v>
      </c>
      <c r="B3" s="768">
        <v>20</v>
      </c>
    </row>
    <row r="4" spans="1:2" x14ac:dyDescent="0.2">
      <c r="A4" s="622" t="s">
        <v>227</v>
      </c>
      <c r="B4" s="768">
        <v>30</v>
      </c>
    </row>
    <row r="5" spans="1:2" x14ac:dyDescent="0.2">
      <c r="A5" s="622" t="s">
        <v>217</v>
      </c>
      <c r="B5" s="768">
        <v>50</v>
      </c>
    </row>
    <row r="6" spans="1:2" x14ac:dyDescent="0.2">
      <c r="A6" s="622" t="s">
        <v>254</v>
      </c>
      <c r="B6" s="768">
        <v>130</v>
      </c>
    </row>
    <row r="7" spans="1:2" x14ac:dyDescent="0.2">
      <c r="A7" s="622" t="s">
        <v>258</v>
      </c>
      <c r="B7" s="768">
        <v>170</v>
      </c>
    </row>
    <row r="8" spans="1:2" x14ac:dyDescent="0.2">
      <c r="A8" s="622" t="s">
        <v>211</v>
      </c>
      <c r="B8" s="768">
        <v>180</v>
      </c>
    </row>
    <row r="9" spans="1:2" x14ac:dyDescent="0.2">
      <c r="A9" s="622" t="s">
        <v>249</v>
      </c>
      <c r="B9" s="768">
        <v>210</v>
      </c>
    </row>
    <row r="10" spans="1:2" x14ac:dyDescent="0.2">
      <c r="A10" s="622" t="s">
        <v>255</v>
      </c>
      <c r="B10" s="768">
        <v>210</v>
      </c>
    </row>
    <row r="11" spans="1:2" x14ac:dyDescent="0.2">
      <c r="A11" s="622" t="s">
        <v>244</v>
      </c>
      <c r="B11" s="768">
        <v>250</v>
      </c>
    </row>
    <row r="12" spans="1:2" x14ac:dyDescent="0.2">
      <c r="A12" s="622" t="s">
        <v>245</v>
      </c>
      <c r="B12" s="768">
        <v>270</v>
      </c>
    </row>
    <row r="13" spans="1:2" x14ac:dyDescent="0.2">
      <c r="A13" s="622" t="s">
        <v>232</v>
      </c>
      <c r="B13" s="768">
        <v>290</v>
      </c>
    </row>
    <row r="14" spans="1:2" x14ac:dyDescent="0.2">
      <c r="A14" s="622" t="s">
        <v>229</v>
      </c>
      <c r="B14" s="768">
        <v>350</v>
      </c>
    </row>
    <row r="15" spans="1:2" x14ac:dyDescent="0.2">
      <c r="A15" s="622" t="s">
        <v>247</v>
      </c>
      <c r="B15" s="768">
        <v>370</v>
      </c>
    </row>
    <row r="16" spans="1:2" x14ac:dyDescent="0.2">
      <c r="A16" s="622" t="s">
        <v>231</v>
      </c>
      <c r="B16" s="768">
        <v>390</v>
      </c>
    </row>
    <row r="17" spans="1:2" x14ac:dyDescent="0.2">
      <c r="A17" s="622" t="s">
        <v>226</v>
      </c>
      <c r="B17" s="768">
        <v>390</v>
      </c>
    </row>
    <row r="18" spans="1:2" x14ac:dyDescent="0.2">
      <c r="A18" s="622" t="s">
        <v>242</v>
      </c>
      <c r="B18" s="768">
        <v>470</v>
      </c>
    </row>
    <row r="19" spans="1:2" x14ac:dyDescent="0.2">
      <c r="A19" s="622" t="s">
        <v>237</v>
      </c>
      <c r="B19" s="768">
        <v>540</v>
      </c>
    </row>
    <row r="20" spans="1:2" x14ac:dyDescent="0.2">
      <c r="A20" s="622" t="s">
        <v>256</v>
      </c>
      <c r="B20" s="768">
        <v>580</v>
      </c>
    </row>
    <row r="21" spans="1:2" x14ac:dyDescent="0.2">
      <c r="A21" s="622" t="s">
        <v>250</v>
      </c>
      <c r="B21" s="768">
        <v>590</v>
      </c>
    </row>
    <row r="22" spans="1:2" x14ac:dyDescent="0.2">
      <c r="A22" s="622" t="s">
        <v>238</v>
      </c>
      <c r="B22" s="768">
        <v>610</v>
      </c>
    </row>
    <row r="23" spans="1:2" x14ac:dyDescent="0.2">
      <c r="A23" s="622" t="s">
        <v>225</v>
      </c>
      <c r="B23" s="768">
        <v>640</v>
      </c>
    </row>
    <row r="24" spans="1:2" x14ac:dyDescent="0.2">
      <c r="A24" s="622" t="s">
        <v>228</v>
      </c>
      <c r="B24" s="768">
        <v>640</v>
      </c>
    </row>
    <row r="25" spans="1:2" x14ac:dyDescent="0.2">
      <c r="A25" s="622" t="s">
        <v>234</v>
      </c>
      <c r="B25" s="768">
        <v>640</v>
      </c>
    </row>
    <row r="26" spans="1:2" x14ac:dyDescent="0.2">
      <c r="A26" s="622" t="s">
        <v>212</v>
      </c>
      <c r="B26" s="768">
        <v>640</v>
      </c>
    </row>
    <row r="27" spans="1:2" x14ac:dyDescent="0.2">
      <c r="A27" s="622" t="s">
        <v>224</v>
      </c>
      <c r="B27" s="768">
        <v>680</v>
      </c>
    </row>
    <row r="28" spans="1:2" x14ac:dyDescent="0.2">
      <c r="A28" s="622" t="s">
        <v>216</v>
      </c>
      <c r="B28" s="768">
        <v>700</v>
      </c>
    </row>
    <row r="29" spans="1:2" x14ac:dyDescent="0.2">
      <c r="A29" s="622" t="s">
        <v>243</v>
      </c>
      <c r="B29" s="768">
        <v>710</v>
      </c>
    </row>
    <row r="30" spans="1:2" x14ac:dyDescent="0.2">
      <c r="A30" s="622" t="s">
        <v>246</v>
      </c>
      <c r="B30" s="768">
        <v>780</v>
      </c>
    </row>
    <row r="31" spans="1:2" x14ac:dyDescent="0.2">
      <c r="A31" s="622" t="s">
        <v>248</v>
      </c>
      <c r="B31" s="768">
        <v>780</v>
      </c>
    </row>
    <row r="32" spans="1:2" x14ac:dyDescent="0.2">
      <c r="A32" s="622" t="s">
        <v>222</v>
      </c>
      <c r="B32" s="768">
        <v>800</v>
      </c>
    </row>
    <row r="33" spans="1:2" x14ac:dyDescent="0.2">
      <c r="A33" s="622" t="s">
        <v>240</v>
      </c>
      <c r="B33" s="768">
        <v>830</v>
      </c>
    </row>
    <row r="34" spans="1:2" x14ac:dyDescent="0.2">
      <c r="A34" s="622" t="s">
        <v>210</v>
      </c>
      <c r="B34" s="768">
        <v>960</v>
      </c>
    </row>
    <row r="35" spans="1:2" x14ac:dyDescent="0.2">
      <c r="A35" s="622" t="s">
        <v>235</v>
      </c>
      <c r="B35" s="769">
        <v>1000</v>
      </c>
    </row>
    <row r="36" spans="1:2" x14ac:dyDescent="0.2">
      <c r="A36" s="622" t="s">
        <v>230</v>
      </c>
      <c r="B36" s="768">
        <v>1060</v>
      </c>
    </row>
    <row r="37" spans="1:2" x14ac:dyDescent="0.2">
      <c r="A37" s="622" t="s">
        <v>253</v>
      </c>
      <c r="B37" s="768">
        <v>1070</v>
      </c>
    </row>
    <row r="38" spans="1:2" x14ac:dyDescent="0.2">
      <c r="A38" s="622" t="s">
        <v>259</v>
      </c>
      <c r="B38" s="768">
        <v>1070</v>
      </c>
    </row>
    <row r="39" spans="1:2" x14ac:dyDescent="0.2">
      <c r="A39" s="622" t="s">
        <v>236</v>
      </c>
      <c r="B39" s="768">
        <v>1080</v>
      </c>
    </row>
    <row r="40" spans="1:2" ht="14.65" customHeight="1" x14ac:dyDescent="0.2">
      <c r="A40" s="622" t="s">
        <v>221</v>
      </c>
      <c r="B40" s="768">
        <v>1160</v>
      </c>
    </row>
    <row r="41" spans="1:2" x14ac:dyDescent="0.2">
      <c r="A41" s="622" t="s">
        <v>251</v>
      </c>
      <c r="B41" s="768">
        <v>1190</v>
      </c>
    </row>
    <row r="42" spans="1:2" x14ac:dyDescent="0.2">
      <c r="A42" s="622" t="s">
        <v>220</v>
      </c>
      <c r="B42" s="768">
        <v>1200</v>
      </c>
    </row>
    <row r="43" spans="1:2" x14ac:dyDescent="0.2">
      <c r="A43" s="622" t="s">
        <v>219</v>
      </c>
      <c r="B43" s="768">
        <v>1380</v>
      </c>
    </row>
    <row r="44" spans="1:2" x14ac:dyDescent="0.2">
      <c r="A44" s="622" t="s">
        <v>252</v>
      </c>
      <c r="B44" s="768">
        <v>1500</v>
      </c>
    </row>
    <row r="45" spans="1:2" x14ac:dyDescent="0.2">
      <c r="A45" s="622" t="s">
        <v>214</v>
      </c>
      <c r="B45" s="768">
        <v>1740</v>
      </c>
    </row>
    <row r="46" spans="1:2" x14ac:dyDescent="0.2">
      <c r="A46" s="622" t="s">
        <v>233</v>
      </c>
      <c r="B46" s="768">
        <v>1760</v>
      </c>
    </row>
    <row r="47" spans="1:2" x14ac:dyDescent="0.2">
      <c r="A47" s="622" t="s">
        <v>241</v>
      </c>
      <c r="B47" s="768">
        <v>1820</v>
      </c>
    </row>
    <row r="48" spans="1:2" x14ac:dyDescent="0.2">
      <c r="A48" s="622" t="s">
        <v>223</v>
      </c>
      <c r="B48" s="768">
        <v>1860</v>
      </c>
    </row>
    <row r="49" spans="1:2" x14ac:dyDescent="0.2">
      <c r="A49" s="622" t="s">
        <v>218</v>
      </c>
      <c r="B49" s="768">
        <v>1950</v>
      </c>
    </row>
    <row r="50" spans="1:2" x14ac:dyDescent="0.2">
      <c r="A50" s="622" t="s">
        <v>213</v>
      </c>
      <c r="B50" s="768">
        <v>2060</v>
      </c>
    </row>
    <row r="51" spans="1:2" x14ac:dyDescent="0.2">
      <c r="A51" s="622" t="s">
        <v>239</v>
      </c>
      <c r="B51" s="768">
        <v>2060</v>
      </c>
    </row>
    <row r="52" spans="1:2" x14ac:dyDescent="0.2">
      <c r="A52" s="622" t="s">
        <v>209</v>
      </c>
      <c r="B52" s="770">
        <v>2620</v>
      </c>
    </row>
    <row r="53" spans="1:2" x14ac:dyDescent="0.2">
      <c r="A53" s="623" t="s">
        <v>215</v>
      </c>
      <c r="B53" s="771">
        <v>2720</v>
      </c>
    </row>
    <row r="55" spans="1:2" ht="89.25" customHeight="1" x14ac:dyDescent="0.2">
      <c r="A55" s="901" t="s">
        <v>877</v>
      </c>
      <c r="B55" s="901"/>
    </row>
    <row r="56" spans="1:2" x14ac:dyDescent="0.2">
      <c r="A56" s="773"/>
      <c r="B56" s="774"/>
    </row>
    <row r="57" spans="1:2" x14ac:dyDescent="0.2">
      <c r="A57" s="773" t="s">
        <v>878</v>
      </c>
      <c r="B57" s="774"/>
    </row>
    <row r="58" spans="1:2" x14ac:dyDescent="0.2">
      <c r="A58" s="775"/>
      <c r="B58" s="774"/>
    </row>
    <row r="59" spans="1:2" x14ac:dyDescent="0.2">
      <c r="A59" s="310" t="s">
        <v>416</v>
      </c>
      <c r="B59" s="774"/>
    </row>
  </sheetData>
  <mergeCells count="1">
    <mergeCell ref="A55:B55"/>
  </mergeCell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E9BC1-F5E1-4676-A3F0-2B078F57E623}">
  <sheetPr>
    <tabColor theme="5" tint="0.59999389629810485"/>
  </sheetPr>
  <dimension ref="A1:C60"/>
  <sheetViews>
    <sheetView topLeftCell="A22" zoomScale="80" zoomScaleNormal="80" workbookViewId="0">
      <selection activeCell="B17" sqref="B17"/>
    </sheetView>
  </sheetViews>
  <sheetFormatPr defaultRowHeight="12.75" x14ac:dyDescent="0.2"/>
  <cols>
    <col min="1" max="1" width="18.140625" style="622" customWidth="1"/>
    <col min="2" max="2" width="19.140625" style="500" customWidth="1"/>
    <col min="3" max="16384" width="9.140625" style="622"/>
  </cols>
  <sheetData>
    <row r="1" spans="1:2" ht="27.75" customHeight="1" x14ac:dyDescent="0.2">
      <c r="A1" s="621" t="s">
        <v>879</v>
      </c>
    </row>
    <row r="2" spans="1:2" ht="25.5" x14ac:dyDescent="0.2">
      <c r="A2" s="632" t="s">
        <v>206</v>
      </c>
      <c r="B2" s="766" t="s">
        <v>261</v>
      </c>
    </row>
    <row r="3" spans="1:2" x14ac:dyDescent="0.2">
      <c r="A3" s="622" t="s">
        <v>257</v>
      </c>
      <c r="B3" s="500">
        <v>2.7444261994979484E-3</v>
      </c>
    </row>
    <row r="4" spans="1:2" x14ac:dyDescent="0.2">
      <c r="A4" s="622" t="s">
        <v>255</v>
      </c>
      <c r="B4" s="500">
        <v>1.0284318711601695E-2</v>
      </c>
    </row>
    <row r="5" spans="1:2" x14ac:dyDescent="0.2">
      <c r="A5" s="622" t="s">
        <v>217</v>
      </c>
      <c r="B5" s="500">
        <v>1.4039228031440188E-2</v>
      </c>
    </row>
    <row r="6" spans="1:2" x14ac:dyDescent="0.2">
      <c r="A6" s="622" t="s">
        <v>227</v>
      </c>
      <c r="B6" s="500">
        <v>2.0539469942142743E-2</v>
      </c>
    </row>
    <row r="7" spans="1:2" x14ac:dyDescent="0.2">
      <c r="A7" s="622" t="s">
        <v>211</v>
      </c>
      <c r="B7" s="500">
        <v>2.4123333115332324E-2</v>
      </c>
    </row>
    <row r="8" spans="1:2" x14ac:dyDescent="0.2">
      <c r="A8" s="622" t="s">
        <v>245</v>
      </c>
      <c r="B8" s="500">
        <v>2.4532983900933399E-2</v>
      </c>
    </row>
    <row r="9" spans="1:2" x14ac:dyDescent="0.2">
      <c r="A9" s="622" t="s">
        <v>249</v>
      </c>
      <c r="B9" s="500">
        <v>2.8252019511324996E-2</v>
      </c>
    </row>
    <row r="10" spans="1:2" x14ac:dyDescent="0.2">
      <c r="A10" s="622" t="s">
        <v>232</v>
      </c>
      <c r="B10" s="500">
        <v>2.8467959737568289E-2</v>
      </c>
    </row>
    <row r="11" spans="1:2" x14ac:dyDescent="0.2">
      <c r="A11" s="622" t="s">
        <v>244</v>
      </c>
      <c r="B11" s="500">
        <v>3.6895560176055386E-2</v>
      </c>
    </row>
    <row r="12" spans="1:2" x14ac:dyDescent="0.2">
      <c r="A12" s="622" t="s">
        <v>231</v>
      </c>
      <c r="B12" s="500">
        <v>3.9105283135169006E-2</v>
      </c>
    </row>
    <row r="13" spans="1:2" x14ac:dyDescent="0.2">
      <c r="A13" s="622" t="s">
        <v>258</v>
      </c>
      <c r="B13" s="500">
        <v>4.3265411552183233E-2</v>
      </c>
    </row>
    <row r="14" spans="1:2" x14ac:dyDescent="0.2">
      <c r="A14" s="622" t="s">
        <v>226</v>
      </c>
      <c r="B14" s="500">
        <v>4.5800183323658546E-2</v>
      </c>
    </row>
    <row r="15" spans="1:2" x14ac:dyDescent="0.2">
      <c r="A15" s="622" t="s">
        <v>208</v>
      </c>
      <c r="B15" s="500">
        <v>4.702882687282918E-2</v>
      </c>
    </row>
    <row r="16" spans="1:2" x14ac:dyDescent="0.2">
      <c r="A16" s="622" t="s">
        <v>247</v>
      </c>
      <c r="B16" s="500">
        <v>4.7336488230892933E-2</v>
      </c>
    </row>
    <row r="17" spans="1:2" x14ac:dyDescent="0.2">
      <c r="A17" s="622" t="s">
        <v>254</v>
      </c>
      <c r="B17" s="500">
        <v>4.9679421543735267E-2</v>
      </c>
    </row>
    <row r="18" spans="1:2" x14ac:dyDescent="0.2">
      <c r="A18" s="622" t="s">
        <v>220</v>
      </c>
      <c r="B18" s="500">
        <v>4.980953611853494E-2</v>
      </c>
    </row>
    <row r="19" spans="1:2" x14ac:dyDescent="0.2">
      <c r="A19" s="622" t="s">
        <v>238</v>
      </c>
      <c r="B19" s="500">
        <v>5.1904988343278446E-2</v>
      </c>
    </row>
    <row r="20" spans="1:2" x14ac:dyDescent="0.2">
      <c r="A20" s="622" t="s">
        <v>243</v>
      </c>
      <c r="B20" s="500">
        <v>5.3800767427590226E-2</v>
      </c>
    </row>
    <row r="21" spans="1:2" x14ac:dyDescent="0.2">
      <c r="A21" s="622" t="s">
        <v>229</v>
      </c>
      <c r="B21" s="500">
        <v>6.1850052813325646E-2</v>
      </c>
    </row>
    <row r="22" spans="1:2" x14ac:dyDescent="0.2">
      <c r="A22" s="622" t="s">
        <v>225</v>
      </c>
      <c r="B22" s="500">
        <v>6.2367231526908581E-2</v>
      </c>
    </row>
    <row r="23" spans="1:2" x14ac:dyDescent="0.2">
      <c r="A23" s="622" t="s">
        <v>237</v>
      </c>
      <c r="B23" s="500">
        <v>6.4951540262070839E-2</v>
      </c>
    </row>
    <row r="24" spans="1:2" x14ac:dyDescent="0.2">
      <c r="A24" s="622" t="s">
        <v>242</v>
      </c>
      <c r="B24" s="500">
        <v>7.0620820872164439E-2</v>
      </c>
    </row>
    <row r="25" spans="1:2" x14ac:dyDescent="0.2">
      <c r="A25" s="622" t="s">
        <v>216</v>
      </c>
      <c r="B25" s="500">
        <v>7.5625528072515338E-2</v>
      </c>
    </row>
    <row r="26" spans="1:2" x14ac:dyDescent="0.2">
      <c r="A26" s="622" t="s">
        <v>256</v>
      </c>
      <c r="B26" s="500">
        <v>8.143317964366259E-2</v>
      </c>
    </row>
    <row r="27" spans="1:2" x14ac:dyDescent="0.2">
      <c r="A27" s="622" t="s">
        <v>251</v>
      </c>
      <c r="B27" s="500">
        <v>8.7736171865126139E-2</v>
      </c>
    </row>
    <row r="28" spans="1:2" x14ac:dyDescent="0.2">
      <c r="A28" s="622" t="s">
        <v>234</v>
      </c>
      <c r="B28" s="500">
        <v>9.2400683093487979E-2</v>
      </c>
    </row>
    <row r="29" spans="1:2" x14ac:dyDescent="0.2">
      <c r="A29" s="622" t="s">
        <v>210</v>
      </c>
      <c r="B29" s="500">
        <v>9.4918415093054792E-2</v>
      </c>
    </row>
    <row r="30" spans="1:2" x14ac:dyDescent="0.2">
      <c r="A30" s="622" t="s">
        <v>240</v>
      </c>
      <c r="B30" s="500">
        <v>9.6636922759881685E-2</v>
      </c>
    </row>
    <row r="31" spans="1:2" x14ac:dyDescent="0.2">
      <c r="A31" s="622" t="s">
        <v>228</v>
      </c>
      <c r="B31" s="500">
        <v>0.10061562496198785</v>
      </c>
    </row>
    <row r="32" spans="1:2" x14ac:dyDescent="0.2">
      <c r="A32" s="622" t="s">
        <v>252</v>
      </c>
      <c r="B32" s="500">
        <v>0.11704914571935188</v>
      </c>
    </row>
    <row r="33" spans="1:3" x14ac:dyDescent="0.2">
      <c r="A33" s="622" t="s">
        <v>214</v>
      </c>
      <c r="B33" s="500">
        <v>0.11774492322846622</v>
      </c>
    </row>
    <row r="34" spans="1:3" x14ac:dyDescent="0.2">
      <c r="A34" s="622" t="s">
        <v>253</v>
      </c>
      <c r="B34" s="500">
        <v>0.12199279463984007</v>
      </c>
    </row>
    <row r="35" spans="1:3" x14ac:dyDescent="0.2">
      <c r="A35" s="776" t="s">
        <v>230</v>
      </c>
      <c r="B35" s="777">
        <v>0.12320889411704222</v>
      </c>
      <c r="C35" s="624"/>
    </row>
    <row r="36" spans="1:3" x14ac:dyDescent="0.2">
      <c r="A36" s="622" t="s">
        <v>224</v>
      </c>
      <c r="B36" s="500">
        <v>0.12573091983616699</v>
      </c>
    </row>
    <row r="37" spans="1:3" x14ac:dyDescent="0.2">
      <c r="A37" s="622" t="s">
        <v>235</v>
      </c>
      <c r="B37" s="500">
        <v>0.1284769190046274</v>
      </c>
    </row>
    <row r="38" spans="1:3" x14ac:dyDescent="0.2">
      <c r="A38" s="622" t="s">
        <v>222</v>
      </c>
      <c r="B38" s="500">
        <v>0.12887715104691</v>
      </c>
    </row>
    <row r="39" spans="1:3" x14ac:dyDescent="0.2">
      <c r="A39" s="622" t="s">
        <v>259</v>
      </c>
      <c r="B39" s="500">
        <v>0.14409708810117866</v>
      </c>
    </row>
    <row r="40" spans="1:3" x14ac:dyDescent="0.2">
      <c r="A40" s="622" t="s">
        <v>248</v>
      </c>
      <c r="B40" s="500">
        <v>0.15118476227868469</v>
      </c>
    </row>
    <row r="41" spans="1:3" x14ac:dyDescent="0.2">
      <c r="A41" s="622" t="s">
        <v>236</v>
      </c>
      <c r="B41" s="500">
        <v>0.15500225719550145</v>
      </c>
    </row>
    <row r="42" spans="1:3" x14ac:dyDescent="0.2">
      <c r="A42" s="622" t="s">
        <v>219</v>
      </c>
      <c r="B42" s="500">
        <v>0.1647945272362305</v>
      </c>
    </row>
    <row r="43" spans="1:3" x14ac:dyDescent="0.2">
      <c r="A43" s="622" t="s">
        <v>221</v>
      </c>
      <c r="B43" s="500">
        <v>0.17135230707654336</v>
      </c>
    </row>
    <row r="44" spans="1:3" x14ac:dyDescent="0.2">
      <c r="A44" s="622" t="s">
        <v>241</v>
      </c>
      <c r="B44" s="500">
        <v>0.18401850775340681</v>
      </c>
    </row>
    <row r="45" spans="1:3" x14ac:dyDescent="0.2">
      <c r="A45" s="622" t="s">
        <v>246</v>
      </c>
      <c r="B45" s="500">
        <v>0.18461329352385983</v>
      </c>
    </row>
    <row r="46" spans="1:3" x14ac:dyDescent="0.2">
      <c r="A46" s="622" t="s">
        <v>250</v>
      </c>
      <c r="B46" s="500">
        <v>0.18749382418843027</v>
      </c>
    </row>
    <row r="47" spans="1:3" x14ac:dyDescent="0.2">
      <c r="A47" s="622" t="s">
        <v>218</v>
      </c>
      <c r="B47" s="500">
        <v>0.1906833662671949</v>
      </c>
    </row>
    <row r="48" spans="1:3" x14ac:dyDescent="0.2">
      <c r="A48" s="622" t="s">
        <v>239</v>
      </c>
      <c r="B48" s="500">
        <v>0.19950330047156697</v>
      </c>
    </row>
    <row r="49" spans="1:2" x14ac:dyDescent="0.2">
      <c r="A49" s="622" t="s">
        <v>209</v>
      </c>
      <c r="B49" s="500">
        <v>0.22427710294806266</v>
      </c>
    </row>
    <row r="50" spans="1:2" x14ac:dyDescent="0.2">
      <c r="A50" s="622" t="s">
        <v>212</v>
      </c>
      <c r="B50" s="500">
        <v>0.22798674024952983</v>
      </c>
    </row>
    <row r="51" spans="1:2" x14ac:dyDescent="0.2">
      <c r="A51" s="622" t="s">
        <v>223</v>
      </c>
      <c r="B51" s="500">
        <v>0.22947545098390715</v>
      </c>
    </row>
    <row r="52" spans="1:2" x14ac:dyDescent="0.2">
      <c r="A52" s="622" t="s">
        <v>213</v>
      </c>
      <c r="B52" s="500">
        <v>0.25769146085828853</v>
      </c>
    </row>
    <row r="53" spans="1:2" x14ac:dyDescent="0.2">
      <c r="A53" s="622" t="s">
        <v>233</v>
      </c>
      <c r="B53" s="500">
        <v>0.26678216862234777</v>
      </c>
    </row>
    <row r="54" spans="1:2" x14ac:dyDescent="0.2">
      <c r="A54" s="623" t="s">
        <v>215</v>
      </c>
      <c r="B54" s="625">
        <v>0.34589284921950464</v>
      </c>
    </row>
    <row r="56" spans="1:2" x14ac:dyDescent="0.2">
      <c r="A56" s="773" t="s">
        <v>880</v>
      </c>
    </row>
    <row r="57" spans="1:2" x14ac:dyDescent="0.2">
      <c r="A57" s="775"/>
    </row>
    <row r="58" spans="1:2" x14ac:dyDescent="0.2">
      <c r="A58" s="773" t="s">
        <v>881</v>
      </c>
    </row>
    <row r="59" spans="1:2" x14ac:dyDescent="0.2">
      <c r="A59" s="775"/>
    </row>
    <row r="60" spans="1:2" x14ac:dyDescent="0.2">
      <c r="A60" s="310" t="s">
        <v>416</v>
      </c>
    </row>
  </sheetData>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518B2-4775-49F3-83EF-6CD61F314622}">
  <sheetPr>
    <tabColor theme="5" tint="0.59999389629810485"/>
  </sheetPr>
  <dimension ref="A1:W23"/>
  <sheetViews>
    <sheetView zoomScale="80" zoomScaleNormal="80" workbookViewId="0">
      <selection activeCell="G32" sqref="G32"/>
    </sheetView>
  </sheetViews>
  <sheetFormatPr defaultColWidth="8.85546875" defaultRowHeight="12.75" x14ac:dyDescent="0.2"/>
  <cols>
    <col min="1" max="1" width="8.85546875" style="778"/>
    <col min="2" max="2" width="21.42578125" style="778" customWidth="1"/>
    <col min="3" max="3" width="35.28515625" style="778" customWidth="1"/>
    <col min="4" max="4" width="20.7109375" style="778" customWidth="1"/>
    <col min="5" max="19" width="8.85546875" style="778"/>
    <col min="20" max="16384" width="8.85546875" style="779"/>
  </cols>
  <sheetData>
    <row r="1" spans="1:23" ht="37.5" customHeight="1" x14ac:dyDescent="0.2">
      <c r="A1" s="902" t="s">
        <v>882</v>
      </c>
      <c r="B1" s="902"/>
      <c r="C1" s="902"/>
      <c r="D1" s="902"/>
    </row>
    <row r="2" spans="1:23" ht="51.75" customHeight="1" x14ac:dyDescent="0.2">
      <c r="A2" s="784"/>
      <c r="B2" s="785" t="s">
        <v>0</v>
      </c>
      <c r="C2" s="785" t="s">
        <v>1</v>
      </c>
      <c r="D2" s="785" t="s">
        <v>2</v>
      </c>
    </row>
    <row r="3" spans="1:23" x14ac:dyDescent="0.2">
      <c r="A3" s="778" t="s">
        <v>3</v>
      </c>
      <c r="B3" s="782">
        <v>1700</v>
      </c>
      <c r="C3" s="782">
        <v>10190</v>
      </c>
      <c r="D3" s="782">
        <v>210</v>
      </c>
    </row>
    <row r="4" spans="1:23" x14ac:dyDescent="0.2">
      <c r="A4" s="778" t="s">
        <v>4</v>
      </c>
      <c r="B4" s="782">
        <v>1870</v>
      </c>
      <c r="C4" s="782">
        <v>10760</v>
      </c>
      <c r="D4" s="782">
        <v>210</v>
      </c>
    </row>
    <row r="5" spans="1:23" x14ac:dyDescent="0.2">
      <c r="A5" s="778" t="s">
        <v>5</v>
      </c>
      <c r="B5" s="782">
        <v>1980</v>
      </c>
      <c r="C5" s="782">
        <v>11760</v>
      </c>
      <c r="D5" s="782">
        <v>220</v>
      </c>
    </row>
    <row r="6" spans="1:23" x14ac:dyDescent="0.2">
      <c r="A6" s="778" t="s">
        <v>6</v>
      </c>
      <c r="B6" s="782">
        <v>2160</v>
      </c>
      <c r="C6" s="782">
        <v>13020</v>
      </c>
      <c r="D6" s="782">
        <v>210</v>
      </c>
    </row>
    <row r="7" spans="1:23" x14ac:dyDescent="0.2">
      <c r="A7" s="778" t="s">
        <v>7</v>
      </c>
      <c r="B7" s="782">
        <v>2330</v>
      </c>
      <c r="C7" s="782">
        <v>13580</v>
      </c>
      <c r="D7" s="782">
        <v>210</v>
      </c>
    </row>
    <row r="8" spans="1:23" x14ac:dyDescent="0.2">
      <c r="A8" s="778" t="s">
        <v>8</v>
      </c>
      <c r="B8" s="782">
        <v>2540</v>
      </c>
      <c r="C8" s="782">
        <v>13930</v>
      </c>
      <c r="D8" s="782">
        <v>240</v>
      </c>
    </row>
    <row r="9" spans="1:23" x14ac:dyDescent="0.2">
      <c r="A9" s="778" t="s">
        <v>9</v>
      </c>
      <c r="B9" s="782">
        <v>2720</v>
      </c>
      <c r="C9" s="782">
        <v>14600</v>
      </c>
      <c r="D9" s="782">
        <v>260</v>
      </c>
    </row>
    <row r="10" spans="1:23" x14ac:dyDescent="0.2">
      <c r="A10" s="778" t="s">
        <v>10</v>
      </c>
      <c r="B10" s="782">
        <v>2920</v>
      </c>
      <c r="C10" s="782">
        <v>15350</v>
      </c>
      <c r="D10" s="782">
        <v>280</v>
      </c>
    </row>
    <row r="11" spans="1:23" x14ac:dyDescent="0.2">
      <c r="A11" s="778" t="s">
        <v>11</v>
      </c>
      <c r="B11" s="782">
        <v>3100</v>
      </c>
      <c r="C11" s="782">
        <v>15960</v>
      </c>
      <c r="D11" s="782">
        <v>290</v>
      </c>
    </row>
    <row r="12" spans="1:23" x14ac:dyDescent="0.2">
      <c r="A12" s="778" t="s">
        <v>12</v>
      </c>
      <c r="B12" s="782">
        <v>3270</v>
      </c>
      <c r="C12" s="782">
        <v>16800</v>
      </c>
      <c r="D12" s="782">
        <v>310</v>
      </c>
    </row>
    <row r="13" spans="1:23" s="778" customFormat="1" x14ac:dyDescent="0.2">
      <c r="A13" s="778" t="s">
        <v>13</v>
      </c>
      <c r="B13" s="782">
        <v>3460</v>
      </c>
      <c r="C13" s="782">
        <v>17480</v>
      </c>
      <c r="D13" s="782">
        <v>330</v>
      </c>
      <c r="T13" s="779"/>
      <c r="U13" s="779"/>
      <c r="V13" s="779"/>
      <c r="W13" s="779"/>
    </row>
    <row r="14" spans="1:23" s="778" customFormat="1" x14ac:dyDescent="0.2">
      <c r="A14" s="778" t="s">
        <v>14</v>
      </c>
      <c r="B14" s="782">
        <v>3560</v>
      </c>
      <c r="C14" s="782">
        <v>18220</v>
      </c>
      <c r="D14" s="782">
        <v>350</v>
      </c>
      <c r="T14" s="779"/>
      <c r="U14" s="779"/>
      <c r="V14" s="779"/>
      <c r="W14" s="779"/>
    </row>
    <row r="15" spans="1:23" s="778" customFormat="1" x14ac:dyDescent="0.2">
      <c r="A15" s="778" t="s">
        <v>15</v>
      </c>
      <c r="B15" s="782">
        <v>3630</v>
      </c>
      <c r="C15" s="782">
        <v>18760</v>
      </c>
      <c r="D15" s="782">
        <v>370</v>
      </c>
      <c r="T15" s="779"/>
      <c r="U15" s="779"/>
      <c r="V15" s="779"/>
      <c r="W15" s="779"/>
    </row>
    <row r="16" spans="1:23" s="778" customFormat="1" x14ac:dyDescent="0.2">
      <c r="A16" s="778" t="s">
        <v>16</v>
      </c>
      <c r="B16" s="782">
        <v>3800</v>
      </c>
      <c r="C16" s="782">
        <v>19100</v>
      </c>
      <c r="D16" s="782">
        <v>390</v>
      </c>
      <c r="T16" s="779"/>
      <c r="U16" s="779"/>
      <c r="V16" s="779"/>
      <c r="W16" s="779"/>
    </row>
    <row r="17" spans="1:23" s="778" customFormat="1" x14ac:dyDescent="0.2">
      <c r="A17" s="780" t="s">
        <v>17</v>
      </c>
      <c r="B17" s="783">
        <v>3880</v>
      </c>
      <c r="C17" s="783">
        <v>19870</v>
      </c>
      <c r="D17" s="783">
        <v>460</v>
      </c>
      <c r="T17" s="779"/>
      <c r="U17" s="779"/>
      <c r="V17" s="779"/>
      <c r="W17" s="779"/>
    </row>
    <row r="19" spans="1:23" ht="31.5" customHeight="1" x14ac:dyDescent="0.2">
      <c r="A19" s="903" t="s">
        <v>903</v>
      </c>
      <c r="B19" s="903"/>
      <c r="C19" s="903"/>
      <c r="D19" s="903"/>
    </row>
    <row r="21" spans="1:23" x14ac:dyDescent="0.2">
      <c r="A21" s="904" t="s">
        <v>901</v>
      </c>
      <c r="B21" s="904"/>
      <c r="C21" s="904"/>
      <c r="D21" s="904"/>
    </row>
    <row r="22" spans="1:23" x14ac:dyDescent="0.2">
      <c r="A22" s="788"/>
    </row>
    <row r="23" spans="1:23" x14ac:dyDescent="0.2">
      <c r="A23" s="310" t="s">
        <v>416</v>
      </c>
    </row>
  </sheetData>
  <mergeCells count="3">
    <mergeCell ref="A1:D1"/>
    <mergeCell ref="A19:D19"/>
    <mergeCell ref="A21:D21"/>
  </mergeCell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A2D2B-B32E-4577-8466-CB5D9D69DD5E}">
  <sheetPr>
    <tabColor theme="5" tint="0.59999389629810485"/>
  </sheetPr>
  <dimension ref="A1:W23"/>
  <sheetViews>
    <sheetView zoomScale="80" zoomScaleNormal="80" workbookViewId="0">
      <selection activeCell="A23" sqref="A23"/>
    </sheetView>
  </sheetViews>
  <sheetFormatPr defaultColWidth="8.85546875" defaultRowHeight="12.75" x14ac:dyDescent="0.2"/>
  <cols>
    <col min="1" max="1" width="8.85546875" style="778"/>
    <col min="2" max="2" width="21.85546875" style="778" customWidth="1"/>
    <col min="3" max="3" width="27.85546875" style="778" customWidth="1"/>
    <col min="4" max="4" width="28.5703125" style="778" customWidth="1"/>
    <col min="5" max="19" width="8.85546875" style="778"/>
    <col min="20" max="16384" width="8.85546875" style="779"/>
  </cols>
  <sheetData>
    <row r="1" spans="1:23" ht="39.75" customHeight="1" x14ac:dyDescent="0.2">
      <c r="A1" s="902" t="s">
        <v>883</v>
      </c>
      <c r="B1" s="902"/>
      <c r="C1" s="902"/>
      <c r="D1" s="902"/>
      <c r="E1" s="781"/>
      <c r="F1" s="781"/>
    </row>
    <row r="2" spans="1:23" s="778" customFormat="1" ht="36.75" customHeight="1" x14ac:dyDescent="0.2">
      <c r="A2" s="784"/>
      <c r="B2" s="785" t="s">
        <v>0</v>
      </c>
      <c r="C2" s="785" t="s">
        <v>1</v>
      </c>
      <c r="D2" s="785" t="s">
        <v>2</v>
      </c>
      <c r="T2" s="779"/>
      <c r="U2" s="779"/>
      <c r="V2" s="779"/>
      <c r="W2" s="779"/>
    </row>
    <row r="3" spans="1:23" s="778" customFormat="1" x14ac:dyDescent="0.2">
      <c r="A3" s="778" t="s">
        <v>3</v>
      </c>
      <c r="B3" s="786">
        <v>0.347336436228879</v>
      </c>
      <c r="C3" s="786">
        <v>0.72582933657322246</v>
      </c>
      <c r="D3" s="786">
        <v>0.12220868978268207</v>
      </c>
      <c r="T3" s="779"/>
      <c r="U3" s="779"/>
      <c r="V3" s="779"/>
      <c r="W3" s="779"/>
    </row>
    <row r="4" spans="1:23" s="778" customFormat="1" x14ac:dyDescent="0.2">
      <c r="A4" s="778" t="s">
        <v>4</v>
      </c>
      <c r="B4" s="786">
        <v>0.3711955712902984</v>
      </c>
      <c r="C4" s="786">
        <v>0.73581685511247719</v>
      </c>
      <c r="D4" s="786">
        <v>0.11143635090495912</v>
      </c>
      <c r="T4" s="779"/>
      <c r="U4" s="779"/>
      <c r="V4" s="779"/>
      <c r="W4" s="779"/>
    </row>
    <row r="5" spans="1:23" s="778" customFormat="1" x14ac:dyDescent="0.2">
      <c r="A5" s="778" t="s">
        <v>5</v>
      </c>
      <c r="B5" s="786">
        <v>0.38489061401050234</v>
      </c>
      <c r="C5" s="786">
        <v>0.75572188784874239</v>
      </c>
      <c r="D5" s="786">
        <v>0.11224525457068968</v>
      </c>
      <c r="T5" s="779"/>
      <c r="U5" s="779"/>
      <c r="V5" s="779"/>
      <c r="W5" s="779"/>
    </row>
    <row r="6" spans="1:23" s="778" customFormat="1" x14ac:dyDescent="0.2">
      <c r="A6" s="778" t="s">
        <v>6</v>
      </c>
      <c r="B6" s="786">
        <v>0.40338738921395634</v>
      </c>
      <c r="C6" s="786">
        <v>0.77458014971104994</v>
      </c>
      <c r="D6" s="786">
        <v>0.105184023512897</v>
      </c>
      <c r="T6" s="779"/>
      <c r="U6" s="779"/>
      <c r="V6" s="779"/>
      <c r="W6" s="779"/>
    </row>
    <row r="7" spans="1:23" s="778" customFormat="1" x14ac:dyDescent="0.2">
      <c r="A7" s="778" t="s">
        <v>7</v>
      </c>
      <c r="B7" s="786">
        <v>0.41446393506047929</v>
      </c>
      <c r="C7" s="786">
        <v>0.78483687175605754</v>
      </c>
      <c r="D7" s="786">
        <v>0.10802957825215159</v>
      </c>
      <c r="T7" s="779"/>
      <c r="U7" s="779"/>
      <c r="V7" s="779"/>
      <c r="W7" s="779"/>
    </row>
    <row r="8" spans="1:23" s="778" customFormat="1" x14ac:dyDescent="0.2">
      <c r="A8" s="778" t="s">
        <v>8</v>
      </c>
      <c r="B8" s="786">
        <v>0.44117610882881109</v>
      </c>
      <c r="C8" s="786">
        <v>0.79027568802114867</v>
      </c>
      <c r="D8" s="786">
        <v>0.11651580877047137</v>
      </c>
      <c r="T8" s="779"/>
      <c r="U8" s="779"/>
      <c r="V8" s="779"/>
      <c r="W8" s="779"/>
    </row>
    <row r="9" spans="1:23" s="778" customFormat="1" x14ac:dyDescent="0.2">
      <c r="A9" s="778" t="s">
        <v>9</v>
      </c>
      <c r="B9" s="786">
        <v>0.45667326805595904</v>
      </c>
      <c r="C9" s="786">
        <v>0.79699703408314526</v>
      </c>
      <c r="D9" s="786">
        <v>0.12363316795891402</v>
      </c>
      <c r="T9" s="779"/>
      <c r="U9" s="779"/>
      <c r="V9" s="779"/>
      <c r="W9" s="779"/>
    </row>
    <row r="10" spans="1:23" s="778" customFormat="1" x14ac:dyDescent="0.2">
      <c r="A10" s="839" t="s">
        <v>10</v>
      </c>
      <c r="B10" s="786">
        <v>0.4726966034095274</v>
      </c>
      <c r="C10" s="786">
        <v>0.80326402460768553</v>
      </c>
      <c r="D10" s="786">
        <v>0.12851047347739442</v>
      </c>
      <c r="T10" s="779"/>
      <c r="U10" s="779"/>
      <c r="V10" s="779"/>
      <c r="W10" s="779"/>
    </row>
    <row r="11" spans="1:23" s="778" customFormat="1" x14ac:dyDescent="0.2">
      <c r="A11" s="778" t="s">
        <v>11</v>
      </c>
      <c r="B11" s="786">
        <v>0.49082963421768006</v>
      </c>
      <c r="C11" s="786">
        <v>0.80799524712184612</v>
      </c>
      <c r="D11" s="786">
        <v>0.13371162293503952</v>
      </c>
      <c r="T11" s="779"/>
      <c r="U11" s="779"/>
      <c r="V11" s="779"/>
      <c r="W11" s="779"/>
    </row>
    <row r="12" spans="1:23" s="778" customFormat="1" x14ac:dyDescent="0.2">
      <c r="A12" s="778" t="s">
        <v>12</v>
      </c>
      <c r="B12" s="786">
        <v>0.50197688986361455</v>
      </c>
      <c r="C12" s="786">
        <v>0.80850523685375286</v>
      </c>
      <c r="D12" s="786">
        <v>0.13898292740295701</v>
      </c>
      <c r="T12" s="779"/>
      <c r="U12" s="779"/>
      <c r="V12" s="779"/>
      <c r="W12" s="779"/>
    </row>
    <row r="13" spans="1:23" s="778" customFormat="1" x14ac:dyDescent="0.2">
      <c r="A13" s="778" t="s">
        <v>13</v>
      </c>
      <c r="B13" s="786">
        <v>0.52124374339899893</v>
      </c>
      <c r="C13" s="786">
        <v>0.81118094542727748</v>
      </c>
      <c r="D13" s="786">
        <v>0.14766726992068985</v>
      </c>
      <c r="T13" s="779"/>
      <c r="U13" s="779"/>
      <c r="V13" s="779"/>
      <c r="W13" s="779"/>
    </row>
    <row r="14" spans="1:23" s="778" customFormat="1" x14ac:dyDescent="0.2">
      <c r="A14" s="778" t="s">
        <v>14</v>
      </c>
      <c r="B14" s="786">
        <v>0.53875049482687432</v>
      </c>
      <c r="C14" s="786">
        <v>0.82150196711486601</v>
      </c>
      <c r="D14" s="786">
        <v>0.16189442873099613</v>
      </c>
      <c r="T14" s="779"/>
      <c r="U14" s="779"/>
      <c r="V14" s="779"/>
      <c r="W14" s="779"/>
    </row>
    <row r="15" spans="1:23" s="778" customFormat="1" x14ac:dyDescent="0.2">
      <c r="A15" s="778" t="s">
        <v>15</v>
      </c>
      <c r="B15" s="786">
        <v>0.55224585894132328</v>
      </c>
      <c r="C15" s="786">
        <v>0.82432324218377606</v>
      </c>
      <c r="D15" s="786">
        <v>0.17001714070370086</v>
      </c>
      <c r="T15" s="779"/>
      <c r="U15" s="779"/>
      <c r="V15" s="779"/>
      <c r="W15" s="779"/>
    </row>
    <row r="16" spans="1:23" s="778" customFormat="1" x14ac:dyDescent="0.2">
      <c r="A16" s="778" t="s">
        <v>16</v>
      </c>
      <c r="B16" s="786">
        <v>0.57284402915573363</v>
      </c>
      <c r="C16" s="786">
        <v>0.82741309047026734</v>
      </c>
      <c r="D16" s="786">
        <v>0.18135348610958071</v>
      </c>
      <c r="T16" s="779"/>
      <c r="U16" s="779"/>
      <c r="V16" s="779"/>
      <c r="W16" s="779"/>
    </row>
    <row r="17" spans="1:23" s="778" customFormat="1" x14ac:dyDescent="0.2">
      <c r="A17" s="780" t="s">
        <v>17</v>
      </c>
      <c r="B17" s="787">
        <v>0.60988528559364041</v>
      </c>
      <c r="C17" s="787">
        <v>0.83442798928619821</v>
      </c>
      <c r="D17" s="787">
        <v>0.21427675040463878</v>
      </c>
      <c r="T17" s="779"/>
      <c r="U17" s="779"/>
      <c r="V17" s="779"/>
      <c r="W17" s="779"/>
    </row>
    <row r="19" spans="1:23" ht="32.25" customHeight="1" x14ac:dyDescent="0.2">
      <c r="A19" s="903" t="s">
        <v>903</v>
      </c>
      <c r="B19" s="903"/>
      <c r="C19" s="903"/>
      <c r="D19" s="903"/>
    </row>
    <row r="21" spans="1:23" ht="20.25" customHeight="1" x14ac:dyDescent="0.2">
      <c r="A21" s="904" t="s">
        <v>901</v>
      </c>
      <c r="B21" s="904"/>
      <c r="C21" s="904"/>
      <c r="D21" s="904"/>
    </row>
    <row r="22" spans="1:23" x14ac:dyDescent="0.2">
      <c r="A22" s="788"/>
    </row>
    <row r="23" spans="1:23" x14ac:dyDescent="0.2">
      <c r="A23" s="310" t="s">
        <v>416</v>
      </c>
    </row>
  </sheetData>
  <mergeCells count="3">
    <mergeCell ref="A1:D1"/>
    <mergeCell ref="A21:D21"/>
    <mergeCell ref="A19:D19"/>
  </mergeCell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D330D-640A-4AC0-8DAC-ABE47A6A6715}">
  <sheetPr>
    <tabColor theme="5" tint="0.59999389629810485"/>
  </sheetPr>
  <dimension ref="A1:G18"/>
  <sheetViews>
    <sheetView zoomScale="80" zoomScaleNormal="80" workbookViewId="0">
      <selection activeCell="J37" sqref="J37"/>
    </sheetView>
  </sheetViews>
  <sheetFormatPr defaultRowHeight="12.75" x14ac:dyDescent="0.2"/>
  <cols>
    <col min="1" max="1" width="23.5703125" style="111" bestFit="1" customWidth="1"/>
    <col min="2" max="2" width="9.140625" style="111"/>
    <col min="3" max="3" width="14.7109375" style="111" customWidth="1"/>
    <col min="4" max="4" width="14.85546875" style="111" bestFit="1" customWidth="1"/>
    <col min="5" max="5" width="9.140625" style="111"/>
    <col min="6" max="6" width="10" style="111" customWidth="1"/>
    <col min="7" max="15" width="9.140625" style="111"/>
    <col min="16" max="16" width="14.85546875" style="111" bestFit="1" customWidth="1"/>
    <col min="17" max="17" width="11.140625" style="111" bestFit="1" customWidth="1"/>
    <col min="18" max="18" width="9.140625" style="111"/>
    <col min="19" max="19" width="23.5703125" style="111" bestFit="1" customWidth="1"/>
    <col min="20" max="245" width="9.140625" style="111"/>
    <col min="246" max="246" width="23.5703125" style="111" bestFit="1" customWidth="1"/>
    <col min="247" max="247" width="9.140625" style="111"/>
    <col min="248" max="248" width="14.7109375" style="111" customWidth="1"/>
    <col min="249" max="249" width="14.85546875" style="111" bestFit="1" customWidth="1"/>
    <col min="250" max="250" width="9.140625" style="111"/>
    <col min="251" max="261" width="0" style="111" hidden="1" customWidth="1"/>
    <col min="262" max="262" width="10" style="111" customWidth="1"/>
    <col min="263" max="271" width="9.140625" style="111"/>
    <col min="272" max="272" width="14.85546875" style="111" bestFit="1" customWidth="1"/>
    <col min="273" max="273" width="11.140625" style="111" bestFit="1" customWidth="1"/>
    <col min="274" max="274" width="9.140625" style="111"/>
    <col min="275" max="275" width="23.5703125" style="111" bestFit="1" customWidth="1"/>
    <col min="276" max="501" width="9.140625" style="111"/>
    <col min="502" max="502" width="23.5703125" style="111" bestFit="1" customWidth="1"/>
    <col min="503" max="503" width="9.140625" style="111"/>
    <col min="504" max="504" width="14.7109375" style="111" customWidth="1"/>
    <col min="505" max="505" width="14.85546875" style="111" bestFit="1" customWidth="1"/>
    <col min="506" max="506" width="9.140625" style="111"/>
    <col min="507" max="517" width="0" style="111" hidden="1" customWidth="1"/>
    <col min="518" max="518" width="10" style="111" customWidth="1"/>
    <col min="519" max="527" width="9.140625" style="111"/>
    <col min="528" max="528" width="14.85546875" style="111" bestFit="1" customWidth="1"/>
    <col min="529" max="529" width="11.140625" style="111" bestFit="1" customWidth="1"/>
    <col min="530" max="530" width="9.140625" style="111"/>
    <col min="531" max="531" width="23.5703125" style="111" bestFit="1" customWidth="1"/>
    <col min="532" max="757" width="9.140625" style="111"/>
    <col min="758" max="758" width="23.5703125" style="111" bestFit="1" customWidth="1"/>
    <col min="759" max="759" width="9.140625" style="111"/>
    <col min="760" max="760" width="14.7109375" style="111" customWidth="1"/>
    <col min="761" max="761" width="14.85546875" style="111" bestFit="1" customWidth="1"/>
    <col min="762" max="762" width="9.140625" style="111"/>
    <col min="763" max="773" width="0" style="111" hidden="1" customWidth="1"/>
    <col min="774" max="774" width="10" style="111" customWidth="1"/>
    <col min="775" max="783" width="9.140625" style="111"/>
    <col min="784" max="784" width="14.85546875" style="111" bestFit="1" customWidth="1"/>
    <col min="785" max="785" width="11.140625" style="111" bestFit="1" customWidth="1"/>
    <col min="786" max="786" width="9.140625" style="111"/>
    <col min="787" max="787" width="23.5703125" style="111" bestFit="1" customWidth="1"/>
    <col min="788" max="1013" width="9.140625" style="111"/>
    <col min="1014" max="1014" width="23.5703125" style="111" bestFit="1" customWidth="1"/>
    <col min="1015" max="1015" width="9.140625" style="111"/>
    <col min="1016" max="1016" width="14.7109375" style="111" customWidth="1"/>
    <col min="1017" max="1017" width="14.85546875" style="111" bestFit="1" customWidth="1"/>
    <col min="1018" max="1018" width="9.140625" style="111"/>
    <col min="1019" max="1029" width="0" style="111" hidden="1" customWidth="1"/>
    <col min="1030" max="1030" width="10" style="111" customWidth="1"/>
    <col min="1031" max="1039" width="9.140625" style="111"/>
    <col min="1040" max="1040" width="14.85546875" style="111" bestFit="1" customWidth="1"/>
    <col min="1041" max="1041" width="11.140625" style="111" bestFit="1" customWidth="1"/>
    <col min="1042" max="1042" width="9.140625" style="111"/>
    <col min="1043" max="1043" width="23.5703125" style="111" bestFit="1" customWidth="1"/>
    <col min="1044" max="1269" width="9.140625" style="111"/>
    <col min="1270" max="1270" width="23.5703125" style="111" bestFit="1" customWidth="1"/>
    <col min="1271" max="1271" width="9.140625" style="111"/>
    <col min="1272" max="1272" width="14.7109375" style="111" customWidth="1"/>
    <col min="1273" max="1273" width="14.85546875" style="111" bestFit="1" customWidth="1"/>
    <col min="1274" max="1274" width="9.140625" style="111"/>
    <col min="1275" max="1285" width="0" style="111" hidden="1" customWidth="1"/>
    <col min="1286" max="1286" width="10" style="111" customWidth="1"/>
    <col min="1287" max="1295" width="9.140625" style="111"/>
    <col min="1296" max="1296" width="14.85546875" style="111" bestFit="1" customWidth="1"/>
    <col min="1297" max="1297" width="11.140625" style="111" bestFit="1" customWidth="1"/>
    <col min="1298" max="1298" width="9.140625" style="111"/>
    <col min="1299" max="1299" width="23.5703125" style="111" bestFit="1" customWidth="1"/>
    <col min="1300" max="1525" width="9.140625" style="111"/>
    <col min="1526" max="1526" width="23.5703125" style="111" bestFit="1" customWidth="1"/>
    <col min="1527" max="1527" width="9.140625" style="111"/>
    <col min="1528" max="1528" width="14.7109375" style="111" customWidth="1"/>
    <col min="1529" max="1529" width="14.85546875" style="111" bestFit="1" customWidth="1"/>
    <col min="1530" max="1530" width="9.140625" style="111"/>
    <col min="1531" max="1541" width="0" style="111" hidden="1" customWidth="1"/>
    <col min="1542" max="1542" width="10" style="111" customWidth="1"/>
    <col min="1543" max="1551" width="9.140625" style="111"/>
    <col min="1552" max="1552" width="14.85546875" style="111" bestFit="1" customWidth="1"/>
    <col min="1553" max="1553" width="11.140625" style="111" bestFit="1" customWidth="1"/>
    <col min="1554" max="1554" width="9.140625" style="111"/>
    <col min="1555" max="1555" width="23.5703125" style="111" bestFit="1" customWidth="1"/>
    <col min="1556" max="1781" width="9.140625" style="111"/>
    <col min="1782" max="1782" width="23.5703125" style="111" bestFit="1" customWidth="1"/>
    <col min="1783" max="1783" width="9.140625" style="111"/>
    <col min="1784" max="1784" width="14.7109375" style="111" customWidth="1"/>
    <col min="1785" max="1785" width="14.85546875" style="111" bestFit="1" customWidth="1"/>
    <col min="1786" max="1786" width="9.140625" style="111"/>
    <col min="1787" max="1797" width="0" style="111" hidden="1" customWidth="1"/>
    <col min="1798" max="1798" width="10" style="111" customWidth="1"/>
    <col min="1799" max="1807" width="9.140625" style="111"/>
    <col min="1808" max="1808" width="14.85546875" style="111" bestFit="1" customWidth="1"/>
    <col min="1809" max="1809" width="11.140625" style="111" bestFit="1" customWidth="1"/>
    <col min="1810" max="1810" width="9.140625" style="111"/>
    <col min="1811" max="1811" width="23.5703125" style="111" bestFit="1" customWidth="1"/>
    <col min="1812" max="2037" width="9.140625" style="111"/>
    <col min="2038" max="2038" width="23.5703125" style="111" bestFit="1" customWidth="1"/>
    <col min="2039" max="2039" width="9.140625" style="111"/>
    <col min="2040" max="2040" width="14.7109375" style="111" customWidth="1"/>
    <col min="2041" max="2041" width="14.85546875" style="111" bestFit="1" customWidth="1"/>
    <col min="2042" max="2042" width="9.140625" style="111"/>
    <col min="2043" max="2053" width="0" style="111" hidden="1" customWidth="1"/>
    <col min="2054" max="2054" width="10" style="111" customWidth="1"/>
    <col min="2055" max="2063" width="9.140625" style="111"/>
    <col min="2064" max="2064" width="14.85546875" style="111" bestFit="1" customWidth="1"/>
    <col min="2065" max="2065" width="11.140625" style="111" bestFit="1" customWidth="1"/>
    <col min="2066" max="2066" width="9.140625" style="111"/>
    <col min="2067" max="2067" width="23.5703125" style="111" bestFit="1" customWidth="1"/>
    <col min="2068" max="2293" width="9.140625" style="111"/>
    <col min="2294" max="2294" width="23.5703125" style="111" bestFit="1" customWidth="1"/>
    <col min="2295" max="2295" width="9.140625" style="111"/>
    <col min="2296" max="2296" width="14.7109375" style="111" customWidth="1"/>
    <col min="2297" max="2297" width="14.85546875" style="111" bestFit="1" customWidth="1"/>
    <col min="2298" max="2298" width="9.140625" style="111"/>
    <col min="2299" max="2309" width="0" style="111" hidden="1" customWidth="1"/>
    <col min="2310" max="2310" width="10" style="111" customWidth="1"/>
    <col min="2311" max="2319" width="9.140625" style="111"/>
    <col min="2320" max="2320" width="14.85546875" style="111" bestFit="1" customWidth="1"/>
    <col min="2321" max="2321" width="11.140625" style="111" bestFit="1" customWidth="1"/>
    <col min="2322" max="2322" width="9.140625" style="111"/>
    <col min="2323" max="2323" width="23.5703125" style="111" bestFit="1" customWidth="1"/>
    <col min="2324" max="2549" width="9.140625" style="111"/>
    <col min="2550" max="2550" width="23.5703125" style="111" bestFit="1" customWidth="1"/>
    <col min="2551" max="2551" width="9.140625" style="111"/>
    <col min="2552" max="2552" width="14.7109375" style="111" customWidth="1"/>
    <col min="2553" max="2553" width="14.85546875" style="111" bestFit="1" customWidth="1"/>
    <col min="2554" max="2554" width="9.140625" style="111"/>
    <col min="2555" max="2565" width="0" style="111" hidden="1" customWidth="1"/>
    <col min="2566" max="2566" width="10" style="111" customWidth="1"/>
    <col min="2567" max="2575" width="9.140625" style="111"/>
    <col min="2576" max="2576" width="14.85546875" style="111" bestFit="1" customWidth="1"/>
    <col min="2577" max="2577" width="11.140625" style="111" bestFit="1" customWidth="1"/>
    <col min="2578" max="2578" width="9.140625" style="111"/>
    <col min="2579" max="2579" width="23.5703125" style="111" bestFit="1" customWidth="1"/>
    <col min="2580" max="2805" width="9.140625" style="111"/>
    <col min="2806" max="2806" width="23.5703125" style="111" bestFit="1" customWidth="1"/>
    <col min="2807" max="2807" width="9.140625" style="111"/>
    <col min="2808" max="2808" width="14.7109375" style="111" customWidth="1"/>
    <col min="2809" max="2809" width="14.85546875" style="111" bestFit="1" customWidth="1"/>
    <col min="2810" max="2810" width="9.140625" style="111"/>
    <col min="2811" max="2821" width="0" style="111" hidden="1" customWidth="1"/>
    <col min="2822" max="2822" width="10" style="111" customWidth="1"/>
    <col min="2823" max="2831" width="9.140625" style="111"/>
    <col min="2832" max="2832" width="14.85546875" style="111" bestFit="1" customWidth="1"/>
    <col min="2833" max="2833" width="11.140625" style="111" bestFit="1" customWidth="1"/>
    <col min="2834" max="2834" width="9.140625" style="111"/>
    <col min="2835" max="2835" width="23.5703125" style="111" bestFit="1" customWidth="1"/>
    <col min="2836" max="3061" width="9.140625" style="111"/>
    <col min="3062" max="3062" width="23.5703125" style="111" bestFit="1" customWidth="1"/>
    <col min="3063" max="3063" width="9.140625" style="111"/>
    <col min="3064" max="3064" width="14.7109375" style="111" customWidth="1"/>
    <col min="3065" max="3065" width="14.85546875" style="111" bestFit="1" customWidth="1"/>
    <col min="3066" max="3066" width="9.140625" style="111"/>
    <col min="3067" max="3077" width="0" style="111" hidden="1" customWidth="1"/>
    <col min="3078" max="3078" width="10" style="111" customWidth="1"/>
    <col min="3079" max="3087" width="9.140625" style="111"/>
    <col min="3088" max="3088" width="14.85546875" style="111" bestFit="1" customWidth="1"/>
    <col min="3089" max="3089" width="11.140625" style="111" bestFit="1" customWidth="1"/>
    <col min="3090" max="3090" width="9.140625" style="111"/>
    <col min="3091" max="3091" width="23.5703125" style="111" bestFit="1" customWidth="1"/>
    <col min="3092" max="3317" width="9.140625" style="111"/>
    <col min="3318" max="3318" width="23.5703125" style="111" bestFit="1" customWidth="1"/>
    <col min="3319" max="3319" width="9.140625" style="111"/>
    <col min="3320" max="3320" width="14.7109375" style="111" customWidth="1"/>
    <col min="3321" max="3321" width="14.85546875" style="111" bestFit="1" customWidth="1"/>
    <col min="3322" max="3322" width="9.140625" style="111"/>
    <col min="3323" max="3333" width="0" style="111" hidden="1" customWidth="1"/>
    <col min="3334" max="3334" width="10" style="111" customWidth="1"/>
    <col min="3335" max="3343" width="9.140625" style="111"/>
    <col min="3344" max="3344" width="14.85546875" style="111" bestFit="1" customWidth="1"/>
    <col min="3345" max="3345" width="11.140625" style="111" bestFit="1" customWidth="1"/>
    <col min="3346" max="3346" width="9.140625" style="111"/>
    <col min="3347" max="3347" width="23.5703125" style="111" bestFit="1" customWidth="1"/>
    <col min="3348" max="3573" width="9.140625" style="111"/>
    <col min="3574" max="3574" width="23.5703125" style="111" bestFit="1" customWidth="1"/>
    <col min="3575" max="3575" width="9.140625" style="111"/>
    <col min="3576" max="3576" width="14.7109375" style="111" customWidth="1"/>
    <col min="3577" max="3577" width="14.85546875" style="111" bestFit="1" customWidth="1"/>
    <col min="3578" max="3578" width="9.140625" style="111"/>
    <col min="3579" max="3589" width="0" style="111" hidden="1" customWidth="1"/>
    <col min="3590" max="3590" width="10" style="111" customWidth="1"/>
    <col min="3591" max="3599" width="9.140625" style="111"/>
    <col min="3600" max="3600" width="14.85546875" style="111" bestFit="1" customWidth="1"/>
    <col min="3601" max="3601" width="11.140625" style="111" bestFit="1" customWidth="1"/>
    <col min="3602" max="3602" width="9.140625" style="111"/>
    <col min="3603" max="3603" width="23.5703125" style="111" bestFit="1" customWidth="1"/>
    <col min="3604" max="3829" width="9.140625" style="111"/>
    <col min="3830" max="3830" width="23.5703125" style="111" bestFit="1" customWidth="1"/>
    <col min="3831" max="3831" width="9.140625" style="111"/>
    <col min="3832" max="3832" width="14.7109375" style="111" customWidth="1"/>
    <col min="3833" max="3833" width="14.85546875" style="111" bestFit="1" customWidth="1"/>
    <col min="3834" max="3834" width="9.140625" style="111"/>
    <col min="3835" max="3845" width="0" style="111" hidden="1" customWidth="1"/>
    <col min="3846" max="3846" width="10" style="111" customWidth="1"/>
    <col min="3847" max="3855" width="9.140625" style="111"/>
    <col min="3856" max="3856" width="14.85546875" style="111" bestFit="1" customWidth="1"/>
    <col min="3857" max="3857" width="11.140625" style="111" bestFit="1" customWidth="1"/>
    <col min="3858" max="3858" width="9.140625" style="111"/>
    <col min="3859" max="3859" width="23.5703125" style="111" bestFit="1" customWidth="1"/>
    <col min="3860" max="4085" width="9.140625" style="111"/>
    <col min="4086" max="4086" width="23.5703125" style="111" bestFit="1" customWidth="1"/>
    <col min="4087" max="4087" width="9.140625" style="111"/>
    <col min="4088" max="4088" width="14.7109375" style="111" customWidth="1"/>
    <col min="4089" max="4089" width="14.85546875" style="111" bestFit="1" customWidth="1"/>
    <col min="4090" max="4090" width="9.140625" style="111"/>
    <col min="4091" max="4101" width="0" style="111" hidden="1" customWidth="1"/>
    <col min="4102" max="4102" width="10" style="111" customWidth="1"/>
    <col min="4103" max="4111" width="9.140625" style="111"/>
    <col min="4112" max="4112" width="14.85546875" style="111" bestFit="1" customWidth="1"/>
    <col min="4113" max="4113" width="11.140625" style="111" bestFit="1" customWidth="1"/>
    <col min="4114" max="4114" width="9.140625" style="111"/>
    <col min="4115" max="4115" width="23.5703125" style="111" bestFit="1" customWidth="1"/>
    <col min="4116" max="4341" width="9.140625" style="111"/>
    <col min="4342" max="4342" width="23.5703125" style="111" bestFit="1" customWidth="1"/>
    <col min="4343" max="4343" width="9.140625" style="111"/>
    <col min="4344" max="4344" width="14.7109375" style="111" customWidth="1"/>
    <col min="4345" max="4345" width="14.85546875" style="111" bestFit="1" customWidth="1"/>
    <col min="4346" max="4346" width="9.140625" style="111"/>
    <col min="4347" max="4357" width="0" style="111" hidden="1" customWidth="1"/>
    <col min="4358" max="4358" width="10" style="111" customWidth="1"/>
    <col min="4359" max="4367" width="9.140625" style="111"/>
    <col min="4368" max="4368" width="14.85546875" style="111" bestFit="1" customWidth="1"/>
    <col min="4369" max="4369" width="11.140625" style="111" bestFit="1" customWidth="1"/>
    <col min="4370" max="4370" width="9.140625" style="111"/>
    <col min="4371" max="4371" width="23.5703125" style="111" bestFit="1" customWidth="1"/>
    <col min="4372" max="4597" width="9.140625" style="111"/>
    <col min="4598" max="4598" width="23.5703125" style="111" bestFit="1" customWidth="1"/>
    <col min="4599" max="4599" width="9.140625" style="111"/>
    <col min="4600" max="4600" width="14.7109375" style="111" customWidth="1"/>
    <col min="4601" max="4601" width="14.85546875" style="111" bestFit="1" customWidth="1"/>
    <col min="4602" max="4602" width="9.140625" style="111"/>
    <col min="4603" max="4613" width="0" style="111" hidden="1" customWidth="1"/>
    <col min="4614" max="4614" width="10" style="111" customWidth="1"/>
    <col min="4615" max="4623" width="9.140625" style="111"/>
    <col min="4624" max="4624" width="14.85546875" style="111" bestFit="1" customWidth="1"/>
    <col min="4625" max="4625" width="11.140625" style="111" bestFit="1" customWidth="1"/>
    <col min="4626" max="4626" width="9.140625" style="111"/>
    <col min="4627" max="4627" width="23.5703125" style="111" bestFit="1" customWidth="1"/>
    <col min="4628" max="4853" width="9.140625" style="111"/>
    <col min="4854" max="4854" width="23.5703125" style="111" bestFit="1" customWidth="1"/>
    <col min="4855" max="4855" width="9.140625" style="111"/>
    <col min="4856" max="4856" width="14.7109375" style="111" customWidth="1"/>
    <col min="4857" max="4857" width="14.85546875" style="111" bestFit="1" customWidth="1"/>
    <col min="4858" max="4858" width="9.140625" style="111"/>
    <col min="4859" max="4869" width="0" style="111" hidden="1" customWidth="1"/>
    <col min="4870" max="4870" width="10" style="111" customWidth="1"/>
    <col min="4871" max="4879" width="9.140625" style="111"/>
    <col min="4880" max="4880" width="14.85546875" style="111" bestFit="1" customWidth="1"/>
    <col min="4881" max="4881" width="11.140625" style="111" bestFit="1" customWidth="1"/>
    <col min="4882" max="4882" width="9.140625" style="111"/>
    <col min="4883" max="4883" width="23.5703125" style="111" bestFit="1" customWidth="1"/>
    <col min="4884" max="5109" width="9.140625" style="111"/>
    <col min="5110" max="5110" width="23.5703125" style="111" bestFit="1" customWidth="1"/>
    <col min="5111" max="5111" width="9.140625" style="111"/>
    <col min="5112" max="5112" width="14.7109375" style="111" customWidth="1"/>
    <col min="5113" max="5113" width="14.85546875" style="111" bestFit="1" customWidth="1"/>
    <col min="5114" max="5114" width="9.140625" style="111"/>
    <col min="5115" max="5125" width="0" style="111" hidden="1" customWidth="1"/>
    <col min="5126" max="5126" width="10" style="111" customWidth="1"/>
    <col min="5127" max="5135" width="9.140625" style="111"/>
    <col min="5136" max="5136" width="14.85546875" style="111" bestFit="1" customWidth="1"/>
    <col min="5137" max="5137" width="11.140625" style="111" bestFit="1" customWidth="1"/>
    <col min="5138" max="5138" width="9.140625" style="111"/>
    <col min="5139" max="5139" width="23.5703125" style="111" bestFit="1" customWidth="1"/>
    <col min="5140" max="5365" width="9.140625" style="111"/>
    <col min="5366" max="5366" width="23.5703125" style="111" bestFit="1" customWidth="1"/>
    <col min="5367" max="5367" width="9.140625" style="111"/>
    <col min="5368" max="5368" width="14.7109375" style="111" customWidth="1"/>
    <col min="5369" max="5369" width="14.85546875" style="111" bestFit="1" customWidth="1"/>
    <col min="5370" max="5370" width="9.140625" style="111"/>
    <col min="5371" max="5381" width="0" style="111" hidden="1" customWidth="1"/>
    <col min="5382" max="5382" width="10" style="111" customWidth="1"/>
    <col min="5383" max="5391" width="9.140625" style="111"/>
    <col min="5392" max="5392" width="14.85546875" style="111" bestFit="1" customWidth="1"/>
    <col min="5393" max="5393" width="11.140625" style="111" bestFit="1" customWidth="1"/>
    <col min="5394" max="5394" width="9.140625" style="111"/>
    <col min="5395" max="5395" width="23.5703125" style="111" bestFit="1" customWidth="1"/>
    <col min="5396" max="5621" width="9.140625" style="111"/>
    <col min="5622" max="5622" width="23.5703125" style="111" bestFit="1" customWidth="1"/>
    <col min="5623" max="5623" width="9.140625" style="111"/>
    <col min="5624" max="5624" width="14.7109375" style="111" customWidth="1"/>
    <col min="5625" max="5625" width="14.85546875" style="111" bestFit="1" customWidth="1"/>
    <col min="5626" max="5626" width="9.140625" style="111"/>
    <col min="5627" max="5637" width="0" style="111" hidden="1" customWidth="1"/>
    <col min="5638" max="5638" width="10" style="111" customWidth="1"/>
    <col min="5639" max="5647" width="9.140625" style="111"/>
    <col min="5648" max="5648" width="14.85546875" style="111" bestFit="1" customWidth="1"/>
    <col min="5649" max="5649" width="11.140625" style="111" bestFit="1" customWidth="1"/>
    <col min="5650" max="5650" width="9.140625" style="111"/>
    <col min="5651" max="5651" width="23.5703125" style="111" bestFit="1" customWidth="1"/>
    <col min="5652" max="5877" width="9.140625" style="111"/>
    <col min="5878" max="5878" width="23.5703125" style="111" bestFit="1" customWidth="1"/>
    <col min="5879" max="5879" width="9.140625" style="111"/>
    <col min="5880" max="5880" width="14.7109375" style="111" customWidth="1"/>
    <col min="5881" max="5881" width="14.85546875" style="111" bestFit="1" customWidth="1"/>
    <col min="5882" max="5882" width="9.140625" style="111"/>
    <col min="5883" max="5893" width="0" style="111" hidden="1" customWidth="1"/>
    <col min="5894" max="5894" width="10" style="111" customWidth="1"/>
    <col min="5895" max="5903" width="9.140625" style="111"/>
    <col min="5904" max="5904" width="14.85546875" style="111" bestFit="1" customWidth="1"/>
    <col min="5905" max="5905" width="11.140625" style="111" bestFit="1" customWidth="1"/>
    <col min="5906" max="5906" width="9.140625" style="111"/>
    <col min="5907" max="5907" width="23.5703125" style="111" bestFit="1" customWidth="1"/>
    <col min="5908" max="6133" width="9.140625" style="111"/>
    <col min="6134" max="6134" width="23.5703125" style="111" bestFit="1" customWidth="1"/>
    <col min="6135" max="6135" width="9.140625" style="111"/>
    <col min="6136" max="6136" width="14.7109375" style="111" customWidth="1"/>
    <col min="6137" max="6137" width="14.85546875" style="111" bestFit="1" customWidth="1"/>
    <col min="6138" max="6138" width="9.140625" style="111"/>
    <col min="6139" max="6149" width="0" style="111" hidden="1" customWidth="1"/>
    <col min="6150" max="6150" width="10" style="111" customWidth="1"/>
    <col min="6151" max="6159" width="9.140625" style="111"/>
    <col min="6160" max="6160" width="14.85546875" style="111" bestFit="1" customWidth="1"/>
    <col min="6161" max="6161" width="11.140625" style="111" bestFit="1" customWidth="1"/>
    <col min="6162" max="6162" width="9.140625" style="111"/>
    <col min="6163" max="6163" width="23.5703125" style="111" bestFit="1" customWidth="1"/>
    <col min="6164" max="6389" width="9.140625" style="111"/>
    <col min="6390" max="6390" width="23.5703125" style="111" bestFit="1" customWidth="1"/>
    <col min="6391" max="6391" width="9.140625" style="111"/>
    <col min="6392" max="6392" width="14.7109375" style="111" customWidth="1"/>
    <col min="6393" max="6393" width="14.85546875" style="111" bestFit="1" customWidth="1"/>
    <col min="6394" max="6394" width="9.140625" style="111"/>
    <col min="6395" max="6405" width="0" style="111" hidden="1" customWidth="1"/>
    <col min="6406" max="6406" width="10" style="111" customWidth="1"/>
    <col min="6407" max="6415" width="9.140625" style="111"/>
    <col min="6416" max="6416" width="14.85546875" style="111" bestFit="1" customWidth="1"/>
    <col min="6417" max="6417" width="11.140625" style="111" bestFit="1" customWidth="1"/>
    <col min="6418" max="6418" width="9.140625" style="111"/>
    <col min="6419" max="6419" width="23.5703125" style="111" bestFit="1" customWidth="1"/>
    <col min="6420" max="6645" width="9.140625" style="111"/>
    <col min="6646" max="6646" width="23.5703125" style="111" bestFit="1" customWidth="1"/>
    <col min="6647" max="6647" width="9.140625" style="111"/>
    <col min="6648" max="6648" width="14.7109375" style="111" customWidth="1"/>
    <col min="6649" max="6649" width="14.85546875" style="111" bestFit="1" customWidth="1"/>
    <col min="6650" max="6650" width="9.140625" style="111"/>
    <col min="6651" max="6661" width="0" style="111" hidden="1" customWidth="1"/>
    <col min="6662" max="6662" width="10" style="111" customWidth="1"/>
    <col min="6663" max="6671" width="9.140625" style="111"/>
    <col min="6672" max="6672" width="14.85546875" style="111" bestFit="1" customWidth="1"/>
    <col min="6673" max="6673" width="11.140625" style="111" bestFit="1" customWidth="1"/>
    <col min="6674" max="6674" width="9.140625" style="111"/>
    <col min="6675" max="6675" width="23.5703125" style="111" bestFit="1" customWidth="1"/>
    <col min="6676" max="6901" width="9.140625" style="111"/>
    <col min="6902" max="6902" width="23.5703125" style="111" bestFit="1" customWidth="1"/>
    <col min="6903" max="6903" width="9.140625" style="111"/>
    <col min="6904" max="6904" width="14.7109375" style="111" customWidth="1"/>
    <col min="6905" max="6905" width="14.85546875" style="111" bestFit="1" customWidth="1"/>
    <col min="6906" max="6906" width="9.140625" style="111"/>
    <col min="6907" max="6917" width="0" style="111" hidden="1" customWidth="1"/>
    <col min="6918" max="6918" width="10" style="111" customWidth="1"/>
    <col min="6919" max="6927" width="9.140625" style="111"/>
    <col min="6928" max="6928" width="14.85546875" style="111" bestFit="1" customWidth="1"/>
    <col min="6929" max="6929" width="11.140625" style="111" bestFit="1" customWidth="1"/>
    <col min="6930" max="6930" width="9.140625" style="111"/>
    <col min="6931" max="6931" width="23.5703125" style="111" bestFit="1" customWidth="1"/>
    <col min="6932" max="7157" width="9.140625" style="111"/>
    <col min="7158" max="7158" width="23.5703125" style="111" bestFit="1" customWidth="1"/>
    <col min="7159" max="7159" width="9.140625" style="111"/>
    <col min="7160" max="7160" width="14.7109375" style="111" customWidth="1"/>
    <col min="7161" max="7161" width="14.85546875" style="111" bestFit="1" customWidth="1"/>
    <col min="7162" max="7162" width="9.140625" style="111"/>
    <col min="7163" max="7173" width="0" style="111" hidden="1" customWidth="1"/>
    <col min="7174" max="7174" width="10" style="111" customWidth="1"/>
    <col min="7175" max="7183" width="9.140625" style="111"/>
    <col min="7184" max="7184" width="14.85546875" style="111" bestFit="1" customWidth="1"/>
    <col min="7185" max="7185" width="11.140625" style="111" bestFit="1" customWidth="1"/>
    <col min="7186" max="7186" width="9.140625" style="111"/>
    <col min="7187" max="7187" width="23.5703125" style="111" bestFit="1" customWidth="1"/>
    <col min="7188" max="7413" width="9.140625" style="111"/>
    <col min="7414" max="7414" width="23.5703125" style="111" bestFit="1" customWidth="1"/>
    <col min="7415" max="7415" width="9.140625" style="111"/>
    <col min="7416" max="7416" width="14.7109375" style="111" customWidth="1"/>
    <col min="7417" max="7417" width="14.85546875" style="111" bestFit="1" customWidth="1"/>
    <col min="7418" max="7418" width="9.140625" style="111"/>
    <col min="7419" max="7429" width="0" style="111" hidden="1" customWidth="1"/>
    <col min="7430" max="7430" width="10" style="111" customWidth="1"/>
    <col min="7431" max="7439" width="9.140625" style="111"/>
    <col min="7440" max="7440" width="14.85546875" style="111" bestFit="1" customWidth="1"/>
    <col min="7441" max="7441" width="11.140625" style="111" bestFit="1" customWidth="1"/>
    <col min="7442" max="7442" width="9.140625" style="111"/>
    <col min="7443" max="7443" width="23.5703125" style="111" bestFit="1" customWidth="1"/>
    <col min="7444" max="7669" width="9.140625" style="111"/>
    <col min="7670" max="7670" width="23.5703125" style="111" bestFit="1" customWidth="1"/>
    <col min="7671" max="7671" width="9.140625" style="111"/>
    <col min="7672" max="7672" width="14.7109375" style="111" customWidth="1"/>
    <col min="7673" max="7673" width="14.85546875" style="111" bestFit="1" customWidth="1"/>
    <col min="7674" max="7674" width="9.140625" style="111"/>
    <col min="7675" max="7685" width="0" style="111" hidden="1" customWidth="1"/>
    <col min="7686" max="7686" width="10" style="111" customWidth="1"/>
    <col min="7687" max="7695" width="9.140625" style="111"/>
    <col min="7696" max="7696" width="14.85546875" style="111" bestFit="1" customWidth="1"/>
    <col min="7697" max="7697" width="11.140625" style="111" bestFit="1" customWidth="1"/>
    <col min="7698" max="7698" width="9.140625" style="111"/>
    <col min="7699" max="7699" width="23.5703125" style="111" bestFit="1" customWidth="1"/>
    <col min="7700" max="7925" width="9.140625" style="111"/>
    <col min="7926" max="7926" width="23.5703125" style="111" bestFit="1" customWidth="1"/>
    <col min="7927" max="7927" width="9.140625" style="111"/>
    <col min="7928" max="7928" width="14.7109375" style="111" customWidth="1"/>
    <col min="7929" max="7929" width="14.85546875" style="111" bestFit="1" customWidth="1"/>
    <col min="7930" max="7930" width="9.140625" style="111"/>
    <col min="7931" max="7941" width="0" style="111" hidden="1" customWidth="1"/>
    <col min="7942" max="7942" width="10" style="111" customWidth="1"/>
    <col min="7943" max="7951" width="9.140625" style="111"/>
    <col min="7952" max="7952" width="14.85546875" style="111" bestFit="1" customWidth="1"/>
    <col min="7953" max="7953" width="11.140625" style="111" bestFit="1" customWidth="1"/>
    <col min="7954" max="7954" width="9.140625" style="111"/>
    <col min="7955" max="7955" width="23.5703125" style="111" bestFit="1" customWidth="1"/>
    <col min="7956" max="8181" width="9.140625" style="111"/>
    <col min="8182" max="8182" width="23.5703125" style="111" bestFit="1" customWidth="1"/>
    <col min="8183" max="8183" width="9.140625" style="111"/>
    <col min="8184" max="8184" width="14.7109375" style="111" customWidth="1"/>
    <col min="8185" max="8185" width="14.85546875" style="111" bestFit="1" customWidth="1"/>
    <col min="8186" max="8186" width="9.140625" style="111"/>
    <col min="8187" max="8197" width="0" style="111" hidden="1" customWidth="1"/>
    <col min="8198" max="8198" width="10" style="111" customWidth="1"/>
    <col min="8199" max="8207" width="9.140625" style="111"/>
    <col min="8208" max="8208" width="14.85546875" style="111" bestFit="1" customWidth="1"/>
    <col min="8209" max="8209" width="11.140625" style="111" bestFit="1" customWidth="1"/>
    <col min="8210" max="8210" width="9.140625" style="111"/>
    <col min="8211" max="8211" width="23.5703125" style="111" bestFit="1" customWidth="1"/>
    <col min="8212" max="8437" width="9.140625" style="111"/>
    <col min="8438" max="8438" width="23.5703125" style="111" bestFit="1" customWidth="1"/>
    <col min="8439" max="8439" width="9.140625" style="111"/>
    <col min="8440" max="8440" width="14.7109375" style="111" customWidth="1"/>
    <col min="8441" max="8441" width="14.85546875" style="111" bestFit="1" customWidth="1"/>
    <col min="8442" max="8442" width="9.140625" style="111"/>
    <col min="8443" max="8453" width="0" style="111" hidden="1" customWidth="1"/>
    <col min="8454" max="8454" width="10" style="111" customWidth="1"/>
    <col min="8455" max="8463" width="9.140625" style="111"/>
    <col min="8464" max="8464" width="14.85546875" style="111" bestFit="1" customWidth="1"/>
    <col min="8465" max="8465" width="11.140625" style="111" bestFit="1" customWidth="1"/>
    <col min="8466" max="8466" width="9.140625" style="111"/>
    <col min="8467" max="8467" width="23.5703125" style="111" bestFit="1" customWidth="1"/>
    <col min="8468" max="8693" width="9.140625" style="111"/>
    <col min="8694" max="8694" width="23.5703125" style="111" bestFit="1" customWidth="1"/>
    <col min="8695" max="8695" width="9.140625" style="111"/>
    <col min="8696" max="8696" width="14.7109375" style="111" customWidth="1"/>
    <col min="8697" max="8697" width="14.85546875" style="111" bestFit="1" customWidth="1"/>
    <col min="8698" max="8698" width="9.140625" style="111"/>
    <col min="8699" max="8709" width="0" style="111" hidden="1" customWidth="1"/>
    <col min="8710" max="8710" width="10" style="111" customWidth="1"/>
    <col min="8711" max="8719" width="9.140625" style="111"/>
    <col min="8720" max="8720" width="14.85546875" style="111" bestFit="1" customWidth="1"/>
    <col min="8721" max="8721" width="11.140625" style="111" bestFit="1" customWidth="1"/>
    <col min="8722" max="8722" width="9.140625" style="111"/>
    <col min="8723" max="8723" width="23.5703125" style="111" bestFit="1" customWidth="1"/>
    <col min="8724" max="8949" width="9.140625" style="111"/>
    <col min="8950" max="8950" width="23.5703125" style="111" bestFit="1" customWidth="1"/>
    <col min="8951" max="8951" width="9.140625" style="111"/>
    <col min="8952" max="8952" width="14.7109375" style="111" customWidth="1"/>
    <col min="8953" max="8953" width="14.85546875" style="111" bestFit="1" customWidth="1"/>
    <col min="8954" max="8954" width="9.140625" style="111"/>
    <col min="8955" max="8965" width="0" style="111" hidden="1" customWidth="1"/>
    <col min="8966" max="8966" width="10" style="111" customWidth="1"/>
    <col min="8967" max="8975" width="9.140625" style="111"/>
    <col min="8976" max="8976" width="14.85546875" style="111" bestFit="1" customWidth="1"/>
    <col min="8977" max="8977" width="11.140625" style="111" bestFit="1" customWidth="1"/>
    <col min="8978" max="8978" width="9.140625" style="111"/>
    <col min="8979" max="8979" width="23.5703125" style="111" bestFit="1" customWidth="1"/>
    <col min="8980" max="9205" width="9.140625" style="111"/>
    <col min="9206" max="9206" width="23.5703125" style="111" bestFit="1" customWidth="1"/>
    <col min="9207" max="9207" width="9.140625" style="111"/>
    <col min="9208" max="9208" width="14.7109375" style="111" customWidth="1"/>
    <col min="9209" max="9209" width="14.85546875" style="111" bestFit="1" customWidth="1"/>
    <col min="9210" max="9210" width="9.140625" style="111"/>
    <col min="9211" max="9221" width="0" style="111" hidden="1" customWidth="1"/>
    <col min="9222" max="9222" width="10" style="111" customWidth="1"/>
    <col min="9223" max="9231" width="9.140625" style="111"/>
    <col min="9232" max="9232" width="14.85546875" style="111" bestFit="1" customWidth="1"/>
    <col min="9233" max="9233" width="11.140625" style="111" bestFit="1" customWidth="1"/>
    <col min="9234" max="9234" width="9.140625" style="111"/>
    <col min="9235" max="9235" width="23.5703125" style="111" bestFit="1" customWidth="1"/>
    <col min="9236" max="9461" width="9.140625" style="111"/>
    <col min="9462" max="9462" width="23.5703125" style="111" bestFit="1" customWidth="1"/>
    <col min="9463" max="9463" width="9.140625" style="111"/>
    <col min="9464" max="9464" width="14.7109375" style="111" customWidth="1"/>
    <col min="9465" max="9465" width="14.85546875" style="111" bestFit="1" customWidth="1"/>
    <col min="9466" max="9466" width="9.140625" style="111"/>
    <col min="9467" max="9477" width="0" style="111" hidden="1" customWidth="1"/>
    <col min="9478" max="9478" width="10" style="111" customWidth="1"/>
    <col min="9479" max="9487" width="9.140625" style="111"/>
    <col min="9488" max="9488" width="14.85546875" style="111" bestFit="1" customWidth="1"/>
    <col min="9489" max="9489" width="11.140625" style="111" bestFit="1" customWidth="1"/>
    <col min="9490" max="9490" width="9.140625" style="111"/>
    <col min="9491" max="9491" width="23.5703125" style="111" bestFit="1" customWidth="1"/>
    <col min="9492" max="9717" width="9.140625" style="111"/>
    <col min="9718" max="9718" width="23.5703125" style="111" bestFit="1" customWidth="1"/>
    <col min="9719" max="9719" width="9.140625" style="111"/>
    <col min="9720" max="9720" width="14.7109375" style="111" customWidth="1"/>
    <col min="9721" max="9721" width="14.85546875" style="111" bestFit="1" customWidth="1"/>
    <col min="9722" max="9722" width="9.140625" style="111"/>
    <col min="9723" max="9733" width="0" style="111" hidden="1" customWidth="1"/>
    <col min="9734" max="9734" width="10" style="111" customWidth="1"/>
    <col min="9735" max="9743" width="9.140625" style="111"/>
    <col min="9744" max="9744" width="14.85546875" style="111" bestFit="1" customWidth="1"/>
    <col min="9745" max="9745" width="11.140625" style="111" bestFit="1" customWidth="1"/>
    <col min="9746" max="9746" width="9.140625" style="111"/>
    <col min="9747" max="9747" width="23.5703125" style="111" bestFit="1" customWidth="1"/>
    <col min="9748" max="9973" width="9.140625" style="111"/>
    <col min="9974" max="9974" width="23.5703125" style="111" bestFit="1" customWidth="1"/>
    <col min="9975" max="9975" width="9.140625" style="111"/>
    <col min="9976" max="9976" width="14.7109375" style="111" customWidth="1"/>
    <col min="9977" max="9977" width="14.85546875" style="111" bestFit="1" customWidth="1"/>
    <col min="9978" max="9978" width="9.140625" style="111"/>
    <col min="9979" max="9989" width="0" style="111" hidden="1" customWidth="1"/>
    <col min="9990" max="9990" width="10" style="111" customWidth="1"/>
    <col min="9991" max="9999" width="9.140625" style="111"/>
    <col min="10000" max="10000" width="14.85546875" style="111" bestFit="1" customWidth="1"/>
    <col min="10001" max="10001" width="11.140625" style="111" bestFit="1" customWidth="1"/>
    <col min="10002" max="10002" width="9.140625" style="111"/>
    <col min="10003" max="10003" width="23.5703125" style="111" bestFit="1" customWidth="1"/>
    <col min="10004" max="10229" width="9.140625" style="111"/>
    <col min="10230" max="10230" width="23.5703125" style="111" bestFit="1" customWidth="1"/>
    <col min="10231" max="10231" width="9.140625" style="111"/>
    <col min="10232" max="10232" width="14.7109375" style="111" customWidth="1"/>
    <col min="10233" max="10233" width="14.85546875" style="111" bestFit="1" customWidth="1"/>
    <col min="10234" max="10234" width="9.140625" style="111"/>
    <col min="10235" max="10245" width="0" style="111" hidden="1" customWidth="1"/>
    <col min="10246" max="10246" width="10" style="111" customWidth="1"/>
    <col min="10247" max="10255" width="9.140625" style="111"/>
    <col min="10256" max="10256" width="14.85546875" style="111" bestFit="1" customWidth="1"/>
    <col min="10257" max="10257" width="11.140625" style="111" bestFit="1" customWidth="1"/>
    <col min="10258" max="10258" width="9.140625" style="111"/>
    <col min="10259" max="10259" width="23.5703125" style="111" bestFit="1" customWidth="1"/>
    <col min="10260" max="10485" width="9.140625" style="111"/>
    <col min="10486" max="10486" width="23.5703125" style="111" bestFit="1" customWidth="1"/>
    <col min="10487" max="10487" width="9.140625" style="111"/>
    <col min="10488" max="10488" width="14.7109375" style="111" customWidth="1"/>
    <col min="10489" max="10489" width="14.85546875" style="111" bestFit="1" customWidth="1"/>
    <col min="10490" max="10490" width="9.140625" style="111"/>
    <col min="10491" max="10501" width="0" style="111" hidden="1" customWidth="1"/>
    <col min="10502" max="10502" width="10" style="111" customWidth="1"/>
    <col min="10503" max="10511" width="9.140625" style="111"/>
    <col min="10512" max="10512" width="14.85546875" style="111" bestFit="1" customWidth="1"/>
    <col min="10513" max="10513" width="11.140625" style="111" bestFit="1" customWidth="1"/>
    <col min="10514" max="10514" width="9.140625" style="111"/>
    <col min="10515" max="10515" width="23.5703125" style="111" bestFit="1" customWidth="1"/>
    <col min="10516" max="10741" width="9.140625" style="111"/>
    <col min="10742" max="10742" width="23.5703125" style="111" bestFit="1" customWidth="1"/>
    <col min="10743" max="10743" width="9.140625" style="111"/>
    <col min="10744" max="10744" width="14.7109375" style="111" customWidth="1"/>
    <col min="10745" max="10745" width="14.85546875" style="111" bestFit="1" customWidth="1"/>
    <col min="10746" max="10746" width="9.140625" style="111"/>
    <col min="10747" max="10757" width="0" style="111" hidden="1" customWidth="1"/>
    <col min="10758" max="10758" width="10" style="111" customWidth="1"/>
    <col min="10759" max="10767" width="9.140625" style="111"/>
    <col min="10768" max="10768" width="14.85546875" style="111" bestFit="1" customWidth="1"/>
    <col min="10769" max="10769" width="11.140625" style="111" bestFit="1" customWidth="1"/>
    <col min="10770" max="10770" width="9.140625" style="111"/>
    <col min="10771" max="10771" width="23.5703125" style="111" bestFit="1" customWidth="1"/>
    <col min="10772" max="10997" width="9.140625" style="111"/>
    <col min="10998" max="10998" width="23.5703125" style="111" bestFit="1" customWidth="1"/>
    <col min="10999" max="10999" width="9.140625" style="111"/>
    <col min="11000" max="11000" width="14.7109375" style="111" customWidth="1"/>
    <col min="11001" max="11001" width="14.85546875" style="111" bestFit="1" customWidth="1"/>
    <col min="11002" max="11002" width="9.140625" style="111"/>
    <col min="11003" max="11013" width="0" style="111" hidden="1" customWidth="1"/>
    <col min="11014" max="11014" width="10" style="111" customWidth="1"/>
    <col min="11015" max="11023" width="9.140625" style="111"/>
    <col min="11024" max="11024" width="14.85546875" style="111" bestFit="1" customWidth="1"/>
    <col min="11025" max="11025" width="11.140625" style="111" bestFit="1" customWidth="1"/>
    <col min="11026" max="11026" width="9.140625" style="111"/>
    <col min="11027" max="11027" width="23.5703125" style="111" bestFit="1" customWidth="1"/>
    <col min="11028" max="11253" width="9.140625" style="111"/>
    <col min="11254" max="11254" width="23.5703125" style="111" bestFit="1" customWidth="1"/>
    <col min="11255" max="11255" width="9.140625" style="111"/>
    <col min="11256" max="11256" width="14.7109375" style="111" customWidth="1"/>
    <col min="11257" max="11257" width="14.85546875" style="111" bestFit="1" customWidth="1"/>
    <col min="11258" max="11258" width="9.140625" style="111"/>
    <col min="11259" max="11269" width="0" style="111" hidden="1" customWidth="1"/>
    <col min="11270" max="11270" width="10" style="111" customWidth="1"/>
    <col min="11271" max="11279" width="9.140625" style="111"/>
    <col min="11280" max="11280" width="14.85546875" style="111" bestFit="1" customWidth="1"/>
    <col min="11281" max="11281" width="11.140625" style="111" bestFit="1" customWidth="1"/>
    <col min="11282" max="11282" width="9.140625" style="111"/>
    <col min="11283" max="11283" width="23.5703125" style="111" bestFit="1" customWidth="1"/>
    <col min="11284" max="11509" width="9.140625" style="111"/>
    <col min="11510" max="11510" width="23.5703125" style="111" bestFit="1" customWidth="1"/>
    <col min="11511" max="11511" width="9.140625" style="111"/>
    <col min="11512" max="11512" width="14.7109375" style="111" customWidth="1"/>
    <col min="11513" max="11513" width="14.85546875" style="111" bestFit="1" customWidth="1"/>
    <col min="11514" max="11514" width="9.140625" style="111"/>
    <col min="11515" max="11525" width="0" style="111" hidden="1" customWidth="1"/>
    <col min="11526" max="11526" width="10" style="111" customWidth="1"/>
    <col min="11527" max="11535" width="9.140625" style="111"/>
    <col min="11536" max="11536" width="14.85546875" style="111" bestFit="1" customWidth="1"/>
    <col min="11537" max="11537" width="11.140625" style="111" bestFit="1" customWidth="1"/>
    <col min="11538" max="11538" width="9.140625" style="111"/>
    <col min="11539" max="11539" width="23.5703125" style="111" bestFit="1" customWidth="1"/>
    <col min="11540" max="11765" width="9.140625" style="111"/>
    <col min="11766" max="11766" width="23.5703125" style="111" bestFit="1" customWidth="1"/>
    <col min="11767" max="11767" width="9.140625" style="111"/>
    <col min="11768" max="11768" width="14.7109375" style="111" customWidth="1"/>
    <col min="11769" max="11769" width="14.85546875" style="111" bestFit="1" customWidth="1"/>
    <col min="11770" max="11770" width="9.140625" style="111"/>
    <col min="11771" max="11781" width="0" style="111" hidden="1" customWidth="1"/>
    <col min="11782" max="11782" width="10" style="111" customWidth="1"/>
    <col min="11783" max="11791" width="9.140625" style="111"/>
    <col min="11792" max="11792" width="14.85546875" style="111" bestFit="1" customWidth="1"/>
    <col min="11793" max="11793" width="11.140625" style="111" bestFit="1" customWidth="1"/>
    <col min="11794" max="11794" width="9.140625" style="111"/>
    <col min="11795" max="11795" width="23.5703125" style="111" bestFit="1" customWidth="1"/>
    <col min="11796" max="12021" width="9.140625" style="111"/>
    <col min="12022" max="12022" width="23.5703125" style="111" bestFit="1" customWidth="1"/>
    <col min="12023" max="12023" width="9.140625" style="111"/>
    <col min="12024" max="12024" width="14.7109375" style="111" customWidth="1"/>
    <col min="12025" max="12025" width="14.85546875" style="111" bestFit="1" customWidth="1"/>
    <col min="12026" max="12026" width="9.140625" style="111"/>
    <col min="12027" max="12037" width="0" style="111" hidden="1" customWidth="1"/>
    <col min="12038" max="12038" width="10" style="111" customWidth="1"/>
    <col min="12039" max="12047" width="9.140625" style="111"/>
    <col min="12048" max="12048" width="14.85546875" style="111" bestFit="1" customWidth="1"/>
    <col min="12049" max="12049" width="11.140625" style="111" bestFit="1" customWidth="1"/>
    <col min="12050" max="12050" width="9.140625" style="111"/>
    <col min="12051" max="12051" width="23.5703125" style="111" bestFit="1" customWidth="1"/>
    <col min="12052" max="12277" width="9.140625" style="111"/>
    <col min="12278" max="12278" width="23.5703125" style="111" bestFit="1" customWidth="1"/>
    <col min="12279" max="12279" width="9.140625" style="111"/>
    <col min="12280" max="12280" width="14.7109375" style="111" customWidth="1"/>
    <col min="12281" max="12281" width="14.85546875" style="111" bestFit="1" customWidth="1"/>
    <col min="12282" max="12282" width="9.140625" style="111"/>
    <col min="12283" max="12293" width="0" style="111" hidden="1" customWidth="1"/>
    <col min="12294" max="12294" width="10" style="111" customWidth="1"/>
    <col min="12295" max="12303" width="9.140625" style="111"/>
    <col min="12304" max="12304" width="14.85546875" style="111" bestFit="1" customWidth="1"/>
    <col min="12305" max="12305" width="11.140625" style="111" bestFit="1" customWidth="1"/>
    <col min="12306" max="12306" width="9.140625" style="111"/>
    <col min="12307" max="12307" width="23.5703125" style="111" bestFit="1" customWidth="1"/>
    <col min="12308" max="12533" width="9.140625" style="111"/>
    <col min="12534" max="12534" width="23.5703125" style="111" bestFit="1" customWidth="1"/>
    <col min="12535" max="12535" width="9.140625" style="111"/>
    <col min="12536" max="12536" width="14.7109375" style="111" customWidth="1"/>
    <col min="12537" max="12537" width="14.85546875" style="111" bestFit="1" customWidth="1"/>
    <col min="12538" max="12538" width="9.140625" style="111"/>
    <col min="12539" max="12549" width="0" style="111" hidden="1" customWidth="1"/>
    <col min="12550" max="12550" width="10" style="111" customWidth="1"/>
    <col min="12551" max="12559" width="9.140625" style="111"/>
    <col min="12560" max="12560" width="14.85546875" style="111" bestFit="1" customWidth="1"/>
    <col min="12561" max="12561" width="11.140625" style="111" bestFit="1" customWidth="1"/>
    <col min="12562" max="12562" width="9.140625" style="111"/>
    <col min="12563" max="12563" width="23.5703125" style="111" bestFit="1" customWidth="1"/>
    <col min="12564" max="12789" width="9.140625" style="111"/>
    <col min="12790" max="12790" width="23.5703125" style="111" bestFit="1" customWidth="1"/>
    <col min="12791" max="12791" width="9.140625" style="111"/>
    <col min="12792" max="12792" width="14.7109375" style="111" customWidth="1"/>
    <col min="12793" max="12793" width="14.85546875" style="111" bestFit="1" customWidth="1"/>
    <col min="12794" max="12794" width="9.140625" style="111"/>
    <col min="12795" max="12805" width="0" style="111" hidden="1" customWidth="1"/>
    <col min="12806" max="12806" width="10" style="111" customWidth="1"/>
    <col min="12807" max="12815" width="9.140625" style="111"/>
    <col min="12816" max="12816" width="14.85546875" style="111" bestFit="1" customWidth="1"/>
    <col min="12817" max="12817" width="11.140625" style="111" bestFit="1" customWidth="1"/>
    <col min="12818" max="12818" width="9.140625" style="111"/>
    <col min="12819" max="12819" width="23.5703125" style="111" bestFit="1" customWidth="1"/>
    <col min="12820" max="13045" width="9.140625" style="111"/>
    <col min="13046" max="13046" width="23.5703125" style="111" bestFit="1" customWidth="1"/>
    <col min="13047" max="13047" width="9.140625" style="111"/>
    <col min="13048" max="13048" width="14.7109375" style="111" customWidth="1"/>
    <col min="13049" max="13049" width="14.85546875" style="111" bestFit="1" customWidth="1"/>
    <col min="13050" max="13050" width="9.140625" style="111"/>
    <col min="13051" max="13061" width="0" style="111" hidden="1" customWidth="1"/>
    <col min="13062" max="13062" width="10" style="111" customWidth="1"/>
    <col min="13063" max="13071" width="9.140625" style="111"/>
    <col min="13072" max="13072" width="14.85546875" style="111" bestFit="1" customWidth="1"/>
    <col min="13073" max="13073" width="11.140625" style="111" bestFit="1" customWidth="1"/>
    <col min="13074" max="13074" width="9.140625" style="111"/>
    <col min="13075" max="13075" width="23.5703125" style="111" bestFit="1" customWidth="1"/>
    <col min="13076" max="13301" width="9.140625" style="111"/>
    <col min="13302" max="13302" width="23.5703125" style="111" bestFit="1" customWidth="1"/>
    <col min="13303" max="13303" width="9.140625" style="111"/>
    <col min="13304" max="13304" width="14.7109375" style="111" customWidth="1"/>
    <col min="13305" max="13305" width="14.85546875" style="111" bestFit="1" customWidth="1"/>
    <col min="13306" max="13306" width="9.140625" style="111"/>
    <col min="13307" max="13317" width="0" style="111" hidden="1" customWidth="1"/>
    <col min="13318" max="13318" width="10" style="111" customWidth="1"/>
    <col min="13319" max="13327" width="9.140625" style="111"/>
    <col min="13328" max="13328" width="14.85546875" style="111" bestFit="1" customWidth="1"/>
    <col min="13329" max="13329" width="11.140625" style="111" bestFit="1" customWidth="1"/>
    <col min="13330" max="13330" width="9.140625" style="111"/>
    <col min="13331" max="13331" width="23.5703125" style="111" bestFit="1" customWidth="1"/>
    <col min="13332" max="13557" width="9.140625" style="111"/>
    <col min="13558" max="13558" width="23.5703125" style="111" bestFit="1" customWidth="1"/>
    <col min="13559" max="13559" width="9.140625" style="111"/>
    <col min="13560" max="13560" width="14.7109375" style="111" customWidth="1"/>
    <col min="13561" max="13561" width="14.85546875" style="111" bestFit="1" customWidth="1"/>
    <col min="13562" max="13562" width="9.140625" style="111"/>
    <col min="13563" max="13573" width="0" style="111" hidden="1" customWidth="1"/>
    <col min="13574" max="13574" width="10" style="111" customWidth="1"/>
    <col min="13575" max="13583" width="9.140625" style="111"/>
    <col min="13584" max="13584" width="14.85546875" style="111" bestFit="1" customWidth="1"/>
    <col min="13585" max="13585" width="11.140625" style="111" bestFit="1" customWidth="1"/>
    <col min="13586" max="13586" width="9.140625" style="111"/>
    <col min="13587" max="13587" width="23.5703125" style="111" bestFit="1" customWidth="1"/>
    <col min="13588" max="13813" width="9.140625" style="111"/>
    <col min="13814" max="13814" width="23.5703125" style="111" bestFit="1" customWidth="1"/>
    <col min="13815" max="13815" width="9.140625" style="111"/>
    <col min="13816" max="13816" width="14.7109375" style="111" customWidth="1"/>
    <col min="13817" max="13817" width="14.85546875" style="111" bestFit="1" customWidth="1"/>
    <col min="13818" max="13818" width="9.140625" style="111"/>
    <col min="13819" max="13829" width="0" style="111" hidden="1" customWidth="1"/>
    <col min="13830" max="13830" width="10" style="111" customWidth="1"/>
    <col min="13831" max="13839" width="9.140625" style="111"/>
    <col min="13840" max="13840" width="14.85546875" style="111" bestFit="1" customWidth="1"/>
    <col min="13841" max="13841" width="11.140625" style="111" bestFit="1" customWidth="1"/>
    <col min="13842" max="13842" width="9.140625" style="111"/>
    <col min="13843" max="13843" width="23.5703125" style="111" bestFit="1" customWidth="1"/>
    <col min="13844" max="14069" width="9.140625" style="111"/>
    <col min="14070" max="14070" width="23.5703125" style="111" bestFit="1" customWidth="1"/>
    <col min="14071" max="14071" width="9.140625" style="111"/>
    <col min="14072" max="14072" width="14.7109375" style="111" customWidth="1"/>
    <col min="14073" max="14073" width="14.85546875" style="111" bestFit="1" customWidth="1"/>
    <col min="14074" max="14074" width="9.140625" style="111"/>
    <col min="14075" max="14085" width="0" style="111" hidden="1" customWidth="1"/>
    <col min="14086" max="14086" width="10" style="111" customWidth="1"/>
    <col min="14087" max="14095" width="9.140625" style="111"/>
    <col min="14096" max="14096" width="14.85546875" style="111" bestFit="1" customWidth="1"/>
    <col min="14097" max="14097" width="11.140625" style="111" bestFit="1" customWidth="1"/>
    <col min="14098" max="14098" width="9.140625" style="111"/>
    <col min="14099" max="14099" width="23.5703125" style="111" bestFit="1" customWidth="1"/>
    <col min="14100" max="14325" width="9.140625" style="111"/>
    <col min="14326" max="14326" width="23.5703125" style="111" bestFit="1" customWidth="1"/>
    <col min="14327" max="14327" width="9.140625" style="111"/>
    <col min="14328" max="14328" width="14.7109375" style="111" customWidth="1"/>
    <col min="14329" max="14329" width="14.85546875" style="111" bestFit="1" customWidth="1"/>
    <col min="14330" max="14330" width="9.140625" style="111"/>
    <col min="14331" max="14341" width="0" style="111" hidden="1" customWidth="1"/>
    <col min="14342" max="14342" width="10" style="111" customWidth="1"/>
    <col min="14343" max="14351" width="9.140625" style="111"/>
    <col min="14352" max="14352" width="14.85546875" style="111" bestFit="1" customWidth="1"/>
    <col min="14353" max="14353" width="11.140625" style="111" bestFit="1" customWidth="1"/>
    <col min="14354" max="14354" width="9.140625" style="111"/>
    <col min="14355" max="14355" width="23.5703125" style="111" bestFit="1" customWidth="1"/>
    <col min="14356" max="14581" width="9.140625" style="111"/>
    <col min="14582" max="14582" width="23.5703125" style="111" bestFit="1" customWidth="1"/>
    <col min="14583" max="14583" width="9.140625" style="111"/>
    <col min="14584" max="14584" width="14.7109375" style="111" customWidth="1"/>
    <col min="14585" max="14585" width="14.85546875" style="111" bestFit="1" customWidth="1"/>
    <col min="14586" max="14586" width="9.140625" style="111"/>
    <col min="14587" max="14597" width="0" style="111" hidden="1" customWidth="1"/>
    <col min="14598" max="14598" width="10" style="111" customWidth="1"/>
    <col min="14599" max="14607" width="9.140625" style="111"/>
    <col min="14608" max="14608" width="14.85546875" style="111" bestFit="1" customWidth="1"/>
    <col min="14609" max="14609" width="11.140625" style="111" bestFit="1" customWidth="1"/>
    <col min="14610" max="14610" width="9.140625" style="111"/>
    <col min="14611" max="14611" width="23.5703125" style="111" bestFit="1" customWidth="1"/>
    <col min="14612" max="14837" width="9.140625" style="111"/>
    <col min="14838" max="14838" width="23.5703125" style="111" bestFit="1" customWidth="1"/>
    <col min="14839" max="14839" width="9.140625" style="111"/>
    <col min="14840" max="14840" width="14.7109375" style="111" customWidth="1"/>
    <col min="14841" max="14841" width="14.85546875" style="111" bestFit="1" customWidth="1"/>
    <col min="14842" max="14842" width="9.140625" style="111"/>
    <col min="14843" max="14853" width="0" style="111" hidden="1" customWidth="1"/>
    <col min="14854" max="14854" width="10" style="111" customWidth="1"/>
    <col min="14855" max="14863" width="9.140625" style="111"/>
    <col min="14864" max="14864" width="14.85546875" style="111" bestFit="1" customWidth="1"/>
    <col min="14865" max="14865" width="11.140625" style="111" bestFit="1" customWidth="1"/>
    <col min="14866" max="14866" width="9.140625" style="111"/>
    <col min="14867" max="14867" width="23.5703125" style="111" bestFit="1" customWidth="1"/>
    <col min="14868" max="15093" width="9.140625" style="111"/>
    <col min="15094" max="15094" width="23.5703125" style="111" bestFit="1" customWidth="1"/>
    <col min="15095" max="15095" width="9.140625" style="111"/>
    <col min="15096" max="15096" width="14.7109375" style="111" customWidth="1"/>
    <col min="15097" max="15097" width="14.85546875" style="111" bestFit="1" customWidth="1"/>
    <col min="15098" max="15098" width="9.140625" style="111"/>
    <col min="15099" max="15109" width="0" style="111" hidden="1" customWidth="1"/>
    <col min="15110" max="15110" width="10" style="111" customWidth="1"/>
    <col min="15111" max="15119" width="9.140625" style="111"/>
    <col min="15120" max="15120" width="14.85546875" style="111" bestFit="1" customWidth="1"/>
    <col min="15121" max="15121" width="11.140625" style="111" bestFit="1" customWidth="1"/>
    <col min="15122" max="15122" width="9.140625" style="111"/>
    <col min="15123" max="15123" width="23.5703125" style="111" bestFit="1" customWidth="1"/>
    <col min="15124" max="15349" width="9.140625" style="111"/>
    <col min="15350" max="15350" width="23.5703125" style="111" bestFit="1" customWidth="1"/>
    <col min="15351" max="15351" width="9.140625" style="111"/>
    <col min="15352" max="15352" width="14.7109375" style="111" customWidth="1"/>
    <col min="15353" max="15353" width="14.85546875" style="111" bestFit="1" customWidth="1"/>
    <col min="15354" max="15354" width="9.140625" style="111"/>
    <col min="15355" max="15365" width="0" style="111" hidden="1" customWidth="1"/>
    <col min="15366" max="15366" width="10" style="111" customWidth="1"/>
    <col min="15367" max="15375" width="9.140625" style="111"/>
    <col min="15376" max="15376" width="14.85546875" style="111" bestFit="1" customWidth="1"/>
    <col min="15377" max="15377" width="11.140625" style="111" bestFit="1" customWidth="1"/>
    <col min="15378" max="15378" width="9.140625" style="111"/>
    <col min="15379" max="15379" width="23.5703125" style="111" bestFit="1" customWidth="1"/>
    <col min="15380" max="15605" width="9.140625" style="111"/>
    <col min="15606" max="15606" width="23.5703125" style="111" bestFit="1" customWidth="1"/>
    <col min="15607" max="15607" width="9.140625" style="111"/>
    <col min="15608" max="15608" width="14.7109375" style="111" customWidth="1"/>
    <col min="15609" max="15609" width="14.85546875" style="111" bestFit="1" customWidth="1"/>
    <col min="15610" max="15610" width="9.140625" style="111"/>
    <col min="15611" max="15621" width="0" style="111" hidden="1" customWidth="1"/>
    <col min="15622" max="15622" width="10" style="111" customWidth="1"/>
    <col min="15623" max="15631" width="9.140625" style="111"/>
    <col min="15632" max="15632" width="14.85546875" style="111" bestFit="1" customWidth="1"/>
    <col min="15633" max="15633" width="11.140625" style="111" bestFit="1" customWidth="1"/>
    <col min="15634" max="15634" width="9.140625" style="111"/>
    <col min="15635" max="15635" width="23.5703125" style="111" bestFit="1" customWidth="1"/>
    <col min="15636" max="15861" width="9.140625" style="111"/>
    <col min="15862" max="15862" width="23.5703125" style="111" bestFit="1" customWidth="1"/>
    <col min="15863" max="15863" width="9.140625" style="111"/>
    <col min="15864" max="15864" width="14.7109375" style="111" customWidth="1"/>
    <col min="15865" max="15865" width="14.85546875" style="111" bestFit="1" customWidth="1"/>
    <col min="15866" max="15866" width="9.140625" style="111"/>
    <col min="15867" max="15877" width="0" style="111" hidden="1" customWidth="1"/>
    <col min="15878" max="15878" width="10" style="111" customWidth="1"/>
    <col min="15879" max="15887" width="9.140625" style="111"/>
    <col min="15888" max="15888" width="14.85546875" style="111" bestFit="1" customWidth="1"/>
    <col min="15889" max="15889" width="11.140625" style="111" bestFit="1" customWidth="1"/>
    <col min="15890" max="15890" width="9.140625" style="111"/>
    <col min="15891" max="15891" width="23.5703125" style="111" bestFit="1" customWidth="1"/>
    <col min="15892" max="16117" width="9.140625" style="111"/>
    <col min="16118" max="16118" width="23.5703125" style="111" bestFit="1" customWidth="1"/>
    <col min="16119" max="16119" width="9.140625" style="111"/>
    <col min="16120" max="16120" width="14.7109375" style="111" customWidth="1"/>
    <col min="16121" max="16121" width="14.85546875" style="111" bestFit="1" customWidth="1"/>
    <col min="16122" max="16122" width="9.140625" style="111"/>
    <col min="16123" max="16133" width="0" style="111" hidden="1" customWidth="1"/>
    <col min="16134" max="16134" width="10" style="111" customWidth="1"/>
    <col min="16135" max="16143" width="9.140625" style="111"/>
    <col min="16144" max="16144" width="14.85546875" style="111" bestFit="1" customWidth="1"/>
    <col min="16145" max="16145" width="11.140625" style="111" bestFit="1" customWidth="1"/>
    <col min="16146" max="16146" width="9.140625" style="111"/>
    <col min="16147" max="16147" width="23.5703125" style="111" bestFit="1" customWidth="1"/>
    <col min="16148" max="16384" width="9.140625" style="111"/>
  </cols>
  <sheetData>
    <row r="1" spans="1:7" ht="30.75" customHeight="1" x14ac:dyDescent="0.2">
      <c r="A1" s="612" t="s">
        <v>914</v>
      </c>
      <c r="B1" s="112"/>
      <c r="C1" s="112"/>
      <c r="D1" s="112"/>
      <c r="E1" s="112"/>
    </row>
    <row r="2" spans="1:7" ht="25.5" customHeight="1" x14ac:dyDescent="0.2">
      <c r="A2" s="404"/>
      <c r="B2" s="405" t="s">
        <v>121</v>
      </c>
      <c r="C2" s="405" t="s">
        <v>823</v>
      </c>
      <c r="D2" s="405" t="s">
        <v>824</v>
      </c>
      <c r="E2" s="405" t="s">
        <v>825</v>
      </c>
    </row>
    <row r="3" spans="1:7" ht="14.25" x14ac:dyDescent="0.2">
      <c r="A3" s="111" t="s">
        <v>2</v>
      </c>
      <c r="B3" s="541">
        <v>2410</v>
      </c>
      <c r="C3" s="541">
        <v>2000</v>
      </c>
      <c r="D3" s="541">
        <v>2770</v>
      </c>
      <c r="E3" s="541">
        <v>4210</v>
      </c>
      <c r="G3" s="239"/>
    </row>
    <row r="4" spans="1:7" x14ac:dyDescent="0.2">
      <c r="A4" s="111" t="s">
        <v>0</v>
      </c>
      <c r="B4" s="541">
        <v>1690</v>
      </c>
      <c r="C4" s="541">
        <v>1230</v>
      </c>
      <c r="D4" s="541">
        <v>1860</v>
      </c>
      <c r="E4" s="541">
        <v>3380</v>
      </c>
    </row>
    <row r="5" spans="1:7" x14ac:dyDescent="0.2">
      <c r="A5" s="111" t="s">
        <v>1</v>
      </c>
      <c r="B5" s="541">
        <v>1190</v>
      </c>
      <c r="C5" s="541">
        <v>950</v>
      </c>
      <c r="D5" s="541">
        <v>1280</v>
      </c>
      <c r="E5" s="541">
        <v>3280</v>
      </c>
    </row>
    <row r="6" spans="1:7" x14ac:dyDescent="0.2">
      <c r="A6" s="112" t="s">
        <v>320</v>
      </c>
      <c r="B6" s="542">
        <v>440</v>
      </c>
      <c r="C6" s="542">
        <v>220</v>
      </c>
      <c r="D6" s="542">
        <v>310</v>
      </c>
      <c r="E6" s="542">
        <v>640</v>
      </c>
    </row>
    <row r="8" spans="1:7" x14ac:dyDescent="0.2">
      <c r="A8" s="265" t="s">
        <v>904</v>
      </c>
      <c r="B8" s="265"/>
      <c r="C8" s="265"/>
      <c r="D8" s="265"/>
    </row>
    <row r="9" spans="1:7" x14ac:dyDescent="0.2">
      <c r="A9" s="265" t="s">
        <v>905</v>
      </c>
      <c r="B9" s="265"/>
      <c r="C9" s="265"/>
      <c r="D9" s="265"/>
    </row>
    <row r="10" spans="1:7" x14ac:dyDescent="0.2">
      <c r="A10" s="265" t="s">
        <v>906</v>
      </c>
      <c r="B10" s="265"/>
      <c r="C10" s="265"/>
      <c r="D10" s="265"/>
    </row>
    <row r="11" spans="1:7" x14ac:dyDescent="0.2">
      <c r="A11" s="265" t="s">
        <v>907</v>
      </c>
      <c r="B11" s="265"/>
      <c r="C11" s="265"/>
      <c r="D11" s="265"/>
    </row>
    <row r="12" spans="1:7" x14ac:dyDescent="0.2">
      <c r="A12" s="265" t="s">
        <v>902</v>
      </c>
      <c r="B12" s="265"/>
      <c r="C12" s="265"/>
      <c r="D12" s="265"/>
    </row>
    <row r="13" spans="1:7" x14ac:dyDescent="0.2">
      <c r="A13" s="265"/>
      <c r="B13" s="265"/>
      <c r="C13" s="265"/>
      <c r="D13" s="265"/>
    </row>
    <row r="14" spans="1:7" x14ac:dyDescent="0.2">
      <c r="A14" s="265" t="s">
        <v>908</v>
      </c>
      <c r="B14" s="265"/>
      <c r="C14" s="265"/>
      <c r="D14" s="265"/>
    </row>
    <row r="15" spans="1:7" x14ac:dyDescent="0.2">
      <c r="A15" s="265" t="s">
        <v>909</v>
      </c>
      <c r="B15" s="265"/>
      <c r="C15" s="265"/>
      <c r="D15" s="265"/>
    </row>
    <row r="16" spans="1:7" x14ac:dyDescent="0.2">
      <c r="A16" s="265" t="s">
        <v>910</v>
      </c>
      <c r="B16" s="265"/>
      <c r="C16" s="265"/>
      <c r="D16" s="265"/>
    </row>
    <row r="18" spans="1:1" x14ac:dyDescent="0.2">
      <c r="A18" s="310" t="s">
        <v>416</v>
      </c>
    </row>
  </sheetData>
  <pageMargins left="0.75" right="0.75" top="1" bottom="1" header="0.5" footer="0.5"/>
  <pageSetup orientation="portrait" horizontalDpi="1200" verticalDpi="1200"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D9696-1EE9-4563-8AA6-83995692D827}">
  <sheetPr>
    <tabColor theme="5" tint="0.59999389629810485"/>
  </sheetPr>
  <dimension ref="A1:E15"/>
  <sheetViews>
    <sheetView zoomScale="80" zoomScaleNormal="80" workbookViewId="0">
      <selection activeCell="D29" sqref="D29"/>
    </sheetView>
  </sheetViews>
  <sheetFormatPr defaultRowHeight="12.75" x14ac:dyDescent="0.2"/>
  <cols>
    <col min="1" max="1" width="27.7109375" style="111" customWidth="1"/>
    <col min="2" max="2" width="14.85546875" style="111" bestFit="1" customWidth="1"/>
    <col min="3" max="3" width="24.85546875" style="111" bestFit="1" customWidth="1"/>
    <col min="4" max="4" width="7.42578125" style="111" customWidth="1"/>
    <col min="5" max="5" width="9.140625" style="111" customWidth="1"/>
    <col min="6" max="6" width="19.85546875" style="111" bestFit="1" customWidth="1"/>
    <col min="7" max="7" width="19.5703125" style="111" bestFit="1" customWidth="1"/>
    <col min="8" max="8" width="18.5703125" style="111" bestFit="1" customWidth="1"/>
    <col min="9" max="9" width="18.28515625" style="111" bestFit="1" customWidth="1"/>
    <col min="10" max="10" width="20.28515625" style="111" bestFit="1" customWidth="1"/>
    <col min="11" max="11" width="20.140625" style="111" bestFit="1" customWidth="1"/>
    <col min="12" max="12" width="24.7109375" style="111" bestFit="1" customWidth="1"/>
    <col min="13" max="13" width="13.28515625" style="111" customWidth="1"/>
    <col min="14" max="14" width="9.140625" style="111" customWidth="1"/>
    <col min="15" max="15" width="10.140625" style="111" bestFit="1" customWidth="1"/>
    <col min="16" max="16" width="9.140625" style="111" customWidth="1"/>
    <col min="17" max="17" width="23.28515625" style="111" bestFit="1" customWidth="1"/>
    <col min="18" max="18" width="0" style="111" hidden="1" customWidth="1"/>
    <col min="19" max="19" width="25.85546875" style="111" bestFit="1" customWidth="1"/>
    <col min="20" max="20" width="0" style="111" hidden="1" customWidth="1"/>
    <col min="21" max="22" width="9.140625" style="111"/>
    <col min="23" max="23" width="23.5703125" style="111" bestFit="1" customWidth="1"/>
    <col min="24" max="254" width="9.140625" style="111"/>
    <col min="255" max="255" width="23.5703125" style="111" bestFit="1" customWidth="1"/>
    <col min="256" max="256" width="14.85546875" style="111" bestFit="1" customWidth="1"/>
    <col min="257" max="257" width="0" style="111" hidden="1" customWidth="1"/>
    <col min="258" max="258" width="24.85546875" style="111" bestFit="1" customWidth="1"/>
    <col min="259" max="259" width="0" style="111" hidden="1" customWidth="1"/>
    <col min="260" max="260" width="25.140625" style="111" bestFit="1" customWidth="1"/>
    <col min="261" max="261" width="0" style="111" hidden="1" customWidth="1"/>
    <col min="262" max="262" width="19.85546875" style="111" bestFit="1" customWidth="1"/>
    <col min="263" max="263" width="19.5703125" style="111" bestFit="1" customWidth="1"/>
    <col min="264" max="264" width="18.5703125" style="111" bestFit="1" customWidth="1"/>
    <col min="265" max="265" width="18.28515625" style="111" bestFit="1" customWidth="1"/>
    <col min="266" max="266" width="20.28515625" style="111" bestFit="1" customWidth="1"/>
    <col min="267" max="267" width="20.140625" style="111" bestFit="1" customWidth="1"/>
    <col min="268" max="268" width="24.7109375" style="111" bestFit="1" customWidth="1"/>
    <col min="269" max="269" width="13.28515625" style="111" customWidth="1"/>
    <col min="270" max="270" width="9.140625" style="111"/>
    <col min="271" max="271" width="10.140625" style="111" bestFit="1" customWidth="1"/>
    <col min="272" max="272" width="9.140625" style="111"/>
    <col min="273" max="273" width="23.28515625" style="111" bestFit="1" customWidth="1"/>
    <col min="274" max="274" width="0" style="111" hidden="1" customWidth="1"/>
    <col min="275" max="275" width="25.85546875" style="111" bestFit="1" customWidth="1"/>
    <col min="276" max="276" width="0" style="111" hidden="1" customWidth="1"/>
    <col min="277" max="278" width="9.140625" style="111"/>
    <col min="279" max="279" width="23.5703125" style="111" bestFit="1" customWidth="1"/>
    <col min="280" max="510" width="9.140625" style="111"/>
    <col min="511" max="511" width="23.5703125" style="111" bestFit="1" customWidth="1"/>
    <col min="512" max="512" width="14.85546875" style="111" bestFit="1" customWidth="1"/>
    <col min="513" max="513" width="0" style="111" hidden="1" customWidth="1"/>
    <col min="514" max="514" width="24.85546875" style="111" bestFit="1" customWidth="1"/>
    <col min="515" max="515" width="0" style="111" hidden="1" customWidth="1"/>
    <col min="516" max="516" width="25.140625" style="111" bestFit="1" customWidth="1"/>
    <col min="517" max="517" width="0" style="111" hidden="1" customWidth="1"/>
    <col min="518" max="518" width="19.85546875" style="111" bestFit="1" customWidth="1"/>
    <col min="519" max="519" width="19.5703125" style="111" bestFit="1" customWidth="1"/>
    <col min="520" max="520" width="18.5703125" style="111" bestFit="1" customWidth="1"/>
    <col min="521" max="521" width="18.28515625" style="111" bestFit="1" customWidth="1"/>
    <col min="522" max="522" width="20.28515625" style="111" bestFit="1" customWidth="1"/>
    <col min="523" max="523" width="20.140625" style="111" bestFit="1" customWidth="1"/>
    <col min="524" max="524" width="24.7109375" style="111" bestFit="1" customWidth="1"/>
    <col min="525" max="525" width="13.28515625" style="111" customWidth="1"/>
    <col min="526" max="526" width="9.140625" style="111"/>
    <col min="527" max="527" width="10.140625" style="111" bestFit="1" customWidth="1"/>
    <col min="528" max="528" width="9.140625" style="111"/>
    <col min="529" max="529" width="23.28515625" style="111" bestFit="1" customWidth="1"/>
    <col min="530" max="530" width="0" style="111" hidden="1" customWidth="1"/>
    <col min="531" max="531" width="25.85546875" style="111" bestFit="1" customWidth="1"/>
    <col min="532" max="532" width="0" style="111" hidden="1" customWidth="1"/>
    <col min="533" max="534" width="9.140625" style="111"/>
    <col min="535" max="535" width="23.5703125" style="111" bestFit="1" customWidth="1"/>
    <col min="536" max="766" width="9.140625" style="111"/>
    <col min="767" max="767" width="23.5703125" style="111" bestFit="1" customWidth="1"/>
    <col min="768" max="768" width="14.85546875" style="111" bestFit="1" customWidth="1"/>
    <col min="769" max="769" width="0" style="111" hidden="1" customWidth="1"/>
    <col min="770" max="770" width="24.85546875" style="111" bestFit="1" customWidth="1"/>
    <col min="771" max="771" width="0" style="111" hidden="1" customWidth="1"/>
    <col min="772" max="772" width="25.140625" style="111" bestFit="1" customWidth="1"/>
    <col min="773" max="773" width="0" style="111" hidden="1" customWidth="1"/>
    <col min="774" max="774" width="19.85546875" style="111" bestFit="1" customWidth="1"/>
    <col min="775" max="775" width="19.5703125" style="111" bestFit="1" customWidth="1"/>
    <col min="776" max="776" width="18.5703125" style="111" bestFit="1" customWidth="1"/>
    <col min="777" max="777" width="18.28515625" style="111" bestFit="1" customWidth="1"/>
    <col min="778" max="778" width="20.28515625" style="111" bestFit="1" customWidth="1"/>
    <col min="779" max="779" width="20.140625" style="111" bestFit="1" customWidth="1"/>
    <col min="780" max="780" width="24.7109375" style="111" bestFit="1" customWidth="1"/>
    <col min="781" max="781" width="13.28515625" style="111" customWidth="1"/>
    <col min="782" max="782" width="9.140625" style="111"/>
    <col min="783" max="783" width="10.140625" style="111" bestFit="1" customWidth="1"/>
    <col min="784" max="784" width="9.140625" style="111"/>
    <col min="785" max="785" width="23.28515625" style="111" bestFit="1" customWidth="1"/>
    <col min="786" max="786" width="0" style="111" hidden="1" customWidth="1"/>
    <col min="787" max="787" width="25.85546875" style="111" bestFit="1" customWidth="1"/>
    <col min="788" max="788" width="0" style="111" hidden="1" customWidth="1"/>
    <col min="789" max="790" width="9.140625" style="111"/>
    <col min="791" max="791" width="23.5703125" style="111" bestFit="1" customWidth="1"/>
    <col min="792" max="1022" width="9.140625" style="111"/>
    <col min="1023" max="1023" width="23.5703125" style="111" bestFit="1" customWidth="1"/>
    <col min="1024" max="1024" width="14.85546875" style="111" bestFit="1" customWidth="1"/>
    <col min="1025" max="1025" width="0" style="111" hidden="1" customWidth="1"/>
    <col min="1026" max="1026" width="24.85546875" style="111" bestFit="1" customWidth="1"/>
    <col min="1027" max="1027" width="0" style="111" hidden="1" customWidth="1"/>
    <col min="1028" max="1028" width="25.140625" style="111" bestFit="1" customWidth="1"/>
    <col min="1029" max="1029" width="0" style="111" hidden="1" customWidth="1"/>
    <col min="1030" max="1030" width="19.85546875" style="111" bestFit="1" customWidth="1"/>
    <col min="1031" max="1031" width="19.5703125" style="111" bestFit="1" customWidth="1"/>
    <col min="1032" max="1032" width="18.5703125" style="111" bestFit="1" customWidth="1"/>
    <col min="1033" max="1033" width="18.28515625" style="111" bestFit="1" customWidth="1"/>
    <col min="1034" max="1034" width="20.28515625" style="111" bestFit="1" customWidth="1"/>
    <col min="1035" max="1035" width="20.140625" style="111" bestFit="1" customWidth="1"/>
    <col min="1036" max="1036" width="24.7109375" style="111" bestFit="1" customWidth="1"/>
    <col min="1037" max="1037" width="13.28515625" style="111" customWidth="1"/>
    <col min="1038" max="1038" width="9.140625" style="111"/>
    <col min="1039" max="1039" width="10.140625" style="111" bestFit="1" customWidth="1"/>
    <col min="1040" max="1040" width="9.140625" style="111"/>
    <col min="1041" max="1041" width="23.28515625" style="111" bestFit="1" customWidth="1"/>
    <col min="1042" max="1042" width="0" style="111" hidden="1" customWidth="1"/>
    <col min="1043" max="1043" width="25.85546875" style="111" bestFit="1" customWidth="1"/>
    <col min="1044" max="1044" width="0" style="111" hidden="1" customWidth="1"/>
    <col min="1045" max="1046" width="9.140625" style="111"/>
    <col min="1047" max="1047" width="23.5703125" style="111" bestFit="1" customWidth="1"/>
    <col min="1048" max="1278" width="9.140625" style="111"/>
    <col min="1279" max="1279" width="23.5703125" style="111" bestFit="1" customWidth="1"/>
    <col min="1280" max="1280" width="14.85546875" style="111" bestFit="1" customWidth="1"/>
    <col min="1281" max="1281" width="0" style="111" hidden="1" customWidth="1"/>
    <col min="1282" max="1282" width="24.85546875" style="111" bestFit="1" customWidth="1"/>
    <col min="1283" max="1283" width="0" style="111" hidden="1" customWidth="1"/>
    <col min="1284" max="1284" width="25.140625" style="111" bestFit="1" customWidth="1"/>
    <col min="1285" max="1285" width="0" style="111" hidden="1" customWidth="1"/>
    <col min="1286" max="1286" width="19.85546875" style="111" bestFit="1" customWidth="1"/>
    <col min="1287" max="1287" width="19.5703125" style="111" bestFit="1" customWidth="1"/>
    <col min="1288" max="1288" width="18.5703125" style="111" bestFit="1" customWidth="1"/>
    <col min="1289" max="1289" width="18.28515625" style="111" bestFit="1" customWidth="1"/>
    <col min="1290" max="1290" width="20.28515625" style="111" bestFit="1" customWidth="1"/>
    <col min="1291" max="1291" width="20.140625" style="111" bestFit="1" customWidth="1"/>
    <col min="1292" max="1292" width="24.7109375" style="111" bestFit="1" customWidth="1"/>
    <col min="1293" max="1293" width="13.28515625" style="111" customWidth="1"/>
    <col min="1294" max="1294" width="9.140625" style="111"/>
    <col min="1295" max="1295" width="10.140625" style="111" bestFit="1" customWidth="1"/>
    <col min="1296" max="1296" width="9.140625" style="111"/>
    <col min="1297" max="1297" width="23.28515625" style="111" bestFit="1" customWidth="1"/>
    <col min="1298" max="1298" width="0" style="111" hidden="1" customWidth="1"/>
    <col min="1299" max="1299" width="25.85546875" style="111" bestFit="1" customWidth="1"/>
    <col min="1300" max="1300" width="0" style="111" hidden="1" customWidth="1"/>
    <col min="1301" max="1302" width="9.140625" style="111"/>
    <col min="1303" max="1303" width="23.5703125" style="111" bestFit="1" customWidth="1"/>
    <col min="1304" max="1534" width="9.140625" style="111"/>
    <col min="1535" max="1535" width="23.5703125" style="111" bestFit="1" customWidth="1"/>
    <col min="1536" max="1536" width="14.85546875" style="111" bestFit="1" customWidth="1"/>
    <col min="1537" max="1537" width="0" style="111" hidden="1" customWidth="1"/>
    <col min="1538" max="1538" width="24.85546875" style="111" bestFit="1" customWidth="1"/>
    <col min="1539" max="1539" width="0" style="111" hidden="1" customWidth="1"/>
    <col min="1540" max="1540" width="25.140625" style="111" bestFit="1" customWidth="1"/>
    <col min="1541" max="1541" width="0" style="111" hidden="1" customWidth="1"/>
    <col min="1542" max="1542" width="19.85546875" style="111" bestFit="1" customWidth="1"/>
    <col min="1543" max="1543" width="19.5703125" style="111" bestFit="1" customWidth="1"/>
    <col min="1544" max="1544" width="18.5703125" style="111" bestFit="1" customWidth="1"/>
    <col min="1545" max="1545" width="18.28515625" style="111" bestFit="1" customWidth="1"/>
    <col min="1546" max="1546" width="20.28515625" style="111" bestFit="1" customWidth="1"/>
    <col min="1547" max="1547" width="20.140625" style="111" bestFit="1" customWidth="1"/>
    <col min="1548" max="1548" width="24.7109375" style="111" bestFit="1" customWidth="1"/>
    <col min="1549" max="1549" width="13.28515625" style="111" customWidth="1"/>
    <col min="1550" max="1550" width="9.140625" style="111"/>
    <col min="1551" max="1551" width="10.140625" style="111" bestFit="1" customWidth="1"/>
    <col min="1552" max="1552" width="9.140625" style="111"/>
    <col min="1553" max="1553" width="23.28515625" style="111" bestFit="1" customWidth="1"/>
    <col min="1554" max="1554" width="0" style="111" hidden="1" customWidth="1"/>
    <col min="1555" max="1555" width="25.85546875" style="111" bestFit="1" customWidth="1"/>
    <col min="1556" max="1556" width="0" style="111" hidden="1" customWidth="1"/>
    <col min="1557" max="1558" width="9.140625" style="111"/>
    <col min="1559" max="1559" width="23.5703125" style="111" bestFit="1" customWidth="1"/>
    <col min="1560" max="1790" width="9.140625" style="111"/>
    <col min="1791" max="1791" width="23.5703125" style="111" bestFit="1" customWidth="1"/>
    <col min="1792" max="1792" width="14.85546875" style="111" bestFit="1" customWidth="1"/>
    <col min="1793" max="1793" width="0" style="111" hidden="1" customWidth="1"/>
    <col min="1794" max="1794" width="24.85546875" style="111" bestFit="1" customWidth="1"/>
    <col min="1795" max="1795" width="0" style="111" hidden="1" customWidth="1"/>
    <col min="1796" max="1796" width="25.140625" style="111" bestFit="1" customWidth="1"/>
    <col min="1797" max="1797" width="0" style="111" hidden="1" customWidth="1"/>
    <col min="1798" max="1798" width="19.85546875" style="111" bestFit="1" customWidth="1"/>
    <col min="1799" max="1799" width="19.5703125" style="111" bestFit="1" customWidth="1"/>
    <col min="1800" max="1800" width="18.5703125" style="111" bestFit="1" customWidth="1"/>
    <col min="1801" max="1801" width="18.28515625" style="111" bestFit="1" customWidth="1"/>
    <col min="1802" max="1802" width="20.28515625" style="111" bestFit="1" customWidth="1"/>
    <col min="1803" max="1803" width="20.140625" style="111" bestFit="1" customWidth="1"/>
    <col min="1804" max="1804" width="24.7109375" style="111" bestFit="1" customWidth="1"/>
    <col min="1805" max="1805" width="13.28515625" style="111" customWidth="1"/>
    <col min="1806" max="1806" width="9.140625" style="111"/>
    <col min="1807" max="1807" width="10.140625" style="111" bestFit="1" customWidth="1"/>
    <col min="1808" max="1808" width="9.140625" style="111"/>
    <col min="1809" max="1809" width="23.28515625" style="111" bestFit="1" customWidth="1"/>
    <col min="1810" max="1810" width="0" style="111" hidden="1" customWidth="1"/>
    <col min="1811" max="1811" width="25.85546875" style="111" bestFit="1" customWidth="1"/>
    <col min="1812" max="1812" width="0" style="111" hidden="1" customWidth="1"/>
    <col min="1813" max="1814" width="9.140625" style="111"/>
    <col min="1815" max="1815" width="23.5703125" style="111" bestFit="1" customWidth="1"/>
    <col min="1816" max="2046" width="9.140625" style="111"/>
    <col min="2047" max="2047" width="23.5703125" style="111" bestFit="1" customWidth="1"/>
    <col min="2048" max="2048" width="14.85546875" style="111" bestFit="1" customWidth="1"/>
    <col min="2049" max="2049" width="0" style="111" hidden="1" customWidth="1"/>
    <col min="2050" max="2050" width="24.85546875" style="111" bestFit="1" customWidth="1"/>
    <col min="2051" max="2051" width="0" style="111" hidden="1" customWidth="1"/>
    <col min="2052" max="2052" width="25.140625" style="111" bestFit="1" customWidth="1"/>
    <col min="2053" max="2053" width="0" style="111" hidden="1" customWidth="1"/>
    <col min="2054" max="2054" width="19.85546875" style="111" bestFit="1" customWidth="1"/>
    <col min="2055" max="2055" width="19.5703125" style="111" bestFit="1" customWidth="1"/>
    <col min="2056" max="2056" width="18.5703125" style="111" bestFit="1" customWidth="1"/>
    <col min="2057" max="2057" width="18.28515625" style="111" bestFit="1" customWidth="1"/>
    <col min="2058" max="2058" width="20.28515625" style="111" bestFit="1" customWidth="1"/>
    <col min="2059" max="2059" width="20.140625" style="111" bestFit="1" customWidth="1"/>
    <col min="2060" max="2060" width="24.7109375" style="111" bestFit="1" customWidth="1"/>
    <col min="2061" max="2061" width="13.28515625" style="111" customWidth="1"/>
    <col min="2062" max="2062" width="9.140625" style="111"/>
    <col min="2063" max="2063" width="10.140625" style="111" bestFit="1" customWidth="1"/>
    <col min="2064" max="2064" width="9.140625" style="111"/>
    <col min="2065" max="2065" width="23.28515625" style="111" bestFit="1" customWidth="1"/>
    <col min="2066" max="2066" width="0" style="111" hidden="1" customWidth="1"/>
    <col min="2067" max="2067" width="25.85546875" style="111" bestFit="1" customWidth="1"/>
    <col min="2068" max="2068" width="0" style="111" hidden="1" customWidth="1"/>
    <col min="2069" max="2070" width="9.140625" style="111"/>
    <col min="2071" max="2071" width="23.5703125" style="111" bestFit="1" customWidth="1"/>
    <col min="2072" max="2302" width="9.140625" style="111"/>
    <col min="2303" max="2303" width="23.5703125" style="111" bestFit="1" customWidth="1"/>
    <col min="2304" max="2304" width="14.85546875" style="111" bestFit="1" customWidth="1"/>
    <col min="2305" max="2305" width="0" style="111" hidden="1" customWidth="1"/>
    <col min="2306" max="2306" width="24.85546875" style="111" bestFit="1" customWidth="1"/>
    <col min="2307" max="2307" width="0" style="111" hidden="1" customWidth="1"/>
    <col min="2308" max="2308" width="25.140625" style="111" bestFit="1" customWidth="1"/>
    <col min="2309" max="2309" width="0" style="111" hidden="1" customWidth="1"/>
    <col min="2310" max="2310" width="19.85546875" style="111" bestFit="1" customWidth="1"/>
    <col min="2311" max="2311" width="19.5703125" style="111" bestFit="1" customWidth="1"/>
    <col min="2312" max="2312" width="18.5703125" style="111" bestFit="1" customWidth="1"/>
    <col min="2313" max="2313" width="18.28515625" style="111" bestFit="1" customWidth="1"/>
    <col min="2314" max="2314" width="20.28515625" style="111" bestFit="1" customWidth="1"/>
    <col min="2315" max="2315" width="20.140625" style="111" bestFit="1" customWidth="1"/>
    <col min="2316" max="2316" width="24.7109375" style="111" bestFit="1" customWidth="1"/>
    <col min="2317" max="2317" width="13.28515625" style="111" customWidth="1"/>
    <col min="2318" max="2318" width="9.140625" style="111"/>
    <col min="2319" max="2319" width="10.140625" style="111" bestFit="1" customWidth="1"/>
    <col min="2320" max="2320" width="9.140625" style="111"/>
    <col min="2321" max="2321" width="23.28515625" style="111" bestFit="1" customWidth="1"/>
    <col min="2322" max="2322" width="0" style="111" hidden="1" customWidth="1"/>
    <col min="2323" max="2323" width="25.85546875" style="111" bestFit="1" customWidth="1"/>
    <col min="2324" max="2324" width="0" style="111" hidden="1" customWidth="1"/>
    <col min="2325" max="2326" width="9.140625" style="111"/>
    <col min="2327" max="2327" width="23.5703125" style="111" bestFit="1" customWidth="1"/>
    <col min="2328" max="2558" width="9.140625" style="111"/>
    <col min="2559" max="2559" width="23.5703125" style="111" bestFit="1" customWidth="1"/>
    <col min="2560" max="2560" width="14.85546875" style="111" bestFit="1" customWidth="1"/>
    <col min="2561" max="2561" width="0" style="111" hidden="1" customWidth="1"/>
    <col min="2562" max="2562" width="24.85546875" style="111" bestFit="1" customWidth="1"/>
    <col min="2563" max="2563" width="0" style="111" hidden="1" customWidth="1"/>
    <col min="2564" max="2564" width="25.140625" style="111" bestFit="1" customWidth="1"/>
    <col min="2565" max="2565" width="0" style="111" hidden="1" customWidth="1"/>
    <col min="2566" max="2566" width="19.85546875" style="111" bestFit="1" customWidth="1"/>
    <col min="2567" max="2567" width="19.5703125" style="111" bestFit="1" customWidth="1"/>
    <col min="2568" max="2568" width="18.5703125" style="111" bestFit="1" customWidth="1"/>
    <col min="2569" max="2569" width="18.28515625" style="111" bestFit="1" customWidth="1"/>
    <col min="2570" max="2570" width="20.28515625" style="111" bestFit="1" customWidth="1"/>
    <col min="2571" max="2571" width="20.140625" style="111" bestFit="1" customWidth="1"/>
    <col min="2572" max="2572" width="24.7109375" style="111" bestFit="1" customWidth="1"/>
    <col min="2573" max="2573" width="13.28515625" style="111" customWidth="1"/>
    <col min="2574" max="2574" width="9.140625" style="111"/>
    <col min="2575" max="2575" width="10.140625" style="111" bestFit="1" customWidth="1"/>
    <col min="2576" max="2576" width="9.140625" style="111"/>
    <col min="2577" max="2577" width="23.28515625" style="111" bestFit="1" customWidth="1"/>
    <col min="2578" max="2578" width="0" style="111" hidden="1" customWidth="1"/>
    <col min="2579" max="2579" width="25.85546875" style="111" bestFit="1" customWidth="1"/>
    <col min="2580" max="2580" width="0" style="111" hidden="1" customWidth="1"/>
    <col min="2581" max="2582" width="9.140625" style="111"/>
    <col min="2583" max="2583" width="23.5703125" style="111" bestFit="1" customWidth="1"/>
    <col min="2584" max="2814" width="9.140625" style="111"/>
    <col min="2815" max="2815" width="23.5703125" style="111" bestFit="1" customWidth="1"/>
    <col min="2816" max="2816" width="14.85546875" style="111" bestFit="1" customWidth="1"/>
    <col min="2817" max="2817" width="0" style="111" hidden="1" customWidth="1"/>
    <col min="2818" max="2818" width="24.85546875" style="111" bestFit="1" customWidth="1"/>
    <col min="2819" max="2819" width="0" style="111" hidden="1" customWidth="1"/>
    <col min="2820" max="2820" width="25.140625" style="111" bestFit="1" customWidth="1"/>
    <col min="2821" max="2821" width="0" style="111" hidden="1" customWidth="1"/>
    <col min="2822" max="2822" width="19.85546875" style="111" bestFit="1" customWidth="1"/>
    <col min="2823" max="2823" width="19.5703125" style="111" bestFit="1" customWidth="1"/>
    <col min="2824" max="2824" width="18.5703125" style="111" bestFit="1" customWidth="1"/>
    <col min="2825" max="2825" width="18.28515625" style="111" bestFit="1" customWidth="1"/>
    <col min="2826" max="2826" width="20.28515625" style="111" bestFit="1" customWidth="1"/>
    <col min="2827" max="2827" width="20.140625" style="111" bestFit="1" customWidth="1"/>
    <col min="2828" max="2828" width="24.7109375" style="111" bestFit="1" customWidth="1"/>
    <col min="2829" max="2829" width="13.28515625" style="111" customWidth="1"/>
    <col min="2830" max="2830" width="9.140625" style="111"/>
    <col min="2831" max="2831" width="10.140625" style="111" bestFit="1" customWidth="1"/>
    <col min="2832" max="2832" width="9.140625" style="111"/>
    <col min="2833" max="2833" width="23.28515625" style="111" bestFit="1" customWidth="1"/>
    <col min="2834" max="2834" width="0" style="111" hidden="1" customWidth="1"/>
    <col min="2835" max="2835" width="25.85546875" style="111" bestFit="1" customWidth="1"/>
    <col min="2836" max="2836" width="0" style="111" hidden="1" customWidth="1"/>
    <col min="2837" max="2838" width="9.140625" style="111"/>
    <col min="2839" max="2839" width="23.5703125" style="111" bestFit="1" customWidth="1"/>
    <col min="2840" max="3070" width="9.140625" style="111"/>
    <col min="3071" max="3071" width="23.5703125" style="111" bestFit="1" customWidth="1"/>
    <col min="3072" max="3072" width="14.85546875" style="111" bestFit="1" customWidth="1"/>
    <col min="3073" max="3073" width="0" style="111" hidden="1" customWidth="1"/>
    <col min="3074" max="3074" width="24.85546875" style="111" bestFit="1" customWidth="1"/>
    <col min="3075" max="3075" width="0" style="111" hidden="1" customWidth="1"/>
    <col min="3076" max="3076" width="25.140625" style="111" bestFit="1" customWidth="1"/>
    <col min="3077" max="3077" width="0" style="111" hidden="1" customWidth="1"/>
    <col min="3078" max="3078" width="19.85546875" style="111" bestFit="1" customWidth="1"/>
    <col min="3079" max="3079" width="19.5703125" style="111" bestFit="1" customWidth="1"/>
    <col min="3080" max="3080" width="18.5703125" style="111" bestFit="1" customWidth="1"/>
    <col min="3081" max="3081" width="18.28515625" style="111" bestFit="1" customWidth="1"/>
    <col min="3082" max="3082" width="20.28515625" style="111" bestFit="1" customWidth="1"/>
    <col min="3083" max="3083" width="20.140625" style="111" bestFit="1" customWidth="1"/>
    <col min="3084" max="3084" width="24.7109375" style="111" bestFit="1" customWidth="1"/>
    <col min="3085" max="3085" width="13.28515625" style="111" customWidth="1"/>
    <col min="3086" max="3086" width="9.140625" style="111"/>
    <col min="3087" max="3087" width="10.140625" style="111" bestFit="1" customWidth="1"/>
    <col min="3088" max="3088" width="9.140625" style="111"/>
    <col min="3089" max="3089" width="23.28515625" style="111" bestFit="1" customWidth="1"/>
    <col min="3090" max="3090" width="0" style="111" hidden="1" customWidth="1"/>
    <col min="3091" max="3091" width="25.85546875" style="111" bestFit="1" customWidth="1"/>
    <col min="3092" max="3092" width="0" style="111" hidden="1" customWidth="1"/>
    <col min="3093" max="3094" width="9.140625" style="111"/>
    <col min="3095" max="3095" width="23.5703125" style="111" bestFit="1" customWidth="1"/>
    <col min="3096" max="3326" width="9.140625" style="111"/>
    <col min="3327" max="3327" width="23.5703125" style="111" bestFit="1" customWidth="1"/>
    <col min="3328" max="3328" width="14.85546875" style="111" bestFit="1" customWidth="1"/>
    <col min="3329" max="3329" width="0" style="111" hidden="1" customWidth="1"/>
    <col min="3330" max="3330" width="24.85546875" style="111" bestFit="1" customWidth="1"/>
    <col min="3331" max="3331" width="0" style="111" hidden="1" customWidth="1"/>
    <col min="3332" max="3332" width="25.140625" style="111" bestFit="1" customWidth="1"/>
    <col min="3333" max="3333" width="0" style="111" hidden="1" customWidth="1"/>
    <col min="3334" max="3334" width="19.85546875" style="111" bestFit="1" customWidth="1"/>
    <col min="3335" max="3335" width="19.5703125" style="111" bestFit="1" customWidth="1"/>
    <col min="3336" max="3336" width="18.5703125" style="111" bestFit="1" customWidth="1"/>
    <col min="3337" max="3337" width="18.28515625" style="111" bestFit="1" customWidth="1"/>
    <col min="3338" max="3338" width="20.28515625" style="111" bestFit="1" customWidth="1"/>
    <col min="3339" max="3339" width="20.140625" style="111" bestFit="1" customWidth="1"/>
    <col min="3340" max="3340" width="24.7109375" style="111" bestFit="1" customWidth="1"/>
    <col min="3341" max="3341" width="13.28515625" style="111" customWidth="1"/>
    <col min="3342" max="3342" width="9.140625" style="111"/>
    <col min="3343" max="3343" width="10.140625" style="111" bestFit="1" customWidth="1"/>
    <col min="3344" max="3344" width="9.140625" style="111"/>
    <col min="3345" max="3345" width="23.28515625" style="111" bestFit="1" customWidth="1"/>
    <col min="3346" max="3346" width="0" style="111" hidden="1" customWidth="1"/>
    <col min="3347" max="3347" width="25.85546875" style="111" bestFit="1" customWidth="1"/>
    <col min="3348" max="3348" width="0" style="111" hidden="1" customWidth="1"/>
    <col min="3349" max="3350" width="9.140625" style="111"/>
    <col min="3351" max="3351" width="23.5703125" style="111" bestFit="1" customWidth="1"/>
    <col min="3352" max="3582" width="9.140625" style="111"/>
    <col min="3583" max="3583" width="23.5703125" style="111" bestFit="1" customWidth="1"/>
    <col min="3584" max="3584" width="14.85546875" style="111" bestFit="1" customWidth="1"/>
    <col min="3585" max="3585" width="0" style="111" hidden="1" customWidth="1"/>
    <col min="3586" max="3586" width="24.85546875" style="111" bestFit="1" customWidth="1"/>
    <col min="3587" max="3587" width="0" style="111" hidden="1" customWidth="1"/>
    <col min="3588" max="3588" width="25.140625" style="111" bestFit="1" customWidth="1"/>
    <col min="3589" max="3589" width="0" style="111" hidden="1" customWidth="1"/>
    <col min="3590" max="3590" width="19.85546875" style="111" bestFit="1" customWidth="1"/>
    <col min="3591" max="3591" width="19.5703125" style="111" bestFit="1" customWidth="1"/>
    <col min="3592" max="3592" width="18.5703125" style="111" bestFit="1" customWidth="1"/>
    <col min="3593" max="3593" width="18.28515625" style="111" bestFit="1" customWidth="1"/>
    <col min="3594" max="3594" width="20.28515625" style="111" bestFit="1" customWidth="1"/>
    <col min="3595" max="3595" width="20.140625" style="111" bestFit="1" customWidth="1"/>
    <col min="3596" max="3596" width="24.7109375" style="111" bestFit="1" customWidth="1"/>
    <col min="3597" max="3597" width="13.28515625" style="111" customWidth="1"/>
    <col min="3598" max="3598" width="9.140625" style="111"/>
    <col min="3599" max="3599" width="10.140625" style="111" bestFit="1" customWidth="1"/>
    <col min="3600" max="3600" width="9.140625" style="111"/>
    <col min="3601" max="3601" width="23.28515625" style="111" bestFit="1" customWidth="1"/>
    <col min="3602" max="3602" width="0" style="111" hidden="1" customWidth="1"/>
    <col min="3603" max="3603" width="25.85546875" style="111" bestFit="1" customWidth="1"/>
    <col min="3604" max="3604" width="0" style="111" hidden="1" customWidth="1"/>
    <col min="3605" max="3606" width="9.140625" style="111"/>
    <col min="3607" max="3607" width="23.5703125" style="111" bestFit="1" customWidth="1"/>
    <col min="3608" max="3838" width="9.140625" style="111"/>
    <col min="3839" max="3839" width="23.5703125" style="111" bestFit="1" customWidth="1"/>
    <col min="3840" max="3840" width="14.85546875" style="111" bestFit="1" customWidth="1"/>
    <col min="3841" max="3841" width="0" style="111" hidden="1" customWidth="1"/>
    <col min="3842" max="3842" width="24.85546875" style="111" bestFit="1" customWidth="1"/>
    <col min="3843" max="3843" width="0" style="111" hidden="1" customWidth="1"/>
    <col min="3844" max="3844" width="25.140625" style="111" bestFit="1" customWidth="1"/>
    <col min="3845" max="3845" width="0" style="111" hidden="1" customWidth="1"/>
    <col min="3846" max="3846" width="19.85546875" style="111" bestFit="1" customWidth="1"/>
    <col min="3847" max="3847" width="19.5703125" style="111" bestFit="1" customWidth="1"/>
    <col min="3848" max="3848" width="18.5703125" style="111" bestFit="1" customWidth="1"/>
    <col min="3849" max="3849" width="18.28515625" style="111" bestFit="1" customWidth="1"/>
    <col min="3850" max="3850" width="20.28515625" style="111" bestFit="1" customWidth="1"/>
    <col min="3851" max="3851" width="20.140625" style="111" bestFit="1" customWidth="1"/>
    <col min="3852" max="3852" width="24.7109375" style="111" bestFit="1" customWidth="1"/>
    <col min="3853" max="3853" width="13.28515625" style="111" customWidth="1"/>
    <col min="3854" max="3854" width="9.140625" style="111"/>
    <col min="3855" max="3855" width="10.140625" style="111" bestFit="1" customWidth="1"/>
    <col min="3856" max="3856" width="9.140625" style="111"/>
    <col min="3857" max="3857" width="23.28515625" style="111" bestFit="1" customWidth="1"/>
    <col min="3858" max="3858" width="0" style="111" hidden="1" customWidth="1"/>
    <col min="3859" max="3859" width="25.85546875" style="111" bestFit="1" customWidth="1"/>
    <col min="3860" max="3860" width="0" style="111" hidden="1" customWidth="1"/>
    <col min="3861" max="3862" width="9.140625" style="111"/>
    <col min="3863" max="3863" width="23.5703125" style="111" bestFit="1" customWidth="1"/>
    <col min="3864" max="4094" width="9.140625" style="111"/>
    <col min="4095" max="4095" width="23.5703125" style="111" bestFit="1" customWidth="1"/>
    <col min="4096" max="4096" width="14.85546875" style="111" bestFit="1" customWidth="1"/>
    <col min="4097" max="4097" width="0" style="111" hidden="1" customWidth="1"/>
    <col min="4098" max="4098" width="24.85546875" style="111" bestFit="1" customWidth="1"/>
    <col min="4099" max="4099" width="0" style="111" hidden="1" customWidth="1"/>
    <col min="4100" max="4100" width="25.140625" style="111" bestFit="1" customWidth="1"/>
    <col min="4101" max="4101" width="0" style="111" hidden="1" customWidth="1"/>
    <col min="4102" max="4102" width="19.85546875" style="111" bestFit="1" customWidth="1"/>
    <col min="4103" max="4103" width="19.5703125" style="111" bestFit="1" customWidth="1"/>
    <col min="4104" max="4104" width="18.5703125" style="111" bestFit="1" customWidth="1"/>
    <col min="4105" max="4105" width="18.28515625" style="111" bestFit="1" customWidth="1"/>
    <col min="4106" max="4106" width="20.28515625" style="111" bestFit="1" customWidth="1"/>
    <col min="4107" max="4107" width="20.140625" style="111" bestFit="1" customWidth="1"/>
    <col min="4108" max="4108" width="24.7109375" style="111" bestFit="1" customWidth="1"/>
    <col min="4109" max="4109" width="13.28515625" style="111" customWidth="1"/>
    <col min="4110" max="4110" width="9.140625" style="111"/>
    <col min="4111" max="4111" width="10.140625" style="111" bestFit="1" customWidth="1"/>
    <col min="4112" max="4112" width="9.140625" style="111"/>
    <col min="4113" max="4113" width="23.28515625" style="111" bestFit="1" customWidth="1"/>
    <col min="4114" max="4114" width="0" style="111" hidden="1" customWidth="1"/>
    <col min="4115" max="4115" width="25.85546875" style="111" bestFit="1" customWidth="1"/>
    <col min="4116" max="4116" width="0" style="111" hidden="1" customWidth="1"/>
    <col min="4117" max="4118" width="9.140625" style="111"/>
    <col min="4119" max="4119" width="23.5703125" style="111" bestFit="1" customWidth="1"/>
    <col min="4120" max="4350" width="9.140625" style="111"/>
    <col min="4351" max="4351" width="23.5703125" style="111" bestFit="1" customWidth="1"/>
    <col min="4352" max="4352" width="14.85546875" style="111" bestFit="1" customWidth="1"/>
    <col min="4353" max="4353" width="0" style="111" hidden="1" customWidth="1"/>
    <col min="4354" max="4354" width="24.85546875" style="111" bestFit="1" customWidth="1"/>
    <col min="4355" max="4355" width="0" style="111" hidden="1" customWidth="1"/>
    <col min="4356" max="4356" width="25.140625" style="111" bestFit="1" customWidth="1"/>
    <col min="4357" max="4357" width="0" style="111" hidden="1" customWidth="1"/>
    <col min="4358" max="4358" width="19.85546875" style="111" bestFit="1" customWidth="1"/>
    <col min="4359" max="4359" width="19.5703125" style="111" bestFit="1" customWidth="1"/>
    <col min="4360" max="4360" width="18.5703125" style="111" bestFit="1" customWidth="1"/>
    <col min="4361" max="4361" width="18.28515625" style="111" bestFit="1" customWidth="1"/>
    <col min="4362" max="4362" width="20.28515625" style="111" bestFit="1" customWidth="1"/>
    <col min="4363" max="4363" width="20.140625" style="111" bestFit="1" customWidth="1"/>
    <col min="4364" max="4364" width="24.7109375" style="111" bestFit="1" customWidth="1"/>
    <col min="4365" max="4365" width="13.28515625" style="111" customWidth="1"/>
    <col min="4366" max="4366" width="9.140625" style="111"/>
    <col min="4367" max="4367" width="10.140625" style="111" bestFit="1" customWidth="1"/>
    <col min="4368" max="4368" width="9.140625" style="111"/>
    <col min="4369" max="4369" width="23.28515625" style="111" bestFit="1" customWidth="1"/>
    <col min="4370" max="4370" width="0" style="111" hidden="1" customWidth="1"/>
    <col min="4371" max="4371" width="25.85546875" style="111" bestFit="1" customWidth="1"/>
    <col min="4372" max="4372" width="0" style="111" hidden="1" customWidth="1"/>
    <col min="4373" max="4374" width="9.140625" style="111"/>
    <col min="4375" max="4375" width="23.5703125" style="111" bestFit="1" customWidth="1"/>
    <col min="4376" max="4606" width="9.140625" style="111"/>
    <col min="4607" max="4607" width="23.5703125" style="111" bestFit="1" customWidth="1"/>
    <col min="4608" max="4608" width="14.85546875" style="111" bestFit="1" customWidth="1"/>
    <col min="4609" max="4609" width="0" style="111" hidden="1" customWidth="1"/>
    <col min="4610" max="4610" width="24.85546875" style="111" bestFit="1" customWidth="1"/>
    <col min="4611" max="4611" width="0" style="111" hidden="1" customWidth="1"/>
    <col min="4612" max="4612" width="25.140625" style="111" bestFit="1" customWidth="1"/>
    <col min="4613" max="4613" width="0" style="111" hidden="1" customWidth="1"/>
    <col min="4614" max="4614" width="19.85546875" style="111" bestFit="1" customWidth="1"/>
    <col min="4615" max="4615" width="19.5703125" style="111" bestFit="1" customWidth="1"/>
    <col min="4616" max="4616" width="18.5703125" style="111" bestFit="1" customWidth="1"/>
    <col min="4617" max="4617" width="18.28515625" style="111" bestFit="1" customWidth="1"/>
    <col min="4618" max="4618" width="20.28515625" style="111" bestFit="1" customWidth="1"/>
    <col min="4619" max="4619" width="20.140625" style="111" bestFit="1" customWidth="1"/>
    <col min="4620" max="4620" width="24.7109375" style="111" bestFit="1" customWidth="1"/>
    <col min="4621" max="4621" width="13.28515625" style="111" customWidth="1"/>
    <col min="4622" max="4622" width="9.140625" style="111"/>
    <col min="4623" max="4623" width="10.140625" style="111" bestFit="1" customWidth="1"/>
    <col min="4624" max="4624" width="9.140625" style="111"/>
    <col min="4625" max="4625" width="23.28515625" style="111" bestFit="1" customWidth="1"/>
    <col min="4626" max="4626" width="0" style="111" hidden="1" customWidth="1"/>
    <col min="4627" max="4627" width="25.85546875" style="111" bestFit="1" customWidth="1"/>
    <col min="4628" max="4628" width="0" style="111" hidden="1" customWidth="1"/>
    <col min="4629" max="4630" width="9.140625" style="111"/>
    <col min="4631" max="4631" width="23.5703125" style="111" bestFit="1" customWidth="1"/>
    <col min="4632" max="4862" width="9.140625" style="111"/>
    <col min="4863" max="4863" width="23.5703125" style="111" bestFit="1" customWidth="1"/>
    <col min="4864" max="4864" width="14.85546875" style="111" bestFit="1" customWidth="1"/>
    <col min="4865" max="4865" width="0" style="111" hidden="1" customWidth="1"/>
    <col min="4866" max="4866" width="24.85546875" style="111" bestFit="1" customWidth="1"/>
    <col min="4867" max="4867" width="0" style="111" hidden="1" customWidth="1"/>
    <col min="4868" max="4868" width="25.140625" style="111" bestFit="1" customWidth="1"/>
    <col min="4869" max="4869" width="0" style="111" hidden="1" customWidth="1"/>
    <col min="4870" max="4870" width="19.85546875" style="111" bestFit="1" customWidth="1"/>
    <col min="4871" max="4871" width="19.5703125" style="111" bestFit="1" customWidth="1"/>
    <col min="4872" max="4872" width="18.5703125" style="111" bestFit="1" customWidth="1"/>
    <col min="4873" max="4873" width="18.28515625" style="111" bestFit="1" customWidth="1"/>
    <col min="4874" max="4874" width="20.28515625" style="111" bestFit="1" customWidth="1"/>
    <col min="4875" max="4875" width="20.140625" style="111" bestFit="1" customWidth="1"/>
    <col min="4876" max="4876" width="24.7109375" style="111" bestFit="1" customWidth="1"/>
    <col min="4877" max="4877" width="13.28515625" style="111" customWidth="1"/>
    <col min="4878" max="4878" width="9.140625" style="111"/>
    <col min="4879" max="4879" width="10.140625" style="111" bestFit="1" customWidth="1"/>
    <col min="4880" max="4880" width="9.140625" style="111"/>
    <col min="4881" max="4881" width="23.28515625" style="111" bestFit="1" customWidth="1"/>
    <col min="4882" max="4882" width="0" style="111" hidden="1" customWidth="1"/>
    <col min="4883" max="4883" width="25.85546875" style="111" bestFit="1" customWidth="1"/>
    <col min="4884" max="4884" width="0" style="111" hidden="1" customWidth="1"/>
    <col min="4885" max="4886" width="9.140625" style="111"/>
    <col min="4887" max="4887" width="23.5703125" style="111" bestFit="1" customWidth="1"/>
    <col min="4888" max="5118" width="9.140625" style="111"/>
    <col min="5119" max="5119" width="23.5703125" style="111" bestFit="1" customWidth="1"/>
    <col min="5120" max="5120" width="14.85546875" style="111" bestFit="1" customWidth="1"/>
    <col min="5121" max="5121" width="0" style="111" hidden="1" customWidth="1"/>
    <col min="5122" max="5122" width="24.85546875" style="111" bestFit="1" customWidth="1"/>
    <col min="5123" max="5123" width="0" style="111" hidden="1" customWidth="1"/>
    <col min="5124" max="5124" width="25.140625" style="111" bestFit="1" customWidth="1"/>
    <col min="5125" max="5125" width="0" style="111" hidden="1" customWidth="1"/>
    <col min="5126" max="5126" width="19.85546875" style="111" bestFit="1" customWidth="1"/>
    <col min="5127" max="5127" width="19.5703125" style="111" bestFit="1" customWidth="1"/>
    <col min="5128" max="5128" width="18.5703125" style="111" bestFit="1" customWidth="1"/>
    <col min="5129" max="5129" width="18.28515625" style="111" bestFit="1" customWidth="1"/>
    <col min="5130" max="5130" width="20.28515625" style="111" bestFit="1" customWidth="1"/>
    <col min="5131" max="5131" width="20.140625" style="111" bestFit="1" customWidth="1"/>
    <col min="5132" max="5132" width="24.7109375" style="111" bestFit="1" customWidth="1"/>
    <col min="5133" max="5133" width="13.28515625" style="111" customWidth="1"/>
    <col min="5134" max="5134" width="9.140625" style="111"/>
    <col min="5135" max="5135" width="10.140625" style="111" bestFit="1" customWidth="1"/>
    <col min="5136" max="5136" width="9.140625" style="111"/>
    <col min="5137" max="5137" width="23.28515625" style="111" bestFit="1" customWidth="1"/>
    <col min="5138" max="5138" width="0" style="111" hidden="1" customWidth="1"/>
    <col min="5139" max="5139" width="25.85546875" style="111" bestFit="1" customWidth="1"/>
    <col min="5140" max="5140" width="0" style="111" hidden="1" customWidth="1"/>
    <col min="5141" max="5142" width="9.140625" style="111"/>
    <col min="5143" max="5143" width="23.5703125" style="111" bestFit="1" customWidth="1"/>
    <col min="5144" max="5374" width="9.140625" style="111"/>
    <col min="5375" max="5375" width="23.5703125" style="111" bestFit="1" customWidth="1"/>
    <col min="5376" max="5376" width="14.85546875" style="111" bestFit="1" customWidth="1"/>
    <col min="5377" max="5377" width="0" style="111" hidden="1" customWidth="1"/>
    <col min="5378" max="5378" width="24.85546875" style="111" bestFit="1" customWidth="1"/>
    <col min="5379" max="5379" width="0" style="111" hidden="1" customWidth="1"/>
    <col min="5380" max="5380" width="25.140625" style="111" bestFit="1" customWidth="1"/>
    <col min="5381" max="5381" width="0" style="111" hidden="1" customWidth="1"/>
    <col min="5382" max="5382" width="19.85546875" style="111" bestFit="1" customWidth="1"/>
    <col min="5383" max="5383" width="19.5703125" style="111" bestFit="1" customWidth="1"/>
    <col min="5384" max="5384" width="18.5703125" style="111" bestFit="1" customWidth="1"/>
    <col min="5385" max="5385" width="18.28515625" style="111" bestFit="1" customWidth="1"/>
    <col min="5386" max="5386" width="20.28515625" style="111" bestFit="1" customWidth="1"/>
    <col min="5387" max="5387" width="20.140625" style="111" bestFit="1" customWidth="1"/>
    <col min="5388" max="5388" width="24.7109375" style="111" bestFit="1" customWidth="1"/>
    <col min="5389" max="5389" width="13.28515625" style="111" customWidth="1"/>
    <col min="5390" max="5390" width="9.140625" style="111"/>
    <col min="5391" max="5391" width="10.140625" style="111" bestFit="1" customWidth="1"/>
    <col min="5392" max="5392" width="9.140625" style="111"/>
    <col min="5393" max="5393" width="23.28515625" style="111" bestFit="1" customWidth="1"/>
    <col min="5394" max="5394" width="0" style="111" hidden="1" customWidth="1"/>
    <col min="5395" max="5395" width="25.85546875" style="111" bestFit="1" customWidth="1"/>
    <col min="5396" max="5396" width="0" style="111" hidden="1" customWidth="1"/>
    <col min="5397" max="5398" width="9.140625" style="111"/>
    <col min="5399" max="5399" width="23.5703125" style="111" bestFit="1" customWidth="1"/>
    <col min="5400" max="5630" width="9.140625" style="111"/>
    <col min="5631" max="5631" width="23.5703125" style="111" bestFit="1" customWidth="1"/>
    <col min="5632" max="5632" width="14.85546875" style="111" bestFit="1" customWidth="1"/>
    <col min="5633" max="5633" width="0" style="111" hidden="1" customWidth="1"/>
    <col min="5634" max="5634" width="24.85546875" style="111" bestFit="1" customWidth="1"/>
    <col min="5635" max="5635" width="0" style="111" hidden="1" customWidth="1"/>
    <col min="5636" max="5636" width="25.140625" style="111" bestFit="1" customWidth="1"/>
    <col min="5637" max="5637" width="0" style="111" hidden="1" customWidth="1"/>
    <col min="5638" max="5638" width="19.85546875" style="111" bestFit="1" customWidth="1"/>
    <col min="5639" max="5639" width="19.5703125" style="111" bestFit="1" customWidth="1"/>
    <col min="5640" max="5640" width="18.5703125" style="111" bestFit="1" customWidth="1"/>
    <col min="5641" max="5641" width="18.28515625" style="111" bestFit="1" customWidth="1"/>
    <col min="5642" max="5642" width="20.28515625" style="111" bestFit="1" customWidth="1"/>
    <col min="5643" max="5643" width="20.140625" style="111" bestFit="1" customWidth="1"/>
    <col min="5644" max="5644" width="24.7109375" style="111" bestFit="1" customWidth="1"/>
    <col min="5645" max="5645" width="13.28515625" style="111" customWidth="1"/>
    <col min="5646" max="5646" width="9.140625" style="111"/>
    <col min="5647" max="5647" width="10.140625" style="111" bestFit="1" customWidth="1"/>
    <col min="5648" max="5648" width="9.140625" style="111"/>
    <col min="5649" max="5649" width="23.28515625" style="111" bestFit="1" customWidth="1"/>
    <col min="5650" max="5650" width="0" style="111" hidden="1" customWidth="1"/>
    <col min="5651" max="5651" width="25.85546875" style="111" bestFit="1" customWidth="1"/>
    <col min="5652" max="5652" width="0" style="111" hidden="1" customWidth="1"/>
    <col min="5653" max="5654" width="9.140625" style="111"/>
    <col min="5655" max="5655" width="23.5703125" style="111" bestFit="1" customWidth="1"/>
    <col min="5656" max="5886" width="9.140625" style="111"/>
    <col min="5887" max="5887" width="23.5703125" style="111" bestFit="1" customWidth="1"/>
    <col min="5888" max="5888" width="14.85546875" style="111" bestFit="1" customWidth="1"/>
    <col min="5889" max="5889" width="0" style="111" hidden="1" customWidth="1"/>
    <col min="5890" max="5890" width="24.85546875" style="111" bestFit="1" customWidth="1"/>
    <col min="5891" max="5891" width="0" style="111" hidden="1" customWidth="1"/>
    <col min="5892" max="5892" width="25.140625" style="111" bestFit="1" customWidth="1"/>
    <col min="5893" max="5893" width="0" style="111" hidden="1" customWidth="1"/>
    <col min="5894" max="5894" width="19.85546875" style="111" bestFit="1" customWidth="1"/>
    <col min="5895" max="5895" width="19.5703125" style="111" bestFit="1" customWidth="1"/>
    <col min="5896" max="5896" width="18.5703125" style="111" bestFit="1" customWidth="1"/>
    <col min="5897" max="5897" width="18.28515625" style="111" bestFit="1" customWidth="1"/>
    <col min="5898" max="5898" width="20.28515625" style="111" bestFit="1" customWidth="1"/>
    <col min="5899" max="5899" width="20.140625" style="111" bestFit="1" customWidth="1"/>
    <col min="5900" max="5900" width="24.7109375" style="111" bestFit="1" customWidth="1"/>
    <col min="5901" max="5901" width="13.28515625" style="111" customWidth="1"/>
    <col min="5902" max="5902" width="9.140625" style="111"/>
    <col min="5903" max="5903" width="10.140625" style="111" bestFit="1" customWidth="1"/>
    <col min="5904" max="5904" width="9.140625" style="111"/>
    <col min="5905" max="5905" width="23.28515625" style="111" bestFit="1" customWidth="1"/>
    <col min="5906" max="5906" width="0" style="111" hidden="1" customWidth="1"/>
    <col min="5907" max="5907" width="25.85546875" style="111" bestFit="1" customWidth="1"/>
    <col min="5908" max="5908" width="0" style="111" hidden="1" customWidth="1"/>
    <col min="5909" max="5910" width="9.140625" style="111"/>
    <col min="5911" max="5911" width="23.5703125" style="111" bestFit="1" customWidth="1"/>
    <col min="5912" max="6142" width="9.140625" style="111"/>
    <col min="6143" max="6143" width="23.5703125" style="111" bestFit="1" customWidth="1"/>
    <col min="6144" max="6144" width="14.85546875" style="111" bestFit="1" customWidth="1"/>
    <col min="6145" max="6145" width="0" style="111" hidden="1" customWidth="1"/>
    <col min="6146" max="6146" width="24.85546875" style="111" bestFit="1" customWidth="1"/>
    <col min="6147" max="6147" width="0" style="111" hidden="1" customWidth="1"/>
    <col min="6148" max="6148" width="25.140625" style="111" bestFit="1" customWidth="1"/>
    <col min="6149" max="6149" width="0" style="111" hidden="1" customWidth="1"/>
    <col min="6150" max="6150" width="19.85546875" style="111" bestFit="1" customWidth="1"/>
    <col min="6151" max="6151" width="19.5703125" style="111" bestFit="1" customWidth="1"/>
    <col min="6152" max="6152" width="18.5703125" style="111" bestFit="1" customWidth="1"/>
    <col min="6153" max="6153" width="18.28515625" style="111" bestFit="1" customWidth="1"/>
    <col min="6154" max="6154" width="20.28515625" style="111" bestFit="1" customWidth="1"/>
    <col min="6155" max="6155" width="20.140625" style="111" bestFit="1" customWidth="1"/>
    <col min="6156" max="6156" width="24.7109375" style="111" bestFit="1" customWidth="1"/>
    <col min="6157" max="6157" width="13.28515625" style="111" customWidth="1"/>
    <col min="6158" max="6158" width="9.140625" style="111"/>
    <col min="6159" max="6159" width="10.140625" style="111" bestFit="1" customWidth="1"/>
    <col min="6160" max="6160" width="9.140625" style="111"/>
    <col min="6161" max="6161" width="23.28515625" style="111" bestFit="1" customWidth="1"/>
    <col min="6162" max="6162" width="0" style="111" hidden="1" customWidth="1"/>
    <col min="6163" max="6163" width="25.85546875" style="111" bestFit="1" customWidth="1"/>
    <col min="6164" max="6164" width="0" style="111" hidden="1" customWidth="1"/>
    <col min="6165" max="6166" width="9.140625" style="111"/>
    <col min="6167" max="6167" width="23.5703125" style="111" bestFit="1" customWidth="1"/>
    <col min="6168" max="6398" width="9.140625" style="111"/>
    <col min="6399" max="6399" width="23.5703125" style="111" bestFit="1" customWidth="1"/>
    <col min="6400" max="6400" width="14.85546875" style="111" bestFit="1" customWidth="1"/>
    <col min="6401" max="6401" width="0" style="111" hidden="1" customWidth="1"/>
    <col min="6402" max="6402" width="24.85546875" style="111" bestFit="1" customWidth="1"/>
    <col min="6403" max="6403" width="0" style="111" hidden="1" customWidth="1"/>
    <col min="6404" max="6404" width="25.140625" style="111" bestFit="1" customWidth="1"/>
    <col min="6405" max="6405" width="0" style="111" hidden="1" customWidth="1"/>
    <col min="6406" max="6406" width="19.85546875" style="111" bestFit="1" customWidth="1"/>
    <col min="6407" max="6407" width="19.5703125" style="111" bestFit="1" customWidth="1"/>
    <col min="6408" max="6408" width="18.5703125" style="111" bestFit="1" customWidth="1"/>
    <col min="6409" max="6409" width="18.28515625" style="111" bestFit="1" customWidth="1"/>
    <col min="6410" max="6410" width="20.28515625" style="111" bestFit="1" customWidth="1"/>
    <col min="6411" max="6411" width="20.140625" style="111" bestFit="1" customWidth="1"/>
    <col min="6412" max="6412" width="24.7109375" style="111" bestFit="1" customWidth="1"/>
    <col min="6413" max="6413" width="13.28515625" style="111" customWidth="1"/>
    <col min="6414" max="6414" width="9.140625" style="111"/>
    <col min="6415" max="6415" width="10.140625" style="111" bestFit="1" customWidth="1"/>
    <col min="6416" max="6416" width="9.140625" style="111"/>
    <col min="6417" max="6417" width="23.28515625" style="111" bestFit="1" customWidth="1"/>
    <col min="6418" max="6418" width="0" style="111" hidden="1" customWidth="1"/>
    <col min="6419" max="6419" width="25.85546875" style="111" bestFit="1" customWidth="1"/>
    <col min="6420" max="6420" width="0" style="111" hidden="1" customWidth="1"/>
    <col min="6421" max="6422" width="9.140625" style="111"/>
    <col min="6423" max="6423" width="23.5703125" style="111" bestFit="1" customWidth="1"/>
    <col min="6424" max="6654" width="9.140625" style="111"/>
    <col min="6655" max="6655" width="23.5703125" style="111" bestFit="1" customWidth="1"/>
    <col min="6656" max="6656" width="14.85546875" style="111" bestFit="1" customWidth="1"/>
    <col min="6657" max="6657" width="0" style="111" hidden="1" customWidth="1"/>
    <col min="6658" max="6658" width="24.85546875" style="111" bestFit="1" customWidth="1"/>
    <col min="6659" max="6659" width="0" style="111" hidden="1" customWidth="1"/>
    <col min="6660" max="6660" width="25.140625" style="111" bestFit="1" customWidth="1"/>
    <col min="6661" max="6661" width="0" style="111" hidden="1" customWidth="1"/>
    <col min="6662" max="6662" width="19.85546875" style="111" bestFit="1" customWidth="1"/>
    <col min="6663" max="6663" width="19.5703125" style="111" bestFit="1" customWidth="1"/>
    <col min="6664" max="6664" width="18.5703125" style="111" bestFit="1" customWidth="1"/>
    <col min="6665" max="6665" width="18.28515625" style="111" bestFit="1" customWidth="1"/>
    <col min="6666" max="6666" width="20.28515625" style="111" bestFit="1" customWidth="1"/>
    <col min="6667" max="6667" width="20.140625" style="111" bestFit="1" customWidth="1"/>
    <col min="6668" max="6668" width="24.7109375" style="111" bestFit="1" customWidth="1"/>
    <col min="6669" max="6669" width="13.28515625" style="111" customWidth="1"/>
    <col min="6670" max="6670" width="9.140625" style="111"/>
    <col min="6671" max="6671" width="10.140625" style="111" bestFit="1" customWidth="1"/>
    <col min="6672" max="6672" width="9.140625" style="111"/>
    <col min="6673" max="6673" width="23.28515625" style="111" bestFit="1" customWidth="1"/>
    <col min="6674" max="6674" width="0" style="111" hidden="1" customWidth="1"/>
    <col min="6675" max="6675" width="25.85546875" style="111" bestFit="1" customWidth="1"/>
    <col min="6676" max="6676" width="0" style="111" hidden="1" customWidth="1"/>
    <col min="6677" max="6678" width="9.140625" style="111"/>
    <col min="6679" max="6679" width="23.5703125" style="111" bestFit="1" customWidth="1"/>
    <col min="6680" max="6910" width="9.140625" style="111"/>
    <col min="6911" max="6911" width="23.5703125" style="111" bestFit="1" customWidth="1"/>
    <col min="6912" max="6912" width="14.85546875" style="111" bestFit="1" customWidth="1"/>
    <col min="6913" max="6913" width="0" style="111" hidden="1" customWidth="1"/>
    <col min="6914" max="6914" width="24.85546875" style="111" bestFit="1" customWidth="1"/>
    <col min="6915" max="6915" width="0" style="111" hidden="1" customWidth="1"/>
    <col min="6916" max="6916" width="25.140625" style="111" bestFit="1" customWidth="1"/>
    <col min="6917" max="6917" width="0" style="111" hidden="1" customWidth="1"/>
    <col min="6918" max="6918" width="19.85546875" style="111" bestFit="1" customWidth="1"/>
    <col min="6919" max="6919" width="19.5703125" style="111" bestFit="1" customWidth="1"/>
    <col min="6920" max="6920" width="18.5703125" style="111" bestFit="1" customWidth="1"/>
    <col min="6921" max="6921" width="18.28515625" style="111" bestFit="1" customWidth="1"/>
    <col min="6922" max="6922" width="20.28515625" style="111" bestFit="1" customWidth="1"/>
    <col min="6923" max="6923" width="20.140625" style="111" bestFit="1" customWidth="1"/>
    <col min="6924" max="6924" width="24.7109375" style="111" bestFit="1" customWidth="1"/>
    <col min="6925" max="6925" width="13.28515625" style="111" customWidth="1"/>
    <col min="6926" max="6926" width="9.140625" style="111"/>
    <col min="6927" max="6927" width="10.140625" style="111" bestFit="1" customWidth="1"/>
    <col min="6928" max="6928" width="9.140625" style="111"/>
    <col min="6929" max="6929" width="23.28515625" style="111" bestFit="1" customWidth="1"/>
    <col min="6930" max="6930" width="0" style="111" hidden="1" customWidth="1"/>
    <col min="6931" max="6931" width="25.85546875" style="111" bestFit="1" customWidth="1"/>
    <col min="6932" max="6932" width="0" style="111" hidden="1" customWidth="1"/>
    <col min="6933" max="6934" width="9.140625" style="111"/>
    <col min="6935" max="6935" width="23.5703125" style="111" bestFit="1" customWidth="1"/>
    <col min="6936" max="7166" width="9.140625" style="111"/>
    <col min="7167" max="7167" width="23.5703125" style="111" bestFit="1" customWidth="1"/>
    <col min="7168" max="7168" width="14.85546875" style="111" bestFit="1" customWidth="1"/>
    <col min="7169" max="7169" width="0" style="111" hidden="1" customWidth="1"/>
    <col min="7170" max="7170" width="24.85546875" style="111" bestFit="1" customWidth="1"/>
    <col min="7171" max="7171" width="0" style="111" hidden="1" customWidth="1"/>
    <col min="7172" max="7172" width="25.140625" style="111" bestFit="1" customWidth="1"/>
    <col min="7173" max="7173" width="0" style="111" hidden="1" customWidth="1"/>
    <col min="7174" max="7174" width="19.85546875" style="111" bestFit="1" customWidth="1"/>
    <col min="7175" max="7175" width="19.5703125" style="111" bestFit="1" customWidth="1"/>
    <col min="7176" max="7176" width="18.5703125" style="111" bestFit="1" customWidth="1"/>
    <col min="7177" max="7177" width="18.28515625" style="111" bestFit="1" customWidth="1"/>
    <col min="7178" max="7178" width="20.28515625" style="111" bestFit="1" customWidth="1"/>
    <col min="7179" max="7179" width="20.140625" style="111" bestFit="1" customWidth="1"/>
    <col min="7180" max="7180" width="24.7109375" style="111" bestFit="1" customWidth="1"/>
    <col min="7181" max="7181" width="13.28515625" style="111" customWidth="1"/>
    <col min="7182" max="7182" width="9.140625" style="111"/>
    <col min="7183" max="7183" width="10.140625" style="111" bestFit="1" customWidth="1"/>
    <col min="7184" max="7184" width="9.140625" style="111"/>
    <col min="7185" max="7185" width="23.28515625" style="111" bestFit="1" customWidth="1"/>
    <col min="7186" max="7186" width="0" style="111" hidden="1" customWidth="1"/>
    <col min="7187" max="7187" width="25.85546875" style="111" bestFit="1" customWidth="1"/>
    <col min="7188" max="7188" width="0" style="111" hidden="1" customWidth="1"/>
    <col min="7189" max="7190" width="9.140625" style="111"/>
    <col min="7191" max="7191" width="23.5703125" style="111" bestFit="1" customWidth="1"/>
    <col min="7192" max="7422" width="9.140625" style="111"/>
    <col min="7423" max="7423" width="23.5703125" style="111" bestFit="1" customWidth="1"/>
    <col min="7424" max="7424" width="14.85546875" style="111" bestFit="1" customWidth="1"/>
    <col min="7425" max="7425" width="0" style="111" hidden="1" customWidth="1"/>
    <col min="7426" max="7426" width="24.85546875" style="111" bestFit="1" customWidth="1"/>
    <col min="7427" max="7427" width="0" style="111" hidden="1" customWidth="1"/>
    <col min="7428" max="7428" width="25.140625" style="111" bestFit="1" customWidth="1"/>
    <col min="7429" max="7429" width="0" style="111" hidden="1" customWidth="1"/>
    <col min="7430" max="7430" width="19.85546875" style="111" bestFit="1" customWidth="1"/>
    <col min="7431" max="7431" width="19.5703125" style="111" bestFit="1" customWidth="1"/>
    <col min="7432" max="7432" width="18.5703125" style="111" bestFit="1" customWidth="1"/>
    <col min="7433" max="7433" width="18.28515625" style="111" bestFit="1" customWidth="1"/>
    <col min="7434" max="7434" width="20.28515625" style="111" bestFit="1" customWidth="1"/>
    <col min="7435" max="7435" width="20.140625" style="111" bestFit="1" customWidth="1"/>
    <col min="7436" max="7436" width="24.7109375" style="111" bestFit="1" customWidth="1"/>
    <col min="7437" max="7437" width="13.28515625" style="111" customWidth="1"/>
    <col min="7438" max="7438" width="9.140625" style="111"/>
    <col min="7439" max="7439" width="10.140625" style="111" bestFit="1" customWidth="1"/>
    <col min="7440" max="7440" width="9.140625" style="111"/>
    <col min="7441" max="7441" width="23.28515625" style="111" bestFit="1" customWidth="1"/>
    <col min="7442" max="7442" width="0" style="111" hidden="1" customWidth="1"/>
    <col min="7443" max="7443" width="25.85546875" style="111" bestFit="1" customWidth="1"/>
    <col min="7444" max="7444" width="0" style="111" hidden="1" customWidth="1"/>
    <col min="7445" max="7446" width="9.140625" style="111"/>
    <col min="7447" max="7447" width="23.5703125" style="111" bestFit="1" customWidth="1"/>
    <col min="7448" max="7678" width="9.140625" style="111"/>
    <col min="7679" max="7679" width="23.5703125" style="111" bestFit="1" customWidth="1"/>
    <col min="7680" max="7680" width="14.85546875" style="111" bestFit="1" customWidth="1"/>
    <col min="7681" max="7681" width="0" style="111" hidden="1" customWidth="1"/>
    <col min="7682" max="7682" width="24.85546875" style="111" bestFit="1" customWidth="1"/>
    <col min="7683" max="7683" width="0" style="111" hidden="1" customWidth="1"/>
    <col min="7684" max="7684" width="25.140625" style="111" bestFit="1" customWidth="1"/>
    <col min="7685" max="7685" width="0" style="111" hidden="1" customWidth="1"/>
    <col min="7686" max="7686" width="19.85546875" style="111" bestFit="1" customWidth="1"/>
    <col min="7687" max="7687" width="19.5703125" style="111" bestFit="1" customWidth="1"/>
    <col min="7688" max="7688" width="18.5703125" style="111" bestFit="1" customWidth="1"/>
    <col min="7689" max="7689" width="18.28515625" style="111" bestFit="1" customWidth="1"/>
    <col min="7690" max="7690" width="20.28515625" style="111" bestFit="1" customWidth="1"/>
    <col min="7691" max="7691" width="20.140625" style="111" bestFit="1" customWidth="1"/>
    <col min="7692" max="7692" width="24.7109375" style="111" bestFit="1" customWidth="1"/>
    <col min="7693" max="7693" width="13.28515625" style="111" customWidth="1"/>
    <col min="7694" max="7694" width="9.140625" style="111"/>
    <col min="7695" max="7695" width="10.140625" style="111" bestFit="1" customWidth="1"/>
    <col min="7696" max="7696" width="9.140625" style="111"/>
    <col min="7697" max="7697" width="23.28515625" style="111" bestFit="1" customWidth="1"/>
    <col min="7698" max="7698" width="0" style="111" hidden="1" customWidth="1"/>
    <col min="7699" max="7699" width="25.85546875" style="111" bestFit="1" customWidth="1"/>
    <col min="7700" max="7700" width="0" style="111" hidden="1" customWidth="1"/>
    <col min="7701" max="7702" width="9.140625" style="111"/>
    <col min="7703" max="7703" width="23.5703125" style="111" bestFit="1" customWidth="1"/>
    <col min="7704" max="7934" width="9.140625" style="111"/>
    <col min="7935" max="7935" width="23.5703125" style="111" bestFit="1" customWidth="1"/>
    <col min="7936" max="7936" width="14.85546875" style="111" bestFit="1" customWidth="1"/>
    <col min="7937" max="7937" width="0" style="111" hidden="1" customWidth="1"/>
    <col min="7938" max="7938" width="24.85546875" style="111" bestFit="1" customWidth="1"/>
    <col min="7939" max="7939" width="0" style="111" hidden="1" customWidth="1"/>
    <col min="7940" max="7940" width="25.140625" style="111" bestFit="1" customWidth="1"/>
    <col min="7941" max="7941" width="0" style="111" hidden="1" customWidth="1"/>
    <col min="7942" max="7942" width="19.85546875" style="111" bestFit="1" customWidth="1"/>
    <col min="7943" max="7943" width="19.5703125" style="111" bestFit="1" customWidth="1"/>
    <col min="7944" max="7944" width="18.5703125" style="111" bestFit="1" customWidth="1"/>
    <col min="7945" max="7945" width="18.28515625" style="111" bestFit="1" customWidth="1"/>
    <col min="7946" max="7946" width="20.28515625" style="111" bestFit="1" customWidth="1"/>
    <col min="7947" max="7947" width="20.140625" style="111" bestFit="1" customWidth="1"/>
    <col min="7948" max="7948" width="24.7109375" style="111" bestFit="1" customWidth="1"/>
    <col min="7949" max="7949" width="13.28515625" style="111" customWidth="1"/>
    <col min="7950" max="7950" width="9.140625" style="111"/>
    <col min="7951" max="7951" width="10.140625" style="111" bestFit="1" customWidth="1"/>
    <col min="7952" max="7952" width="9.140625" style="111"/>
    <col min="7953" max="7953" width="23.28515625" style="111" bestFit="1" customWidth="1"/>
    <col min="7954" max="7954" width="0" style="111" hidden="1" customWidth="1"/>
    <col min="7955" max="7955" width="25.85546875" style="111" bestFit="1" customWidth="1"/>
    <col min="7956" max="7956" width="0" style="111" hidden="1" customWidth="1"/>
    <col min="7957" max="7958" width="9.140625" style="111"/>
    <col min="7959" max="7959" width="23.5703125" style="111" bestFit="1" customWidth="1"/>
    <col min="7960" max="8190" width="9.140625" style="111"/>
    <col min="8191" max="8191" width="23.5703125" style="111" bestFit="1" customWidth="1"/>
    <col min="8192" max="8192" width="14.85546875" style="111" bestFit="1" customWidth="1"/>
    <col min="8193" max="8193" width="0" style="111" hidden="1" customWidth="1"/>
    <col min="8194" max="8194" width="24.85546875" style="111" bestFit="1" customWidth="1"/>
    <col min="8195" max="8195" width="0" style="111" hidden="1" customWidth="1"/>
    <col min="8196" max="8196" width="25.140625" style="111" bestFit="1" customWidth="1"/>
    <col min="8197" max="8197" width="0" style="111" hidden="1" customWidth="1"/>
    <col min="8198" max="8198" width="19.85546875" style="111" bestFit="1" customWidth="1"/>
    <col min="8199" max="8199" width="19.5703125" style="111" bestFit="1" customWidth="1"/>
    <col min="8200" max="8200" width="18.5703125" style="111" bestFit="1" customWidth="1"/>
    <col min="8201" max="8201" width="18.28515625" style="111" bestFit="1" customWidth="1"/>
    <col min="8202" max="8202" width="20.28515625" style="111" bestFit="1" customWidth="1"/>
    <col min="8203" max="8203" width="20.140625" style="111" bestFit="1" customWidth="1"/>
    <col min="8204" max="8204" width="24.7109375" style="111" bestFit="1" customWidth="1"/>
    <col min="8205" max="8205" width="13.28515625" style="111" customWidth="1"/>
    <col min="8206" max="8206" width="9.140625" style="111"/>
    <col min="8207" max="8207" width="10.140625" style="111" bestFit="1" customWidth="1"/>
    <col min="8208" max="8208" width="9.140625" style="111"/>
    <col min="8209" max="8209" width="23.28515625" style="111" bestFit="1" customWidth="1"/>
    <col min="8210" max="8210" width="0" style="111" hidden="1" customWidth="1"/>
    <col min="8211" max="8211" width="25.85546875" style="111" bestFit="1" customWidth="1"/>
    <col min="8212" max="8212" width="0" style="111" hidden="1" customWidth="1"/>
    <col min="8213" max="8214" width="9.140625" style="111"/>
    <col min="8215" max="8215" width="23.5703125" style="111" bestFit="1" customWidth="1"/>
    <col min="8216" max="8446" width="9.140625" style="111"/>
    <col min="8447" max="8447" width="23.5703125" style="111" bestFit="1" customWidth="1"/>
    <col min="8448" max="8448" width="14.85546875" style="111" bestFit="1" customWidth="1"/>
    <col min="8449" max="8449" width="0" style="111" hidden="1" customWidth="1"/>
    <col min="8450" max="8450" width="24.85546875" style="111" bestFit="1" customWidth="1"/>
    <col min="8451" max="8451" width="0" style="111" hidden="1" customWidth="1"/>
    <col min="8452" max="8452" width="25.140625" style="111" bestFit="1" customWidth="1"/>
    <col min="8453" max="8453" width="0" style="111" hidden="1" customWidth="1"/>
    <col min="8454" max="8454" width="19.85546875" style="111" bestFit="1" customWidth="1"/>
    <col min="8455" max="8455" width="19.5703125" style="111" bestFit="1" customWidth="1"/>
    <col min="8456" max="8456" width="18.5703125" style="111" bestFit="1" customWidth="1"/>
    <col min="8457" max="8457" width="18.28515625" style="111" bestFit="1" customWidth="1"/>
    <col min="8458" max="8458" width="20.28515625" style="111" bestFit="1" customWidth="1"/>
    <col min="8459" max="8459" width="20.140625" style="111" bestFit="1" customWidth="1"/>
    <col min="8460" max="8460" width="24.7109375" style="111" bestFit="1" customWidth="1"/>
    <col min="8461" max="8461" width="13.28515625" style="111" customWidth="1"/>
    <col min="8462" max="8462" width="9.140625" style="111"/>
    <col min="8463" max="8463" width="10.140625" style="111" bestFit="1" customWidth="1"/>
    <col min="8464" max="8464" width="9.140625" style="111"/>
    <col min="8465" max="8465" width="23.28515625" style="111" bestFit="1" customWidth="1"/>
    <col min="8466" max="8466" width="0" style="111" hidden="1" customWidth="1"/>
    <col min="8467" max="8467" width="25.85546875" style="111" bestFit="1" customWidth="1"/>
    <col min="8468" max="8468" width="0" style="111" hidden="1" customWidth="1"/>
    <col min="8469" max="8470" width="9.140625" style="111"/>
    <col min="8471" max="8471" width="23.5703125" style="111" bestFit="1" customWidth="1"/>
    <col min="8472" max="8702" width="9.140625" style="111"/>
    <col min="8703" max="8703" width="23.5703125" style="111" bestFit="1" customWidth="1"/>
    <col min="8704" max="8704" width="14.85546875" style="111" bestFit="1" customWidth="1"/>
    <col min="8705" max="8705" width="0" style="111" hidden="1" customWidth="1"/>
    <col min="8706" max="8706" width="24.85546875" style="111" bestFit="1" customWidth="1"/>
    <col min="8707" max="8707" width="0" style="111" hidden="1" customWidth="1"/>
    <col min="8708" max="8708" width="25.140625" style="111" bestFit="1" customWidth="1"/>
    <col min="8709" max="8709" width="0" style="111" hidden="1" customWidth="1"/>
    <col min="8710" max="8710" width="19.85546875" style="111" bestFit="1" customWidth="1"/>
    <col min="8711" max="8711" width="19.5703125" style="111" bestFit="1" customWidth="1"/>
    <col min="8712" max="8712" width="18.5703125" style="111" bestFit="1" customWidth="1"/>
    <col min="8713" max="8713" width="18.28515625" style="111" bestFit="1" customWidth="1"/>
    <col min="8714" max="8714" width="20.28515625" style="111" bestFit="1" customWidth="1"/>
    <col min="8715" max="8715" width="20.140625" style="111" bestFit="1" customWidth="1"/>
    <col min="8716" max="8716" width="24.7109375" style="111" bestFit="1" customWidth="1"/>
    <col min="8717" max="8717" width="13.28515625" style="111" customWidth="1"/>
    <col min="8718" max="8718" width="9.140625" style="111"/>
    <col min="8719" max="8719" width="10.140625" style="111" bestFit="1" customWidth="1"/>
    <col min="8720" max="8720" width="9.140625" style="111"/>
    <col min="8721" max="8721" width="23.28515625" style="111" bestFit="1" customWidth="1"/>
    <col min="8722" max="8722" width="0" style="111" hidden="1" customWidth="1"/>
    <col min="8723" max="8723" width="25.85546875" style="111" bestFit="1" customWidth="1"/>
    <col min="8724" max="8724" width="0" style="111" hidden="1" customWidth="1"/>
    <col min="8725" max="8726" width="9.140625" style="111"/>
    <col min="8727" max="8727" width="23.5703125" style="111" bestFit="1" customWidth="1"/>
    <col min="8728" max="8958" width="9.140625" style="111"/>
    <col min="8959" max="8959" width="23.5703125" style="111" bestFit="1" customWidth="1"/>
    <col min="8960" max="8960" width="14.85546875" style="111" bestFit="1" customWidth="1"/>
    <col min="8961" max="8961" width="0" style="111" hidden="1" customWidth="1"/>
    <col min="8962" max="8962" width="24.85546875" style="111" bestFit="1" customWidth="1"/>
    <col min="8963" max="8963" width="0" style="111" hidden="1" customWidth="1"/>
    <col min="8964" max="8964" width="25.140625" style="111" bestFit="1" customWidth="1"/>
    <col min="8965" max="8965" width="0" style="111" hidden="1" customWidth="1"/>
    <col min="8966" max="8966" width="19.85546875" style="111" bestFit="1" customWidth="1"/>
    <col min="8967" max="8967" width="19.5703125" style="111" bestFit="1" customWidth="1"/>
    <col min="8968" max="8968" width="18.5703125" style="111" bestFit="1" customWidth="1"/>
    <col min="8969" max="8969" width="18.28515625" style="111" bestFit="1" customWidth="1"/>
    <col min="8970" max="8970" width="20.28515625" style="111" bestFit="1" customWidth="1"/>
    <col min="8971" max="8971" width="20.140625" style="111" bestFit="1" customWidth="1"/>
    <col min="8972" max="8972" width="24.7109375" style="111" bestFit="1" customWidth="1"/>
    <col min="8973" max="8973" width="13.28515625" style="111" customWidth="1"/>
    <col min="8974" max="8974" width="9.140625" style="111"/>
    <col min="8975" max="8975" width="10.140625" style="111" bestFit="1" customWidth="1"/>
    <col min="8976" max="8976" width="9.140625" style="111"/>
    <col min="8977" max="8977" width="23.28515625" style="111" bestFit="1" customWidth="1"/>
    <col min="8978" max="8978" width="0" style="111" hidden="1" customWidth="1"/>
    <col min="8979" max="8979" width="25.85546875" style="111" bestFit="1" customWidth="1"/>
    <col min="8980" max="8980" width="0" style="111" hidden="1" customWidth="1"/>
    <col min="8981" max="8982" width="9.140625" style="111"/>
    <col min="8983" max="8983" width="23.5703125" style="111" bestFit="1" customWidth="1"/>
    <col min="8984" max="9214" width="9.140625" style="111"/>
    <col min="9215" max="9215" width="23.5703125" style="111" bestFit="1" customWidth="1"/>
    <col min="9216" max="9216" width="14.85546875" style="111" bestFit="1" customWidth="1"/>
    <col min="9217" max="9217" width="0" style="111" hidden="1" customWidth="1"/>
    <col min="9218" max="9218" width="24.85546875" style="111" bestFit="1" customWidth="1"/>
    <col min="9219" max="9219" width="0" style="111" hidden="1" customWidth="1"/>
    <col min="9220" max="9220" width="25.140625" style="111" bestFit="1" customWidth="1"/>
    <col min="9221" max="9221" width="0" style="111" hidden="1" customWidth="1"/>
    <col min="9222" max="9222" width="19.85546875" style="111" bestFit="1" customWidth="1"/>
    <col min="9223" max="9223" width="19.5703125" style="111" bestFit="1" customWidth="1"/>
    <col min="9224" max="9224" width="18.5703125" style="111" bestFit="1" customWidth="1"/>
    <col min="9225" max="9225" width="18.28515625" style="111" bestFit="1" customWidth="1"/>
    <col min="9226" max="9226" width="20.28515625" style="111" bestFit="1" customWidth="1"/>
    <col min="9227" max="9227" width="20.140625" style="111" bestFit="1" customWidth="1"/>
    <col min="9228" max="9228" width="24.7109375" style="111" bestFit="1" customWidth="1"/>
    <col min="9229" max="9229" width="13.28515625" style="111" customWidth="1"/>
    <col min="9230" max="9230" width="9.140625" style="111"/>
    <col min="9231" max="9231" width="10.140625" style="111" bestFit="1" customWidth="1"/>
    <col min="9232" max="9232" width="9.140625" style="111"/>
    <col min="9233" max="9233" width="23.28515625" style="111" bestFit="1" customWidth="1"/>
    <col min="9234" max="9234" width="0" style="111" hidden="1" customWidth="1"/>
    <col min="9235" max="9235" width="25.85546875" style="111" bestFit="1" customWidth="1"/>
    <col min="9236" max="9236" width="0" style="111" hidden="1" customWidth="1"/>
    <col min="9237" max="9238" width="9.140625" style="111"/>
    <col min="9239" max="9239" width="23.5703125" style="111" bestFit="1" customWidth="1"/>
    <col min="9240" max="9470" width="9.140625" style="111"/>
    <col min="9471" max="9471" width="23.5703125" style="111" bestFit="1" customWidth="1"/>
    <col min="9472" max="9472" width="14.85546875" style="111" bestFit="1" customWidth="1"/>
    <col min="9473" max="9473" width="0" style="111" hidden="1" customWidth="1"/>
    <col min="9474" max="9474" width="24.85546875" style="111" bestFit="1" customWidth="1"/>
    <col min="9475" max="9475" width="0" style="111" hidden="1" customWidth="1"/>
    <col min="9476" max="9476" width="25.140625" style="111" bestFit="1" customWidth="1"/>
    <col min="9477" max="9477" width="0" style="111" hidden="1" customWidth="1"/>
    <col min="9478" max="9478" width="19.85546875" style="111" bestFit="1" customWidth="1"/>
    <col min="9479" max="9479" width="19.5703125" style="111" bestFit="1" customWidth="1"/>
    <col min="9480" max="9480" width="18.5703125" style="111" bestFit="1" customWidth="1"/>
    <col min="9481" max="9481" width="18.28515625" style="111" bestFit="1" customWidth="1"/>
    <col min="9482" max="9482" width="20.28515625" style="111" bestFit="1" customWidth="1"/>
    <col min="9483" max="9483" width="20.140625" style="111" bestFit="1" customWidth="1"/>
    <col min="9484" max="9484" width="24.7109375" style="111" bestFit="1" customWidth="1"/>
    <col min="9485" max="9485" width="13.28515625" style="111" customWidth="1"/>
    <col min="9486" max="9486" width="9.140625" style="111"/>
    <col min="9487" max="9487" width="10.140625" style="111" bestFit="1" customWidth="1"/>
    <col min="9488" max="9488" width="9.140625" style="111"/>
    <col min="9489" max="9489" width="23.28515625" style="111" bestFit="1" customWidth="1"/>
    <col min="9490" max="9490" width="0" style="111" hidden="1" customWidth="1"/>
    <col min="9491" max="9491" width="25.85546875" style="111" bestFit="1" customWidth="1"/>
    <col min="9492" max="9492" width="0" style="111" hidden="1" customWidth="1"/>
    <col min="9493" max="9494" width="9.140625" style="111"/>
    <col min="9495" max="9495" width="23.5703125" style="111" bestFit="1" customWidth="1"/>
    <col min="9496" max="9726" width="9.140625" style="111"/>
    <col min="9727" max="9727" width="23.5703125" style="111" bestFit="1" customWidth="1"/>
    <col min="9728" max="9728" width="14.85546875" style="111" bestFit="1" customWidth="1"/>
    <col min="9729" max="9729" width="0" style="111" hidden="1" customWidth="1"/>
    <col min="9730" max="9730" width="24.85546875" style="111" bestFit="1" customWidth="1"/>
    <col min="9731" max="9731" width="0" style="111" hidden="1" customWidth="1"/>
    <col min="9732" max="9732" width="25.140625" style="111" bestFit="1" customWidth="1"/>
    <col min="9733" max="9733" width="0" style="111" hidden="1" customWidth="1"/>
    <col min="9734" max="9734" width="19.85546875" style="111" bestFit="1" customWidth="1"/>
    <col min="9735" max="9735" width="19.5703125" style="111" bestFit="1" customWidth="1"/>
    <col min="9736" max="9736" width="18.5703125" style="111" bestFit="1" customWidth="1"/>
    <col min="9737" max="9737" width="18.28515625" style="111" bestFit="1" customWidth="1"/>
    <col min="9738" max="9738" width="20.28515625" style="111" bestFit="1" customWidth="1"/>
    <col min="9739" max="9739" width="20.140625" style="111" bestFit="1" customWidth="1"/>
    <col min="9740" max="9740" width="24.7109375" style="111" bestFit="1" customWidth="1"/>
    <col min="9741" max="9741" width="13.28515625" style="111" customWidth="1"/>
    <col min="9742" max="9742" width="9.140625" style="111"/>
    <col min="9743" max="9743" width="10.140625" style="111" bestFit="1" customWidth="1"/>
    <col min="9744" max="9744" width="9.140625" style="111"/>
    <col min="9745" max="9745" width="23.28515625" style="111" bestFit="1" customWidth="1"/>
    <col min="9746" max="9746" width="0" style="111" hidden="1" customWidth="1"/>
    <col min="9747" max="9747" width="25.85546875" style="111" bestFit="1" customWidth="1"/>
    <col min="9748" max="9748" width="0" style="111" hidden="1" customWidth="1"/>
    <col min="9749" max="9750" width="9.140625" style="111"/>
    <col min="9751" max="9751" width="23.5703125" style="111" bestFit="1" customWidth="1"/>
    <col min="9752" max="9982" width="9.140625" style="111"/>
    <col min="9983" max="9983" width="23.5703125" style="111" bestFit="1" customWidth="1"/>
    <col min="9984" max="9984" width="14.85546875" style="111" bestFit="1" customWidth="1"/>
    <col min="9985" max="9985" width="0" style="111" hidden="1" customWidth="1"/>
    <col min="9986" max="9986" width="24.85546875" style="111" bestFit="1" customWidth="1"/>
    <col min="9987" max="9987" width="0" style="111" hidden="1" customWidth="1"/>
    <col min="9988" max="9988" width="25.140625" style="111" bestFit="1" customWidth="1"/>
    <col min="9989" max="9989" width="0" style="111" hidden="1" customWidth="1"/>
    <col min="9990" max="9990" width="19.85546875" style="111" bestFit="1" customWidth="1"/>
    <col min="9991" max="9991" width="19.5703125" style="111" bestFit="1" customWidth="1"/>
    <col min="9992" max="9992" width="18.5703125" style="111" bestFit="1" customWidth="1"/>
    <col min="9993" max="9993" width="18.28515625" style="111" bestFit="1" customWidth="1"/>
    <col min="9994" max="9994" width="20.28515625" style="111" bestFit="1" customWidth="1"/>
    <col min="9995" max="9995" width="20.140625" style="111" bestFit="1" customWidth="1"/>
    <col min="9996" max="9996" width="24.7109375" style="111" bestFit="1" customWidth="1"/>
    <col min="9997" max="9997" width="13.28515625" style="111" customWidth="1"/>
    <col min="9998" max="9998" width="9.140625" style="111"/>
    <col min="9999" max="9999" width="10.140625" style="111" bestFit="1" customWidth="1"/>
    <col min="10000" max="10000" width="9.140625" style="111"/>
    <col min="10001" max="10001" width="23.28515625" style="111" bestFit="1" customWidth="1"/>
    <col min="10002" max="10002" width="0" style="111" hidden="1" customWidth="1"/>
    <col min="10003" max="10003" width="25.85546875" style="111" bestFit="1" customWidth="1"/>
    <col min="10004" max="10004" width="0" style="111" hidden="1" customWidth="1"/>
    <col min="10005" max="10006" width="9.140625" style="111"/>
    <col min="10007" max="10007" width="23.5703125" style="111" bestFit="1" customWidth="1"/>
    <col min="10008" max="10238" width="9.140625" style="111"/>
    <col min="10239" max="10239" width="23.5703125" style="111" bestFit="1" customWidth="1"/>
    <col min="10240" max="10240" width="14.85546875" style="111" bestFit="1" customWidth="1"/>
    <col min="10241" max="10241" width="0" style="111" hidden="1" customWidth="1"/>
    <col min="10242" max="10242" width="24.85546875" style="111" bestFit="1" customWidth="1"/>
    <col min="10243" max="10243" width="0" style="111" hidden="1" customWidth="1"/>
    <col min="10244" max="10244" width="25.140625" style="111" bestFit="1" customWidth="1"/>
    <col min="10245" max="10245" width="0" style="111" hidden="1" customWidth="1"/>
    <col min="10246" max="10246" width="19.85546875" style="111" bestFit="1" customWidth="1"/>
    <col min="10247" max="10247" width="19.5703125" style="111" bestFit="1" customWidth="1"/>
    <col min="10248" max="10248" width="18.5703125" style="111" bestFit="1" customWidth="1"/>
    <col min="10249" max="10249" width="18.28515625" style="111" bestFit="1" customWidth="1"/>
    <col min="10250" max="10250" width="20.28515625" style="111" bestFit="1" customWidth="1"/>
    <col min="10251" max="10251" width="20.140625" style="111" bestFit="1" customWidth="1"/>
    <col min="10252" max="10252" width="24.7109375" style="111" bestFit="1" customWidth="1"/>
    <col min="10253" max="10253" width="13.28515625" style="111" customWidth="1"/>
    <col min="10254" max="10254" width="9.140625" style="111"/>
    <col min="10255" max="10255" width="10.140625" style="111" bestFit="1" customWidth="1"/>
    <col min="10256" max="10256" width="9.140625" style="111"/>
    <col min="10257" max="10257" width="23.28515625" style="111" bestFit="1" customWidth="1"/>
    <col min="10258" max="10258" width="0" style="111" hidden="1" customWidth="1"/>
    <col min="10259" max="10259" width="25.85546875" style="111" bestFit="1" customWidth="1"/>
    <col min="10260" max="10260" width="0" style="111" hidden="1" customWidth="1"/>
    <col min="10261" max="10262" width="9.140625" style="111"/>
    <col min="10263" max="10263" width="23.5703125" style="111" bestFit="1" customWidth="1"/>
    <col min="10264" max="10494" width="9.140625" style="111"/>
    <col min="10495" max="10495" width="23.5703125" style="111" bestFit="1" customWidth="1"/>
    <col min="10496" max="10496" width="14.85546875" style="111" bestFit="1" customWidth="1"/>
    <col min="10497" max="10497" width="0" style="111" hidden="1" customWidth="1"/>
    <col min="10498" max="10498" width="24.85546875" style="111" bestFit="1" customWidth="1"/>
    <col min="10499" max="10499" width="0" style="111" hidden="1" customWidth="1"/>
    <col min="10500" max="10500" width="25.140625" style="111" bestFit="1" customWidth="1"/>
    <col min="10501" max="10501" width="0" style="111" hidden="1" customWidth="1"/>
    <col min="10502" max="10502" width="19.85546875" style="111" bestFit="1" customWidth="1"/>
    <col min="10503" max="10503" width="19.5703125" style="111" bestFit="1" customWidth="1"/>
    <col min="10504" max="10504" width="18.5703125" style="111" bestFit="1" customWidth="1"/>
    <col min="10505" max="10505" width="18.28515625" style="111" bestFit="1" customWidth="1"/>
    <col min="10506" max="10506" width="20.28515625" style="111" bestFit="1" customWidth="1"/>
    <col min="10507" max="10507" width="20.140625" style="111" bestFit="1" customWidth="1"/>
    <col min="10508" max="10508" width="24.7109375" style="111" bestFit="1" customWidth="1"/>
    <col min="10509" max="10509" width="13.28515625" style="111" customWidth="1"/>
    <col min="10510" max="10510" width="9.140625" style="111"/>
    <col min="10511" max="10511" width="10.140625" style="111" bestFit="1" customWidth="1"/>
    <col min="10512" max="10512" width="9.140625" style="111"/>
    <col min="10513" max="10513" width="23.28515625" style="111" bestFit="1" customWidth="1"/>
    <col min="10514" max="10514" width="0" style="111" hidden="1" customWidth="1"/>
    <col min="10515" max="10515" width="25.85546875" style="111" bestFit="1" customWidth="1"/>
    <col min="10516" max="10516" width="0" style="111" hidden="1" customWidth="1"/>
    <col min="10517" max="10518" width="9.140625" style="111"/>
    <col min="10519" max="10519" width="23.5703125" style="111" bestFit="1" customWidth="1"/>
    <col min="10520" max="10750" width="9.140625" style="111"/>
    <col min="10751" max="10751" width="23.5703125" style="111" bestFit="1" customWidth="1"/>
    <col min="10752" max="10752" width="14.85546875" style="111" bestFit="1" customWidth="1"/>
    <col min="10753" max="10753" width="0" style="111" hidden="1" customWidth="1"/>
    <col min="10754" max="10754" width="24.85546875" style="111" bestFit="1" customWidth="1"/>
    <col min="10755" max="10755" width="0" style="111" hidden="1" customWidth="1"/>
    <col min="10756" max="10756" width="25.140625" style="111" bestFit="1" customWidth="1"/>
    <col min="10757" max="10757" width="0" style="111" hidden="1" customWidth="1"/>
    <col min="10758" max="10758" width="19.85546875" style="111" bestFit="1" customWidth="1"/>
    <col min="10759" max="10759" width="19.5703125" style="111" bestFit="1" customWidth="1"/>
    <col min="10760" max="10760" width="18.5703125" style="111" bestFit="1" customWidth="1"/>
    <col min="10761" max="10761" width="18.28515625" style="111" bestFit="1" customWidth="1"/>
    <col min="10762" max="10762" width="20.28515625" style="111" bestFit="1" customWidth="1"/>
    <col min="10763" max="10763" width="20.140625" style="111" bestFit="1" customWidth="1"/>
    <col min="10764" max="10764" width="24.7109375" style="111" bestFit="1" customWidth="1"/>
    <col min="10765" max="10765" width="13.28515625" style="111" customWidth="1"/>
    <col min="10766" max="10766" width="9.140625" style="111"/>
    <col min="10767" max="10767" width="10.140625" style="111" bestFit="1" customWidth="1"/>
    <col min="10768" max="10768" width="9.140625" style="111"/>
    <col min="10769" max="10769" width="23.28515625" style="111" bestFit="1" customWidth="1"/>
    <col min="10770" max="10770" width="0" style="111" hidden="1" customWidth="1"/>
    <col min="10771" max="10771" width="25.85546875" style="111" bestFit="1" customWidth="1"/>
    <col min="10772" max="10772" width="0" style="111" hidden="1" customWidth="1"/>
    <col min="10773" max="10774" width="9.140625" style="111"/>
    <col min="10775" max="10775" width="23.5703125" style="111" bestFit="1" customWidth="1"/>
    <col min="10776" max="11006" width="9.140625" style="111"/>
    <col min="11007" max="11007" width="23.5703125" style="111" bestFit="1" customWidth="1"/>
    <col min="11008" max="11008" width="14.85546875" style="111" bestFit="1" customWidth="1"/>
    <col min="11009" max="11009" width="0" style="111" hidden="1" customWidth="1"/>
    <col min="11010" max="11010" width="24.85546875" style="111" bestFit="1" customWidth="1"/>
    <col min="11011" max="11011" width="0" style="111" hidden="1" customWidth="1"/>
    <col min="11012" max="11012" width="25.140625" style="111" bestFit="1" customWidth="1"/>
    <col min="11013" max="11013" width="0" style="111" hidden="1" customWidth="1"/>
    <col min="11014" max="11014" width="19.85546875" style="111" bestFit="1" customWidth="1"/>
    <col min="11015" max="11015" width="19.5703125" style="111" bestFit="1" customWidth="1"/>
    <col min="11016" max="11016" width="18.5703125" style="111" bestFit="1" customWidth="1"/>
    <col min="11017" max="11017" width="18.28515625" style="111" bestFit="1" customWidth="1"/>
    <col min="11018" max="11018" width="20.28515625" style="111" bestFit="1" customWidth="1"/>
    <col min="11019" max="11019" width="20.140625" style="111" bestFit="1" customWidth="1"/>
    <col min="11020" max="11020" width="24.7109375" style="111" bestFit="1" customWidth="1"/>
    <col min="11021" max="11021" width="13.28515625" style="111" customWidth="1"/>
    <col min="11022" max="11022" width="9.140625" style="111"/>
    <col min="11023" max="11023" width="10.140625" style="111" bestFit="1" customWidth="1"/>
    <col min="11024" max="11024" width="9.140625" style="111"/>
    <col min="11025" max="11025" width="23.28515625" style="111" bestFit="1" customWidth="1"/>
    <col min="11026" max="11026" width="0" style="111" hidden="1" customWidth="1"/>
    <col min="11027" max="11027" width="25.85546875" style="111" bestFit="1" customWidth="1"/>
    <col min="11028" max="11028" width="0" style="111" hidden="1" customWidth="1"/>
    <col min="11029" max="11030" width="9.140625" style="111"/>
    <col min="11031" max="11031" width="23.5703125" style="111" bestFit="1" customWidth="1"/>
    <col min="11032" max="11262" width="9.140625" style="111"/>
    <col min="11263" max="11263" width="23.5703125" style="111" bestFit="1" customWidth="1"/>
    <col min="11264" max="11264" width="14.85546875" style="111" bestFit="1" customWidth="1"/>
    <col min="11265" max="11265" width="0" style="111" hidden="1" customWidth="1"/>
    <col min="11266" max="11266" width="24.85546875" style="111" bestFit="1" customWidth="1"/>
    <col min="11267" max="11267" width="0" style="111" hidden="1" customWidth="1"/>
    <col min="11268" max="11268" width="25.140625" style="111" bestFit="1" customWidth="1"/>
    <col min="11269" max="11269" width="0" style="111" hidden="1" customWidth="1"/>
    <col min="11270" max="11270" width="19.85546875" style="111" bestFit="1" customWidth="1"/>
    <col min="11271" max="11271" width="19.5703125" style="111" bestFit="1" customWidth="1"/>
    <col min="11272" max="11272" width="18.5703125" style="111" bestFit="1" customWidth="1"/>
    <col min="11273" max="11273" width="18.28515625" style="111" bestFit="1" customWidth="1"/>
    <col min="11274" max="11274" width="20.28515625" style="111" bestFit="1" customWidth="1"/>
    <col min="11275" max="11275" width="20.140625" style="111" bestFit="1" customWidth="1"/>
    <col min="11276" max="11276" width="24.7109375" style="111" bestFit="1" customWidth="1"/>
    <col min="11277" max="11277" width="13.28515625" style="111" customWidth="1"/>
    <col min="11278" max="11278" width="9.140625" style="111"/>
    <col min="11279" max="11279" width="10.140625" style="111" bestFit="1" customWidth="1"/>
    <col min="11280" max="11280" width="9.140625" style="111"/>
    <col min="11281" max="11281" width="23.28515625" style="111" bestFit="1" customWidth="1"/>
    <col min="11282" max="11282" width="0" style="111" hidden="1" customWidth="1"/>
    <col min="11283" max="11283" width="25.85546875" style="111" bestFit="1" customWidth="1"/>
    <col min="11284" max="11284" width="0" style="111" hidden="1" customWidth="1"/>
    <col min="11285" max="11286" width="9.140625" style="111"/>
    <col min="11287" max="11287" width="23.5703125" style="111" bestFit="1" customWidth="1"/>
    <col min="11288" max="11518" width="9.140625" style="111"/>
    <col min="11519" max="11519" width="23.5703125" style="111" bestFit="1" customWidth="1"/>
    <col min="11520" max="11520" width="14.85546875" style="111" bestFit="1" customWidth="1"/>
    <col min="11521" max="11521" width="0" style="111" hidden="1" customWidth="1"/>
    <col min="11522" max="11522" width="24.85546875" style="111" bestFit="1" customWidth="1"/>
    <col min="11523" max="11523" width="0" style="111" hidden="1" customWidth="1"/>
    <col min="11524" max="11524" width="25.140625" style="111" bestFit="1" customWidth="1"/>
    <col min="11525" max="11525" width="0" style="111" hidden="1" customWidth="1"/>
    <col min="11526" max="11526" width="19.85546875" style="111" bestFit="1" customWidth="1"/>
    <col min="11527" max="11527" width="19.5703125" style="111" bestFit="1" customWidth="1"/>
    <col min="11528" max="11528" width="18.5703125" style="111" bestFit="1" customWidth="1"/>
    <col min="11529" max="11529" width="18.28515625" style="111" bestFit="1" customWidth="1"/>
    <col min="11530" max="11530" width="20.28515625" style="111" bestFit="1" customWidth="1"/>
    <col min="11531" max="11531" width="20.140625" style="111" bestFit="1" customWidth="1"/>
    <col min="11532" max="11532" width="24.7109375" style="111" bestFit="1" customWidth="1"/>
    <col min="11533" max="11533" width="13.28515625" style="111" customWidth="1"/>
    <col min="11534" max="11534" width="9.140625" style="111"/>
    <col min="11535" max="11535" width="10.140625" style="111" bestFit="1" customWidth="1"/>
    <col min="11536" max="11536" width="9.140625" style="111"/>
    <col min="11537" max="11537" width="23.28515625" style="111" bestFit="1" customWidth="1"/>
    <col min="11538" max="11538" width="0" style="111" hidden="1" customWidth="1"/>
    <col min="11539" max="11539" width="25.85546875" style="111" bestFit="1" customWidth="1"/>
    <col min="11540" max="11540" width="0" style="111" hidden="1" customWidth="1"/>
    <col min="11541" max="11542" width="9.140625" style="111"/>
    <col min="11543" max="11543" width="23.5703125" style="111" bestFit="1" customWidth="1"/>
    <col min="11544" max="11774" width="9.140625" style="111"/>
    <col min="11775" max="11775" width="23.5703125" style="111" bestFit="1" customWidth="1"/>
    <col min="11776" max="11776" width="14.85546875" style="111" bestFit="1" customWidth="1"/>
    <col min="11777" max="11777" width="0" style="111" hidden="1" customWidth="1"/>
    <col min="11778" max="11778" width="24.85546875" style="111" bestFit="1" customWidth="1"/>
    <col min="11779" max="11779" width="0" style="111" hidden="1" customWidth="1"/>
    <col min="11780" max="11780" width="25.140625" style="111" bestFit="1" customWidth="1"/>
    <col min="11781" max="11781" width="0" style="111" hidden="1" customWidth="1"/>
    <col min="11782" max="11782" width="19.85546875" style="111" bestFit="1" customWidth="1"/>
    <col min="11783" max="11783" width="19.5703125" style="111" bestFit="1" customWidth="1"/>
    <col min="11784" max="11784" width="18.5703125" style="111" bestFit="1" customWidth="1"/>
    <col min="11785" max="11785" width="18.28515625" style="111" bestFit="1" customWidth="1"/>
    <col min="11786" max="11786" width="20.28515625" style="111" bestFit="1" customWidth="1"/>
    <col min="11787" max="11787" width="20.140625" style="111" bestFit="1" customWidth="1"/>
    <col min="11788" max="11788" width="24.7109375" style="111" bestFit="1" customWidth="1"/>
    <col min="11789" max="11789" width="13.28515625" style="111" customWidth="1"/>
    <col min="11790" max="11790" width="9.140625" style="111"/>
    <col min="11791" max="11791" width="10.140625" style="111" bestFit="1" customWidth="1"/>
    <col min="11792" max="11792" width="9.140625" style="111"/>
    <col min="11793" max="11793" width="23.28515625" style="111" bestFit="1" customWidth="1"/>
    <col min="11794" max="11794" width="0" style="111" hidden="1" customWidth="1"/>
    <col min="11795" max="11795" width="25.85546875" style="111" bestFit="1" customWidth="1"/>
    <col min="11796" max="11796" width="0" style="111" hidden="1" customWidth="1"/>
    <col min="11797" max="11798" width="9.140625" style="111"/>
    <col min="11799" max="11799" width="23.5703125" style="111" bestFit="1" customWidth="1"/>
    <col min="11800" max="12030" width="9.140625" style="111"/>
    <col min="12031" max="12031" width="23.5703125" style="111" bestFit="1" customWidth="1"/>
    <col min="12032" max="12032" width="14.85546875" style="111" bestFit="1" customWidth="1"/>
    <col min="12033" max="12033" width="0" style="111" hidden="1" customWidth="1"/>
    <col min="12034" max="12034" width="24.85546875" style="111" bestFit="1" customWidth="1"/>
    <col min="12035" max="12035" width="0" style="111" hidden="1" customWidth="1"/>
    <col min="12036" max="12036" width="25.140625" style="111" bestFit="1" customWidth="1"/>
    <col min="12037" max="12037" width="0" style="111" hidden="1" customWidth="1"/>
    <col min="12038" max="12038" width="19.85546875" style="111" bestFit="1" customWidth="1"/>
    <col min="12039" max="12039" width="19.5703125" style="111" bestFit="1" customWidth="1"/>
    <col min="12040" max="12040" width="18.5703125" style="111" bestFit="1" customWidth="1"/>
    <col min="12041" max="12041" width="18.28515625" style="111" bestFit="1" customWidth="1"/>
    <col min="12042" max="12042" width="20.28515625" style="111" bestFit="1" customWidth="1"/>
    <col min="12043" max="12043" width="20.140625" style="111" bestFit="1" customWidth="1"/>
    <col min="12044" max="12044" width="24.7109375" style="111" bestFit="1" customWidth="1"/>
    <col min="12045" max="12045" width="13.28515625" style="111" customWidth="1"/>
    <col min="12046" max="12046" width="9.140625" style="111"/>
    <col min="12047" max="12047" width="10.140625" style="111" bestFit="1" customWidth="1"/>
    <col min="12048" max="12048" width="9.140625" style="111"/>
    <col min="12049" max="12049" width="23.28515625" style="111" bestFit="1" customWidth="1"/>
    <col min="12050" max="12050" width="0" style="111" hidden="1" customWidth="1"/>
    <col min="12051" max="12051" width="25.85546875" style="111" bestFit="1" customWidth="1"/>
    <col min="12052" max="12052" width="0" style="111" hidden="1" customWidth="1"/>
    <col min="12053" max="12054" width="9.140625" style="111"/>
    <col min="12055" max="12055" width="23.5703125" style="111" bestFit="1" customWidth="1"/>
    <col min="12056" max="12286" width="9.140625" style="111"/>
    <col min="12287" max="12287" width="23.5703125" style="111" bestFit="1" customWidth="1"/>
    <col min="12288" max="12288" width="14.85546875" style="111" bestFit="1" customWidth="1"/>
    <col min="12289" max="12289" width="0" style="111" hidden="1" customWidth="1"/>
    <col min="12290" max="12290" width="24.85546875" style="111" bestFit="1" customWidth="1"/>
    <col min="12291" max="12291" width="0" style="111" hidden="1" customWidth="1"/>
    <col min="12292" max="12292" width="25.140625" style="111" bestFit="1" customWidth="1"/>
    <col min="12293" max="12293" width="0" style="111" hidden="1" customWidth="1"/>
    <col min="12294" max="12294" width="19.85546875" style="111" bestFit="1" customWidth="1"/>
    <col min="12295" max="12295" width="19.5703125" style="111" bestFit="1" customWidth="1"/>
    <col min="12296" max="12296" width="18.5703125" style="111" bestFit="1" customWidth="1"/>
    <col min="12297" max="12297" width="18.28515625" style="111" bestFit="1" customWidth="1"/>
    <col min="12298" max="12298" width="20.28515625" style="111" bestFit="1" customWidth="1"/>
    <col min="12299" max="12299" width="20.140625" style="111" bestFit="1" customWidth="1"/>
    <col min="12300" max="12300" width="24.7109375" style="111" bestFit="1" customWidth="1"/>
    <col min="12301" max="12301" width="13.28515625" style="111" customWidth="1"/>
    <col min="12302" max="12302" width="9.140625" style="111"/>
    <col min="12303" max="12303" width="10.140625" style="111" bestFit="1" customWidth="1"/>
    <col min="12304" max="12304" width="9.140625" style="111"/>
    <col min="12305" max="12305" width="23.28515625" style="111" bestFit="1" customWidth="1"/>
    <col min="12306" max="12306" width="0" style="111" hidden="1" customWidth="1"/>
    <col min="12307" max="12307" width="25.85546875" style="111" bestFit="1" customWidth="1"/>
    <col min="12308" max="12308" width="0" style="111" hidden="1" customWidth="1"/>
    <col min="12309" max="12310" width="9.140625" style="111"/>
    <col min="12311" max="12311" width="23.5703125" style="111" bestFit="1" customWidth="1"/>
    <col min="12312" max="12542" width="9.140625" style="111"/>
    <col min="12543" max="12543" width="23.5703125" style="111" bestFit="1" customWidth="1"/>
    <col min="12544" max="12544" width="14.85546875" style="111" bestFit="1" customWidth="1"/>
    <col min="12545" max="12545" width="0" style="111" hidden="1" customWidth="1"/>
    <col min="12546" max="12546" width="24.85546875" style="111" bestFit="1" customWidth="1"/>
    <col min="12547" max="12547" width="0" style="111" hidden="1" customWidth="1"/>
    <col min="12548" max="12548" width="25.140625" style="111" bestFit="1" customWidth="1"/>
    <col min="12549" max="12549" width="0" style="111" hidden="1" customWidth="1"/>
    <col min="12550" max="12550" width="19.85546875" style="111" bestFit="1" customWidth="1"/>
    <col min="12551" max="12551" width="19.5703125" style="111" bestFit="1" customWidth="1"/>
    <col min="12552" max="12552" width="18.5703125" style="111" bestFit="1" customWidth="1"/>
    <col min="12553" max="12553" width="18.28515625" style="111" bestFit="1" customWidth="1"/>
    <col min="12554" max="12554" width="20.28515625" style="111" bestFit="1" customWidth="1"/>
    <col min="12555" max="12555" width="20.140625" style="111" bestFit="1" customWidth="1"/>
    <col min="12556" max="12556" width="24.7109375" style="111" bestFit="1" customWidth="1"/>
    <col min="12557" max="12557" width="13.28515625" style="111" customWidth="1"/>
    <col min="12558" max="12558" width="9.140625" style="111"/>
    <col min="12559" max="12559" width="10.140625" style="111" bestFit="1" customWidth="1"/>
    <col min="12560" max="12560" width="9.140625" style="111"/>
    <col min="12561" max="12561" width="23.28515625" style="111" bestFit="1" customWidth="1"/>
    <col min="12562" max="12562" width="0" style="111" hidden="1" customWidth="1"/>
    <col min="12563" max="12563" width="25.85546875" style="111" bestFit="1" customWidth="1"/>
    <col min="12564" max="12564" width="0" style="111" hidden="1" customWidth="1"/>
    <col min="12565" max="12566" width="9.140625" style="111"/>
    <col min="12567" max="12567" width="23.5703125" style="111" bestFit="1" customWidth="1"/>
    <col min="12568" max="12798" width="9.140625" style="111"/>
    <col min="12799" max="12799" width="23.5703125" style="111" bestFit="1" customWidth="1"/>
    <col min="12800" max="12800" width="14.85546875" style="111" bestFit="1" customWidth="1"/>
    <col min="12801" max="12801" width="0" style="111" hidden="1" customWidth="1"/>
    <col min="12802" max="12802" width="24.85546875" style="111" bestFit="1" customWidth="1"/>
    <col min="12803" max="12803" width="0" style="111" hidden="1" customWidth="1"/>
    <col min="12804" max="12804" width="25.140625" style="111" bestFit="1" customWidth="1"/>
    <col min="12805" max="12805" width="0" style="111" hidden="1" customWidth="1"/>
    <col min="12806" max="12806" width="19.85546875" style="111" bestFit="1" customWidth="1"/>
    <col min="12807" max="12807" width="19.5703125" style="111" bestFit="1" customWidth="1"/>
    <col min="12808" max="12808" width="18.5703125" style="111" bestFit="1" customWidth="1"/>
    <col min="12809" max="12809" width="18.28515625" style="111" bestFit="1" customWidth="1"/>
    <col min="12810" max="12810" width="20.28515625" style="111" bestFit="1" customWidth="1"/>
    <col min="12811" max="12811" width="20.140625" style="111" bestFit="1" customWidth="1"/>
    <col min="12812" max="12812" width="24.7109375" style="111" bestFit="1" customWidth="1"/>
    <col min="12813" max="12813" width="13.28515625" style="111" customWidth="1"/>
    <col min="12814" max="12814" width="9.140625" style="111"/>
    <col min="12815" max="12815" width="10.140625" style="111" bestFit="1" customWidth="1"/>
    <col min="12816" max="12816" width="9.140625" style="111"/>
    <col min="12817" max="12817" width="23.28515625" style="111" bestFit="1" customWidth="1"/>
    <col min="12818" max="12818" width="0" style="111" hidden="1" customWidth="1"/>
    <col min="12819" max="12819" width="25.85546875" style="111" bestFit="1" customWidth="1"/>
    <col min="12820" max="12820" width="0" style="111" hidden="1" customWidth="1"/>
    <col min="12821" max="12822" width="9.140625" style="111"/>
    <col min="12823" max="12823" width="23.5703125" style="111" bestFit="1" customWidth="1"/>
    <col min="12824" max="13054" width="9.140625" style="111"/>
    <col min="13055" max="13055" width="23.5703125" style="111" bestFit="1" customWidth="1"/>
    <col min="13056" max="13056" width="14.85546875" style="111" bestFit="1" customWidth="1"/>
    <col min="13057" max="13057" width="0" style="111" hidden="1" customWidth="1"/>
    <col min="13058" max="13058" width="24.85546875" style="111" bestFit="1" customWidth="1"/>
    <col min="13059" max="13059" width="0" style="111" hidden="1" customWidth="1"/>
    <col min="13060" max="13060" width="25.140625" style="111" bestFit="1" customWidth="1"/>
    <col min="13061" max="13061" width="0" style="111" hidden="1" customWidth="1"/>
    <col min="13062" max="13062" width="19.85546875" style="111" bestFit="1" customWidth="1"/>
    <col min="13063" max="13063" width="19.5703125" style="111" bestFit="1" customWidth="1"/>
    <col min="13064" max="13064" width="18.5703125" style="111" bestFit="1" customWidth="1"/>
    <col min="13065" max="13065" width="18.28515625" style="111" bestFit="1" customWidth="1"/>
    <col min="13066" max="13066" width="20.28515625" style="111" bestFit="1" customWidth="1"/>
    <col min="13067" max="13067" width="20.140625" style="111" bestFit="1" customWidth="1"/>
    <col min="13068" max="13068" width="24.7109375" style="111" bestFit="1" customWidth="1"/>
    <col min="13069" max="13069" width="13.28515625" style="111" customWidth="1"/>
    <col min="13070" max="13070" width="9.140625" style="111"/>
    <col min="13071" max="13071" width="10.140625" style="111" bestFit="1" customWidth="1"/>
    <col min="13072" max="13072" width="9.140625" style="111"/>
    <col min="13073" max="13073" width="23.28515625" style="111" bestFit="1" customWidth="1"/>
    <col min="13074" max="13074" width="0" style="111" hidden="1" customWidth="1"/>
    <col min="13075" max="13075" width="25.85546875" style="111" bestFit="1" customWidth="1"/>
    <col min="13076" max="13076" width="0" style="111" hidden="1" customWidth="1"/>
    <col min="13077" max="13078" width="9.140625" style="111"/>
    <col min="13079" max="13079" width="23.5703125" style="111" bestFit="1" customWidth="1"/>
    <col min="13080" max="13310" width="9.140625" style="111"/>
    <col min="13311" max="13311" width="23.5703125" style="111" bestFit="1" customWidth="1"/>
    <col min="13312" max="13312" width="14.85546875" style="111" bestFit="1" customWidth="1"/>
    <col min="13313" max="13313" width="0" style="111" hidden="1" customWidth="1"/>
    <col min="13314" max="13314" width="24.85546875" style="111" bestFit="1" customWidth="1"/>
    <col min="13315" max="13315" width="0" style="111" hidden="1" customWidth="1"/>
    <col min="13316" max="13316" width="25.140625" style="111" bestFit="1" customWidth="1"/>
    <col min="13317" max="13317" width="0" style="111" hidden="1" customWidth="1"/>
    <col min="13318" max="13318" width="19.85546875" style="111" bestFit="1" customWidth="1"/>
    <col min="13319" max="13319" width="19.5703125" style="111" bestFit="1" customWidth="1"/>
    <col min="13320" max="13320" width="18.5703125" style="111" bestFit="1" customWidth="1"/>
    <col min="13321" max="13321" width="18.28515625" style="111" bestFit="1" customWidth="1"/>
    <col min="13322" max="13322" width="20.28515625" style="111" bestFit="1" customWidth="1"/>
    <col min="13323" max="13323" width="20.140625" style="111" bestFit="1" customWidth="1"/>
    <col min="13324" max="13324" width="24.7109375" style="111" bestFit="1" customWidth="1"/>
    <col min="13325" max="13325" width="13.28515625" style="111" customWidth="1"/>
    <col min="13326" max="13326" width="9.140625" style="111"/>
    <col min="13327" max="13327" width="10.140625" style="111" bestFit="1" customWidth="1"/>
    <col min="13328" max="13328" width="9.140625" style="111"/>
    <col min="13329" max="13329" width="23.28515625" style="111" bestFit="1" customWidth="1"/>
    <col min="13330" max="13330" width="0" style="111" hidden="1" customWidth="1"/>
    <col min="13331" max="13331" width="25.85546875" style="111" bestFit="1" customWidth="1"/>
    <col min="13332" max="13332" width="0" style="111" hidden="1" customWidth="1"/>
    <col min="13333" max="13334" width="9.140625" style="111"/>
    <col min="13335" max="13335" width="23.5703125" style="111" bestFit="1" customWidth="1"/>
    <col min="13336" max="13566" width="9.140625" style="111"/>
    <col min="13567" max="13567" width="23.5703125" style="111" bestFit="1" customWidth="1"/>
    <col min="13568" max="13568" width="14.85546875" style="111" bestFit="1" customWidth="1"/>
    <col min="13569" max="13569" width="0" style="111" hidden="1" customWidth="1"/>
    <col min="13570" max="13570" width="24.85546875" style="111" bestFit="1" customWidth="1"/>
    <col min="13571" max="13571" width="0" style="111" hidden="1" customWidth="1"/>
    <col min="13572" max="13572" width="25.140625" style="111" bestFit="1" customWidth="1"/>
    <col min="13573" max="13573" width="0" style="111" hidden="1" customWidth="1"/>
    <col min="13574" max="13574" width="19.85546875" style="111" bestFit="1" customWidth="1"/>
    <col min="13575" max="13575" width="19.5703125" style="111" bestFit="1" customWidth="1"/>
    <col min="13576" max="13576" width="18.5703125" style="111" bestFit="1" customWidth="1"/>
    <col min="13577" max="13577" width="18.28515625" style="111" bestFit="1" customWidth="1"/>
    <col min="13578" max="13578" width="20.28515625" style="111" bestFit="1" customWidth="1"/>
    <col min="13579" max="13579" width="20.140625" style="111" bestFit="1" customWidth="1"/>
    <col min="13580" max="13580" width="24.7109375" style="111" bestFit="1" customWidth="1"/>
    <col min="13581" max="13581" width="13.28515625" style="111" customWidth="1"/>
    <col min="13582" max="13582" width="9.140625" style="111"/>
    <col min="13583" max="13583" width="10.140625" style="111" bestFit="1" customWidth="1"/>
    <col min="13584" max="13584" width="9.140625" style="111"/>
    <col min="13585" max="13585" width="23.28515625" style="111" bestFit="1" customWidth="1"/>
    <col min="13586" max="13586" width="0" style="111" hidden="1" customWidth="1"/>
    <col min="13587" max="13587" width="25.85546875" style="111" bestFit="1" customWidth="1"/>
    <col min="13588" max="13588" width="0" style="111" hidden="1" customWidth="1"/>
    <col min="13589" max="13590" width="9.140625" style="111"/>
    <col min="13591" max="13591" width="23.5703125" style="111" bestFit="1" customWidth="1"/>
    <col min="13592" max="13822" width="9.140625" style="111"/>
    <col min="13823" max="13823" width="23.5703125" style="111" bestFit="1" customWidth="1"/>
    <col min="13824" max="13824" width="14.85546875" style="111" bestFit="1" customWidth="1"/>
    <col min="13825" max="13825" width="0" style="111" hidden="1" customWidth="1"/>
    <col min="13826" max="13826" width="24.85546875" style="111" bestFit="1" customWidth="1"/>
    <col min="13827" max="13827" width="0" style="111" hidden="1" customWidth="1"/>
    <col min="13828" max="13828" width="25.140625" style="111" bestFit="1" customWidth="1"/>
    <col min="13829" max="13829" width="0" style="111" hidden="1" customWidth="1"/>
    <col min="13830" max="13830" width="19.85546875" style="111" bestFit="1" customWidth="1"/>
    <col min="13831" max="13831" width="19.5703125" style="111" bestFit="1" customWidth="1"/>
    <col min="13832" max="13832" width="18.5703125" style="111" bestFit="1" customWidth="1"/>
    <col min="13833" max="13833" width="18.28515625" style="111" bestFit="1" customWidth="1"/>
    <col min="13834" max="13834" width="20.28515625" style="111" bestFit="1" customWidth="1"/>
    <col min="13835" max="13835" width="20.140625" style="111" bestFit="1" customWidth="1"/>
    <col min="13836" max="13836" width="24.7109375" style="111" bestFit="1" customWidth="1"/>
    <col min="13837" max="13837" width="13.28515625" style="111" customWidth="1"/>
    <col min="13838" max="13838" width="9.140625" style="111"/>
    <col min="13839" max="13839" width="10.140625" style="111" bestFit="1" customWidth="1"/>
    <col min="13840" max="13840" width="9.140625" style="111"/>
    <col min="13841" max="13841" width="23.28515625" style="111" bestFit="1" customWidth="1"/>
    <col min="13842" max="13842" width="0" style="111" hidden="1" customWidth="1"/>
    <col min="13843" max="13843" width="25.85546875" style="111" bestFit="1" customWidth="1"/>
    <col min="13844" max="13844" width="0" style="111" hidden="1" customWidth="1"/>
    <col min="13845" max="13846" width="9.140625" style="111"/>
    <col min="13847" max="13847" width="23.5703125" style="111" bestFit="1" customWidth="1"/>
    <col min="13848" max="14078" width="9.140625" style="111"/>
    <col min="14079" max="14079" width="23.5703125" style="111" bestFit="1" customWidth="1"/>
    <col min="14080" max="14080" width="14.85546875" style="111" bestFit="1" customWidth="1"/>
    <col min="14081" max="14081" width="0" style="111" hidden="1" customWidth="1"/>
    <col min="14082" max="14082" width="24.85546875" style="111" bestFit="1" customWidth="1"/>
    <col min="14083" max="14083" width="0" style="111" hidden="1" customWidth="1"/>
    <col min="14084" max="14084" width="25.140625" style="111" bestFit="1" customWidth="1"/>
    <col min="14085" max="14085" width="0" style="111" hidden="1" customWidth="1"/>
    <col min="14086" max="14086" width="19.85546875" style="111" bestFit="1" customWidth="1"/>
    <col min="14087" max="14087" width="19.5703125" style="111" bestFit="1" customWidth="1"/>
    <col min="14088" max="14088" width="18.5703125" style="111" bestFit="1" customWidth="1"/>
    <col min="14089" max="14089" width="18.28515625" style="111" bestFit="1" customWidth="1"/>
    <col min="14090" max="14090" width="20.28515625" style="111" bestFit="1" customWidth="1"/>
    <col min="14091" max="14091" width="20.140625" style="111" bestFit="1" customWidth="1"/>
    <col min="14092" max="14092" width="24.7109375" style="111" bestFit="1" customWidth="1"/>
    <col min="14093" max="14093" width="13.28515625" style="111" customWidth="1"/>
    <col min="14094" max="14094" width="9.140625" style="111"/>
    <col min="14095" max="14095" width="10.140625" style="111" bestFit="1" customWidth="1"/>
    <col min="14096" max="14096" width="9.140625" style="111"/>
    <col min="14097" max="14097" width="23.28515625" style="111" bestFit="1" customWidth="1"/>
    <col min="14098" max="14098" width="0" style="111" hidden="1" customWidth="1"/>
    <col min="14099" max="14099" width="25.85546875" style="111" bestFit="1" customWidth="1"/>
    <col min="14100" max="14100" width="0" style="111" hidden="1" customWidth="1"/>
    <col min="14101" max="14102" width="9.140625" style="111"/>
    <col min="14103" max="14103" width="23.5703125" style="111" bestFit="1" customWidth="1"/>
    <col min="14104" max="14334" width="9.140625" style="111"/>
    <col min="14335" max="14335" width="23.5703125" style="111" bestFit="1" customWidth="1"/>
    <col min="14336" max="14336" width="14.85546875" style="111" bestFit="1" customWidth="1"/>
    <col min="14337" max="14337" width="0" style="111" hidden="1" customWidth="1"/>
    <col min="14338" max="14338" width="24.85546875" style="111" bestFit="1" customWidth="1"/>
    <col min="14339" max="14339" width="0" style="111" hidden="1" customWidth="1"/>
    <col min="14340" max="14340" width="25.140625" style="111" bestFit="1" customWidth="1"/>
    <col min="14341" max="14341" width="0" style="111" hidden="1" customWidth="1"/>
    <col min="14342" max="14342" width="19.85546875" style="111" bestFit="1" customWidth="1"/>
    <col min="14343" max="14343" width="19.5703125" style="111" bestFit="1" customWidth="1"/>
    <col min="14344" max="14344" width="18.5703125" style="111" bestFit="1" customWidth="1"/>
    <col min="14345" max="14345" width="18.28515625" style="111" bestFit="1" customWidth="1"/>
    <col min="14346" max="14346" width="20.28515625" style="111" bestFit="1" customWidth="1"/>
    <col min="14347" max="14347" width="20.140625" style="111" bestFit="1" customWidth="1"/>
    <col min="14348" max="14348" width="24.7109375" style="111" bestFit="1" customWidth="1"/>
    <col min="14349" max="14349" width="13.28515625" style="111" customWidth="1"/>
    <col min="14350" max="14350" width="9.140625" style="111"/>
    <col min="14351" max="14351" width="10.140625" style="111" bestFit="1" customWidth="1"/>
    <col min="14352" max="14352" width="9.140625" style="111"/>
    <col min="14353" max="14353" width="23.28515625" style="111" bestFit="1" customWidth="1"/>
    <col min="14354" max="14354" width="0" style="111" hidden="1" customWidth="1"/>
    <col min="14355" max="14355" width="25.85546875" style="111" bestFit="1" customWidth="1"/>
    <col min="14356" max="14356" width="0" style="111" hidden="1" customWidth="1"/>
    <col min="14357" max="14358" width="9.140625" style="111"/>
    <col min="14359" max="14359" width="23.5703125" style="111" bestFit="1" customWidth="1"/>
    <col min="14360" max="14590" width="9.140625" style="111"/>
    <col min="14591" max="14591" width="23.5703125" style="111" bestFit="1" customWidth="1"/>
    <col min="14592" max="14592" width="14.85546875" style="111" bestFit="1" customWidth="1"/>
    <col min="14593" max="14593" width="0" style="111" hidden="1" customWidth="1"/>
    <col min="14594" max="14594" width="24.85546875" style="111" bestFit="1" customWidth="1"/>
    <col min="14595" max="14595" width="0" style="111" hidden="1" customWidth="1"/>
    <col min="14596" max="14596" width="25.140625" style="111" bestFit="1" customWidth="1"/>
    <col min="14597" max="14597" width="0" style="111" hidden="1" customWidth="1"/>
    <col min="14598" max="14598" width="19.85546875" style="111" bestFit="1" customWidth="1"/>
    <col min="14599" max="14599" width="19.5703125" style="111" bestFit="1" customWidth="1"/>
    <col min="14600" max="14600" width="18.5703125" style="111" bestFit="1" customWidth="1"/>
    <col min="14601" max="14601" width="18.28515625" style="111" bestFit="1" customWidth="1"/>
    <col min="14602" max="14602" width="20.28515625" style="111" bestFit="1" customWidth="1"/>
    <col min="14603" max="14603" width="20.140625" style="111" bestFit="1" customWidth="1"/>
    <col min="14604" max="14604" width="24.7109375" style="111" bestFit="1" customWidth="1"/>
    <col min="14605" max="14605" width="13.28515625" style="111" customWidth="1"/>
    <col min="14606" max="14606" width="9.140625" style="111"/>
    <col min="14607" max="14607" width="10.140625" style="111" bestFit="1" customWidth="1"/>
    <col min="14608" max="14608" width="9.140625" style="111"/>
    <col min="14609" max="14609" width="23.28515625" style="111" bestFit="1" customWidth="1"/>
    <col min="14610" max="14610" width="0" style="111" hidden="1" customWidth="1"/>
    <col min="14611" max="14611" width="25.85546875" style="111" bestFit="1" customWidth="1"/>
    <col min="14612" max="14612" width="0" style="111" hidden="1" customWidth="1"/>
    <col min="14613" max="14614" width="9.140625" style="111"/>
    <col min="14615" max="14615" width="23.5703125" style="111" bestFit="1" customWidth="1"/>
    <col min="14616" max="14846" width="9.140625" style="111"/>
    <col min="14847" max="14847" width="23.5703125" style="111" bestFit="1" customWidth="1"/>
    <col min="14848" max="14848" width="14.85546875" style="111" bestFit="1" customWidth="1"/>
    <col min="14849" max="14849" width="0" style="111" hidden="1" customWidth="1"/>
    <col min="14850" max="14850" width="24.85546875" style="111" bestFit="1" customWidth="1"/>
    <col min="14851" max="14851" width="0" style="111" hidden="1" customWidth="1"/>
    <col min="14852" max="14852" width="25.140625" style="111" bestFit="1" customWidth="1"/>
    <col min="14853" max="14853" width="0" style="111" hidden="1" customWidth="1"/>
    <col min="14854" max="14854" width="19.85546875" style="111" bestFit="1" customWidth="1"/>
    <col min="14855" max="14855" width="19.5703125" style="111" bestFit="1" customWidth="1"/>
    <col min="14856" max="14856" width="18.5703125" style="111" bestFit="1" customWidth="1"/>
    <col min="14857" max="14857" width="18.28515625" style="111" bestFit="1" customWidth="1"/>
    <col min="14858" max="14858" width="20.28515625" style="111" bestFit="1" customWidth="1"/>
    <col min="14859" max="14859" width="20.140625" style="111" bestFit="1" customWidth="1"/>
    <col min="14860" max="14860" width="24.7109375" style="111" bestFit="1" customWidth="1"/>
    <col min="14861" max="14861" width="13.28515625" style="111" customWidth="1"/>
    <col min="14862" max="14862" width="9.140625" style="111"/>
    <col min="14863" max="14863" width="10.140625" style="111" bestFit="1" customWidth="1"/>
    <col min="14864" max="14864" width="9.140625" style="111"/>
    <col min="14865" max="14865" width="23.28515625" style="111" bestFit="1" customWidth="1"/>
    <col min="14866" max="14866" width="0" style="111" hidden="1" customWidth="1"/>
    <col min="14867" max="14867" width="25.85546875" style="111" bestFit="1" customWidth="1"/>
    <col min="14868" max="14868" width="0" style="111" hidden="1" customWidth="1"/>
    <col min="14869" max="14870" width="9.140625" style="111"/>
    <col min="14871" max="14871" width="23.5703125" style="111" bestFit="1" customWidth="1"/>
    <col min="14872" max="15102" width="9.140625" style="111"/>
    <col min="15103" max="15103" width="23.5703125" style="111" bestFit="1" customWidth="1"/>
    <col min="15104" max="15104" width="14.85546875" style="111" bestFit="1" customWidth="1"/>
    <col min="15105" max="15105" width="0" style="111" hidden="1" customWidth="1"/>
    <col min="15106" max="15106" width="24.85546875" style="111" bestFit="1" customWidth="1"/>
    <col min="15107" max="15107" width="0" style="111" hidden="1" customWidth="1"/>
    <col min="15108" max="15108" width="25.140625" style="111" bestFit="1" customWidth="1"/>
    <col min="15109" max="15109" width="0" style="111" hidden="1" customWidth="1"/>
    <col min="15110" max="15110" width="19.85546875" style="111" bestFit="1" customWidth="1"/>
    <col min="15111" max="15111" width="19.5703125" style="111" bestFit="1" customWidth="1"/>
    <col min="15112" max="15112" width="18.5703125" style="111" bestFit="1" customWidth="1"/>
    <col min="15113" max="15113" width="18.28515625" style="111" bestFit="1" customWidth="1"/>
    <col min="15114" max="15114" width="20.28515625" style="111" bestFit="1" customWidth="1"/>
    <col min="15115" max="15115" width="20.140625" style="111" bestFit="1" customWidth="1"/>
    <col min="15116" max="15116" width="24.7109375" style="111" bestFit="1" customWidth="1"/>
    <col min="15117" max="15117" width="13.28515625" style="111" customWidth="1"/>
    <col min="15118" max="15118" width="9.140625" style="111"/>
    <col min="15119" max="15119" width="10.140625" style="111" bestFit="1" customWidth="1"/>
    <col min="15120" max="15120" width="9.140625" style="111"/>
    <col min="15121" max="15121" width="23.28515625" style="111" bestFit="1" customWidth="1"/>
    <col min="15122" max="15122" width="0" style="111" hidden="1" customWidth="1"/>
    <col min="15123" max="15123" width="25.85546875" style="111" bestFit="1" customWidth="1"/>
    <col min="15124" max="15124" width="0" style="111" hidden="1" customWidth="1"/>
    <col min="15125" max="15126" width="9.140625" style="111"/>
    <col min="15127" max="15127" width="23.5703125" style="111" bestFit="1" customWidth="1"/>
    <col min="15128" max="15358" width="9.140625" style="111"/>
    <col min="15359" max="15359" width="23.5703125" style="111" bestFit="1" customWidth="1"/>
    <col min="15360" max="15360" width="14.85546875" style="111" bestFit="1" customWidth="1"/>
    <col min="15361" max="15361" width="0" style="111" hidden="1" customWidth="1"/>
    <col min="15362" max="15362" width="24.85546875" style="111" bestFit="1" customWidth="1"/>
    <col min="15363" max="15363" width="0" style="111" hidden="1" customWidth="1"/>
    <col min="15364" max="15364" width="25.140625" style="111" bestFit="1" customWidth="1"/>
    <col min="15365" max="15365" width="0" style="111" hidden="1" customWidth="1"/>
    <col min="15366" max="15366" width="19.85546875" style="111" bestFit="1" customWidth="1"/>
    <col min="15367" max="15367" width="19.5703125" style="111" bestFit="1" customWidth="1"/>
    <col min="15368" max="15368" width="18.5703125" style="111" bestFit="1" customWidth="1"/>
    <col min="15369" max="15369" width="18.28515625" style="111" bestFit="1" customWidth="1"/>
    <col min="15370" max="15370" width="20.28515625" style="111" bestFit="1" customWidth="1"/>
    <col min="15371" max="15371" width="20.140625" style="111" bestFit="1" customWidth="1"/>
    <col min="15372" max="15372" width="24.7109375" style="111" bestFit="1" customWidth="1"/>
    <col min="15373" max="15373" width="13.28515625" style="111" customWidth="1"/>
    <col min="15374" max="15374" width="9.140625" style="111"/>
    <col min="15375" max="15375" width="10.140625" style="111" bestFit="1" customWidth="1"/>
    <col min="15376" max="15376" width="9.140625" style="111"/>
    <col min="15377" max="15377" width="23.28515625" style="111" bestFit="1" customWidth="1"/>
    <col min="15378" max="15378" width="0" style="111" hidden="1" customWidth="1"/>
    <col min="15379" max="15379" width="25.85546875" style="111" bestFit="1" customWidth="1"/>
    <col min="15380" max="15380" width="0" style="111" hidden="1" customWidth="1"/>
    <col min="15381" max="15382" width="9.140625" style="111"/>
    <col min="15383" max="15383" width="23.5703125" style="111" bestFit="1" customWidth="1"/>
    <col min="15384" max="15614" width="9.140625" style="111"/>
    <col min="15615" max="15615" width="23.5703125" style="111" bestFit="1" customWidth="1"/>
    <col min="15616" max="15616" width="14.85546875" style="111" bestFit="1" customWidth="1"/>
    <col min="15617" max="15617" width="0" style="111" hidden="1" customWidth="1"/>
    <col min="15618" max="15618" width="24.85546875" style="111" bestFit="1" customWidth="1"/>
    <col min="15619" max="15619" width="0" style="111" hidden="1" customWidth="1"/>
    <col min="15620" max="15620" width="25.140625" style="111" bestFit="1" customWidth="1"/>
    <col min="15621" max="15621" width="0" style="111" hidden="1" customWidth="1"/>
    <col min="15622" max="15622" width="19.85546875" style="111" bestFit="1" customWidth="1"/>
    <col min="15623" max="15623" width="19.5703125" style="111" bestFit="1" customWidth="1"/>
    <col min="15624" max="15624" width="18.5703125" style="111" bestFit="1" customWidth="1"/>
    <col min="15625" max="15625" width="18.28515625" style="111" bestFit="1" customWidth="1"/>
    <col min="15626" max="15626" width="20.28515625" style="111" bestFit="1" customWidth="1"/>
    <col min="15627" max="15627" width="20.140625" style="111" bestFit="1" customWidth="1"/>
    <col min="15628" max="15628" width="24.7109375" style="111" bestFit="1" customWidth="1"/>
    <col min="15629" max="15629" width="13.28515625" style="111" customWidth="1"/>
    <col min="15630" max="15630" width="9.140625" style="111"/>
    <col min="15631" max="15631" width="10.140625" style="111" bestFit="1" customWidth="1"/>
    <col min="15632" max="15632" width="9.140625" style="111"/>
    <col min="15633" max="15633" width="23.28515625" style="111" bestFit="1" customWidth="1"/>
    <col min="15634" max="15634" width="0" style="111" hidden="1" customWidth="1"/>
    <col min="15635" max="15635" width="25.85546875" style="111" bestFit="1" customWidth="1"/>
    <col min="15636" max="15636" width="0" style="111" hidden="1" customWidth="1"/>
    <col min="15637" max="15638" width="9.140625" style="111"/>
    <col min="15639" max="15639" width="23.5703125" style="111" bestFit="1" customWidth="1"/>
    <col min="15640" max="15870" width="9.140625" style="111"/>
    <col min="15871" max="15871" width="23.5703125" style="111" bestFit="1" customWidth="1"/>
    <col min="15872" max="15872" width="14.85546875" style="111" bestFit="1" customWidth="1"/>
    <col min="15873" max="15873" width="0" style="111" hidden="1" customWidth="1"/>
    <col min="15874" max="15874" width="24.85546875" style="111" bestFit="1" customWidth="1"/>
    <col min="15875" max="15875" width="0" style="111" hidden="1" customWidth="1"/>
    <col min="15876" max="15876" width="25.140625" style="111" bestFit="1" customWidth="1"/>
    <col min="15877" max="15877" width="0" style="111" hidden="1" customWidth="1"/>
    <col min="15878" max="15878" width="19.85546875" style="111" bestFit="1" customWidth="1"/>
    <col min="15879" max="15879" width="19.5703125" style="111" bestFit="1" customWidth="1"/>
    <col min="15880" max="15880" width="18.5703125" style="111" bestFit="1" customWidth="1"/>
    <col min="15881" max="15881" width="18.28515625" style="111" bestFit="1" customWidth="1"/>
    <col min="15882" max="15882" width="20.28515625" style="111" bestFit="1" customWidth="1"/>
    <col min="15883" max="15883" width="20.140625" style="111" bestFit="1" customWidth="1"/>
    <col min="15884" max="15884" width="24.7109375" style="111" bestFit="1" customWidth="1"/>
    <col min="15885" max="15885" width="13.28515625" style="111" customWidth="1"/>
    <col min="15886" max="15886" width="9.140625" style="111"/>
    <col min="15887" max="15887" width="10.140625" style="111" bestFit="1" customWidth="1"/>
    <col min="15888" max="15888" width="9.140625" style="111"/>
    <col min="15889" max="15889" width="23.28515625" style="111" bestFit="1" customWidth="1"/>
    <col min="15890" max="15890" width="0" style="111" hidden="1" customWidth="1"/>
    <col min="15891" max="15891" width="25.85546875" style="111" bestFit="1" customWidth="1"/>
    <col min="15892" max="15892" width="0" style="111" hidden="1" customWidth="1"/>
    <col min="15893" max="15894" width="9.140625" style="111"/>
    <col min="15895" max="15895" width="23.5703125" style="111" bestFit="1" customWidth="1"/>
    <col min="15896" max="16126" width="9.140625" style="111"/>
    <col min="16127" max="16127" width="23.5703125" style="111" bestFit="1" customWidth="1"/>
    <col min="16128" max="16128" width="14.85546875" style="111" bestFit="1" customWidth="1"/>
    <col min="16129" max="16129" width="0" style="111" hidden="1" customWidth="1"/>
    <col min="16130" max="16130" width="24.85546875" style="111" bestFit="1" customWidth="1"/>
    <col min="16131" max="16131" width="0" style="111" hidden="1" customWidth="1"/>
    <col min="16132" max="16132" width="25.140625" style="111" bestFit="1" customWidth="1"/>
    <col min="16133" max="16133" width="0" style="111" hidden="1" customWidth="1"/>
    <col min="16134" max="16134" width="19.85546875" style="111" bestFit="1" customWidth="1"/>
    <col min="16135" max="16135" width="19.5703125" style="111" bestFit="1" customWidth="1"/>
    <col min="16136" max="16136" width="18.5703125" style="111" bestFit="1" customWidth="1"/>
    <col min="16137" max="16137" width="18.28515625" style="111" bestFit="1" customWidth="1"/>
    <col min="16138" max="16138" width="20.28515625" style="111" bestFit="1" customWidth="1"/>
    <col min="16139" max="16139" width="20.140625" style="111" bestFit="1" customWidth="1"/>
    <col min="16140" max="16140" width="24.7109375" style="111" bestFit="1" customWidth="1"/>
    <col min="16141" max="16141" width="13.28515625" style="111" customWidth="1"/>
    <col min="16142" max="16142" width="9.140625" style="111"/>
    <col min="16143" max="16143" width="10.140625" style="111" bestFit="1" customWidth="1"/>
    <col min="16144" max="16144" width="9.140625" style="111"/>
    <col min="16145" max="16145" width="23.28515625" style="111" bestFit="1" customWidth="1"/>
    <col min="16146" max="16146" width="0" style="111" hidden="1" customWidth="1"/>
    <col min="16147" max="16147" width="25.85546875" style="111" bestFit="1" customWidth="1"/>
    <col min="16148" max="16148" width="0" style="111" hidden="1" customWidth="1"/>
    <col min="16149" max="16150" width="9.140625" style="111"/>
    <col min="16151" max="16151" width="23.5703125" style="111" bestFit="1" customWidth="1"/>
    <col min="16152" max="16384" width="9.140625" style="111"/>
  </cols>
  <sheetData>
    <row r="1" spans="1:5" ht="33" customHeight="1" x14ac:dyDescent="0.2">
      <c r="A1" s="157" t="s">
        <v>915</v>
      </c>
      <c r="C1" s="331"/>
    </row>
    <row r="2" spans="1:5" ht="16.5" customHeight="1" x14ac:dyDescent="0.2">
      <c r="A2" s="194"/>
      <c r="B2" s="583" t="s">
        <v>588</v>
      </c>
      <c r="C2" s="583" t="s">
        <v>589</v>
      </c>
    </row>
    <row r="3" spans="1:5" ht="14.25" x14ac:dyDescent="0.2">
      <c r="A3" s="111" t="s">
        <v>2</v>
      </c>
      <c r="B3" s="159">
        <v>0.35176474986265299</v>
      </c>
      <c r="C3" s="159">
        <v>0.24449836801699032</v>
      </c>
      <c r="E3" s="239"/>
    </row>
    <row r="4" spans="1:5" x14ac:dyDescent="0.2">
      <c r="A4" s="111" t="s">
        <v>0</v>
      </c>
      <c r="B4" s="159">
        <v>0.45960476733541228</v>
      </c>
      <c r="C4" s="159">
        <v>0.45538520830804335</v>
      </c>
    </row>
    <row r="5" spans="1:5" x14ac:dyDescent="0.2">
      <c r="A5" s="111" t="s">
        <v>1</v>
      </c>
      <c r="B5" s="159">
        <v>0.17403129937967321</v>
      </c>
      <c r="C5" s="159">
        <v>0.24416787302185167</v>
      </c>
    </row>
    <row r="6" spans="1:5" x14ac:dyDescent="0.2">
      <c r="A6" s="112" t="s">
        <v>320</v>
      </c>
      <c r="B6" s="160">
        <v>1.4599183422261564E-2</v>
      </c>
      <c r="C6" s="160">
        <v>5.5948550653114645E-2</v>
      </c>
    </row>
    <row r="7" spans="1:5" x14ac:dyDescent="0.2">
      <c r="B7" s="109"/>
      <c r="C7" s="109"/>
    </row>
    <row r="8" spans="1:5" x14ac:dyDescent="0.2">
      <c r="A8" s="265" t="s">
        <v>911</v>
      </c>
    </row>
    <row r="9" spans="1:5" x14ac:dyDescent="0.2">
      <c r="A9" s="265" t="s">
        <v>912</v>
      </c>
    </row>
    <row r="10" spans="1:5" x14ac:dyDescent="0.2">
      <c r="A10" s="265"/>
    </row>
    <row r="11" spans="1:5" x14ac:dyDescent="0.2">
      <c r="A11" s="265" t="s">
        <v>908</v>
      </c>
    </row>
    <row r="12" spans="1:5" x14ac:dyDescent="0.2">
      <c r="A12" s="265" t="s">
        <v>909</v>
      </c>
    </row>
    <row r="13" spans="1:5" x14ac:dyDescent="0.2">
      <c r="A13" s="265" t="s">
        <v>913</v>
      </c>
    </row>
    <row r="15" spans="1:5" x14ac:dyDescent="0.2">
      <c r="A15" s="310" t="s">
        <v>416</v>
      </c>
    </row>
  </sheetData>
  <pageMargins left="0.75" right="0.75" top="1" bottom="1" header="0.5" footer="0.5"/>
  <pageSetup orientation="portrait" horizontalDpi="1200" verticalDpi="1200"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DF153-19B7-4F7B-AD39-69E5564259EC}">
  <dimension ref="A1"/>
  <sheetViews>
    <sheetView workbookViewId="0">
      <selection activeCell="M21" sqref="M21"/>
    </sheetView>
  </sheetViews>
  <sheetFormatPr defaultRowHeight="15" x14ac:dyDescent="0.25"/>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1C422-E01D-462A-A402-CAB59C9F54CB}">
  <dimension ref="A1:D14"/>
  <sheetViews>
    <sheetView zoomScale="90" zoomScaleNormal="90" zoomScalePageLayoutView="90" workbookViewId="0">
      <selection activeCell="C17" sqref="C17"/>
    </sheetView>
  </sheetViews>
  <sheetFormatPr defaultColWidth="8.85546875" defaultRowHeight="14.25" x14ac:dyDescent="0.2"/>
  <cols>
    <col min="1" max="1" width="37.85546875" style="201" bestFit="1" customWidth="1"/>
    <col min="2" max="2" width="13.42578125" style="201" customWidth="1"/>
    <col min="3" max="4" width="16.42578125" style="201" customWidth="1"/>
    <col min="5" max="5" width="23.140625" style="201" customWidth="1"/>
    <col min="6" max="7" width="16.42578125" style="201" customWidth="1"/>
    <col min="8" max="8" width="20" style="201" customWidth="1"/>
    <col min="9" max="16384" width="8.85546875" style="201"/>
  </cols>
  <sheetData>
    <row r="1" spans="1:4" ht="54" customHeight="1" x14ac:dyDescent="0.2">
      <c r="A1" s="898" t="s">
        <v>559</v>
      </c>
      <c r="B1" s="898"/>
    </row>
    <row r="2" spans="1:4" s="117" customFormat="1" ht="25.5" x14ac:dyDescent="0.2">
      <c r="A2" s="338"/>
      <c r="B2" s="339" t="s">
        <v>560</v>
      </c>
      <c r="D2" s="115"/>
    </row>
    <row r="3" spans="1:4" s="111" customFormat="1" ht="12.75" x14ac:dyDescent="0.2">
      <c r="A3" s="111" t="s">
        <v>561</v>
      </c>
      <c r="B3" s="340">
        <v>388589</v>
      </c>
      <c r="D3" s="115"/>
    </row>
    <row r="4" spans="1:4" s="111" customFormat="1" ht="12.75" x14ac:dyDescent="0.2">
      <c r="A4" s="111" t="s">
        <v>562</v>
      </c>
      <c r="B4" s="340">
        <v>804106</v>
      </c>
    </row>
    <row r="5" spans="1:4" s="111" customFormat="1" ht="12.75" x14ac:dyDescent="0.2">
      <c r="A5" s="111" t="s">
        <v>563</v>
      </c>
      <c r="B5" s="340">
        <v>1395596</v>
      </c>
    </row>
    <row r="6" spans="1:4" s="111" customFormat="1" ht="12.75" x14ac:dyDescent="0.2">
      <c r="A6" s="111" t="s">
        <v>564</v>
      </c>
      <c r="B6" s="340">
        <v>2141351</v>
      </c>
    </row>
    <row r="7" spans="1:4" x14ac:dyDescent="0.2">
      <c r="A7" s="112" t="s">
        <v>565</v>
      </c>
      <c r="B7" s="341">
        <v>1491762</v>
      </c>
    </row>
    <row r="8" spans="1:4" x14ac:dyDescent="0.2">
      <c r="A8" s="201" t="s">
        <v>45</v>
      </c>
      <c r="B8" s="340">
        <f>SUM(B3:B7)</f>
        <v>6221404</v>
      </c>
    </row>
    <row r="9" spans="1:4" x14ac:dyDescent="0.2">
      <c r="B9" s="342"/>
    </row>
    <row r="10" spans="1:4" ht="41.25" customHeight="1" x14ac:dyDescent="0.2">
      <c r="A10" s="899" t="s">
        <v>566</v>
      </c>
      <c r="B10" s="899"/>
    </row>
    <row r="11" spans="1:4" ht="27.75" customHeight="1" x14ac:dyDescent="0.2">
      <c r="A11" s="899" t="s">
        <v>567</v>
      </c>
      <c r="B11" s="899"/>
    </row>
    <row r="12" spans="1:4" x14ac:dyDescent="0.2">
      <c r="A12" s="111"/>
    </row>
    <row r="13" spans="1:4" x14ac:dyDescent="0.2">
      <c r="A13" s="310" t="s">
        <v>436</v>
      </c>
    </row>
    <row r="14" spans="1:4" x14ac:dyDescent="0.2">
      <c r="A14" s="111"/>
    </row>
  </sheetData>
  <mergeCells count="3">
    <mergeCell ref="A1:B1"/>
    <mergeCell ref="A10:B10"/>
    <mergeCell ref="A11:B11"/>
  </mergeCells>
  <pageMargins left="0.7" right="0.7" top="0.75" bottom="0.75" header="0.3" footer="0.3"/>
  <pageSetup orientation="portrait" horizontalDpi="4294967292" verticalDpi="4294967292"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7464E-F8FD-450F-B115-FF1B6B3CBB5B}">
  <dimension ref="A1:G12"/>
  <sheetViews>
    <sheetView zoomScale="90" zoomScaleNormal="90" zoomScalePageLayoutView="90" workbookViewId="0">
      <selection activeCell="D29" sqref="D29"/>
    </sheetView>
  </sheetViews>
  <sheetFormatPr defaultColWidth="8.85546875" defaultRowHeight="14.25" x14ac:dyDescent="0.2"/>
  <cols>
    <col min="1" max="1" width="37.85546875" style="201" bestFit="1" customWidth="1"/>
    <col min="2" max="2" width="13.42578125" style="201" customWidth="1"/>
    <col min="3" max="3" width="16" style="201" customWidth="1"/>
    <col min="4" max="4" width="20.140625" style="201" customWidth="1"/>
    <col min="5" max="5" width="22.85546875" style="201" customWidth="1"/>
    <col min="6" max="7" width="16.42578125" style="201" customWidth="1"/>
    <col min="8" max="8" width="23.140625" style="201" customWidth="1"/>
    <col min="9" max="10" width="16.42578125" style="201" customWidth="1"/>
    <col min="11" max="11" width="20" style="201" customWidth="1"/>
    <col min="12" max="16384" width="8.85546875" style="201"/>
  </cols>
  <sheetData>
    <row r="1" spans="1:7" ht="54" customHeight="1" x14ac:dyDescent="0.2">
      <c r="A1" s="898" t="s">
        <v>568</v>
      </c>
      <c r="B1" s="898"/>
      <c r="C1" s="898"/>
      <c r="D1" s="898"/>
      <c r="E1" s="898"/>
      <c r="F1" s="210"/>
    </row>
    <row r="2" spans="1:7" s="117" customFormat="1" ht="25.5" x14ac:dyDescent="0.2">
      <c r="A2" s="338"/>
      <c r="B2" s="339" t="s">
        <v>569</v>
      </c>
      <c r="C2" s="339" t="s">
        <v>570</v>
      </c>
      <c r="D2" s="339" t="s">
        <v>571</v>
      </c>
      <c r="E2" s="339" t="s">
        <v>572</v>
      </c>
      <c r="F2" s="339" t="s">
        <v>573</v>
      </c>
      <c r="G2" s="115"/>
    </row>
    <row r="3" spans="1:7" s="111" customFormat="1" ht="12.75" x14ac:dyDescent="0.2">
      <c r="A3" s="111" t="s">
        <v>574</v>
      </c>
      <c r="B3" s="159">
        <v>0.23122449530684713</v>
      </c>
      <c r="C3" s="159">
        <v>0.23634809763198147</v>
      </c>
      <c r="D3" s="159">
        <v>0.30587227577569309</v>
      </c>
      <c r="E3" s="159">
        <v>9.3668085210348015E-2</v>
      </c>
      <c r="F3" s="159">
        <v>0.1328870460751303</v>
      </c>
      <c r="G3" s="115"/>
    </row>
    <row r="4" spans="1:7" s="111" customFormat="1" ht="12.75" x14ac:dyDescent="0.2">
      <c r="A4" s="111" t="s">
        <v>575</v>
      </c>
      <c r="B4" s="159">
        <v>0.47793775580690484</v>
      </c>
      <c r="C4" s="159">
        <v>0.35256515684791073</v>
      </c>
      <c r="D4" s="159">
        <v>0.16806229744948867</v>
      </c>
      <c r="E4" s="159">
        <v>1.2523084297039102E-3</v>
      </c>
      <c r="F4" s="159">
        <v>1.8248146599187683E-4</v>
      </c>
    </row>
    <row r="5" spans="1:7" s="111" customFormat="1" ht="12.75" x14ac:dyDescent="0.2">
      <c r="A5" s="111" t="s">
        <v>576</v>
      </c>
      <c r="B5" s="159">
        <v>0.20468297336061131</v>
      </c>
      <c r="C5" s="159">
        <v>0.23015509881801763</v>
      </c>
      <c r="D5" s="159">
        <v>0.3211799513697372</v>
      </c>
      <c r="E5" s="159">
        <v>9.1065358753732562E-2</v>
      </c>
      <c r="F5" s="159">
        <v>0.15291661769790132</v>
      </c>
    </row>
    <row r="6" spans="1:7" s="111" customFormat="1" ht="12.75" x14ac:dyDescent="0.2">
      <c r="A6" s="112" t="s">
        <v>577</v>
      </c>
      <c r="B6" s="160">
        <v>0.14710390306992038</v>
      </c>
      <c r="C6" s="160">
        <v>0.19325704066491547</v>
      </c>
      <c r="D6" s="160">
        <v>0.35259594754466522</v>
      </c>
      <c r="E6" s="160">
        <v>0.13206792274067092</v>
      </c>
      <c r="F6" s="160">
        <v>0.17497518597982795</v>
      </c>
    </row>
    <row r="7" spans="1:7" x14ac:dyDescent="0.2">
      <c r="B7" s="209"/>
      <c r="C7" s="209"/>
      <c r="D7" s="209"/>
      <c r="E7" s="209"/>
    </row>
    <row r="8" spans="1:7" ht="30.75" customHeight="1" x14ac:dyDescent="0.2">
      <c r="A8" s="899" t="s">
        <v>566</v>
      </c>
      <c r="B8" s="899"/>
      <c r="C8" s="899"/>
      <c r="D8" s="899"/>
      <c r="E8" s="899"/>
    </row>
    <row r="9" spans="1:7" ht="27.75" customHeight="1" x14ac:dyDescent="0.2">
      <c r="A9" s="899" t="s">
        <v>578</v>
      </c>
      <c r="B9" s="899"/>
      <c r="C9" s="899"/>
      <c r="D9" s="899"/>
      <c r="E9" s="899"/>
    </row>
    <row r="10" spans="1:7" x14ac:dyDescent="0.2">
      <c r="A10" s="111"/>
    </row>
    <row r="11" spans="1:7" x14ac:dyDescent="0.2">
      <c r="A11" s="310" t="s">
        <v>436</v>
      </c>
    </row>
    <row r="12" spans="1:7" x14ac:dyDescent="0.2">
      <c r="A12" s="111"/>
    </row>
  </sheetData>
  <mergeCells count="3">
    <mergeCell ref="A1:E1"/>
    <mergeCell ref="A8:E8"/>
    <mergeCell ref="A9:E9"/>
  </mergeCells>
  <pageMargins left="0.7" right="0.7" top="0.75" bottom="0.75" header="0.3" footer="0.3"/>
  <pageSetup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8FD94-FB07-46CE-A6D6-2CF5B5203D59}">
  <sheetPr>
    <tabColor theme="5"/>
  </sheetPr>
  <dimension ref="A1:BC47"/>
  <sheetViews>
    <sheetView zoomScale="80" zoomScaleNormal="80" workbookViewId="0">
      <selection activeCell="A34" sqref="A34"/>
    </sheetView>
  </sheetViews>
  <sheetFormatPr defaultColWidth="11.42578125" defaultRowHeight="12.75" x14ac:dyDescent="0.2"/>
  <cols>
    <col min="1" max="1" width="21.85546875" style="214" customWidth="1"/>
    <col min="2" max="2" width="39.140625" style="214" customWidth="1"/>
    <col min="3" max="11" width="7.7109375" style="214" bestFit="1" customWidth="1"/>
    <col min="12" max="34" width="8.140625" style="214" bestFit="1" customWidth="1"/>
    <col min="35" max="54" width="9.28515625" style="214" bestFit="1" customWidth="1"/>
    <col min="55" max="55" width="11.42578125" style="214" bestFit="1" customWidth="1"/>
    <col min="56" max="16384" width="11.42578125" style="214"/>
  </cols>
  <sheetData>
    <row r="1" spans="1:55" ht="42.75" customHeight="1" x14ac:dyDescent="0.25">
      <c r="A1" s="234" t="s">
        <v>435</v>
      </c>
      <c r="B1" s="213"/>
    </row>
    <row r="2" spans="1:55" ht="35.25" customHeight="1" x14ac:dyDescent="0.25">
      <c r="A2" s="227"/>
      <c r="B2" s="228"/>
      <c r="C2" s="189" t="s">
        <v>390</v>
      </c>
      <c r="D2" s="189" t="s">
        <v>391</v>
      </c>
      <c r="E2" s="189" t="s">
        <v>392</v>
      </c>
      <c r="F2" s="189" t="s">
        <v>393</v>
      </c>
      <c r="G2" s="189" t="s">
        <v>394</v>
      </c>
      <c r="H2" s="189" t="s">
        <v>395</v>
      </c>
      <c r="I2" s="189" t="s">
        <v>396</v>
      </c>
      <c r="J2" s="189" t="s">
        <v>397</v>
      </c>
      <c r="K2" s="189" t="s">
        <v>398</v>
      </c>
      <c r="L2" s="189" t="s">
        <v>399</v>
      </c>
      <c r="M2" s="189" t="s">
        <v>400</v>
      </c>
      <c r="N2" s="189" t="s">
        <v>185</v>
      </c>
      <c r="O2" s="189" t="s">
        <v>186</v>
      </c>
      <c r="P2" s="189" t="s">
        <v>187</v>
      </c>
      <c r="Q2" s="189" t="s">
        <v>188</v>
      </c>
      <c r="R2" s="189" t="s">
        <v>189</v>
      </c>
      <c r="S2" s="189" t="s">
        <v>190</v>
      </c>
      <c r="T2" s="189" t="s">
        <v>191</v>
      </c>
      <c r="U2" s="189" t="s">
        <v>192</v>
      </c>
      <c r="V2" s="189" t="s">
        <v>193</v>
      </c>
      <c r="W2" s="189" t="s">
        <v>194</v>
      </c>
      <c r="X2" s="189" t="s">
        <v>195</v>
      </c>
      <c r="Y2" s="189" t="s">
        <v>196</v>
      </c>
      <c r="Z2" s="189" t="s">
        <v>197</v>
      </c>
      <c r="AA2" s="189" t="s">
        <v>198</v>
      </c>
      <c r="AB2" s="189" t="s">
        <v>199</v>
      </c>
      <c r="AC2" s="189" t="s">
        <v>200</v>
      </c>
      <c r="AD2" s="189" t="s">
        <v>201</v>
      </c>
      <c r="AE2" s="229" t="s">
        <v>202</v>
      </c>
      <c r="AF2" s="229" t="s">
        <v>203</v>
      </c>
      <c r="AG2" s="229" t="s">
        <v>204</v>
      </c>
      <c r="AH2" s="230" t="s">
        <v>205</v>
      </c>
      <c r="AI2" s="230" t="s">
        <v>18</v>
      </c>
      <c r="AJ2" s="230" t="s">
        <v>19</v>
      </c>
      <c r="AK2" s="230" t="s">
        <v>20</v>
      </c>
      <c r="AL2" s="230" t="s">
        <v>21</v>
      </c>
      <c r="AM2" s="230" t="s">
        <v>22</v>
      </c>
      <c r="AN2" s="230" t="s">
        <v>23</v>
      </c>
      <c r="AO2" s="230" t="s">
        <v>24</v>
      </c>
      <c r="AP2" s="230" t="s">
        <v>25</v>
      </c>
      <c r="AQ2" s="230" t="s">
        <v>26</v>
      </c>
      <c r="AR2" s="230" t="s">
        <v>27</v>
      </c>
      <c r="AS2" s="230" t="s">
        <v>28</v>
      </c>
      <c r="AT2" s="230" t="s">
        <v>29</v>
      </c>
      <c r="AU2" s="230" t="s">
        <v>30</v>
      </c>
      <c r="AV2" s="229" t="s">
        <v>401</v>
      </c>
      <c r="AW2" s="229" t="s">
        <v>402</v>
      </c>
      <c r="AX2" s="229" t="s">
        <v>417</v>
      </c>
      <c r="AY2" s="229" t="s">
        <v>403</v>
      </c>
      <c r="AZ2" s="229" t="s">
        <v>404</v>
      </c>
      <c r="BA2" s="229" t="s">
        <v>36</v>
      </c>
      <c r="BB2" s="229" t="s">
        <v>37</v>
      </c>
      <c r="BC2" s="229" t="s">
        <v>414</v>
      </c>
    </row>
    <row r="3" spans="1:55" ht="15" x14ac:dyDescent="0.25">
      <c r="A3" s="216" t="s">
        <v>266</v>
      </c>
      <c r="B3" s="217"/>
      <c r="AN3" s="19" t="s">
        <v>53</v>
      </c>
      <c r="AO3" s="19" t="s">
        <v>53</v>
      </c>
    </row>
    <row r="4" spans="1:55" ht="15" x14ac:dyDescent="0.25">
      <c r="A4" s="218" t="s">
        <v>301</v>
      </c>
      <c r="B4" s="218"/>
    </row>
    <row r="5" spans="1:55" ht="14.25" x14ac:dyDescent="0.2">
      <c r="A5" s="217"/>
      <c r="B5" s="217" t="s">
        <v>268</v>
      </c>
      <c r="C5" s="219">
        <v>0</v>
      </c>
      <c r="D5" s="219">
        <v>0</v>
      </c>
      <c r="E5" s="219">
        <v>0</v>
      </c>
      <c r="F5" s="219">
        <v>47.588999999999999</v>
      </c>
      <c r="G5" s="219">
        <v>358.35300000000001</v>
      </c>
      <c r="H5" s="219">
        <v>925.99800000000005</v>
      </c>
      <c r="I5" s="219">
        <v>1475.444</v>
      </c>
      <c r="J5" s="219">
        <v>1524.34</v>
      </c>
      <c r="K5" s="219">
        <v>1540.895</v>
      </c>
      <c r="L5" s="219">
        <v>2357.2220000000002</v>
      </c>
      <c r="M5" s="219">
        <v>2387.1170000000002</v>
      </c>
      <c r="N5" s="219">
        <v>2299.7179999999998</v>
      </c>
      <c r="O5" s="219">
        <v>2420.5169999999998</v>
      </c>
      <c r="P5" s="219">
        <v>2797.0569999999998</v>
      </c>
      <c r="Q5" s="219">
        <v>3052.9990520000001</v>
      </c>
      <c r="R5" s="219">
        <v>3597.3799210000002</v>
      </c>
      <c r="S5" s="219">
        <v>3460.0065509999999</v>
      </c>
      <c r="T5" s="219">
        <v>3754.3294810000002</v>
      </c>
      <c r="U5" s="219">
        <v>4475.6932489999999</v>
      </c>
      <c r="V5" s="219">
        <v>4777.8442320000004</v>
      </c>
      <c r="W5" s="219">
        <v>4935.1910049999997</v>
      </c>
      <c r="X5" s="219">
        <v>5792.7028289999998</v>
      </c>
      <c r="Y5" s="219">
        <v>6175.9023639999996</v>
      </c>
      <c r="Z5" s="219">
        <v>5654.4532650000001</v>
      </c>
      <c r="AA5" s="219">
        <v>5519.4744920000003</v>
      </c>
      <c r="AB5" s="219">
        <v>5471.7077099999997</v>
      </c>
      <c r="AC5" s="219">
        <v>5780.0328879999997</v>
      </c>
      <c r="AD5" s="219">
        <v>6331.091265</v>
      </c>
      <c r="AE5" s="219">
        <v>7232.781489</v>
      </c>
      <c r="AF5" s="219">
        <v>7208.5004909999998</v>
      </c>
      <c r="AG5" s="219">
        <v>7956.3041839999996</v>
      </c>
      <c r="AH5" s="219">
        <v>9975.0923399999992</v>
      </c>
      <c r="AI5" s="219">
        <v>11641.551718000001</v>
      </c>
      <c r="AJ5" s="219">
        <v>12707.897337</v>
      </c>
      <c r="AK5" s="219">
        <v>13149.939759999999</v>
      </c>
      <c r="AL5" s="219">
        <v>12693.127982</v>
      </c>
      <c r="AM5" s="219">
        <v>12817.316257</v>
      </c>
      <c r="AN5" s="219">
        <v>14676.345099</v>
      </c>
      <c r="AO5" s="219">
        <v>18291.082120999999</v>
      </c>
      <c r="AP5" s="219">
        <v>29992.440234000002</v>
      </c>
      <c r="AQ5" s="219">
        <v>35676.927368999997</v>
      </c>
      <c r="AR5" s="219">
        <v>33575.066024</v>
      </c>
      <c r="AS5" s="219">
        <v>32060.935590000001</v>
      </c>
      <c r="AT5" s="219">
        <v>31476.774043000001</v>
      </c>
      <c r="AU5" s="219">
        <v>30626.469238999998</v>
      </c>
      <c r="AV5" s="219">
        <v>28558.923713</v>
      </c>
      <c r="AW5" s="219">
        <v>26893.884227999999</v>
      </c>
      <c r="AX5" s="219">
        <v>28671.733830000001</v>
      </c>
      <c r="AY5" s="219">
        <v>28409.399065000001</v>
      </c>
      <c r="AZ5" s="220">
        <v>28417.320803999999</v>
      </c>
      <c r="BA5" s="220">
        <v>26466.246039000001</v>
      </c>
      <c r="BB5" s="220">
        <v>25856.755799820014</v>
      </c>
      <c r="BC5" s="220">
        <v>27189.465676476611</v>
      </c>
    </row>
    <row r="6" spans="1:55" ht="14.25" x14ac:dyDescent="0.2">
      <c r="A6" s="217"/>
      <c r="B6" s="217" t="s">
        <v>269</v>
      </c>
      <c r="C6" s="219">
        <v>164.6</v>
      </c>
      <c r="D6" s="219">
        <v>177.33699999999999</v>
      </c>
      <c r="E6" s="219">
        <v>210.3</v>
      </c>
      <c r="F6" s="219">
        <v>210.3</v>
      </c>
      <c r="G6" s="219">
        <v>210.3</v>
      </c>
      <c r="H6" s="219">
        <v>240.3</v>
      </c>
      <c r="I6" s="219">
        <v>240.09299999999999</v>
      </c>
      <c r="J6" s="219">
        <v>250.09299999999999</v>
      </c>
      <c r="K6" s="219">
        <v>269.96300000000002</v>
      </c>
      <c r="L6" s="219">
        <v>338.42</v>
      </c>
      <c r="M6" s="219">
        <v>368.81099999999998</v>
      </c>
      <c r="N6" s="219">
        <v>366.99</v>
      </c>
      <c r="O6" s="219">
        <v>351.995</v>
      </c>
      <c r="P6" s="219">
        <v>352.99799999999999</v>
      </c>
      <c r="Q6" s="219">
        <v>374.59800000000001</v>
      </c>
      <c r="R6" s="219">
        <v>411.471</v>
      </c>
      <c r="S6" s="219">
        <v>392.995</v>
      </c>
      <c r="T6" s="219">
        <v>411.99700000000001</v>
      </c>
      <c r="U6" s="219">
        <v>408.41399999999999</v>
      </c>
      <c r="V6" s="219">
        <v>436.99900000000002</v>
      </c>
      <c r="W6" s="219">
        <v>457.995</v>
      </c>
      <c r="X6" s="219">
        <v>519.64499999999998</v>
      </c>
      <c r="Y6" s="219">
        <v>579.56100000000004</v>
      </c>
      <c r="Z6" s="219">
        <v>583.28700000000003</v>
      </c>
      <c r="AA6" s="219">
        <v>582.56500000000005</v>
      </c>
      <c r="AB6" s="219">
        <v>582.98</v>
      </c>
      <c r="AC6" s="219">
        <v>583.14499999999998</v>
      </c>
      <c r="AD6" s="219">
        <v>583.20000000000005</v>
      </c>
      <c r="AE6" s="219">
        <v>613.78300000000002</v>
      </c>
      <c r="AF6" s="219">
        <v>618.899</v>
      </c>
      <c r="AG6" s="219">
        <v>620.84199999999998</v>
      </c>
      <c r="AH6" s="219">
        <v>690.63</v>
      </c>
      <c r="AI6" s="219">
        <v>724.70699999999999</v>
      </c>
      <c r="AJ6" s="219">
        <v>759.18899999999996</v>
      </c>
      <c r="AK6" s="219">
        <v>770.18899999999996</v>
      </c>
      <c r="AL6" s="219">
        <v>778.45799999999997</v>
      </c>
      <c r="AM6" s="219">
        <v>770.75</v>
      </c>
      <c r="AN6" s="219">
        <v>770.69</v>
      </c>
      <c r="AO6" s="219">
        <v>757.26800000000003</v>
      </c>
      <c r="AP6" s="219">
        <v>735.70600000000002</v>
      </c>
      <c r="AQ6" s="219">
        <v>757.32500000000005</v>
      </c>
      <c r="AR6" s="219">
        <v>735.70600000000002</v>
      </c>
      <c r="AS6" s="219">
        <v>733.06100000000004</v>
      </c>
      <c r="AT6" s="219">
        <v>732.85799999999995</v>
      </c>
      <c r="AU6" s="219">
        <v>733.13</v>
      </c>
      <c r="AV6" s="219">
        <v>733.13</v>
      </c>
      <c r="AW6" s="219">
        <v>733.12900000000002</v>
      </c>
      <c r="AX6" s="219">
        <v>733.06</v>
      </c>
      <c r="AY6" s="219">
        <v>839.31700000000001</v>
      </c>
      <c r="AZ6" s="220">
        <v>839.62400000000002</v>
      </c>
      <c r="BA6" s="220">
        <v>864.54399999999998</v>
      </c>
      <c r="BB6" s="220">
        <v>871.17284500000005</v>
      </c>
      <c r="BC6" s="220">
        <v>891.23899600000004</v>
      </c>
    </row>
    <row r="7" spans="1:55" ht="14.25" x14ac:dyDescent="0.2">
      <c r="A7" s="217"/>
      <c r="B7" s="217" t="s">
        <v>405</v>
      </c>
      <c r="C7" s="219">
        <v>0</v>
      </c>
      <c r="D7" s="219">
        <v>0</v>
      </c>
      <c r="E7" s="219">
        <v>0</v>
      </c>
      <c r="F7" s="219">
        <v>0</v>
      </c>
      <c r="G7" s="219">
        <v>18.899999999999999</v>
      </c>
      <c r="H7" s="219">
        <v>19.7</v>
      </c>
      <c r="I7" s="219">
        <v>43.7</v>
      </c>
      <c r="J7" s="219">
        <v>59.7</v>
      </c>
      <c r="K7" s="219">
        <v>63.6</v>
      </c>
      <c r="L7" s="219">
        <v>76.400000000000006</v>
      </c>
      <c r="M7" s="219">
        <v>72.330025000000006</v>
      </c>
      <c r="N7" s="219">
        <v>77.731472999999994</v>
      </c>
      <c r="O7" s="219">
        <v>73.855197000000004</v>
      </c>
      <c r="P7" s="219">
        <v>60.122323000000002</v>
      </c>
      <c r="Q7" s="219">
        <v>75.951083999999994</v>
      </c>
      <c r="R7" s="219">
        <v>75.831170999999998</v>
      </c>
      <c r="S7" s="219">
        <v>72.707291999999995</v>
      </c>
      <c r="T7" s="219">
        <v>75.382183999999995</v>
      </c>
      <c r="U7" s="219">
        <v>72.298754000000002</v>
      </c>
      <c r="V7" s="219">
        <v>71.439411000000007</v>
      </c>
      <c r="W7" s="219">
        <v>58.839016000000001</v>
      </c>
      <c r="X7" s="219">
        <v>62.308059999999998</v>
      </c>
      <c r="Y7" s="219">
        <v>71.428815999999998</v>
      </c>
      <c r="Z7" s="219">
        <v>71.876865000000009</v>
      </c>
      <c r="AA7" s="219">
        <v>72.353335999999999</v>
      </c>
      <c r="AB7" s="219">
        <v>64.23719100000001</v>
      </c>
      <c r="AC7" s="219">
        <v>31.817015999999999</v>
      </c>
      <c r="AD7" s="219">
        <v>49.809816999999995</v>
      </c>
      <c r="AE7" s="219">
        <v>24.823816000000001</v>
      </c>
      <c r="AF7" s="219">
        <v>25.059591999999999</v>
      </c>
      <c r="AG7" s="219">
        <v>40</v>
      </c>
      <c r="AH7" s="219">
        <v>55</v>
      </c>
      <c r="AI7" s="219">
        <v>66.423181999999997</v>
      </c>
      <c r="AJ7" s="219">
        <v>66.174529999999962</v>
      </c>
      <c r="AK7" s="219">
        <v>65.635941000000003</v>
      </c>
      <c r="AL7" s="219">
        <v>65.004086482442261</v>
      </c>
      <c r="AM7" s="219">
        <v>64.444271999999998</v>
      </c>
      <c r="AN7" s="219">
        <v>64.72164699999999</v>
      </c>
      <c r="AO7" s="219">
        <v>63.865519999999975</v>
      </c>
      <c r="AP7" s="219">
        <v>63.037040000000005</v>
      </c>
      <c r="AQ7" s="219">
        <v>61.120928999999997</v>
      </c>
      <c r="AR7" s="219">
        <v>0</v>
      </c>
      <c r="AS7" s="219">
        <v>0</v>
      </c>
      <c r="AT7" s="219">
        <v>0</v>
      </c>
      <c r="AU7" s="219">
        <v>0</v>
      </c>
      <c r="AV7" s="219">
        <v>0</v>
      </c>
      <c r="AW7" s="219">
        <v>0</v>
      </c>
      <c r="AX7" s="219">
        <v>0</v>
      </c>
      <c r="AY7" s="219">
        <v>0</v>
      </c>
      <c r="AZ7" s="220">
        <v>0</v>
      </c>
      <c r="BA7" s="220">
        <v>0</v>
      </c>
      <c r="BB7" s="220">
        <v>0</v>
      </c>
      <c r="BC7" s="220">
        <v>0</v>
      </c>
    </row>
    <row r="8" spans="1:55" ht="14.25" x14ac:dyDescent="0.2">
      <c r="A8" s="217"/>
      <c r="B8" s="217" t="s">
        <v>406</v>
      </c>
      <c r="C8" s="219">
        <v>0</v>
      </c>
      <c r="D8" s="219">
        <v>0</v>
      </c>
      <c r="E8" s="219">
        <v>0</v>
      </c>
      <c r="F8" s="219">
        <v>0</v>
      </c>
      <c r="G8" s="219">
        <v>0</v>
      </c>
      <c r="H8" s="219">
        <v>0</v>
      </c>
      <c r="I8" s="219">
        <v>0</v>
      </c>
      <c r="J8" s="219">
        <v>0</v>
      </c>
      <c r="K8" s="219">
        <v>0</v>
      </c>
      <c r="L8" s="219">
        <v>0</v>
      </c>
      <c r="M8" s="219">
        <v>0</v>
      </c>
      <c r="N8" s="219">
        <v>0</v>
      </c>
      <c r="O8" s="219">
        <v>0</v>
      </c>
      <c r="P8" s="219">
        <v>0</v>
      </c>
      <c r="Q8" s="219">
        <v>0</v>
      </c>
      <c r="R8" s="219">
        <v>0</v>
      </c>
      <c r="S8" s="219">
        <v>0</v>
      </c>
      <c r="T8" s="219">
        <v>0</v>
      </c>
      <c r="U8" s="219">
        <v>0</v>
      </c>
      <c r="V8" s="219">
        <v>0</v>
      </c>
      <c r="W8" s="219">
        <v>0</v>
      </c>
      <c r="X8" s="219">
        <v>0</v>
      </c>
      <c r="Y8" s="219">
        <v>0</v>
      </c>
      <c r="Z8" s="219">
        <v>0</v>
      </c>
      <c r="AA8" s="219">
        <v>0</v>
      </c>
      <c r="AB8" s="219">
        <v>0</v>
      </c>
      <c r="AC8" s="219">
        <v>0</v>
      </c>
      <c r="AD8" s="219">
        <v>0</v>
      </c>
      <c r="AE8" s="219">
        <v>0</v>
      </c>
      <c r="AF8" s="219">
        <v>0</v>
      </c>
      <c r="AG8" s="219">
        <v>0</v>
      </c>
      <c r="AH8" s="219">
        <v>0</v>
      </c>
      <c r="AI8" s="219">
        <v>0</v>
      </c>
      <c r="AJ8" s="219">
        <v>0</v>
      </c>
      <c r="AK8" s="219">
        <v>0</v>
      </c>
      <c r="AL8" s="219">
        <v>0</v>
      </c>
      <c r="AM8" s="219">
        <v>242</v>
      </c>
      <c r="AN8" s="219">
        <v>308.68902300000002</v>
      </c>
      <c r="AO8" s="219">
        <v>339.58818600000001</v>
      </c>
      <c r="AP8" s="219">
        <v>479</v>
      </c>
      <c r="AQ8" s="219">
        <v>553.34</v>
      </c>
      <c r="AR8" s="219">
        <v>0</v>
      </c>
      <c r="AS8" s="219">
        <v>0</v>
      </c>
      <c r="AT8" s="219">
        <v>0</v>
      </c>
      <c r="AU8" s="219">
        <v>0</v>
      </c>
      <c r="AV8" s="219">
        <v>0</v>
      </c>
      <c r="AW8" s="219">
        <v>0</v>
      </c>
      <c r="AX8" s="219">
        <v>0</v>
      </c>
      <c r="AY8" s="219">
        <v>0</v>
      </c>
      <c r="AZ8" s="220">
        <v>0</v>
      </c>
      <c r="BA8" s="220">
        <v>0</v>
      </c>
      <c r="BB8" s="220">
        <v>0</v>
      </c>
      <c r="BC8" s="220">
        <v>0</v>
      </c>
    </row>
    <row r="9" spans="1:55" ht="14.25" x14ac:dyDescent="0.2">
      <c r="A9" s="217"/>
      <c r="B9" s="217" t="s">
        <v>407</v>
      </c>
      <c r="C9" s="219">
        <v>0</v>
      </c>
      <c r="D9" s="219">
        <v>0</v>
      </c>
      <c r="E9" s="219">
        <v>0</v>
      </c>
      <c r="F9" s="219">
        <v>0</v>
      </c>
      <c r="G9" s="219">
        <v>0</v>
      </c>
      <c r="H9" s="219">
        <v>0</v>
      </c>
      <c r="I9" s="219">
        <v>0</v>
      </c>
      <c r="J9" s="219">
        <v>0</v>
      </c>
      <c r="K9" s="219">
        <v>0</v>
      </c>
      <c r="L9" s="219">
        <v>0</v>
      </c>
      <c r="M9" s="219">
        <v>0</v>
      </c>
      <c r="N9" s="219">
        <v>0</v>
      </c>
      <c r="O9" s="219">
        <v>0</v>
      </c>
      <c r="P9" s="219">
        <v>0</v>
      </c>
      <c r="Q9" s="219">
        <v>0</v>
      </c>
      <c r="R9" s="219">
        <v>0</v>
      </c>
      <c r="S9" s="219">
        <v>0</v>
      </c>
      <c r="T9" s="219">
        <v>0</v>
      </c>
      <c r="U9" s="219">
        <v>0</v>
      </c>
      <c r="V9" s="219">
        <v>0</v>
      </c>
      <c r="W9" s="219">
        <v>0</v>
      </c>
      <c r="X9" s="219">
        <v>0</v>
      </c>
      <c r="Y9" s="219">
        <v>0</v>
      </c>
      <c r="Z9" s="219">
        <v>0</v>
      </c>
      <c r="AA9" s="219">
        <v>0</v>
      </c>
      <c r="AB9" s="219">
        <v>0</v>
      </c>
      <c r="AC9" s="219">
        <v>0</v>
      </c>
      <c r="AD9" s="219">
        <v>0</v>
      </c>
      <c r="AE9" s="219">
        <v>0</v>
      </c>
      <c r="AF9" s="219">
        <v>0</v>
      </c>
      <c r="AG9" s="219">
        <v>0</v>
      </c>
      <c r="AH9" s="219">
        <v>0</v>
      </c>
      <c r="AI9" s="219">
        <v>0</v>
      </c>
      <c r="AJ9" s="219">
        <v>0</v>
      </c>
      <c r="AK9" s="219">
        <v>0</v>
      </c>
      <c r="AL9" s="219">
        <v>0</v>
      </c>
      <c r="AM9" s="219">
        <v>205</v>
      </c>
      <c r="AN9" s="219">
        <v>204.86950400000001</v>
      </c>
      <c r="AO9" s="219">
        <v>199.783511</v>
      </c>
      <c r="AP9" s="219">
        <v>359</v>
      </c>
      <c r="AQ9" s="219">
        <v>432.65208100000001</v>
      </c>
      <c r="AR9" s="219">
        <v>0</v>
      </c>
      <c r="AS9" s="219">
        <v>0</v>
      </c>
      <c r="AT9" s="219">
        <v>0</v>
      </c>
      <c r="AU9" s="219">
        <v>0</v>
      </c>
      <c r="AV9" s="219">
        <v>0</v>
      </c>
      <c r="AW9" s="219">
        <v>0</v>
      </c>
      <c r="AX9" s="219">
        <v>0</v>
      </c>
      <c r="AY9" s="219">
        <v>0</v>
      </c>
      <c r="AZ9" s="220">
        <v>0</v>
      </c>
      <c r="BA9" s="220">
        <v>0</v>
      </c>
      <c r="BB9" s="220">
        <v>0</v>
      </c>
      <c r="BC9" s="220">
        <v>0</v>
      </c>
    </row>
    <row r="10" spans="1:55" ht="13.5" customHeight="1" x14ac:dyDescent="0.2">
      <c r="A10" s="221"/>
      <c r="B10" s="217" t="s">
        <v>408</v>
      </c>
      <c r="C10" s="219">
        <v>1185.4977936499999</v>
      </c>
      <c r="D10" s="219">
        <v>1180.36238585</v>
      </c>
      <c r="E10" s="219">
        <v>1990.8774100999999</v>
      </c>
      <c r="F10" s="219">
        <v>2341.4619367</v>
      </c>
      <c r="G10" s="219">
        <v>3447.7144863499998</v>
      </c>
      <c r="H10" s="219">
        <v>4276.7823109999999</v>
      </c>
      <c r="I10" s="219">
        <v>3098.0421154000001</v>
      </c>
      <c r="J10" s="219">
        <v>2804.4860515999999</v>
      </c>
      <c r="K10" s="219">
        <v>2292.7522645499998</v>
      </c>
      <c r="L10" s="219">
        <v>2343.0400440499998</v>
      </c>
      <c r="M10" s="219">
        <v>1914.8778843999999</v>
      </c>
      <c r="N10" s="219">
        <v>1582.6412854999999</v>
      </c>
      <c r="O10" s="219">
        <v>1621.8198851</v>
      </c>
      <c r="P10" s="219">
        <v>1106.9034420999999</v>
      </c>
      <c r="Q10" s="219">
        <v>987.45794739999997</v>
      </c>
      <c r="R10" s="219">
        <v>881.01427260000003</v>
      </c>
      <c r="S10" s="219">
        <v>872.2156291</v>
      </c>
      <c r="T10" s="219">
        <v>900.98240005999992</v>
      </c>
      <c r="U10" s="219">
        <v>863.50748639999995</v>
      </c>
      <c r="V10" s="219">
        <v>708.04531179999992</v>
      </c>
      <c r="W10" s="219">
        <v>680.36700771000005</v>
      </c>
      <c r="X10" s="219">
        <v>855.42296779999992</v>
      </c>
      <c r="Y10" s="219">
        <v>940.37923000000001</v>
      </c>
      <c r="Z10" s="219">
        <v>1042.0994631999999</v>
      </c>
      <c r="AA10" s="219">
        <v>1023.755628</v>
      </c>
      <c r="AB10" s="219">
        <v>1020.306134</v>
      </c>
      <c r="AC10" s="219">
        <v>1004.869272</v>
      </c>
      <c r="AD10" s="219">
        <v>1013.873992</v>
      </c>
      <c r="AE10" s="219">
        <v>1156.4138780000001</v>
      </c>
      <c r="AF10" s="219">
        <v>1128.6276780000001</v>
      </c>
      <c r="AG10" s="219">
        <v>1310.439048</v>
      </c>
      <c r="AH10" s="219">
        <v>1601.468048</v>
      </c>
      <c r="AI10" s="219">
        <v>1960.1590000000001</v>
      </c>
      <c r="AJ10" s="219">
        <v>2274.36</v>
      </c>
      <c r="AK10" s="219">
        <v>2448.0700000000002</v>
      </c>
      <c r="AL10" s="219">
        <v>2610.0230000000001</v>
      </c>
      <c r="AM10" s="219">
        <v>2726.78</v>
      </c>
      <c r="AN10" s="219">
        <v>2837.2130000000002</v>
      </c>
      <c r="AO10" s="219">
        <v>3439.127</v>
      </c>
      <c r="AP10" s="219">
        <v>7740.76</v>
      </c>
      <c r="AQ10" s="219">
        <v>9829.9280450000006</v>
      </c>
      <c r="AR10" s="219">
        <v>10054.531622459999</v>
      </c>
      <c r="AS10" s="219">
        <v>11667.140394</v>
      </c>
      <c r="AT10" s="219">
        <v>12005.67539011</v>
      </c>
      <c r="AU10" s="219">
        <v>12354.919361</v>
      </c>
      <c r="AV10" s="219">
        <v>12627.164917</v>
      </c>
      <c r="AW10" s="219">
        <v>12044.73547657</v>
      </c>
      <c r="AX10" s="219">
        <v>11670.365942440001</v>
      </c>
      <c r="AY10" s="219">
        <v>11935.604032929999</v>
      </c>
      <c r="AZ10" s="220">
        <v>11468.871911709999</v>
      </c>
      <c r="BA10" s="220">
        <v>10529.96528196</v>
      </c>
      <c r="BB10" s="220">
        <v>9651.8140512900009</v>
      </c>
      <c r="BC10" s="220">
        <v>9616.0848151099999</v>
      </c>
    </row>
    <row r="11" spans="1:55" s="215" customFormat="1" ht="15" x14ac:dyDescent="0.25">
      <c r="A11" s="218"/>
      <c r="B11" s="218" t="s">
        <v>273</v>
      </c>
      <c r="C11" s="225">
        <v>1350.0977936499999</v>
      </c>
      <c r="D11" s="225">
        <v>1357.69938585</v>
      </c>
      <c r="E11" s="225">
        <v>2201.1774101000001</v>
      </c>
      <c r="F11" s="225">
        <v>2599.3509367000001</v>
      </c>
      <c r="G11" s="225">
        <v>4035.2674863499997</v>
      </c>
      <c r="H11" s="225">
        <v>5462.7803110000004</v>
      </c>
      <c r="I11" s="225">
        <v>4857.2791154000006</v>
      </c>
      <c r="J11" s="225">
        <v>4638.6190515999997</v>
      </c>
      <c r="K11" s="225">
        <v>4167.2102645499999</v>
      </c>
      <c r="L11" s="225">
        <v>5115.0820440500001</v>
      </c>
      <c r="M11" s="225">
        <v>4743.1359093999999</v>
      </c>
      <c r="N11" s="225">
        <v>4327.0807584999993</v>
      </c>
      <c r="O11" s="225">
        <v>4468.1870820999993</v>
      </c>
      <c r="P11" s="225">
        <v>4317.0807650999996</v>
      </c>
      <c r="Q11" s="225">
        <v>4491.0060833999996</v>
      </c>
      <c r="R11" s="225">
        <v>4965.6963646000004</v>
      </c>
      <c r="S11" s="225">
        <v>4797.9244720999995</v>
      </c>
      <c r="T11" s="225">
        <v>5142.6910650600003</v>
      </c>
      <c r="U11" s="225">
        <v>5819.9134893999999</v>
      </c>
      <c r="V11" s="225">
        <v>5994.3279548</v>
      </c>
      <c r="W11" s="225">
        <v>6132.3920287099991</v>
      </c>
      <c r="X11" s="225">
        <v>7230.0788568000007</v>
      </c>
      <c r="Y11" s="225">
        <v>7767.2714099999994</v>
      </c>
      <c r="Z11" s="225">
        <v>7351.7165932000007</v>
      </c>
      <c r="AA11" s="225">
        <v>7198.1484559999999</v>
      </c>
      <c r="AB11" s="225">
        <v>7139.2310350000007</v>
      </c>
      <c r="AC11" s="225">
        <v>7399.864176</v>
      </c>
      <c r="AD11" s="225">
        <v>7977.9750739999999</v>
      </c>
      <c r="AE11" s="225">
        <v>9027.8021829999998</v>
      </c>
      <c r="AF11" s="225">
        <v>8981.0867610000005</v>
      </c>
      <c r="AG11" s="225">
        <v>9927.5852319999995</v>
      </c>
      <c r="AH11" s="225">
        <v>12322.190387999999</v>
      </c>
      <c r="AI11" s="225">
        <v>14392.840900000001</v>
      </c>
      <c r="AJ11" s="225">
        <v>15807.620867000001</v>
      </c>
      <c r="AK11" s="225">
        <v>16433.834701</v>
      </c>
      <c r="AL11" s="225">
        <v>16146.613068482442</v>
      </c>
      <c r="AM11" s="225">
        <v>16826.290529000002</v>
      </c>
      <c r="AN11" s="225">
        <v>18862.528273000004</v>
      </c>
      <c r="AO11" s="225">
        <v>23090.714338000002</v>
      </c>
      <c r="AP11" s="225">
        <v>39369.943273999997</v>
      </c>
      <c r="AQ11" s="225">
        <v>47311.293423999989</v>
      </c>
      <c r="AR11" s="225">
        <v>44365.303646460001</v>
      </c>
      <c r="AS11" s="225">
        <v>44461.136984000004</v>
      </c>
      <c r="AT11" s="225">
        <v>44215.30743311</v>
      </c>
      <c r="AU11" s="225">
        <v>43714.518599999996</v>
      </c>
      <c r="AV11" s="225">
        <v>41919.218630000003</v>
      </c>
      <c r="AW11" s="225">
        <v>39671.748704569996</v>
      </c>
      <c r="AX11" s="225">
        <v>41075.159772440005</v>
      </c>
      <c r="AY11" s="225">
        <v>41184.320097930002</v>
      </c>
      <c r="AZ11" s="225">
        <v>40725.816715709996</v>
      </c>
      <c r="BA11" s="225">
        <v>37860.755320960001</v>
      </c>
      <c r="BB11" s="225">
        <v>36379.742696110014</v>
      </c>
      <c r="BC11" s="225">
        <v>37696.789487586611</v>
      </c>
    </row>
    <row r="12" spans="1:55" ht="15" x14ac:dyDescent="0.25">
      <c r="A12" s="218" t="s">
        <v>297</v>
      </c>
      <c r="B12" s="218"/>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Z12" s="222"/>
      <c r="BA12" s="222"/>
      <c r="BB12" s="222"/>
      <c r="BC12" s="222"/>
    </row>
    <row r="13" spans="1:55" ht="14.25" x14ac:dyDescent="0.2">
      <c r="B13" s="217" t="s">
        <v>43</v>
      </c>
      <c r="C13" s="223">
        <v>240.541</v>
      </c>
      <c r="D13" s="223">
        <v>311.96499999999997</v>
      </c>
      <c r="E13" s="223">
        <v>397.74900000000002</v>
      </c>
      <c r="F13" s="223">
        <v>433</v>
      </c>
      <c r="G13" s="223">
        <v>440</v>
      </c>
      <c r="H13" s="223">
        <v>460</v>
      </c>
      <c r="I13" s="223">
        <v>559.48699999999997</v>
      </c>
      <c r="J13" s="223">
        <v>614.86800000000005</v>
      </c>
      <c r="K13" s="223">
        <v>640.4</v>
      </c>
      <c r="L13" s="223">
        <v>650.80200000000002</v>
      </c>
      <c r="M13" s="223">
        <v>693.52</v>
      </c>
      <c r="N13" s="223">
        <v>580.18799999999999</v>
      </c>
      <c r="O13" s="223">
        <v>596.83900000000006</v>
      </c>
      <c r="P13" s="223">
        <v>682.02700000000004</v>
      </c>
      <c r="Q13" s="223">
        <v>677.21600000000001</v>
      </c>
      <c r="R13" s="223">
        <v>703</v>
      </c>
      <c r="S13" s="223">
        <v>763.47500000000002</v>
      </c>
      <c r="T13" s="223">
        <v>805.19</v>
      </c>
      <c r="U13" s="223">
        <v>873.73</v>
      </c>
      <c r="V13" s="223">
        <v>902.52099999999996</v>
      </c>
      <c r="W13" s="223">
        <v>870.399</v>
      </c>
      <c r="X13" s="223">
        <v>867.8</v>
      </c>
      <c r="Y13" s="223">
        <v>891.68100000000004</v>
      </c>
      <c r="Z13" s="223">
        <v>918.66099999999994</v>
      </c>
      <c r="AA13" s="223">
        <v>970.95699999999999</v>
      </c>
      <c r="AB13" s="223">
        <v>1029</v>
      </c>
      <c r="AC13" s="223">
        <v>1021.7</v>
      </c>
      <c r="AD13" s="223">
        <v>1062</v>
      </c>
      <c r="AE13" s="223">
        <v>1070.002</v>
      </c>
      <c r="AF13" s="223">
        <v>1100.7</v>
      </c>
      <c r="AG13" s="223">
        <v>1144.442</v>
      </c>
      <c r="AH13" s="223">
        <v>1239.171</v>
      </c>
      <c r="AI13" s="223">
        <v>1460.2070000000001</v>
      </c>
      <c r="AJ13" s="223">
        <v>1638.502</v>
      </c>
      <c r="AK13" s="223">
        <v>1651.76</v>
      </c>
      <c r="AL13" s="223">
        <v>1593.5160000000001</v>
      </c>
      <c r="AM13" s="223">
        <v>1618.1849999999999</v>
      </c>
      <c r="AN13" s="223">
        <v>1383.44</v>
      </c>
      <c r="AO13" s="223">
        <v>961.12900000000002</v>
      </c>
      <c r="AP13" s="223">
        <v>818.30600000000004</v>
      </c>
      <c r="AQ13" s="223">
        <v>856.78899999999999</v>
      </c>
      <c r="AR13" s="223">
        <v>948.51199999999994</v>
      </c>
      <c r="AS13" s="223">
        <v>1010.264</v>
      </c>
      <c r="AT13" s="223">
        <v>1171.5129999999999</v>
      </c>
      <c r="AU13" s="223">
        <v>1160.3520000000001</v>
      </c>
      <c r="AV13" s="223">
        <v>1045.3130000000001</v>
      </c>
      <c r="AW13" s="223">
        <v>886.26800000000003</v>
      </c>
      <c r="AX13" s="223">
        <v>630.59100000000001</v>
      </c>
      <c r="AY13" s="223">
        <v>0</v>
      </c>
      <c r="AZ13" s="220">
        <v>0</v>
      </c>
      <c r="BA13" s="220">
        <v>0</v>
      </c>
      <c r="BB13" s="220">
        <v>0</v>
      </c>
      <c r="BC13" s="220">
        <v>0</v>
      </c>
    </row>
    <row r="14" spans="1:55" ht="14.25" x14ac:dyDescent="0.2">
      <c r="B14" s="224" t="s">
        <v>275</v>
      </c>
      <c r="C14" s="223">
        <v>888.73526500000003</v>
      </c>
      <c r="D14" s="223">
        <v>1115.5159880000001</v>
      </c>
      <c r="E14" s="223">
        <v>1025.32906</v>
      </c>
      <c r="F14" s="223">
        <v>997.30981999999995</v>
      </c>
      <c r="G14" s="223">
        <v>1136.5304180000001</v>
      </c>
      <c r="H14" s="223">
        <v>1109.3867789999999</v>
      </c>
      <c r="I14" s="223">
        <v>1160.1716510000001</v>
      </c>
      <c r="J14" s="223">
        <v>1520.919365</v>
      </c>
      <c r="K14" s="223">
        <v>2066.4189409999999</v>
      </c>
      <c r="L14" s="223">
        <v>3437.6104930000001</v>
      </c>
      <c r="M14" s="223">
        <v>5428.8724339999999</v>
      </c>
      <c r="N14" s="223">
        <v>6260.4367890000003</v>
      </c>
      <c r="O14" s="223">
        <v>5688.9357030000001</v>
      </c>
      <c r="P14" s="223">
        <v>6356.9329369999996</v>
      </c>
      <c r="Q14" s="223">
        <v>7130.4354039999998</v>
      </c>
      <c r="R14" s="223">
        <v>7292.0500270000002</v>
      </c>
      <c r="S14" s="223">
        <v>7294.0012150000002</v>
      </c>
      <c r="T14" s="223">
        <v>7984.5809250000002</v>
      </c>
      <c r="U14" s="223">
        <v>8159.8776619999999</v>
      </c>
      <c r="V14" s="223">
        <v>8325.1790070000006</v>
      </c>
      <c r="W14" s="223">
        <v>8757.6135075978109</v>
      </c>
      <c r="X14" s="223">
        <v>9461.1286136170202</v>
      </c>
      <c r="Y14" s="223">
        <v>9576.4508315640105</v>
      </c>
      <c r="Z14" s="223">
        <v>12396.135857118379</v>
      </c>
      <c r="AA14" s="223">
        <v>13630.021083931648</v>
      </c>
      <c r="AB14" s="223">
        <v>15035.483747</v>
      </c>
      <c r="AC14" s="223">
        <v>15984.130209000001</v>
      </c>
      <c r="AD14" s="223">
        <v>16118.515039</v>
      </c>
      <c r="AE14" s="223">
        <v>16308.900801</v>
      </c>
      <c r="AF14" s="223">
        <v>16189.928151</v>
      </c>
      <c r="AG14" s="223">
        <v>16382.713129</v>
      </c>
      <c r="AH14" s="223">
        <v>17391.284070000002</v>
      </c>
      <c r="AI14" s="223">
        <v>19530.213320999999</v>
      </c>
      <c r="AJ14" s="223">
        <v>22039.186315999999</v>
      </c>
      <c r="AK14" s="223">
        <v>23825.598169000001</v>
      </c>
      <c r="AL14" s="223">
        <v>24439.959961</v>
      </c>
      <c r="AM14" s="223">
        <v>25013.912016999999</v>
      </c>
      <c r="AN14" s="223">
        <v>29097.973946999999</v>
      </c>
      <c r="AO14" s="223">
        <v>33028.584770000001</v>
      </c>
      <c r="AP14" s="223">
        <v>38070.052814000002</v>
      </c>
      <c r="AQ14" s="223">
        <v>40611.452138000001</v>
      </c>
      <c r="AR14" s="223">
        <v>40574.518829000001</v>
      </c>
      <c r="AS14" s="223">
        <v>27800.701695</v>
      </c>
      <c r="AT14" s="223">
        <v>26442.801448999999</v>
      </c>
      <c r="AU14" s="223">
        <v>24661.724006</v>
      </c>
      <c r="AV14" s="223">
        <v>22954.854305000001</v>
      </c>
      <c r="AW14" s="223">
        <v>21653.374526</v>
      </c>
      <c r="AX14" s="223">
        <v>20907.200615000002</v>
      </c>
      <c r="AY14" s="223">
        <v>19815.898430000001</v>
      </c>
      <c r="AZ14" s="220">
        <v>18841.80846</v>
      </c>
      <c r="BA14" s="220">
        <v>16557.357410000001</v>
      </c>
      <c r="BB14" s="220">
        <v>15707.884994</v>
      </c>
      <c r="BC14" s="220">
        <v>15259.28593095929</v>
      </c>
    </row>
    <row r="15" spans="1:55" ht="14.25" x14ac:dyDescent="0.2">
      <c r="B15" s="224" t="s">
        <v>276</v>
      </c>
      <c r="C15" s="223">
        <v>0</v>
      </c>
      <c r="D15" s="223">
        <v>0</v>
      </c>
      <c r="E15" s="223">
        <v>0</v>
      </c>
      <c r="F15" s="223">
        <v>0</v>
      </c>
      <c r="G15" s="223">
        <v>0</v>
      </c>
      <c r="H15" s="223">
        <v>0</v>
      </c>
      <c r="I15" s="223">
        <v>0</v>
      </c>
      <c r="J15" s="223">
        <v>0</v>
      </c>
      <c r="K15" s="223">
        <v>0</v>
      </c>
      <c r="L15" s="223">
        <v>0</v>
      </c>
      <c r="M15" s="223">
        <v>0</v>
      </c>
      <c r="N15" s="223">
        <v>0</v>
      </c>
      <c r="O15" s="223">
        <v>0</v>
      </c>
      <c r="P15" s="223">
        <v>0</v>
      </c>
      <c r="Q15" s="223">
        <v>0</v>
      </c>
      <c r="R15" s="223">
        <v>0</v>
      </c>
      <c r="S15" s="223">
        <v>0</v>
      </c>
      <c r="T15" s="223">
        <v>0</v>
      </c>
      <c r="U15" s="223">
        <v>0</v>
      </c>
      <c r="V15" s="223">
        <v>0</v>
      </c>
      <c r="W15" s="223">
        <v>0</v>
      </c>
      <c r="X15" s="223">
        <v>0</v>
      </c>
      <c r="Y15" s="223">
        <v>274.69279899999998</v>
      </c>
      <c r="Z15" s="223">
        <v>1726.990448</v>
      </c>
      <c r="AA15" s="223">
        <v>6229.4822680574034</v>
      </c>
      <c r="AB15" s="223">
        <v>7747.7710520000001</v>
      </c>
      <c r="AC15" s="223">
        <v>9136.6580620000004</v>
      </c>
      <c r="AD15" s="223">
        <v>10174.475408</v>
      </c>
      <c r="AE15" s="223">
        <v>10900.190801999999</v>
      </c>
      <c r="AF15" s="223">
        <v>12166.118332</v>
      </c>
      <c r="AG15" s="223">
        <v>13107.688574</v>
      </c>
      <c r="AH15" s="223">
        <v>14681.040297</v>
      </c>
      <c r="AI15" s="223">
        <v>16996.219073</v>
      </c>
      <c r="AJ15" s="223">
        <v>19599.153845000001</v>
      </c>
      <c r="AK15" s="223">
        <v>21845.065827999999</v>
      </c>
      <c r="AL15" s="223">
        <v>23608.854858999999</v>
      </c>
      <c r="AM15" s="223">
        <v>24348.796128999998</v>
      </c>
      <c r="AN15" s="223">
        <v>27389.620944999999</v>
      </c>
      <c r="AO15" s="223">
        <v>40424.222253</v>
      </c>
      <c r="AP15" s="223">
        <v>46567.573505</v>
      </c>
      <c r="AQ15" s="223">
        <v>47181.347657999999</v>
      </c>
      <c r="AR15" s="223">
        <v>46957.459363000002</v>
      </c>
      <c r="AS15" s="223">
        <v>56494.186156999996</v>
      </c>
      <c r="AT15" s="223">
        <v>55324.911364</v>
      </c>
      <c r="AU15" s="223">
        <v>52728.546520000004</v>
      </c>
      <c r="AV15" s="223">
        <v>50723.326712000002</v>
      </c>
      <c r="AW15" s="223">
        <v>49917.507280999998</v>
      </c>
      <c r="AX15" s="223">
        <v>48770.502301</v>
      </c>
      <c r="AY15" s="223">
        <v>47918.748679999997</v>
      </c>
      <c r="AZ15" s="220">
        <v>47618.352055000003</v>
      </c>
      <c r="BA15" s="220">
        <v>46321.466318999999</v>
      </c>
      <c r="BB15" s="220">
        <v>44306.196967000003</v>
      </c>
      <c r="BC15" s="220">
        <v>43673.452958297341</v>
      </c>
    </row>
    <row r="16" spans="1:55" ht="14.25" x14ac:dyDescent="0.2">
      <c r="B16" s="224" t="s">
        <v>277</v>
      </c>
      <c r="C16" s="223">
        <v>0</v>
      </c>
      <c r="D16" s="223">
        <v>0</v>
      </c>
      <c r="E16" s="223">
        <v>0</v>
      </c>
      <c r="F16" s="223">
        <v>0</v>
      </c>
      <c r="G16" s="223">
        <v>0</v>
      </c>
      <c r="H16" s="223">
        <v>0</v>
      </c>
      <c r="I16" s="223">
        <v>0</v>
      </c>
      <c r="J16" s="223">
        <v>0</v>
      </c>
      <c r="K16" s="223">
        <v>0</v>
      </c>
      <c r="L16" s="223">
        <v>0</v>
      </c>
      <c r="M16" s="223">
        <v>2.0059670000000001</v>
      </c>
      <c r="N16" s="223">
        <v>46.435726000000003</v>
      </c>
      <c r="O16" s="223">
        <v>102.290019</v>
      </c>
      <c r="P16" s="223">
        <v>144.49568199999999</v>
      </c>
      <c r="Q16" s="223">
        <v>209.27029200000001</v>
      </c>
      <c r="R16" s="223">
        <v>208.50473400000001</v>
      </c>
      <c r="S16" s="223">
        <v>216.86186900000001</v>
      </c>
      <c r="T16" s="223">
        <v>375.69083000000001</v>
      </c>
      <c r="U16" s="223">
        <v>560.63269300000002</v>
      </c>
      <c r="V16" s="223">
        <v>696.47166600000003</v>
      </c>
      <c r="W16" s="223">
        <v>824.28853500000002</v>
      </c>
      <c r="X16" s="223">
        <v>1004.177631</v>
      </c>
      <c r="Y16" s="223">
        <v>1102.0750410000001</v>
      </c>
      <c r="Z16" s="223">
        <v>1315.689404</v>
      </c>
      <c r="AA16" s="223">
        <v>1584.5487094947382</v>
      </c>
      <c r="AB16" s="223">
        <v>2064.8559949999999</v>
      </c>
      <c r="AC16" s="223">
        <v>2362.2952</v>
      </c>
      <c r="AD16" s="223">
        <v>2677.5621609999998</v>
      </c>
      <c r="AE16" s="223">
        <v>2956.7343559999999</v>
      </c>
      <c r="AF16" s="223">
        <v>3285.2421039999999</v>
      </c>
      <c r="AG16" s="223">
        <v>3691.2633080000001</v>
      </c>
      <c r="AH16" s="223">
        <v>4122.0504570000003</v>
      </c>
      <c r="AI16" s="223">
        <v>4864.0767750000005</v>
      </c>
      <c r="AJ16" s="223">
        <v>6232.7643749999997</v>
      </c>
      <c r="AK16" s="223">
        <v>7363.0974809999998</v>
      </c>
      <c r="AL16" s="223">
        <v>8183.361527</v>
      </c>
      <c r="AM16" s="223">
        <v>8130.7850010000002</v>
      </c>
      <c r="AN16" s="223">
        <v>7694.7759020000003</v>
      </c>
      <c r="AO16" s="223">
        <v>7688.170384</v>
      </c>
      <c r="AP16" s="223">
        <v>8902.8164620000007</v>
      </c>
      <c r="AQ16" s="223">
        <v>10591.442356</v>
      </c>
      <c r="AR16" s="223">
        <v>11076.472408</v>
      </c>
      <c r="AS16" s="223">
        <v>9821.1706630000008</v>
      </c>
      <c r="AT16" s="223">
        <v>10283.530865000001</v>
      </c>
      <c r="AU16" s="223">
        <v>10716.397419999999</v>
      </c>
      <c r="AV16" s="223">
        <v>11961.759368999999</v>
      </c>
      <c r="AW16" s="223">
        <v>12567.249387</v>
      </c>
      <c r="AX16" s="223">
        <v>12747.251227999999</v>
      </c>
      <c r="AY16" s="223">
        <v>12788.645694999999</v>
      </c>
      <c r="AZ16" s="220">
        <v>12352.813738999999</v>
      </c>
      <c r="BA16" s="220">
        <v>10042.614976999999</v>
      </c>
      <c r="BB16" s="220">
        <v>10441.252482</v>
      </c>
      <c r="BC16" s="220">
        <v>11247.126174082412</v>
      </c>
    </row>
    <row r="17" spans="1:55" ht="14.25" x14ac:dyDescent="0.2">
      <c r="B17" s="224" t="s">
        <v>278</v>
      </c>
      <c r="C17" s="223">
        <v>0</v>
      </c>
      <c r="D17" s="223">
        <v>0</v>
      </c>
      <c r="E17" s="223">
        <v>0</v>
      </c>
      <c r="F17" s="223">
        <v>0</v>
      </c>
      <c r="G17" s="223">
        <v>0</v>
      </c>
      <c r="H17" s="223">
        <v>0</v>
      </c>
      <c r="I17" s="223">
        <v>0</v>
      </c>
      <c r="J17" s="223">
        <v>0</v>
      </c>
      <c r="K17" s="223">
        <v>0</v>
      </c>
      <c r="L17" s="223">
        <v>0</v>
      </c>
      <c r="M17" s="223">
        <v>0</v>
      </c>
      <c r="N17" s="223">
        <v>0</v>
      </c>
      <c r="O17" s="223">
        <v>0</v>
      </c>
      <c r="P17" s="223">
        <v>0</v>
      </c>
      <c r="Q17" s="223">
        <v>0</v>
      </c>
      <c r="R17" s="223">
        <v>0</v>
      </c>
      <c r="S17" s="223">
        <v>0</v>
      </c>
      <c r="T17" s="223">
        <v>0</v>
      </c>
      <c r="U17" s="223">
        <v>0</v>
      </c>
      <c r="V17" s="223">
        <v>0</v>
      </c>
      <c r="W17" s="223">
        <v>0</v>
      </c>
      <c r="X17" s="223">
        <v>0</v>
      </c>
      <c r="Y17" s="223">
        <v>0</v>
      </c>
      <c r="Z17" s="223">
        <v>0</v>
      </c>
      <c r="AA17" s="223">
        <v>0</v>
      </c>
      <c r="AB17" s="223">
        <v>0</v>
      </c>
      <c r="AC17" s="223">
        <v>0</v>
      </c>
      <c r="AD17" s="223">
        <v>0</v>
      </c>
      <c r="AE17" s="223">
        <v>0</v>
      </c>
      <c r="AF17" s="223">
        <v>0</v>
      </c>
      <c r="AG17" s="223">
        <v>0</v>
      </c>
      <c r="AH17" s="223">
        <v>0</v>
      </c>
      <c r="AI17" s="223">
        <v>0</v>
      </c>
      <c r="AJ17" s="223">
        <v>0</v>
      </c>
      <c r="AK17" s="223">
        <v>0</v>
      </c>
      <c r="AL17" s="223">
        <v>0</v>
      </c>
      <c r="AM17" s="223">
        <v>2090.5302809999998</v>
      </c>
      <c r="AN17" s="223">
        <v>3078.9312920000002</v>
      </c>
      <c r="AO17" s="223">
        <v>4326.5579109999999</v>
      </c>
      <c r="AP17" s="223">
        <v>5684.0968810000004</v>
      </c>
      <c r="AQ17" s="223">
        <v>6959.2758709999998</v>
      </c>
      <c r="AR17" s="223">
        <v>7479.4088380000003</v>
      </c>
      <c r="AS17" s="223">
        <v>7603.7954060000002</v>
      </c>
      <c r="AT17" s="223">
        <v>8107.8260010000004</v>
      </c>
      <c r="AU17" s="223">
        <v>8350.9492900000005</v>
      </c>
      <c r="AV17" s="223">
        <v>8842.9630479999996</v>
      </c>
      <c r="AW17" s="223">
        <v>9645.3354080000008</v>
      </c>
      <c r="AX17" s="223">
        <v>10294.544039</v>
      </c>
      <c r="AY17" s="223">
        <v>10739.031016000001</v>
      </c>
      <c r="AZ17" s="220">
        <v>11216.418251999999</v>
      </c>
      <c r="BA17" s="220">
        <v>11753.121878</v>
      </c>
      <c r="BB17" s="220">
        <v>12526.915945999999</v>
      </c>
      <c r="BC17" s="220">
        <v>13284.775321910709</v>
      </c>
    </row>
    <row r="18" spans="1:55" s="215" customFormat="1" ht="15" x14ac:dyDescent="0.25">
      <c r="A18" s="218"/>
      <c r="B18" s="218" t="s">
        <v>279</v>
      </c>
      <c r="C18" s="225">
        <v>1129.276265</v>
      </c>
      <c r="D18" s="225">
        <v>1427.480988</v>
      </c>
      <c r="E18" s="225">
        <v>1423.0780600000001</v>
      </c>
      <c r="F18" s="225">
        <v>1430.3098199999999</v>
      </c>
      <c r="G18" s="225">
        <v>1576.5304180000001</v>
      </c>
      <c r="H18" s="225">
        <v>1569.3867789999999</v>
      </c>
      <c r="I18" s="225">
        <v>1719.6586510000002</v>
      </c>
      <c r="J18" s="225">
        <v>2135.7873650000001</v>
      </c>
      <c r="K18" s="225">
        <v>2706.818941</v>
      </c>
      <c r="L18" s="225">
        <v>4088.4124930000003</v>
      </c>
      <c r="M18" s="225">
        <v>6124.3984009999995</v>
      </c>
      <c r="N18" s="225">
        <v>6887.0605150000001</v>
      </c>
      <c r="O18" s="225">
        <v>6388.0647220000001</v>
      </c>
      <c r="P18" s="225">
        <v>7183.4556189999994</v>
      </c>
      <c r="Q18" s="225">
        <v>8016.9216960000003</v>
      </c>
      <c r="R18" s="225">
        <v>8203.5547609999994</v>
      </c>
      <c r="S18" s="225">
        <v>8274.3380840000009</v>
      </c>
      <c r="T18" s="225">
        <v>9165.4617550000003</v>
      </c>
      <c r="U18" s="225">
        <v>9594.2403549999999</v>
      </c>
      <c r="V18" s="225">
        <v>9924.1716730000007</v>
      </c>
      <c r="W18" s="225">
        <v>10452.30104259781</v>
      </c>
      <c r="X18" s="225">
        <v>11333.10624461702</v>
      </c>
      <c r="Y18" s="225">
        <v>11844.899671564011</v>
      </c>
      <c r="Z18" s="225">
        <v>16357.47670911838</v>
      </c>
      <c r="AA18" s="225">
        <v>22415.00906148379</v>
      </c>
      <c r="AB18" s="225">
        <v>25877.110794</v>
      </c>
      <c r="AC18" s="225">
        <v>28504.783471000002</v>
      </c>
      <c r="AD18" s="225">
        <v>30032.552607999998</v>
      </c>
      <c r="AE18" s="225">
        <v>31235.827959000002</v>
      </c>
      <c r="AF18" s="225">
        <v>32741.988587000003</v>
      </c>
      <c r="AG18" s="225">
        <v>34326.107011</v>
      </c>
      <c r="AH18" s="225">
        <v>37433.545823999993</v>
      </c>
      <c r="AI18" s="225">
        <v>42850.716168999999</v>
      </c>
      <c r="AJ18" s="225">
        <v>49509.606535999999</v>
      </c>
      <c r="AK18" s="225">
        <v>54685.521477999995</v>
      </c>
      <c r="AL18" s="225">
        <v>57825.692347000004</v>
      </c>
      <c r="AM18" s="225">
        <v>61202.208427999998</v>
      </c>
      <c r="AN18" s="225">
        <v>68644.742085999984</v>
      </c>
      <c r="AO18" s="225">
        <v>86428.664317999996</v>
      </c>
      <c r="AP18" s="225">
        <v>100042.84566200001</v>
      </c>
      <c r="AQ18" s="225">
        <v>106200.307023</v>
      </c>
      <c r="AR18" s="225">
        <v>107036.371438</v>
      </c>
      <c r="AS18" s="225">
        <v>102730.117921</v>
      </c>
      <c r="AT18" s="225">
        <v>101330.582679</v>
      </c>
      <c r="AU18" s="225">
        <v>97617.969236000004</v>
      </c>
      <c r="AV18" s="225">
        <v>95528.216434000002</v>
      </c>
      <c r="AW18" s="225">
        <v>94669.734601999997</v>
      </c>
      <c r="AX18" s="225">
        <v>93350.089182999989</v>
      </c>
      <c r="AY18" s="225">
        <v>91262.323820999998</v>
      </c>
      <c r="AZ18" s="225">
        <v>90029.392506000004</v>
      </c>
      <c r="BA18" s="225">
        <v>84674.560584000006</v>
      </c>
      <c r="BB18" s="225">
        <v>82982.250388999993</v>
      </c>
      <c r="BC18" s="225">
        <v>83464.640385249746</v>
      </c>
    </row>
    <row r="19" spans="1:55" ht="15" x14ac:dyDescent="0.25">
      <c r="A19" s="218"/>
      <c r="B19" s="218"/>
      <c r="C19" s="219"/>
      <c r="D19" s="219"/>
      <c r="E19" s="219"/>
      <c r="F19" s="219"/>
      <c r="G19" s="219"/>
      <c r="H19" s="219"/>
      <c r="I19" s="219"/>
      <c r="J19" s="219"/>
      <c r="K19" s="219"/>
      <c r="L19" s="219"/>
      <c r="M19" s="219"/>
      <c r="N19" s="219"/>
      <c r="O19" s="219"/>
      <c r="P19" s="219"/>
      <c r="Q19" s="219"/>
      <c r="R19" s="219"/>
      <c r="S19" s="219"/>
      <c r="T19" s="219"/>
      <c r="U19" s="219"/>
      <c r="V19" s="219"/>
      <c r="W19" s="219"/>
      <c r="X19" s="219"/>
      <c r="Y19" s="219"/>
      <c r="Z19" s="219"/>
      <c r="AA19" s="219"/>
      <c r="AB19" s="219"/>
      <c r="AC19" s="219"/>
      <c r="AD19" s="219"/>
      <c r="AE19" s="219"/>
      <c r="AF19" s="219"/>
      <c r="AG19" s="219"/>
      <c r="AH19" s="219"/>
      <c r="AI19" s="219"/>
      <c r="AJ19" s="219"/>
      <c r="AK19" s="219"/>
      <c r="AL19" s="219"/>
      <c r="AM19" s="219"/>
      <c r="AN19" s="219"/>
      <c r="AO19" s="219"/>
      <c r="AP19" s="219"/>
      <c r="AQ19" s="219"/>
      <c r="AR19" s="219"/>
      <c r="AS19" s="219"/>
      <c r="AT19" s="219"/>
      <c r="AU19" s="219"/>
      <c r="AV19" s="219"/>
      <c r="AW19" s="219"/>
      <c r="AX19" s="219"/>
      <c r="AY19" s="219"/>
      <c r="AZ19" s="222"/>
      <c r="BA19" s="222"/>
      <c r="BB19" s="222"/>
      <c r="BC19" s="222"/>
    </row>
    <row r="20" spans="1:55" ht="15" x14ac:dyDescent="0.25">
      <c r="A20" s="218" t="s">
        <v>280</v>
      </c>
      <c r="C20" s="223">
        <v>146.53899999999999</v>
      </c>
      <c r="D20" s="223">
        <v>312.69200000000001</v>
      </c>
      <c r="E20" s="223">
        <v>272.17500000000001</v>
      </c>
      <c r="F20" s="223">
        <v>270.2</v>
      </c>
      <c r="G20" s="223">
        <v>269.7</v>
      </c>
      <c r="H20" s="223">
        <v>419.3</v>
      </c>
      <c r="I20" s="223">
        <v>389.3</v>
      </c>
      <c r="J20" s="223">
        <v>389.3</v>
      </c>
      <c r="K20" s="223">
        <v>433.80200000000002</v>
      </c>
      <c r="L20" s="223">
        <v>547.02300000000002</v>
      </c>
      <c r="M20" s="223">
        <v>547.72199999999998</v>
      </c>
      <c r="N20" s="223">
        <v>545.99900000000002</v>
      </c>
      <c r="O20" s="223">
        <v>523.91</v>
      </c>
      <c r="P20" s="223">
        <v>584.04300000000001</v>
      </c>
      <c r="Q20" s="223">
        <v>553.45600000000002</v>
      </c>
      <c r="R20" s="223">
        <v>590.399</v>
      </c>
      <c r="S20" s="223">
        <v>563.95699999999999</v>
      </c>
      <c r="T20" s="223">
        <v>590.94200000000001</v>
      </c>
      <c r="U20" s="223">
        <v>588.24800000000005</v>
      </c>
      <c r="V20" s="223">
        <v>608.99699999999996</v>
      </c>
      <c r="W20" s="223">
        <v>600.99900000000002</v>
      </c>
      <c r="X20" s="223">
        <v>594.49900000000002</v>
      </c>
      <c r="Y20" s="223">
        <v>614.79700000000003</v>
      </c>
      <c r="Z20" s="223">
        <v>616.50599999999997</v>
      </c>
      <c r="AA20" s="223">
        <v>615.78700000000003</v>
      </c>
      <c r="AB20" s="223">
        <v>614.91999999999996</v>
      </c>
      <c r="AC20" s="223">
        <v>614.96299999999997</v>
      </c>
      <c r="AD20" s="223">
        <v>814.63800000000003</v>
      </c>
      <c r="AE20" s="223">
        <v>814.61800000000005</v>
      </c>
      <c r="AF20" s="223">
        <v>850.12199999999996</v>
      </c>
      <c r="AG20" s="223">
        <v>930.35199999999998</v>
      </c>
      <c r="AH20" s="223">
        <v>1003.004</v>
      </c>
      <c r="AI20" s="223">
        <v>1005.716</v>
      </c>
      <c r="AJ20" s="223">
        <v>1000.26</v>
      </c>
      <c r="AK20" s="223">
        <v>993.87099999999998</v>
      </c>
      <c r="AL20" s="223">
        <v>983.95399999999995</v>
      </c>
      <c r="AM20" s="223">
        <v>973.98</v>
      </c>
      <c r="AN20" s="223">
        <v>973.88400000000001</v>
      </c>
      <c r="AO20" s="223">
        <v>973.96400000000006</v>
      </c>
      <c r="AP20" s="223">
        <v>972.43100000000004</v>
      </c>
      <c r="AQ20" s="223">
        <v>974.26</v>
      </c>
      <c r="AR20" s="223">
        <v>972.43100000000004</v>
      </c>
      <c r="AS20" s="223">
        <v>965.24400000000003</v>
      </c>
      <c r="AT20" s="223">
        <v>980.73199999999997</v>
      </c>
      <c r="AU20" s="223">
        <v>981.33799999999997</v>
      </c>
      <c r="AV20" s="223">
        <v>981.33799999999997</v>
      </c>
      <c r="AW20" s="223">
        <v>981.14400000000001</v>
      </c>
      <c r="AX20" s="223">
        <v>981.10900000000004</v>
      </c>
      <c r="AY20" s="223">
        <v>1119.31</v>
      </c>
      <c r="AZ20" s="220">
        <v>1110.0350000000001</v>
      </c>
      <c r="BA20" s="220">
        <v>1121.019</v>
      </c>
      <c r="BB20" s="220">
        <v>1142.9890330000001</v>
      </c>
      <c r="BC20" s="220">
        <v>1138.1826599999999</v>
      </c>
    </row>
    <row r="21" spans="1:55" ht="15" x14ac:dyDescent="0.25">
      <c r="A21" s="218" t="s">
        <v>281</v>
      </c>
      <c r="B21" s="218"/>
      <c r="C21" s="223">
        <v>0</v>
      </c>
      <c r="D21" s="223">
        <v>0</v>
      </c>
      <c r="E21" s="223">
        <v>0</v>
      </c>
      <c r="F21" s="223">
        <v>0</v>
      </c>
      <c r="G21" s="223">
        <v>0</v>
      </c>
      <c r="H21" s="223">
        <v>0</v>
      </c>
      <c r="I21" s="223">
        <v>0</v>
      </c>
      <c r="J21" s="223">
        <v>0</v>
      </c>
      <c r="K21" s="223">
        <v>0</v>
      </c>
      <c r="L21" s="223">
        <v>0</v>
      </c>
      <c r="M21" s="223">
        <v>0</v>
      </c>
      <c r="N21" s="223">
        <v>0</v>
      </c>
      <c r="O21" s="223">
        <v>0</v>
      </c>
      <c r="P21" s="223">
        <v>0</v>
      </c>
      <c r="Q21" s="223">
        <v>0</v>
      </c>
      <c r="R21" s="223">
        <v>0</v>
      </c>
      <c r="S21" s="223">
        <v>0</v>
      </c>
      <c r="T21" s="223">
        <v>0</v>
      </c>
      <c r="U21" s="223">
        <v>0</v>
      </c>
      <c r="V21" s="223">
        <v>0</v>
      </c>
      <c r="W21" s="223">
        <v>0</v>
      </c>
      <c r="X21" s="223">
        <v>0</v>
      </c>
      <c r="Y21" s="223">
        <v>0</v>
      </c>
      <c r="Z21" s="223">
        <v>0</v>
      </c>
      <c r="AA21" s="223">
        <v>0</v>
      </c>
      <c r="AB21" s="223">
        <v>0</v>
      </c>
      <c r="AC21" s="223">
        <v>0</v>
      </c>
      <c r="AD21" s="223">
        <v>1590</v>
      </c>
      <c r="AE21" s="223">
        <v>3810</v>
      </c>
      <c r="AF21" s="223">
        <v>4480</v>
      </c>
      <c r="AG21" s="223">
        <v>4610</v>
      </c>
      <c r="AH21" s="223">
        <v>5100</v>
      </c>
      <c r="AI21" s="223">
        <v>5860</v>
      </c>
      <c r="AJ21" s="223">
        <v>6540</v>
      </c>
      <c r="AK21" s="223">
        <v>6930</v>
      </c>
      <c r="AL21" s="223">
        <v>7220</v>
      </c>
      <c r="AM21" s="223">
        <v>7480</v>
      </c>
      <c r="AN21" s="223">
        <v>7710</v>
      </c>
      <c r="AO21" s="223">
        <v>12370</v>
      </c>
      <c r="AP21" s="223">
        <v>18800</v>
      </c>
      <c r="AQ21" s="223">
        <v>21480</v>
      </c>
      <c r="AR21" s="223">
        <v>20170</v>
      </c>
      <c r="AS21" s="223">
        <v>18420</v>
      </c>
      <c r="AT21" s="223">
        <v>18470</v>
      </c>
      <c r="AU21" s="223">
        <v>18020</v>
      </c>
      <c r="AV21" s="223">
        <v>17170</v>
      </c>
      <c r="AW21" s="223">
        <v>16000</v>
      </c>
      <c r="AX21" s="223">
        <v>14570</v>
      </c>
      <c r="AY21" s="223">
        <v>13530</v>
      </c>
      <c r="AZ21" s="223">
        <v>12770</v>
      </c>
      <c r="BA21" s="223">
        <v>12052.690317812268</v>
      </c>
      <c r="BB21" s="220">
        <v>11375.672975496134</v>
      </c>
      <c r="BC21" s="220">
        <v>10736.684693058805</v>
      </c>
    </row>
    <row r="22" spans="1:55" s="215" customFormat="1" ht="15" x14ac:dyDescent="0.25">
      <c r="A22" s="218" t="s">
        <v>282</v>
      </c>
      <c r="B22" s="218"/>
      <c r="C22" s="225">
        <v>2625.9130586499996</v>
      </c>
      <c r="D22" s="225">
        <v>3097.8723738500003</v>
      </c>
      <c r="E22" s="225">
        <v>3896.4304701000001</v>
      </c>
      <c r="F22" s="225">
        <v>4299.8607566999999</v>
      </c>
      <c r="G22" s="225">
        <v>5881.4979043499998</v>
      </c>
      <c r="H22" s="225">
        <v>7451.467090000001</v>
      </c>
      <c r="I22" s="225">
        <v>6966.2377664000005</v>
      </c>
      <c r="J22" s="225">
        <v>7163.7064166</v>
      </c>
      <c r="K22" s="225">
        <v>7307.8312055499991</v>
      </c>
      <c r="L22" s="225">
        <v>9750.5175370500001</v>
      </c>
      <c r="M22" s="225">
        <v>11415.256310399998</v>
      </c>
      <c r="N22" s="225">
        <v>11760.140273499999</v>
      </c>
      <c r="O22" s="225">
        <v>11380.1618041</v>
      </c>
      <c r="P22" s="225">
        <v>12084.5793841</v>
      </c>
      <c r="Q22" s="225">
        <v>13061.383779400001</v>
      </c>
      <c r="R22" s="225">
        <v>13759.650125599999</v>
      </c>
      <c r="S22" s="225">
        <v>13636.219556100001</v>
      </c>
      <c r="T22" s="225">
        <v>14899.09482006</v>
      </c>
      <c r="U22" s="225">
        <v>16002.401844399999</v>
      </c>
      <c r="V22" s="225">
        <v>16527.496627799999</v>
      </c>
      <c r="W22" s="225">
        <v>17185.692071307811</v>
      </c>
      <c r="X22" s="225">
        <v>19157.68410141702</v>
      </c>
      <c r="Y22" s="225">
        <v>20226.968081564009</v>
      </c>
      <c r="Z22" s="225">
        <v>24325.699302318382</v>
      </c>
      <c r="AA22" s="225">
        <v>30228.944517483789</v>
      </c>
      <c r="AB22" s="225">
        <v>33631.261828999995</v>
      </c>
      <c r="AC22" s="225">
        <v>36519.610647000009</v>
      </c>
      <c r="AD22" s="225">
        <v>40415.165681999999</v>
      </c>
      <c r="AE22" s="225">
        <v>44888.248142000004</v>
      </c>
      <c r="AF22" s="225">
        <v>47053.197348000009</v>
      </c>
      <c r="AG22" s="225">
        <v>49794.044242999997</v>
      </c>
      <c r="AH22" s="225">
        <v>55858.74021199999</v>
      </c>
      <c r="AI22" s="225">
        <v>64109.273069000003</v>
      </c>
      <c r="AJ22" s="225">
        <v>72857.487402999992</v>
      </c>
      <c r="AK22" s="225">
        <v>79043.227178999994</v>
      </c>
      <c r="AL22" s="225">
        <v>82176.259415482447</v>
      </c>
      <c r="AM22" s="225">
        <v>86482.478956999999</v>
      </c>
      <c r="AN22" s="225">
        <v>96191.154358999993</v>
      </c>
      <c r="AO22" s="225">
        <v>122863.34265600001</v>
      </c>
      <c r="AP22" s="225">
        <v>159185.21993600001</v>
      </c>
      <c r="AQ22" s="225">
        <v>175965.86044700001</v>
      </c>
      <c r="AR22" s="225">
        <v>172544.10608446001</v>
      </c>
      <c r="AS22" s="225">
        <v>166576.49890500001</v>
      </c>
      <c r="AT22" s="225">
        <v>164996.62211211</v>
      </c>
      <c r="AU22" s="225">
        <v>160333.82583599997</v>
      </c>
      <c r="AV22" s="225">
        <v>155598.77306400001</v>
      </c>
      <c r="AW22" s="225">
        <v>151322.62730656998</v>
      </c>
      <c r="AX22" s="225">
        <v>149976.35795544001</v>
      </c>
      <c r="AY22" s="225">
        <v>147095.95391893</v>
      </c>
      <c r="AZ22" s="225">
        <v>144635.24422170999</v>
      </c>
      <c r="BA22" s="225">
        <v>135709.02522277227</v>
      </c>
      <c r="BB22" s="225">
        <v>131880.65509360615</v>
      </c>
      <c r="BC22" s="225">
        <v>133036.29722589516</v>
      </c>
    </row>
    <row r="23" spans="1:55" ht="15" x14ac:dyDescent="0.25">
      <c r="A23" s="218"/>
      <c r="B23" s="218"/>
      <c r="C23" s="219"/>
      <c r="D23" s="219"/>
      <c r="E23" s="219"/>
      <c r="F23" s="219"/>
      <c r="G23" s="219"/>
      <c r="H23" s="219"/>
      <c r="I23" s="219"/>
      <c r="J23" s="219"/>
      <c r="K23" s="219"/>
      <c r="L23" s="219"/>
      <c r="M23" s="219"/>
      <c r="N23" s="219"/>
      <c r="O23" s="219"/>
      <c r="P23" s="219"/>
      <c r="Q23" s="219"/>
      <c r="R23" s="219"/>
      <c r="S23" s="219"/>
      <c r="T23" s="219"/>
      <c r="U23" s="219"/>
      <c r="V23" s="219"/>
      <c r="W23" s="219"/>
      <c r="X23" s="219"/>
      <c r="Y23" s="219"/>
      <c r="Z23" s="219"/>
      <c r="AA23" s="219"/>
      <c r="AB23" s="219"/>
      <c r="AC23" s="219"/>
      <c r="AD23" s="219"/>
      <c r="AE23" s="219"/>
      <c r="AF23" s="219"/>
      <c r="AG23" s="219"/>
      <c r="AH23" s="219"/>
      <c r="AI23" s="219"/>
      <c r="AJ23" s="219"/>
      <c r="AK23" s="219"/>
      <c r="AL23" s="219"/>
      <c r="AM23" s="219"/>
      <c r="AN23" s="219"/>
      <c r="AO23" s="219"/>
      <c r="AP23" s="219"/>
      <c r="AQ23" s="219"/>
      <c r="AR23" s="219"/>
      <c r="AS23" s="219"/>
      <c r="AT23" s="219"/>
      <c r="AU23" s="219"/>
      <c r="AV23" s="219"/>
      <c r="AZ23" s="222"/>
      <c r="BA23" s="222"/>
      <c r="BB23" s="222"/>
      <c r="BC23" s="222"/>
    </row>
    <row r="24" spans="1:55" ht="15" x14ac:dyDescent="0.25">
      <c r="A24" s="217" t="s">
        <v>409</v>
      </c>
      <c r="B24" s="218"/>
      <c r="C24" s="223">
        <v>236</v>
      </c>
      <c r="D24" s="223">
        <v>274</v>
      </c>
      <c r="E24" s="223">
        <v>325</v>
      </c>
      <c r="F24" s="223">
        <v>363.88678900000002</v>
      </c>
      <c r="G24" s="223">
        <v>440.55799999999999</v>
      </c>
      <c r="H24" s="223">
        <v>508.74</v>
      </c>
      <c r="I24" s="223">
        <v>649.86800000000005</v>
      </c>
      <c r="J24" s="223">
        <v>735.447</v>
      </c>
      <c r="K24" s="223">
        <v>787.25199999999995</v>
      </c>
      <c r="L24" s="223">
        <v>862.39700000000005</v>
      </c>
      <c r="M24" s="223">
        <v>871.76599999999996</v>
      </c>
      <c r="N24" s="223">
        <v>996.32799999999997</v>
      </c>
      <c r="O24" s="223">
        <v>1096.989</v>
      </c>
      <c r="P24" s="223">
        <v>1184.3510000000001</v>
      </c>
      <c r="Q24" s="223">
        <v>1349.693</v>
      </c>
      <c r="R24" s="223">
        <v>1449.528</v>
      </c>
      <c r="S24" s="223">
        <v>1582.096</v>
      </c>
      <c r="T24" s="223">
        <v>1620.836</v>
      </c>
      <c r="U24" s="223">
        <v>1714.73</v>
      </c>
      <c r="V24" s="223">
        <v>1856.2829999999999</v>
      </c>
      <c r="W24" s="223">
        <v>1929.066</v>
      </c>
      <c r="X24" s="223">
        <v>1993.944</v>
      </c>
      <c r="Y24" s="223">
        <v>2207.634</v>
      </c>
      <c r="Z24" s="223">
        <v>2501.2750000000001</v>
      </c>
      <c r="AA24" s="223">
        <v>2859.7581420000001</v>
      </c>
      <c r="AB24" s="223">
        <v>2913.6854739999999</v>
      </c>
      <c r="AC24" s="223">
        <v>3090.74325</v>
      </c>
      <c r="AD24" s="223">
        <v>3389.2340199999999</v>
      </c>
      <c r="AE24" s="223">
        <v>3686.2429229999998</v>
      </c>
      <c r="AF24" s="223">
        <v>4150.0407459999997</v>
      </c>
      <c r="AG24" s="223">
        <v>4680.8512140000003</v>
      </c>
      <c r="AH24" s="223">
        <v>5140.5189200000004</v>
      </c>
      <c r="AI24" s="223">
        <v>5783.7495150000004</v>
      </c>
      <c r="AJ24" s="223">
        <v>6166.4164460000002</v>
      </c>
      <c r="AK24" s="223">
        <v>6684.0493340000003</v>
      </c>
      <c r="AL24" s="223">
        <v>7042.7301829999997</v>
      </c>
      <c r="AM24" s="223">
        <v>7642.2957269999997</v>
      </c>
      <c r="AN24" s="223">
        <v>8048.2005550000003</v>
      </c>
      <c r="AO24" s="223">
        <v>8563.3522470000007</v>
      </c>
      <c r="AP24" s="223">
        <v>8874.912558</v>
      </c>
      <c r="AQ24" s="223">
        <v>9242.7737429999997</v>
      </c>
      <c r="AR24" s="223">
        <v>9397.2556509999995</v>
      </c>
      <c r="AS24" s="223">
        <v>9591.3765409999996</v>
      </c>
      <c r="AT24" s="223">
        <v>9938.2198540000009</v>
      </c>
      <c r="AU24" s="223">
        <v>10507.929864</v>
      </c>
      <c r="AV24" s="223">
        <v>10738.345300999999</v>
      </c>
      <c r="AW24" s="223">
        <v>10988.764278000001</v>
      </c>
      <c r="AX24" s="223">
        <v>11935.882657</v>
      </c>
      <c r="AY24" s="223">
        <v>12359.802385000001</v>
      </c>
      <c r="AZ24" s="220">
        <v>12956.877</v>
      </c>
      <c r="BA24" s="220">
        <v>12903.637852</v>
      </c>
      <c r="BB24" s="220">
        <v>13002.977859000001</v>
      </c>
      <c r="BC24" s="220">
        <v>13626.666360834797</v>
      </c>
    </row>
    <row r="25" spans="1:55" ht="14.25" x14ac:dyDescent="0.2">
      <c r="A25" s="217" t="s">
        <v>410</v>
      </c>
      <c r="B25" s="217"/>
      <c r="C25" s="223">
        <v>840</v>
      </c>
      <c r="D25" s="223">
        <v>940</v>
      </c>
      <c r="E25" s="223">
        <v>980</v>
      </c>
      <c r="F25" s="223">
        <v>1010</v>
      </c>
      <c r="G25" s="223">
        <v>1019.6</v>
      </c>
      <c r="H25" s="223">
        <v>1170</v>
      </c>
      <c r="I25" s="223">
        <v>1200</v>
      </c>
      <c r="J25" s="223">
        <v>1230</v>
      </c>
      <c r="K25" s="223">
        <v>1280</v>
      </c>
      <c r="L25" s="223">
        <v>1459.64</v>
      </c>
      <c r="M25" s="223">
        <v>1620</v>
      </c>
      <c r="N25" s="223">
        <v>1750</v>
      </c>
      <c r="O25" s="223">
        <v>1959.6473684</v>
      </c>
      <c r="P25" s="223">
        <v>2279.5680124</v>
      </c>
      <c r="Q25" s="223">
        <v>2560</v>
      </c>
      <c r="R25" s="223">
        <v>2960</v>
      </c>
      <c r="S25" s="223">
        <v>3370</v>
      </c>
      <c r="T25" s="223">
        <v>3810</v>
      </c>
      <c r="U25" s="223">
        <v>3980</v>
      </c>
      <c r="V25" s="223">
        <v>4950</v>
      </c>
      <c r="W25" s="223">
        <v>6130</v>
      </c>
      <c r="X25" s="223">
        <v>7090</v>
      </c>
      <c r="Y25" s="223">
        <v>7930</v>
      </c>
      <c r="Z25" s="223">
        <v>8850</v>
      </c>
      <c r="AA25" s="223">
        <v>9670</v>
      </c>
      <c r="AB25" s="223">
        <v>10440</v>
      </c>
      <c r="AC25" s="223">
        <v>11450</v>
      </c>
      <c r="AD25" s="223">
        <v>12580</v>
      </c>
      <c r="AE25" s="223">
        <v>13870</v>
      </c>
      <c r="AF25" s="223">
        <v>15310</v>
      </c>
      <c r="AG25" s="223">
        <v>16240</v>
      </c>
      <c r="AH25" s="223">
        <v>16940</v>
      </c>
      <c r="AI25" s="223">
        <v>17660</v>
      </c>
      <c r="AJ25" s="223">
        <v>19849.593272999999</v>
      </c>
      <c r="AK25" s="223">
        <v>21632.023594999999</v>
      </c>
      <c r="AL25" s="223">
        <v>23811.003027999999</v>
      </c>
      <c r="AM25" s="223">
        <v>26163.204633000001</v>
      </c>
      <c r="AN25" s="223">
        <v>28543.270289</v>
      </c>
      <c r="AO25" s="223">
        <v>31682.012518</v>
      </c>
      <c r="AP25" s="223">
        <v>35051.298974999998</v>
      </c>
      <c r="AQ25" s="223">
        <v>38325.131780000003</v>
      </c>
      <c r="AR25" s="223">
        <v>41661.153226000002</v>
      </c>
      <c r="AS25" s="223">
        <v>45263.778286000001</v>
      </c>
      <c r="AT25" s="223">
        <v>48317.586506</v>
      </c>
      <c r="AU25" s="223">
        <v>51778.421188</v>
      </c>
      <c r="AV25" s="223">
        <v>54662.016853000001</v>
      </c>
      <c r="AW25" s="223">
        <v>57904.609743000001</v>
      </c>
      <c r="AX25" s="223">
        <v>61819.945398000003</v>
      </c>
      <c r="AY25" s="223">
        <v>65405.641909999998</v>
      </c>
      <c r="AZ25" s="220">
        <v>68900.376193999997</v>
      </c>
      <c r="BA25" s="220">
        <v>70571.578103000007</v>
      </c>
      <c r="BB25" s="220">
        <v>73802.899417234396</v>
      </c>
      <c r="BC25" s="220">
        <v>76860.939984951459</v>
      </c>
    </row>
    <row r="26" spans="1:55" ht="14.25" x14ac:dyDescent="0.2">
      <c r="A26" s="217" t="s">
        <v>411</v>
      </c>
      <c r="B26" s="217"/>
      <c r="C26" s="223">
        <v>0</v>
      </c>
      <c r="D26" s="223">
        <v>0</v>
      </c>
      <c r="E26" s="223">
        <v>0</v>
      </c>
      <c r="F26" s="223">
        <v>0</v>
      </c>
      <c r="G26" s="223">
        <v>0</v>
      </c>
      <c r="H26" s="223">
        <v>0</v>
      </c>
      <c r="I26" s="223">
        <v>0</v>
      </c>
      <c r="J26" s="223">
        <v>0</v>
      </c>
      <c r="K26" s="223">
        <v>0</v>
      </c>
      <c r="L26" s="223">
        <v>0</v>
      </c>
      <c r="M26" s="223">
        <v>0</v>
      </c>
      <c r="N26" s="223">
        <v>0</v>
      </c>
      <c r="O26" s="223">
        <v>0</v>
      </c>
      <c r="P26" s="223">
        <v>0</v>
      </c>
      <c r="Q26" s="223">
        <v>0</v>
      </c>
      <c r="R26" s="223">
        <v>0</v>
      </c>
      <c r="S26" s="223">
        <v>0</v>
      </c>
      <c r="T26" s="223">
        <v>0</v>
      </c>
      <c r="U26" s="223">
        <v>700</v>
      </c>
      <c r="V26" s="223">
        <v>1230</v>
      </c>
      <c r="W26" s="223">
        <v>2020</v>
      </c>
      <c r="X26" s="223">
        <v>2420</v>
      </c>
      <c r="Y26" s="223">
        <v>2810</v>
      </c>
      <c r="Z26" s="223">
        <v>2820</v>
      </c>
      <c r="AA26" s="223">
        <v>2830</v>
      </c>
      <c r="AB26" s="223">
        <v>2840</v>
      </c>
      <c r="AC26" s="223">
        <v>3320</v>
      </c>
      <c r="AD26" s="223">
        <v>3890</v>
      </c>
      <c r="AE26" s="223">
        <v>4550</v>
      </c>
      <c r="AF26" s="223">
        <v>5330</v>
      </c>
      <c r="AG26" s="223">
        <v>5850</v>
      </c>
      <c r="AH26" s="223">
        <v>6410</v>
      </c>
      <c r="AI26" s="223">
        <v>7030</v>
      </c>
      <c r="AJ26" s="223">
        <v>7700</v>
      </c>
      <c r="AK26" s="223">
        <v>8520</v>
      </c>
      <c r="AL26" s="223">
        <v>9430</v>
      </c>
      <c r="AM26" s="223">
        <v>10440</v>
      </c>
      <c r="AN26" s="223">
        <v>11520</v>
      </c>
      <c r="AO26" s="223">
        <v>12430</v>
      </c>
      <c r="AP26" s="223">
        <v>12440</v>
      </c>
      <c r="AQ26" s="223">
        <v>13290</v>
      </c>
      <c r="AR26" s="223">
        <v>14090</v>
      </c>
      <c r="AS26" s="223">
        <v>14420</v>
      </c>
      <c r="AT26" s="223">
        <v>14760</v>
      </c>
      <c r="AU26" s="223">
        <v>15110</v>
      </c>
      <c r="AV26" s="223">
        <v>15470</v>
      </c>
      <c r="AW26" s="223">
        <v>15860</v>
      </c>
      <c r="AX26" s="223">
        <v>16540</v>
      </c>
      <c r="AY26" s="223">
        <v>17040</v>
      </c>
      <c r="AZ26" s="220">
        <v>17234</v>
      </c>
      <c r="BA26" s="220">
        <v>16521</v>
      </c>
      <c r="BB26" s="220">
        <v>16762</v>
      </c>
      <c r="BC26" s="220">
        <v>17149</v>
      </c>
    </row>
    <row r="27" spans="1:55" ht="15" x14ac:dyDescent="0.25">
      <c r="A27" s="218" t="s">
        <v>286</v>
      </c>
      <c r="B27" s="218"/>
      <c r="C27" s="225">
        <v>3701.9130586499996</v>
      </c>
      <c r="D27" s="225">
        <v>4311.8723738500003</v>
      </c>
      <c r="E27" s="225">
        <v>5201.4304701000001</v>
      </c>
      <c r="F27" s="225">
        <v>5673.7475457</v>
      </c>
      <c r="G27" s="225">
        <v>7341.6559043500001</v>
      </c>
      <c r="H27" s="225">
        <v>9130.2070899999999</v>
      </c>
      <c r="I27" s="225">
        <v>8816.1057664</v>
      </c>
      <c r="J27" s="225">
        <v>9129.1534166000001</v>
      </c>
      <c r="K27" s="225">
        <v>9375.0832055499995</v>
      </c>
      <c r="L27" s="225">
        <v>12072.55453705</v>
      </c>
      <c r="M27" s="225">
        <v>13907.022310399998</v>
      </c>
      <c r="N27" s="225">
        <v>14506.468273499999</v>
      </c>
      <c r="O27" s="225">
        <v>14436.798172499999</v>
      </c>
      <c r="P27" s="225">
        <v>15548.498396499999</v>
      </c>
      <c r="Q27" s="225">
        <v>16971.076779399998</v>
      </c>
      <c r="R27" s="225">
        <v>18169.178125599999</v>
      </c>
      <c r="S27" s="225">
        <v>18588.315556100002</v>
      </c>
      <c r="T27" s="225">
        <v>20329.930820059999</v>
      </c>
      <c r="U27" s="225">
        <v>22397.131844399999</v>
      </c>
      <c r="V27" s="225">
        <v>24563.779627799999</v>
      </c>
      <c r="W27" s="225">
        <v>27264.75807130781</v>
      </c>
      <c r="X27" s="225">
        <v>30661.62810141702</v>
      </c>
      <c r="Y27" s="225">
        <v>33174.602081564008</v>
      </c>
      <c r="Z27" s="225">
        <v>38496.974302318384</v>
      </c>
      <c r="AA27" s="225">
        <v>45588.702659483788</v>
      </c>
      <c r="AB27" s="225">
        <v>49824.947302999994</v>
      </c>
      <c r="AC27" s="225">
        <v>54380.353897000008</v>
      </c>
      <c r="AD27" s="225">
        <v>60274.399701999995</v>
      </c>
      <c r="AE27" s="225">
        <v>66994.491065000009</v>
      </c>
      <c r="AF27" s="225">
        <v>71843.238094</v>
      </c>
      <c r="AG27" s="225">
        <v>76564.895457000006</v>
      </c>
      <c r="AH27" s="225">
        <v>84349.259131999992</v>
      </c>
      <c r="AI27" s="225">
        <v>94583.022584000006</v>
      </c>
      <c r="AJ27" s="225">
        <v>106573.497122</v>
      </c>
      <c r="AK27" s="225">
        <v>115879.300108</v>
      </c>
      <c r="AL27" s="225">
        <v>122459.99262648245</v>
      </c>
      <c r="AM27" s="225">
        <v>130727.979317</v>
      </c>
      <c r="AN27" s="225">
        <v>144302.625203</v>
      </c>
      <c r="AO27" s="225">
        <v>175538.707421</v>
      </c>
      <c r="AP27" s="225">
        <v>215551.431469</v>
      </c>
      <c r="AQ27" s="225">
        <v>236823.76597000001</v>
      </c>
      <c r="AR27" s="225">
        <v>237692.51496145999</v>
      </c>
      <c r="AS27" s="225">
        <v>235851.65373200004</v>
      </c>
      <c r="AT27" s="225">
        <v>238012.42847210998</v>
      </c>
      <c r="AU27" s="225">
        <v>237730.17688799999</v>
      </c>
      <c r="AV27" s="225">
        <v>236469.13521800001</v>
      </c>
      <c r="AW27" s="225">
        <v>236076.00132756997</v>
      </c>
      <c r="AX27" s="225">
        <v>240272.18601044003</v>
      </c>
      <c r="AY27" s="225">
        <v>241901.39821392999</v>
      </c>
      <c r="AZ27" s="225">
        <v>243726.49741571001</v>
      </c>
      <c r="BA27" s="225">
        <v>235705.24117777229</v>
      </c>
      <c r="BB27" s="225">
        <v>235448.53236984054</v>
      </c>
      <c r="BC27" s="225">
        <v>240672.90357168141</v>
      </c>
    </row>
    <row r="28" spans="1:55" ht="15" x14ac:dyDescent="0.25">
      <c r="A28" s="218" t="s">
        <v>53</v>
      </c>
      <c r="B28" s="218"/>
      <c r="C28" s="219"/>
      <c r="D28" s="219"/>
      <c r="E28" s="219"/>
      <c r="F28" s="219"/>
      <c r="G28" s="219"/>
      <c r="H28" s="219"/>
      <c r="I28" s="219"/>
      <c r="J28" s="219"/>
      <c r="K28" s="219"/>
      <c r="L28" s="219"/>
      <c r="M28" s="219"/>
      <c r="N28" s="219"/>
      <c r="O28" s="219"/>
      <c r="P28" s="219"/>
      <c r="Q28" s="219"/>
      <c r="R28" s="219"/>
      <c r="S28" s="219"/>
      <c r="T28" s="219"/>
      <c r="U28" s="219"/>
      <c r="V28" s="219"/>
      <c r="W28" s="219"/>
      <c r="X28" s="219"/>
      <c r="Y28" s="219"/>
      <c r="Z28" s="219"/>
      <c r="AA28" s="219"/>
      <c r="AB28" s="219"/>
      <c r="AC28" s="219"/>
      <c r="AD28" s="219"/>
      <c r="AE28" s="219"/>
      <c r="AF28" s="219"/>
      <c r="AG28" s="219"/>
      <c r="AH28" s="219"/>
      <c r="AI28" s="219"/>
      <c r="AJ28" s="219"/>
      <c r="AK28" s="219"/>
      <c r="AL28" s="219"/>
      <c r="AM28" s="219"/>
      <c r="AN28" s="219"/>
      <c r="AO28" s="219"/>
      <c r="AP28" s="219"/>
      <c r="AQ28" s="219"/>
      <c r="AR28" s="219"/>
      <c r="AS28" s="219"/>
      <c r="AT28" s="219"/>
      <c r="AU28" s="219"/>
      <c r="AV28" s="219"/>
      <c r="AZ28" s="222"/>
      <c r="BA28" s="222"/>
      <c r="BB28" s="222"/>
      <c r="BC28" s="222"/>
    </row>
    <row r="29" spans="1:55" ht="15" x14ac:dyDescent="0.25">
      <c r="A29" s="217" t="s">
        <v>412</v>
      </c>
      <c r="B29" s="218"/>
      <c r="C29" s="219">
        <v>0</v>
      </c>
      <c r="D29" s="219">
        <v>0</v>
      </c>
      <c r="E29" s="219">
        <v>0</v>
      </c>
      <c r="F29" s="219">
        <v>0</v>
      </c>
      <c r="G29" s="219">
        <v>0</v>
      </c>
      <c r="H29" s="219">
        <v>0</v>
      </c>
      <c r="I29" s="219">
        <v>0</v>
      </c>
      <c r="J29" s="219">
        <v>0</v>
      </c>
      <c r="K29" s="219">
        <v>0</v>
      </c>
      <c r="L29" s="219">
        <v>0</v>
      </c>
      <c r="M29" s="219">
        <v>0</v>
      </c>
      <c r="N29" s="219">
        <v>0</v>
      </c>
      <c r="O29" s="219">
        <v>0</v>
      </c>
      <c r="P29" s="219">
        <v>0</v>
      </c>
      <c r="Q29" s="219">
        <v>0</v>
      </c>
      <c r="R29" s="219">
        <v>0</v>
      </c>
      <c r="S29" s="219">
        <v>0</v>
      </c>
      <c r="T29" s="219">
        <v>0</v>
      </c>
      <c r="U29" s="219">
        <v>0</v>
      </c>
      <c r="V29" s="219">
        <v>0</v>
      </c>
      <c r="W29" s="219">
        <v>0</v>
      </c>
      <c r="X29" s="219">
        <v>0</v>
      </c>
      <c r="Y29" s="219">
        <v>0</v>
      </c>
      <c r="Z29" s="219">
        <v>0</v>
      </c>
      <c r="AA29" s="219">
        <v>0</v>
      </c>
      <c r="AB29" s="219">
        <v>1330</v>
      </c>
      <c r="AC29" s="219">
        <v>1860</v>
      </c>
      <c r="AD29" s="219">
        <v>2310</v>
      </c>
      <c r="AE29" s="219">
        <v>2900</v>
      </c>
      <c r="AF29" s="219">
        <v>4560</v>
      </c>
      <c r="AG29" s="219">
        <v>5090</v>
      </c>
      <c r="AH29" s="219">
        <v>6220</v>
      </c>
      <c r="AI29" s="219">
        <v>8260</v>
      </c>
      <c r="AJ29" s="219">
        <v>10820</v>
      </c>
      <c r="AK29" s="219">
        <v>14050</v>
      </c>
      <c r="AL29" s="219">
        <v>17090</v>
      </c>
      <c r="AM29" s="219">
        <v>20230</v>
      </c>
      <c r="AN29" s="219">
        <v>22350</v>
      </c>
      <c r="AO29" s="219">
        <v>11570</v>
      </c>
      <c r="AP29" s="219">
        <v>8100</v>
      </c>
      <c r="AQ29" s="219">
        <v>7700</v>
      </c>
      <c r="AR29" s="219">
        <v>8320</v>
      </c>
      <c r="AS29" s="219">
        <v>9230</v>
      </c>
      <c r="AT29" s="219">
        <v>9530</v>
      </c>
      <c r="AU29" s="219">
        <v>10100</v>
      </c>
      <c r="AV29" s="219">
        <v>10700</v>
      </c>
      <c r="AW29" s="219">
        <v>11300</v>
      </c>
      <c r="AX29" s="219">
        <v>11900</v>
      </c>
      <c r="AY29" s="219">
        <v>13100</v>
      </c>
      <c r="AZ29" s="222">
        <v>14400</v>
      </c>
      <c r="BA29" s="222">
        <v>12000</v>
      </c>
      <c r="BB29" s="222">
        <v>13400</v>
      </c>
      <c r="BC29" s="222">
        <v>14700</v>
      </c>
    </row>
    <row r="30" spans="1:55" ht="15" x14ac:dyDescent="0.25">
      <c r="A30" s="217"/>
      <c r="B30" s="218"/>
      <c r="C30" s="219"/>
      <c r="D30" s="219"/>
      <c r="E30" s="219"/>
      <c r="F30" s="219"/>
      <c r="G30" s="219"/>
      <c r="H30" s="219"/>
      <c r="I30" s="219"/>
      <c r="J30" s="219"/>
      <c r="K30" s="219"/>
      <c r="L30" s="219"/>
      <c r="M30" s="219"/>
      <c r="N30" s="219"/>
      <c r="O30" s="219"/>
      <c r="P30" s="219"/>
      <c r="Q30" s="219"/>
      <c r="R30" s="219"/>
      <c r="S30" s="219"/>
      <c r="T30" s="219"/>
      <c r="U30" s="219"/>
      <c r="V30" s="219"/>
      <c r="W30" s="219"/>
      <c r="X30" s="219"/>
      <c r="Y30" s="219"/>
      <c r="Z30" s="219"/>
      <c r="AA30" s="219"/>
      <c r="AB30" s="219"/>
      <c r="AC30" s="219"/>
      <c r="AD30" s="219"/>
      <c r="AE30" s="219"/>
      <c r="AF30" s="219"/>
      <c r="AG30" s="219"/>
      <c r="AH30" s="219"/>
      <c r="AI30" s="219"/>
      <c r="AJ30" s="219"/>
      <c r="AK30" s="219"/>
      <c r="AL30" s="219"/>
      <c r="AM30" s="219"/>
      <c r="AN30" s="219"/>
      <c r="AO30" s="219"/>
      <c r="AP30" s="219"/>
      <c r="AQ30" s="219"/>
      <c r="AR30" s="219"/>
      <c r="AS30" s="219"/>
      <c r="AT30" s="219"/>
      <c r="AU30" s="219"/>
      <c r="AV30" s="219"/>
      <c r="AW30" s="219"/>
      <c r="AX30" s="219"/>
      <c r="AY30" s="219"/>
      <c r="AZ30" s="222"/>
      <c r="BA30" s="222"/>
      <c r="BB30" s="222"/>
      <c r="BC30" s="222"/>
    </row>
    <row r="31" spans="1:55" ht="15" x14ac:dyDescent="0.25">
      <c r="A31" s="231" t="s">
        <v>287</v>
      </c>
      <c r="B31" s="232"/>
      <c r="C31" s="233">
        <v>3701.9130586499996</v>
      </c>
      <c r="D31" s="233">
        <v>4311.8723738500003</v>
      </c>
      <c r="E31" s="233">
        <v>5201.4304701000001</v>
      </c>
      <c r="F31" s="233">
        <v>5673.7475457</v>
      </c>
      <c r="G31" s="233">
        <v>7341.6559043500001</v>
      </c>
      <c r="H31" s="233">
        <v>9130.2070899999999</v>
      </c>
      <c r="I31" s="233">
        <v>8816.1057664</v>
      </c>
      <c r="J31" s="233">
        <v>9129.1534166000001</v>
      </c>
      <c r="K31" s="233">
        <v>9375.0832055499995</v>
      </c>
      <c r="L31" s="233">
        <v>12072.55453705</v>
      </c>
      <c r="M31" s="233">
        <v>13907.022310399998</v>
      </c>
      <c r="N31" s="233">
        <v>14506.468273499999</v>
      </c>
      <c r="O31" s="233">
        <v>14436.798172499999</v>
      </c>
      <c r="P31" s="233">
        <v>15548.498396499999</v>
      </c>
      <c r="Q31" s="233">
        <v>16971.076779399998</v>
      </c>
      <c r="R31" s="233">
        <v>18169.178125599999</v>
      </c>
      <c r="S31" s="233">
        <v>18588.315556100002</v>
      </c>
      <c r="T31" s="233">
        <v>20329.930820059999</v>
      </c>
      <c r="U31" s="233">
        <v>22397.131844399999</v>
      </c>
      <c r="V31" s="233">
        <v>24563.779627799999</v>
      </c>
      <c r="W31" s="233">
        <v>27264.75807130781</v>
      </c>
      <c r="X31" s="233">
        <v>30661.62810141702</v>
      </c>
      <c r="Y31" s="233">
        <v>33174.602081564008</v>
      </c>
      <c r="Z31" s="233">
        <v>38496.974302318384</v>
      </c>
      <c r="AA31" s="233">
        <v>45588.702659483788</v>
      </c>
      <c r="AB31" s="233">
        <v>51154.947302999994</v>
      </c>
      <c r="AC31" s="233">
        <v>56240.353897000008</v>
      </c>
      <c r="AD31" s="233">
        <v>62584.399701999995</v>
      </c>
      <c r="AE31" s="233">
        <v>69894.491065000009</v>
      </c>
      <c r="AF31" s="233">
        <v>76403.238094</v>
      </c>
      <c r="AG31" s="233">
        <v>81654.895457000006</v>
      </c>
      <c r="AH31" s="233">
        <v>90569.259131999992</v>
      </c>
      <c r="AI31" s="233">
        <v>102843.02258400001</v>
      </c>
      <c r="AJ31" s="233">
        <v>117393.497122</v>
      </c>
      <c r="AK31" s="233">
        <v>129929.300108</v>
      </c>
      <c r="AL31" s="233">
        <v>139549.99262648245</v>
      </c>
      <c r="AM31" s="233">
        <v>150957.97931700002</v>
      </c>
      <c r="AN31" s="233">
        <v>166652.625203</v>
      </c>
      <c r="AO31" s="233">
        <v>187108.707421</v>
      </c>
      <c r="AP31" s="233">
        <v>223651.431469</v>
      </c>
      <c r="AQ31" s="233">
        <v>244523.76597000001</v>
      </c>
      <c r="AR31" s="233">
        <v>246012.51496145999</v>
      </c>
      <c r="AS31" s="233">
        <v>245081.65373200004</v>
      </c>
      <c r="AT31" s="233">
        <v>247542.42847210998</v>
      </c>
      <c r="AU31" s="233">
        <v>247830.17688799999</v>
      </c>
      <c r="AV31" s="233">
        <v>247169.13521800001</v>
      </c>
      <c r="AW31" s="233">
        <v>247376.00132756997</v>
      </c>
      <c r="AX31" s="233">
        <v>252172.18601044003</v>
      </c>
      <c r="AY31" s="233">
        <v>255001.39821392999</v>
      </c>
      <c r="AZ31" s="233">
        <v>258126.49741571001</v>
      </c>
      <c r="BA31" s="233">
        <v>247705.24117777229</v>
      </c>
      <c r="BB31" s="233">
        <v>248848.53236984054</v>
      </c>
      <c r="BC31" s="233">
        <v>255372.90357168141</v>
      </c>
    </row>
    <row r="32" spans="1:55" x14ac:dyDescent="0.2">
      <c r="AZ32" s="222"/>
      <c r="BA32" s="222"/>
      <c r="BB32" s="222"/>
      <c r="BC32" s="222"/>
    </row>
    <row r="33" spans="1:55" ht="88.5" customHeight="1" x14ac:dyDescent="0.25">
      <c r="A33" s="840" t="s">
        <v>891</v>
      </c>
      <c r="B33" s="840"/>
      <c r="C33" s="840"/>
      <c r="D33" s="840"/>
      <c r="E33" s="840"/>
      <c r="F33" s="840"/>
      <c r="G33" s="840"/>
      <c r="H33" s="840"/>
      <c r="I33" s="840"/>
      <c r="J33" s="835"/>
      <c r="K33" s="835"/>
      <c r="L33" s="835"/>
      <c r="M33" s="226"/>
      <c r="N33" s="226"/>
      <c r="O33" s="226"/>
      <c r="P33" s="226"/>
      <c r="Q33" s="226"/>
      <c r="R33" s="226"/>
      <c r="S33" s="226"/>
      <c r="T33" s="226"/>
      <c r="U33" s="226"/>
      <c r="V33" s="226"/>
      <c r="W33" s="226"/>
      <c r="X33" s="226"/>
      <c r="Y33" s="226"/>
      <c r="Z33" s="226"/>
      <c r="AA33" s="226"/>
      <c r="AB33" s="226"/>
      <c r="AC33" s="226"/>
      <c r="AD33" s="226"/>
      <c r="AE33" s="226"/>
      <c r="AF33" s="226"/>
      <c r="AG33" s="226"/>
      <c r="AH33" s="226"/>
      <c r="AI33" s="226"/>
      <c r="AJ33" s="226"/>
      <c r="AK33" s="226"/>
      <c r="AL33" s="226"/>
      <c r="AM33" s="226"/>
      <c r="AN33" s="226"/>
      <c r="AO33" s="226"/>
      <c r="AP33" s="226"/>
      <c r="AQ33" s="226"/>
      <c r="AR33" s="226"/>
      <c r="AS33" s="226"/>
      <c r="AT33" s="226"/>
      <c r="AU33" s="226"/>
      <c r="AV33" s="226"/>
      <c r="AW33" s="226"/>
      <c r="AX33" s="226"/>
      <c r="AY33" s="226"/>
      <c r="AZ33" s="226"/>
      <c r="BA33" s="226"/>
      <c r="BB33" s="226"/>
    </row>
    <row r="34" spans="1:55" ht="26.25" customHeight="1" x14ac:dyDescent="0.2">
      <c r="A34" s="178" t="s">
        <v>892</v>
      </c>
      <c r="B34" s="2"/>
      <c r="C34" s="2"/>
      <c r="D34" s="2"/>
      <c r="E34" s="2"/>
      <c r="F34" s="2"/>
      <c r="G34" s="2"/>
      <c r="H34" s="2"/>
      <c r="I34" s="2"/>
      <c r="J34" s="66"/>
      <c r="K34" s="66"/>
      <c r="L34" s="66"/>
      <c r="AE34" s="212"/>
    </row>
    <row r="35" spans="1:55" ht="30" customHeight="1" x14ac:dyDescent="0.2">
      <c r="A35" s="178" t="s">
        <v>416</v>
      </c>
      <c r="B35" s="2"/>
      <c r="C35" s="2"/>
      <c r="D35" s="2"/>
      <c r="E35" s="2"/>
      <c r="F35" s="2"/>
      <c r="G35" s="2"/>
      <c r="H35" s="2"/>
      <c r="I35" s="2"/>
      <c r="J35" s="66"/>
      <c r="K35" s="66"/>
      <c r="L35" s="66"/>
      <c r="M35" s="226"/>
      <c r="N35" s="226"/>
      <c r="O35" s="226"/>
      <c r="P35" s="226"/>
      <c r="Q35" s="226"/>
      <c r="R35" s="226"/>
      <c r="S35" s="226"/>
      <c r="T35" s="226"/>
      <c r="U35" s="226"/>
      <c r="V35" s="226"/>
      <c r="W35" s="226"/>
      <c r="X35" s="226"/>
      <c r="Y35" s="226"/>
      <c r="Z35" s="226"/>
      <c r="AA35" s="226"/>
      <c r="AB35" s="226"/>
      <c r="AC35" s="226"/>
      <c r="AD35" s="226"/>
      <c r="AE35" s="226"/>
      <c r="AF35" s="226"/>
      <c r="AG35" s="226"/>
      <c r="AH35" s="226"/>
      <c r="AI35" s="226"/>
      <c r="AJ35" s="226"/>
      <c r="AK35" s="226"/>
      <c r="AL35" s="226"/>
      <c r="AM35" s="226"/>
      <c r="AN35" s="226"/>
      <c r="AO35" s="226"/>
      <c r="AP35" s="226"/>
      <c r="AQ35" s="226"/>
      <c r="AR35" s="226"/>
      <c r="AS35" s="226"/>
      <c r="AT35" s="226"/>
      <c r="AU35" s="226"/>
      <c r="AV35" s="226"/>
      <c r="AW35" s="226"/>
      <c r="AX35" s="226"/>
      <c r="AY35" s="226"/>
      <c r="AZ35" s="226"/>
      <c r="BA35" s="226"/>
      <c r="BB35" s="226"/>
      <c r="BC35" s="226"/>
    </row>
    <row r="36" spans="1:55" x14ac:dyDescent="0.2">
      <c r="C36" s="226"/>
      <c r="D36" s="226"/>
      <c r="F36" s="226"/>
      <c r="AE36" s="212"/>
    </row>
    <row r="37" spans="1:55" x14ac:dyDescent="0.2">
      <c r="W37" s="226"/>
      <c r="X37" s="226"/>
      <c r="Z37" s="226"/>
      <c r="AY37" s="212"/>
    </row>
    <row r="38" spans="1:55" x14ac:dyDescent="0.2">
      <c r="C38" s="226"/>
      <c r="D38" s="226"/>
      <c r="AE38" s="212"/>
    </row>
    <row r="39" spans="1:55" x14ac:dyDescent="0.2">
      <c r="W39" s="219"/>
      <c r="X39" s="219"/>
      <c r="Y39" s="219"/>
      <c r="Z39" s="219"/>
      <c r="AA39" s="219"/>
      <c r="AB39" s="219"/>
      <c r="AC39" s="219"/>
      <c r="AD39" s="219"/>
      <c r="AE39" s="219"/>
      <c r="AF39" s="219"/>
      <c r="AG39" s="219"/>
      <c r="AH39" s="219"/>
      <c r="AI39" s="219"/>
      <c r="AJ39" s="219"/>
      <c r="AK39" s="219"/>
      <c r="AL39" s="219"/>
      <c r="AM39" s="219"/>
      <c r="AN39" s="219"/>
      <c r="AO39" s="219"/>
      <c r="AP39" s="219"/>
      <c r="AQ39" s="219"/>
      <c r="AR39" s="219"/>
      <c r="AS39" s="219"/>
      <c r="AT39" s="219"/>
      <c r="AU39" s="219"/>
      <c r="AV39" s="219"/>
      <c r="AW39" s="219"/>
      <c r="AX39" s="219"/>
      <c r="AY39" s="219"/>
      <c r="AZ39" s="219"/>
      <c r="BA39" s="219"/>
      <c r="BB39" s="219"/>
      <c r="BC39" s="219"/>
    </row>
    <row r="40" spans="1:55" x14ac:dyDescent="0.2">
      <c r="AE40" s="212"/>
    </row>
    <row r="41" spans="1:55" x14ac:dyDescent="0.2">
      <c r="AE41" s="212"/>
    </row>
    <row r="42" spans="1:55" x14ac:dyDescent="0.2">
      <c r="AE42" s="212"/>
    </row>
    <row r="43" spans="1:55" x14ac:dyDescent="0.2">
      <c r="AE43" s="212"/>
    </row>
    <row r="44" spans="1:55" x14ac:dyDescent="0.2">
      <c r="AE44" s="212"/>
    </row>
    <row r="45" spans="1:55" x14ac:dyDescent="0.2">
      <c r="AE45" s="212"/>
    </row>
    <row r="46" spans="1:55" x14ac:dyDescent="0.2">
      <c r="AE46" s="212"/>
    </row>
    <row r="47" spans="1:55" x14ac:dyDescent="0.2">
      <c r="AE47" s="212"/>
    </row>
  </sheetData>
  <mergeCells count="1">
    <mergeCell ref="A33:I33"/>
  </mergeCells>
  <pageMargins left="0.75" right="0.75" top="1" bottom="1" header="0.5" footer="0.5"/>
  <pageSetup orientation="portrait" horizontalDpi="4294967292" verticalDpi="4294967292"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D8D7B-0B1F-4FFB-988C-2321F6BFF815}">
  <dimension ref="A1:G12"/>
  <sheetViews>
    <sheetView zoomScale="90" zoomScaleNormal="90" workbookViewId="0">
      <selection activeCell="M21" sqref="M21"/>
    </sheetView>
  </sheetViews>
  <sheetFormatPr defaultColWidth="9.140625" defaultRowHeight="12.75" x14ac:dyDescent="0.2"/>
  <cols>
    <col min="1" max="1" width="26" style="66" customWidth="1"/>
    <col min="2" max="16384" width="9.140625" style="66"/>
  </cols>
  <sheetData>
    <row r="1" spans="1:7" ht="48" customHeight="1" x14ac:dyDescent="0.2">
      <c r="A1" s="873" t="s">
        <v>579</v>
      </c>
      <c r="B1" s="873"/>
      <c r="C1" s="873"/>
      <c r="D1" s="873"/>
      <c r="E1" s="873"/>
    </row>
    <row r="2" spans="1:7" ht="38.25" x14ac:dyDescent="0.2">
      <c r="A2" s="343"/>
      <c r="B2" s="344" t="s">
        <v>2</v>
      </c>
      <c r="C2" s="344" t="s">
        <v>0</v>
      </c>
      <c r="D2" s="344" t="s">
        <v>1</v>
      </c>
      <c r="E2" s="344" t="s">
        <v>320</v>
      </c>
      <c r="G2" s="73"/>
    </row>
    <row r="3" spans="1:7" x14ac:dyDescent="0.2">
      <c r="A3" s="66" t="s">
        <v>580</v>
      </c>
      <c r="B3" s="82">
        <v>910</v>
      </c>
      <c r="C3" s="82">
        <v>920</v>
      </c>
      <c r="D3" s="82">
        <v>670</v>
      </c>
      <c r="E3" s="82">
        <v>730</v>
      </c>
    </row>
    <row r="4" spans="1:7" x14ac:dyDescent="0.2">
      <c r="A4" s="66" t="s">
        <v>581</v>
      </c>
      <c r="B4" s="82">
        <v>710</v>
      </c>
      <c r="C4" s="82">
        <v>680</v>
      </c>
      <c r="D4" s="82">
        <v>540</v>
      </c>
      <c r="E4" s="82">
        <v>210</v>
      </c>
    </row>
    <row r="5" spans="1:7" x14ac:dyDescent="0.2">
      <c r="A5" s="66" t="s">
        <v>582</v>
      </c>
      <c r="B5" s="82">
        <v>1030</v>
      </c>
      <c r="C5" s="82">
        <v>1000</v>
      </c>
      <c r="D5" s="82">
        <v>690</v>
      </c>
      <c r="E5" s="82">
        <v>590</v>
      </c>
    </row>
    <row r="6" spans="1:7" x14ac:dyDescent="0.2">
      <c r="A6" s="67" t="s">
        <v>583</v>
      </c>
      <c r="B6" s="345">
        <v>1730</v>
      </c>
      <c r="C6" s="345">
        <v>2750</v>
      </c>
      <c r="D6" s="345">
        <v>2630</v>
      </c>
      <c r="E6" s="345">
        <v>1220</v>
      </c>
    </row>
    <row r="8" spans="1:7" x14ac:dyDescent="0.2">
      <c r="A8" s="198" t="s">
        <v>584</v>
      </c>
    </row>
    <row r="10" spans="1:7" ht="42.75" customHeight="1" x14ac:dyDescent="0.2">
      <c r="A10" s="874" t="s">
        <v>585</v>
      </c>
      <c r="B10" s="874"/>
      <c r="C10" s="874"/>
      <c r="D10" s="874"/>
      <c r="E10" s="874"/>
    </row>
    <row r="11" spans="1:7" x14ac:dyDescent="0.2">
      <c r="A11" s="198"/>
    </row>
    <row r="12" spans="1:7" x14ac:dyDescent="0.2">
      <c r="A12" s="310" t="s">
        <v>586</v>
      </c>
    </row>
  </sheetData>
  <mergeCells count="2">
    <mergeCell ref="A1:E1"/>
    <mergeCell ref="A10:E10"/>
  </mergeCells>
  <pageMargins left="0.75" right="0.75" top="1" bottom="1" header="0.5" footer="0.5"/>
  <pageSetup orientation="portrait" horizontalDpi="1200" verticalDpi="1200" r:id="rId1"/>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DA379-DD8A-49A6-B30F-1C39D9671B4A}">
  <dimension ref="A1:E10"/>
  <sheetViews>
    <sheetView zoomScale="90" zoomScaleNormal="90" workbookViewId="0">
      <selection activeCell="M21" sqref="M21"/>
    </sheetView>
  </sheetViews>
  <sheetFormatPr defaultColWidth="9.140625" defaultRowHeight="12.75" x14ac:dyDescent="0.2"/>
  <cols>
    <col min="1" max="1" width="34.140625" style="212" bestFit="1" customWidth="1"/>
    <col min="2" max="2" width="14.85546875" style="212" bestFit="1" customWidth="1"/>
    <col min="3" max="3" width="14.7109375" style="212" customWidth="1"/>
    <col min="4" max="5" width="9.140625" style="212"/>
    <col min="6" max="6" width="14.85546875" style="212" bestFit="1" customWidth="1"/>
    <col min="7" max="16384" width="9.140625" style="212"/>
  </cols>
  <sheetData>
    <row r="1" spans="1:5" ht="52.5" customHeight="1" x14ac:dyDescent="0.2">
      <c r="A1" s="905" t="s">
        <v>587</v>
      </c>
      <c r="B1" s="905"/>
      <c r="C1" s="905"/>
    </row>
    <row r="2" spans="1:5" ht="20.25" customHeight="1" x14ac:dyDescent="0.2">
      <c r="A2" s="346"/>
      <c r="B2" s="347" t="s">
        <v>588</v>
      </c>
      <c r="C2" s="347" t="s">
        <v>589</v>
      </c>
      <c r="E2" s="73"/>
    </row>
    <row r="3" spans="1:5" x14ac:dyDescent="0.2">
      <c r="A3" s="212" t="s">
        <v>320</v>
      </c>
      <c r="B3" s="348">
        <v>4.4763531585664033E-2</v>
      </c>
      <c r="C3" s="348">
        <v>5.2109664401369445E-2</v>
      </c>
    </row>
    <row r="4" spans="1:5" x14ac:dyDescent="0.2">
      <c r="A4" s="212" t="s">
        <v>1</v>
      </c>
      <c r="B4" s="348">
        <v>0.18439303609499944</v>
      </c>
      <c r="C4" s="348">
        <v>0.23376610734696107</v>
      </c>
    </row>
    <row r="5" spans="1:5" x14ac:dyDescent="0.2">
      <c r="A5" s="212" t="s">
        <v>0</v>
      </c>
      <c r="B5" s="348">
        <v>0.48439213063778186</v>
      </c>
      <c r="C5" s="348">
        <v>0.44752193038884175</v>
      </c>
    </row>
    <row r="6" spans="1:5" x14ac:dyDescent="0.2">
      <c r="A6" s="349" t="s">
        <v>2</v>
      </c>
      <c r="B6" s="350">
        <v>0.28645130168155475</v>
      </c>
      <c r="C6" s="350">
        <v>0.26660229786282774</v>
      </c>
    </row>
    <row r="8" spans="1:5" ht="57.75" customHeight="1" x14ac:dyDescent="0.2">
      <c r="A8" s="906" t="s">
        <v>590</v>
      </c>
      <c r="B8" s="906"/>
      <c r="C8" s="906"/>
    </row>
    <row r="9" spans="1:5" x14ac:dyDescent="0.2">
      <c r="A9" s="351"/>
    </row>
    <row r="10" spans="1:5" x14ac:dyDescent="0.2">
      <c r="A10" s="310" t="s">
        <v>586</v>
      </c>
    </row>
  </sheetData>
  <mergeCells count="2">
    <mergeCell ref="A1:C1"/>
    <mergeCell ref="A8:C8"/>
  </mergeCells>
  <pageMargins left="0.75" right="0.75" top="1" bottom="1" header="0.5" footer="0.5"/>
  <pageSetup orientation="portrait" horizontalDpi="1200" verticalDpi="1200"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6BDE5-CF95-4050-9118-A4BF4697E311}">
  <dimension ref="A1:F16"/>
  <sheetViews>
    <sheetView zoomScale="90" zoomScaleNormal="90" workbookViewId="0">
      <selection activeCell="M21" sqref="M21"/>
    </sheetView>
  </sheetViews>
  <sheetFormatPr defaultColWidth="9.5703125" defaultRowHeight="12.75" x14ac:dyDescent="0.2"/>
  <cols>
    <col min="1" max="1" width="24.7109375" style="352" customWidth="1"/>
    <col min="2" max="2" width="17.140625" style="352" customWidth="1"/>
    <col min="3" max="3" width="16" style="352" customWidth="1"/>
    <col min="4" max="4" width="14.42578125" style="352" customWidth="1"/>
    <col min="5" max="5" width="14.5703125" style="352" customWidth="1"/>
    <col min="6" max="6" width="13.5703125" style="367" customWidth="1"/>
    <col min="7" max="16384" width="9.5703125" style="352"/>
  </cols>
  <sheetData>
    <row r="1" spans="1:6" ht="57.75" customHeight="1" x14ac:dyDescent="0.25">
      <c r="A1" s="907" t="s">
        <v>591</v>
      </c>
      <c r="B1" s="907"/>
      <c r="C1" s="907"/>
      <c r="D1" s="907"/>
      <c r="E1" s="907"/>
      <c r="F1" s="908"/>
    </row>
    <row r="2" spans="1:6" s="356" customFormat="1" ht="26.1" customHeight="1" x14ac:dyDescent="0.2">
      <c r="A2" s="353"/>
      <c r="B2" s="354" t="s">
        <v>592</v>
      </c>
      <c r="C2" s="355" t="s">
        <v>593</v>
      </c>
      <c r="D2" s="355" t="s">
        <v>594</v>
      </c>
      <c r="E2" s="355" t="s">
        <v>595</v>
      </c>
      <c r="F2" s="355" t="s">
        <v>596</v>
      </c>
    </row>
    <row r="3" spans="1:6" x14ac:dyDescent="0.2">
      <c r="A3" s="357" t="s">
        <v>0</v>
      </c>
      <c r="B3" s="358">
        <v>8.2027689788187336E-2</v>
      </c>
      <c r="C3" s="358">
        <v>7.4691975755018541E-2</v>
      </c>
      <c r="D3" s="358">
        <v>6.4298411582211695E-2</v>
      </c>
      <c r="E3" s="359">
        <v>6.1827444680615601E-2</v>
      </c>
      <c r="F3" s="360">
        <v>6.2686243057250901E-2</v>
      </c>
    </row>
    <row r="4" spans="1:6" x14ac:dyDescent="0.2">
      <c r="A4" s="352" t="s">
        <v>1</v>
      </c>
      <c r="B4" s="358">
        <v>7.1274359935899687E-2</v>
      </c>
      <c r="C4" s="358">
        <v>5.9959018506391293E-2</v>
      </c>
      <c r="D4" s="358">
        <v>6.4061649311441399E-2</v>
      </c>
      <c r="E4" s="359">
        <v>5.780904458915908E-2</v>
      </c>
      <c r="F4" s="360">
        <v>5.7495851516723595E-2</v>
      </c>
    </row>
    <row r="5" spans="1:6" x14ac:dyDescent="0.2">
      <c r="A5" s="352" t="s">
        <v>2</v>
      </c>
      <c r="B5" s="358">
        <v>0.18840823530627093</v>
      </c>
      <c r="C5" s="358">
        <v>0.18912962368012737</v>
      </c>
      <c r="D5" s="358">
        <v>0.1772785243928405</v>
      </c>
      <c r="E5" s="359">
        <v>0.15404422338391785</v>
      </c>
      <c r="F5" s="360">
        <v>0.14442192077636701</v>
      </c>
    </row>
    <row r="6" spans="1:6" x14ac:dyDescent="0.2">
      <c r="A6" s="361" t="s">
        <v>320</v>
      </c>
      <c r="B6" s="362">
        <v>0.22038250474094881</v>
      </c>
      <c r="C6" s="362">
        <v>0.17087626115396981</v>
      </c>
      <c r="D6" s="362">
        <v>0.14463484326203402</v>
      </c>
      <c r="E6" s="363">
        <v>0.13691987054756438</v>
      </c>
      <c r="F6" s="364">
        <v>0.12882602691650299</v>
      </c>
    </row>
    <row r="7" spans="1:6" x14ac:dyDescent="0.2">
      <c r="A7" s="352" t="s">
        <v>121</v>
      </c>
      <c r="B7" s="358">
        <v>0.13932574026729205</v>
      </c>
      <c r="C7" s="358">
        <v>0.12513058418106127</v>
      </c>
      <c r="D7" s="358">
        <v>0.10910628767176218</v>
      </c>
      <c r="E7" s="359">
        <v>9.6584563825034581E-2</v>
      </c>
      <c r="F7" s="360">
        <v>9.1061944961547792E-2</v>
      </c>
    </row>
    <row r="8" spans="1:6" x14ac:dyDescent="0.2">
      <c r="B8" s="365"/>
      <c r="C8" s="366"/>
      <c r="D8" s="366"/>
      <c r="E8" s="367"/>
    </row>
    <row r="9" spans="1:6" x14ac:dyDescent="0.2">
      <c r="B9" s="368"/>
      <c r="C9" s="369"/>
      <c r="D9" s="369"/>
    </row>
    <row r="10" spans="1:6" ht="61.5" customHeight="1" x14ac:dyDescent="0.2">
      <c r="A10" s="909" t="s">
        <v>597</v>
      </c>
      <c r="B10" s="910"/>
      <c r="C10" s="910"/>
      <c r="D10" s="910"/>
      <c r="E10" s="910"/>
      <c r="F10" s="910"/>
    </row>
    <row r="11" spans="1:6" x14ac:dyDescent="0.2">
      <c r="A11" s="370"/>
    </row>
    <row r="12" spans="1:6" x14ac:dyDescent="0.2">
      <c r="A12" s="371" t="s">
        <v>598</v>
      </c>
    </row>
    <row r="13" spans="1:6" x14ac:dyDescent="0.2">
      <c r="A13" s="371"/>
    </row>
    <row r="14" spans="1:6" x14ac:dyDescent="0.2">
      <c r="A14" s="178" t="s">
        <v>599</v>
      </c>
    </row>
    <row r="15" spans="1:6" x14ac:dyDescent="0.2">
      <c r="A15" s="371"/>
    </row>
    <row r="16" spans="1:6" x14ac:dyDescent="0.2">
      <c r="A16" s="370"/>
    </row>
  </sheetData>
  <mergeCells count="2">
    <mergeCell ref="A1:F1"/>
    <mergeCell ref="A10:F10"/>
  </mergeCells>
  <pageMargins left="0.7" right="0.7" top="0.75" bottom="0.75" header="0.3" footer="0.3"/>
  <pageSetup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9312F-418F-4164-A1CB-F1B978E1EE87}">
  <dimension ref="A1:G13"/>
  <sheetViews>
    <sheetView zoomScale="90" zoomScaleNormal="90" workbookViewId="0">
      <selection activeCell="M21" sqref="M21"/>
    </sheetView>
  </sheetViews>
  <sheetFormatPr defaultColWidth="8.85546875" defaultRowHeight="12.75" x14ac:dyDescent="0.2"/>
  <cols>
    <col min="1" max="1" width="25.140625" style="372" customWidth="1"/>
    <col min="2" max="2" width="17" style="372" customWidth="1"/>
    <col min="3" max="5" width="15.42578125" style="372" bestFit="1" customWidth="1"/>
    <col min="6" max="6" width="8.85546875" style="372"/>
    <col min="7" max="7" width="20.7109375" style="372" bestFit="1" customWidth="1"/>
    <col min="8" max="16384" width="8.85546875" style="372"/>
  </cols>
  <sheetData>
    <row r="1" spans="1:7" ht="45" customHeight="1" x14ac:dyDescent="0.2">
      <c r="A1" s="911" t="s">
        <v>600</v>
      </c>
      <c r="B1" s="911"/>
      <c r="C1" s="911"/>
      <c r="D1" s="911"/>
      <c r="E1" s="911"/>
      <c r="G1" s="373"/>
    </row>
    <row r="2" spans="1:7" ht="21" customHeight="1" x14ac:dyDescent="0.2">
      <c r="A2" s="353"/>
      <c r="B2" s="354" t="s">
        <v>592</v>
      </c>
      <c r="C2" s="355" t="s">
        <v>593</v>
      </c>
      <c r="D2" s="355" t="s">
        <v>594</v>
      </c>
      <c r="E2" s="355" t="s">
        <v>595</v>
      </c>
      <c r="G2" s="374"/>
    </row>
    <row r="3" spans="1:7" x14ac:dyDescent="0.2">
      <c r="A3" s="357" t="s">
        <v>0</v>
      </c>
      <c r="B3" s="358">
        <v>0.68758979797363284</v>
      </c>
      <c r="C3" s="358">
        <v>0.62996902465820315</v>
      </c>
      <c r="D3" s="358">
        <v>0.60331348419189457</v>
      </c>
      <c r="E3" s="359">
        <v>0.60005584716796878</v>
      </c>
    </row>
    <row r="4" spans="1:7" x14ac:dyDescent="0.2">
      <c r="A4" s="352" t="s">
        <v>1</v>
      </c>
      <c r="B4" s="358">
        <v>0.70254768371582033</v>
      </c>
      <c r="C4" s="358">
        <v>0.6468301391601563</v>
      </c>
      <c r="D4" s="358">
        <v>0.62034603118896481</v>
      </c>
      <c r="E4" s="359">
        <v>0.60359477996826172</v>
      </c>
    </row>
    <row r="5" spans="1:7" x14ac:dyDescent="0.2">
      <c r="A5" s="352" t="s">
        <v>2</v>
      </c>
      <c r="B5" s="358">
        <v>0.51926189422607427</v>
      </c>
      <c r="C5" s="358">
        <v>0.4401021194458008</v>
      </c>
      <c r="D5" s="358">
        <v>0.38208713531494143</v>
      </c>
      <c r="E5" s="359">
        <v>0.37830528259277346</v>
      </c>
    </row>
    <row r="6" spans="1:7" x14ac:dyDescent="0.2">
      <c r="A6" s="361" t="s">
        <v>320</v>
      </c>
      <c r="B6" s="362">
        <v>0.40153110504150391</v>
      </c>
      <c r="C6" s="362">
        <v>0.28558677673339844</v>
      </c>
      <c r="D6" s="362">
        <v>0.27507268905639648</v>
      </c>
      <c r="E6" s="363">
        <v>0.30842138290405274</v>
      </c>
    </row>
    <row r="7" spans="1:7" x14ac:dyDescent="0.2">
      <c r="A7" s="352" t="s">
        <v>121</v>
      </c>
      <c r="B7" s="358">
        <v>0.57044544219970705</v>
      </c>
      <c r="C7" s="358">
        <v>0.48371356964111328</v>
      </c>
      <c r="D7" s="358">
        <v>0.44895370483398439</v>
      </c>
      <c r="E7" s="359">
        <v>0.46711887359619142</v>
      </c>
    </row>
    <row r="8" spans="1:7" x14ac:dyDescent="0.2">
      <c r="C8" s="375"/>
      <c r="D8" s="375"/>
      <c r="E8" s="375"/>
    </row>
    <row r="9" spans="1:7" ht="60.6" customHeight="1" x14ac:dyDescent="0.2">
      <c r="A9" s="912" t="s">
        <v>601</v>
      </c>
      <c r="B9" s="910"/>
      <c r="C9" s="910"/>
      <c r="D9" s="910"/>
      <c r="E9" s="910"/>
    </row>
    <row r="11" spans="1:7" x14ac:dyDescent="0.2">
      <c r="A11" s="376" t="s">
        <v>598</v>
      </c>
    </row>
    <row r="13" spans="1:7" x14ac:dyDescent="0.2">
      <c r="A13" s="178" t="s">
        <v>599</v>
      </c>
    </row>
  </sheetData>
  <mergeCells count="2">
    <mergeCell ref="A1:E1"/>
    <mergeCell ref="A9:E9"/>
  </mergeCells>
  <pageMargins left="0.7" right="0.7" top="0.75" bottom="0.75" header="0.3" footer="0.3"/>
  <pageSetup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3C3A6-F648-4A4A-B791-05D20D67D932}">
  <dimension ref="A1:J21"/>
  <sheetViews>
    <sheetView zoomScale="90" zoomScaleNormal="90" workbookViewId="0">
      <selection activeCell="M21" sqref="M21"/>
    </sheetView>
  </sheetViews>
  <sheetFormatPr defaultColWidth="9.140625" defaultRowHeight="12.75" x14ac:dyDescent="0.2"/>
  <cols>
    <col min="1" max="1" width="29" style="377" customWidth="1"/>
    <col min="2" max="16384" width="9.140625" style="377"/>
  </cols>
  <sheetData>
    <row r="1" spans="1:10" ht="41.25" customHeight="1" x14ac:dyDescent="0.2">
      <c r="A1" s="913" t="s">
        <v>602</v>
      </c>
      <c r="B1" s="913"/>
      <c r="C1" s="913"/>
      <c r="D1" s="913"/>
      <c r="E1" s="913"/>
      <c r="F1" s="913"/>
      <c r="G1" s="913"/>
      <c r="H1" s="913"/>
    </row>
    <row r="2" spans="1:10" ht="38.25" x14ac:dyDescent="0.2">
      <c r="A2" s="378"/>
      <c r="B2" s="379" t="s">
        <v>112</v>
      </c>
      <c r="C2" s="379" t="s">
        <v>113</v>
      </c>
      <c r="D2" s="379" t="s">
        <v>67</v>
      </c>
      <c r="E2" s="379" t="s">
        <v>114</v>
      </c>
      <c r="F2" s="379" t="s">
        <v>115</v>
      </c>
      <c r="G2" s="379" t="s">
        <v>116</v>
      </c>
      <c r="H2" s="379" t="s">
        <v>117</v>
      </c>
      <c r="J2" s="115"/>
    </row>
    <row r="3" spans="1:10" x14ac:dyDescent="0.2">
      <c r="A3" s="377" t="s">
        <v>603</v>
      </c>
      <c r="B3" s="380">
        <v>0.31686700000000001</v>
      </c>
      <c r="C3" s="380">
        <v>0.10950799999999999</v>
      </c>
      <c r="D3" s="380">
        <v>0.14110300000000001</v>
      </c>
      <c r="E3" s="380">
        <v>0.21274000000000001</v>
      </c>
      <c r="F3" s="380">
        <v>0.11310700000000001</v>
      </c>
      <c r="G3" s="380">
        <v>4.7764000000000001E-2</v>
      </c>
      <c r="H3" s="380">
        <v>5.8912000000000006E-2</v>
      </c>
      <c r="J3" s="115"/>
    </row>
    <row r="4" spans="1:10" x14ac:dyDescent="0.2">
      <c r="A4" s="381" t="s">
        <v>604</v>
      </c>
      <c r="B4" s="382">
        <v>0.24546199999999999</v>
      </c>
      <c r="C4" s="382">
        <v>0.142154</v>
      </c>
      <c r="D4" s="382">
        <v>0.14450499999999999</v>
      </c>
      <c r="E4" s="382">
        <v>0.19085999999999997</v>
      </c>
      <c r="F4" s="382">
        <v>0.16179500000000002</v>
      </c>
      <c r="G4" s="382">
        <v>6.6087999999999994E-2</v>
      </c>
      <c r="H4" s="382">
        <v>4.9137000000000007E-2</v>
      </c>
      <c r="I4" s="383"/>
    </row>
    <row r="5" spans="1:10" x14ac:dyDescent="0.2">
      <c r="A5" s="381" t="s">
        <v>605</v>
      </c>
      <c r="B5" s="382">
        <v>0.26227299999999998</v>
      </c>
      <c r="C5" s="382">
        <v>0.12167799999999999</v>
      </c>
      <c r="D5" s="382">
        <v>0.158306</v>
      </c>
      <c r="E5" s="382">
        <v>0.21263699999999999</v>
      </c>
      <c r="F5" s="382">
        <v>0.13482</v>
      </c>
      <c r="G5" s="382">
        <v>5.2436999999999998E-2</v>
      </c>
      <c r="H5" s="382">
        <v>5.7849000000000005E-2</v>
      </c>
      <c r="I5" s="383"/>
    </row>
    <row r="6" spans="1:10" x14ac:dyDescent="0.2">
      <c r="A6" s="381" t="s">
        <v>606</v>
      </c>
      <c r="B6" s="382">
        <v>0.303066</v>
      </c>
      <c r="C6" s="382">
        <v>9.5138E-2</v>
      </c>
      <c r="D6" s="382">
        <v>0.140845</v>
      </c>
      <c r="E6" s="382">
        <v>0.23838000000000001</v>
      </c>
      <c r="F6" s="382">
        <v>9.873599999999999E-2</v>
      </c>
      <c r="G6" s="382">
        <v>5.3273000000000001E-2</v>
      </c>
      <c r="H6" s="382">
        <v>7.0564000000000002E-2</v>
      </c>
      <c r="I6" s="383"/>
    </row>
    <row r="7" spans="1:10" x14ac:dyDescent="0.2">
      <c r="A7" s="381" t="s">
        <v>607</v>
      </c>
      <c r="B7" s="382">
        <v>0.41291600000000001</v>
      </c>
      <c r="C7" s="382">
        <v>9.0176999999999993E-2</v>
      </c>
      <c r="D7" s="382">
        <v>0.127828</v>
      </c>
      <c r="E7" s="382">
        <v>0.20785699999999999</v>
      </c>
      <c r="F7" s="382">
        <v>7.6405000000000001E-2</v>
      </c>
      <c r="G7" s="382">
        <v>2.7585999999999999E-2</v>
      </c>
      <c r="H7" s="382">
        <v>5.7230999999999997E-2</v>
      </c>
      <c r="I7" s="383"/>
    </row>
    <row r="8" spans="1:10" x14ac:dyDescent="0.2">
      <c r="B8" s="384"/>
      <c r="C8" s="384"/>
      <c r="D8" s="384"/>
      <c r="E8" s="384"/>
      <c r="F8" s="384"/>
      <c r="G8" s="384"/>
      <c r="H8" s="384"/>
    </row>
    <row r="9" spans="1:10" x14ac:dyDescent="0.2">
      <c r="A9" s="385" t="s">
        <v>608</v>
      </c>
      <c r="B9" s="386">
        <v>0.25191800000000003</v>
      </c>
      <c r="C9" s="386">
        <v>0.105681</v>
      </c>
      <c r="D9" s="386">
        <v>0.114153</v>
      </c>
      <c r="E9" s="386">
        <v>0.12568799999999999</v>
      </c>
      <c r="F9" s="386">
        <v>0.12573299999999998</v>
      </c>
      <c r="G9" s="386">
        <v>0.109862</v>
      </c>
      <c r="H9" s="386">
        <v>0.166965</v>
      </c>
      <c r="I9" s="383"/>
    </row>
    <row r="11" spans="1:10" ht="78.75" customHeight="1" x14ac:dyDescent="0.25">
      <c r="A11" s="914" t="s">
        <v>609</v>
      </c>
      <c r="B11" s="915"/>
      <c r="C11" s="915"/>
      <c r="D11" s="915"/>
      <c r="E11" s="915"/>
      <c r="F11" s="915"/>
      <c r="G11" s="915"/>
      <c r="H11" s="915"/>
    </row>
    <row r="12" spans="1:10" x14ac:dyDescent="0.2">
      <c r="A12" s="387"/>
    </row>
    <row r="13" spans="1:10" x14ac:dyDescent="0.2">
      <c r="A13" s="387" t="s">
        <v>610</v>
      </c>
    </row>
    <row r="14" spans="1:10" x14ac:dyDescent="0.2">
      <c r="A14" s="387"/>
    </row>
    <row r="15" spans="1:10" x14ac:dyDescent="0.2">
      <c r="A15" s="388" t="s">
        <v>611</v>
      </c>
    </row>
    <row r="16" spans="1:10" x14ac:dyDescent="0.2">
      <c r="A16" s="387"/>
    </row>
    <row r="17" spans="1:1" x14ac:dyDescent="0.2">
      <c r="A17" s="387"/>
    </row>
    <row r="18" spans="1:1" x14ac:dyDescent="0.2">
      <c r="A18" s="387"/>
    </row>
    <row r="19" spans="1:1" x14ac:dyDescent="0.2">
      <c r="A19" s="387"/>
    </row>
    <row r="21" spans="1:1" x14ac:dyDescent="0.2">
      <c r="A21" s="387"/>
    </row>
  </sheetData>
  <mergeCells count="2">
    <mergeCell ref="A1:H1"/>
    <mergeCell ref="A11:H11"/>
  </mergeCells>
  <pageMargins left="0.7" right="0.7" top="0.75" bottom="0.75" header="0.3" footer="0.3"/>
  <pageSetup orientation="portrait" horizontalDpi="1200" verticalDpi="1200"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A77CA-483D-4DF9-8097-9275890DDF32}">
  <dimension ref="A1:J28"/>
  <sheetViews>
    <sheetView zoomScale="90" zoomScaleNormal="90" workbookViewId="0">
      <selection activeCell="M21" sqref="M21"/>
    </sheetView>
  </sheetViews>
  <sheetFormatPr defaultColWidth="9.140625" defaultRowHeight="12.75" x14ac:dyDescent="0.2"/>
  <cols>
    <col min="1" max="1" width="21" style="377" customWidth="1"/>
    <col min="2" max="2" width="10.7109375" style="377" customWidth="1"/>
    <col min="3" max="3" width="10.28515625" style="377" customWidth="1"/>
    <col min="4" max="4" width="10.42578125" style="377" customWidth="1"/>
    <col min="5" max="16384" width="9.140625" style="377"/>
  </cols>
  <sheetData>
    <row r="1" spans="1:10" ht="33.75" customHeight="1" x14ac:dyDescent="0.2">
      <c r="A1" s="916" t="s">
        <v>612</v>
      </c>
      <c r="B1" s="916"/>
      <c r="C1" s="916"/>
      <c r="D1" s="916"/>
      <c r="E1" s="916"/>
      <c r="F1" s="916"/>
      <c r="G1" s="916"/>
      <c r="H1" s="916"/>
    </row>
    <row r="2" spans="1:10" ht="38.25" x14ac:dyDescent="0.2">
      <c r="A2" s="389"/>
      <c r="B2" s="390" t="s">
        <v>112</v>
      </c>
      <c r="C2" s="390" t="s">
        <v>113</v>
      </c>
      <c r="D2" s="390" t="s">
        <v>67</v>
      </c>
      <c r="E2" s="390" t="s">
        <v>114</v>
      </c>
      <c r="F2" s="390" t="s">
        <v>115</v>
      </c>
      <c r="G2" s="390" t="s">
        <v>116</v>
      </c>
      <c r="H2" s="390" t="s">
        <v>117</v>
      </c>
      <c r="J2" s="391"/>
    </row>
    <row r="3" spans="1:10" x14ac:dyDescent="0.2">
      <c r="A3" s="377" t="s">
        <v>45</v>
      </c>
      <c r="B3" s="380">
        <v>0.28708699999999998</v>
      </c>
      <c r="C3" s="380">
        <v>0.107753</v>
      </c>
      <c r="D3" s="380">
        <v>0.128746</v>
      </c>
      <c r="E3" s="380">
        <v>0.17282699999999998</v>
      </c>
      <c r="F3" s="380">
        <v>0.118896</v>
      </c>
      <c r="G3" s="380">
        <v>7.6235999999999998E-2</v>
      </c>
      <c r="H3" s="380">
        <v>0.108455</v>
      </c>
      <c r="J3" s="391"/>
    </row>
    <row r="4" spans="1:10" x14ac:dyDescent="0.2">
      <c r="A4" s="377" t="s">
        <v>613</v>
      </c>
      <c r="B4" s="382">
        <v>0.33283000000000001</v>
      </c>
      <c r="C4" s="382">
        <v>0.110557</v>
      </c>
      <c r="D4" s="382">
        <v>0.13719799999999999</v>
      </c>
      <c r="E4" s="382">
        <v>0.20360299999999998</v>
      </c>
      <c r="F4" s="382">
        <v>0.110184</v>
      </c>
      <c r="G4" s="382">
        <v>4.9554000000000001E-2</v>
      </c>
      <c r="H4" s="382">
        <v>5.6073999999999999E-2</v>
      </c>
    </row>
    <row r="5" spans="1:10" x14ac:dyDescent="0.2">
      <c r="A5" s="377" t="s">
        <v>614</v>
      </c>
      <c r="B5" s="382">
        <v>0.235095</v>
      </c>
      <c r="C5" s="382">
        <v>9.4347999999999987E-2</v>
      </c>
      <c r="D5" s="382">
        <v>0.124212</v>
      </c>
      <c r="E5" s="382">
        <v>0.14213300000000001</v>
      </c>
      <c r="F5" s="382">
        <v>0.13997599999999999</v>
      </c>
      <c r="G5" s="382">
        <v>0.118391</v>
      </c>
      <c r="H5" s="382">
        <v>0.145845</v>
      </c>
    </row>
    <row r="6" spans="1:10" x14ac:dyDescent="0.2">
      <c r="A6" s="377" t="s">
        <v>615</v>
      </c>
      <c r="B6" s="382">
        <v>0.185305</v>
      </c>
      <c r="C6" s="382">
        <v>0.11996900000000001</v>
      </c>
      <c r="D6" s="382">
        <v>0.100963</v>
      </c>
      <c r="E6" s="382">
        <v>0.10961</v>
      </c>
      <c r="F6" s="382">
        <v>0.132908</v>
      </c>
      <c r="G6" s="382">
        <v>0.111063</v>
      </c>
      <c r="H6" s="382">
        <v>0.24018200000000001</v>
      </c>
    </row>
    <row r="7" spans="1:10" x14ac:dyDescent="0.2">
      <c r="A7" s="385" t="s">
        <v>616</v>
      </c>
      <c r="B7" s="386">
        <v>0.21656099999999998</v>
      </c>
      <c r="C7" s="386">
        <v>0.104834</v>
      </c>
      <c r="D7" s="386">
        <v>0.114729</v>
      </c>
      <c r="E7" s="386">
        <v>0.103866</v>
      </c>
      <c r="F7" s="386">
        <v>0.10696199999999999</v>
      </c>
      <c r="G7" s="386">
        <v>0.120861</v>
      </c>
      <c r="H7" s="386">
        <v>0.23218699999999998</v>
      </c>
    </row>
    <row r="8" spans="1:10" x14ac:dyDescent="0.2">
      <c r="B8" s="382"/>
      <c r="C8" s="382"/>
      <c r="D8" s="382"/>
      <c r="E8" s="382"/>
      <c r="F8" s="382"/>
      <c r="G8" s="382"/>
      <c r="H8" s="382"/>
    </row>
    <row r="9" spans="1:10" ht="38.25" customHeight="1" x14ac:dyDescent="0.2">
      <c r="A9" s="917" t="s">
        <v>617</v>
      </c>
      <c r="B9" s="917"/>
      <c r="C9" s="917"/>
      <c r="D9" s="917"/>
    </row>
    <row r="10" spans="1:10" ht="28.5" customHeight="1" x14ac:dyDescent="0.2">
      <c r="A10" s="392"/>
      <c r="B10" s="393" t="s">
        <v>618</v>
      </c>
      <c r="C10" s="393" t="s">
        <v>619</v>
      </c>
      <c r="D10" s="393" t="s">
        <v>620</v>
      </c>
    </row>
    <row r="11" spans="1:10" x14ac:dyDescent="0.2">
      <c r="A11" s="394" t="s">
        <v>621</v>
      </c>
      <c r="B11" s="395"/>
      <c r="C11" s="395"/>
      <c r="D11" s="395"/>
    </row>
    <row r="12" spans="1:10" x14ac:dyDescent="0.2">
      <c r="A12" s="396" t="s">
        <v>622</v>
      </c>
      <c r="B12" s="397">
        <v>0.57999999999999996</v>
      </c>
      <c r="C12" s="397">
        <v>0.24</v>
      </c>
      <c r="D12" s="397">
        <v>0.17</v>
      </c>
    </row>
    <row r="13" spans="1:10" x14ac:dyDescent="0.2">
      <c r="A13" s="396" t="s">
        <v>623</v>
      </c>
      <c r="B13" s="397">
        <v>0.66</v>
      </c>
      <c r="C13" s="397">
        <v>0.32</v>
      </c>
      <c r="D13" s="397">
        <v>0.02</v>
      </c>
    </row>
    <row r="14" spans="1:10" x14ac:dyDescent="0.2">
      <c r="A14" s="398" t="s">
        <v>624</v>
      </c>
      <c r="B14" s="397">
        <v>0.67</v>
      </c>
      <c r="C14" s="397">
        <v>0.28999999999999998</v>
      </c>
      <c r="D14" s="397">
        <v>0.04</v>
      </c>
    </row>
    <row r="15" spans="1:10" x14ac:dyDescent="0.2">
      <c r="A15" s="398" t="s">
        <v>625</v>
      </c>
      <c r="B15" s="397">
        <v>0.68</v>
      </c>
      <c r="C15" s="397">
        <v>0.28999999999999998</v>
      </c>
      <c r="D15" s="397">
        <v>0.03</v>
      </c>
    </row>
    <row r="16" spans="1:10" x14ac:dyDescent="0.2">
      <c r="A16" s="398" t="s">
        <v>626</v>
      </c>
      <c r="B16" s="397">
        <v>0.7</v>
      </c>
      <c r="C16" s="397">
        <v>0.28000000000000003</v>
      </c>
      <c r="D16" s="397">
        <v>0.02</v>
      </c>
    </row>
    <row r="17" spans="1:8" x14ac:dyDescent="0.2">
      <c r="A17" s="398" t="s">
        <v>627</v>
      </c>
      <c r="B17" s="397">
        <v>0.61</v>
      </c>
      <c r="C17" s="397">
        <v>0.38</v>
      </c>
      <c r="D17" s="397">
        <v>0.01</v>
      </c>
    </row>
    <row r="18" spans="1:8" x14ac:dyDescent="0.2">
      <c r="A18" s="394" t="s">
        <v>628</v>
      </c>
      <c r="B18" s="395"/>
      <c r="C18" s="395"/>
      <c r="D18" s="395"/>
    </row>
    <row r="19" spans="1:8" x14ac:dyDescent="0.2">
      <c r="A19" s="398" t="s">
        <v>629</v>
      </c>
      <c r="B19" s="397">
        <v>0.66</v>
      </c>
      <c r="C19" s="397">
        <v>0.32</v>
      </c>
      <c r="D19" s="397">
        <v>0.03</v>
      </c>
    </row>
    <row r="20" spans="1:8" x14ac:dyDescent="0.2">
      <c r="A20" s="398" t="s">
        <v>630</v>
      </c>
      <c r="B20" s="397">
        <v>0.67</v>
      </c>
      <c r="C20" s="397">
        <v>0.2</v>
      </c>
      <c r="D20" s="397">
        <v>0.13</v>
      </c>
    </row>
    <row r="21" spans="1:8" x14ac:dyDescent="0.2">
      <c r="A21" s="398" t="s">
        <v>631</v>
      </c>
      <c r="B21" s="397">
        <v>0.49</v>
      </c>
      <c r="C21" s="397">
        <v>0.25</v>
      </c>
      <c r="D21" s="397">
        <v>0.26</v>
      </c>
    </row>
    <row r="22" spans="1:8" x14ac:dyDescent="0.2">
      <c r="A22" s="399" t="s">
        <v>632</v>
      </c>
      <c r="B22" s="400">
        <v>0.42</v>
      </c>
      <c r="C22" s="400">
        <v>0.3</v>
      </c>
      <c r="D22" s="400">
        <v>0.28999999999999998</v>
      </c>
    </row>
    <row r="24" spans="1:8" ht="75" customHeight="1" x14ac:dyDescent="0.25">
      <c r="A24" s="914" t="s">
        <v>633</v>
      </c>
      <c r="B24" s="915"/>
      <c r="C24" s="915"/>
      <c r="D24" s="915"/>
      <c r="E24" s="915"/>
      <c r="F24" s="915"/>
      <c r="G24" s="915"/>
      <c r="H24" s="915"/>
    </row>
    <row r="25" spans="1:8" x14ac:dyDescent="0.2">
      <c r="A25" s="387"/>
    </row>
    <row r="26" spans="1:8" x14ac:dyDescent="0.2">
      <c r="A26" s="387" t="s">
        <v>610</v>
      </c>
    </row>
    <row r="27" spans="1:8" x14ac:dyDescent="0.2">
      <c r="A27" s="387"/>
    </row>
    <row r="28" spans="1:8" x14ac:dyDescent="0.2">
      <c r="A28" s="388" t="s">
        <v>611</v>
      </c>
    </row>
  </sheetData>
  <mergeCells count="3">
    <mergeCell ref="A1:H1"/>
    <mergeCell ref="A9:D9"/>
    <mergeCell ref="A24:H24"/>
  </mergeCells>
  <pageMargins left="0.7" right="0.7" top="0.75" bottom="0.75" header="0.3" footer="0.3"/>
  <pageSetup orientation="portrait" horizontalDpi="1200" verticalDpi="120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14E0B-C0BE-47EF-BED1-A1661466267D}">
  <dimension ref="A1:J43"/>
  <sheetViews>
    <sheetView zoomScale="90" zoomScaleNormal="90" workbookViewId="0">
      <selection activeCell="M21" sqref="M21"/>
    </sheetView>
  </sheetViews>
  <sheetFormatPr defaultColWidth="9.140625" defaultRowHeight="12.75" x14ac:dyDescent="0.2"/>
  <cols>
    <col min="1" max="1" width="29.85546875" style="377" customWidth="1"/>
    <col min="2" max="16384" width="9.140625" style="377"/>
  </cols>
  <sheetData>
    <row r="1" spans="1:10" ht="30" customHeight="1" x14ac:dyDescent="0.2">
      <c r="A1" s="401" t="s">
        <v>634</v>
      </c>
      <c r="B1" s="385"/>
      <c r="C1" s="385"/>
      <c r="D1" s="385"/>
      <c r="E1" s="385"/>
      <c r="F1" s="385"/>
      <c r="G1" s="385"/>
      <c r="H1" s="385"/>
    </row>
    <row r="2" spans="1:10" ht="38.25" x14ac:dyDescent="0.2">
      <c r="A2" s="402"/>
      <c r="B2" s="390" t="s">
        <v>112</v>
      </c>
      <c r="C2" s="390" t="s">
        <v>113</v>
      </c>
      <c r="D2" s="390" t="s">
        <v>67</v>
      </c>
      <c r="E2" s="390" t="s">
        <v>114</v>
      </c>
      <c r="F2" s="390" t="s">
        <v>115</v>
      </c>
      <c r="G2" s="390" t="s">
        <v>116</v>
      </c>
      <c r="H2" s="390" t="s">
        <v>117</v>
      </c>
      <c r="J2" s="391"/>
    </row>
    <row r="3" spans="1:10" x14ac:dyDescent="0.2">
      <c r="A3" s="377" t="s">
        <v>635</v>
      </c>
      <c r="B3" s="382">
        <v>0.41327599999999998</v>
      </c>
      <c r="C3" s="382">
        <v>0.10520599999999999</v>
      </c>
      <c r="D3" s="382">
        <v>0.14058699999999999</v>
      </c>
      <c r="E3" s="382">
        <v>0.16247399999999998</v>
      </c>
      <c r="F3" s="382">
        <v>8.7208000000000008E-2</v>
      </c>
      <c r="G3" s="382">
        <v>3.4541000000000002E-2</v>
      </c>
      <c r="H3" s="382">
        <v>5.6708000000000001E-2</v>
      </c>
    </row>
    <row r="4" spans="1:10" x14ac:dyDescent="0.2">
      <c r="A4" s="377" t="s">
        <v>636</v>
      </c>
      <c r="B4" s="382">
        <v>0.13586299999999998</v>
      </c>
      <c r="C4" s="382">
        <v>0.119092</v>
      </c>
      <c r="D4" s="382">
        <v>0.102497</v>
      </c>
      <c r="E4" s="382">
        <v>0.15404299999999999</v>
      </c>
      <c r="F4" s="382">
        <v>0.15821099999999999</v>
      </c>
      <c r="G4" s="382">
        <v>0.12043100000000001</v>
      </c>
      <c r="H4" s="382">
        <v>0.20986199999999999</v>
      </c>
    </row>
    <row r="5" spans="1:10" x14ac:dyDescent="0.2">
      <c r="A5" s="377" t="s">
        <v>637</v>
      </c>
      <c r="B5" s="382">
        <v>0.32678600000000002</v>
      </c>
      <c r="C5" s="382">
        <v>0.14368400000000001</v>
      </c>
      <c r="D5" s="382">
        <v>0.14832599999999999</v>
      </c>
      <c r="E5" s="382">
        <v>0.15320999999999999</v>
      </c>
      <c r="F5" s="382">
        <v>9.8695000000000005E-2</v>
      </c>
      <c r="G5" s="382">
        <v>6.1077000000000006E-2</v>
      </c>
      <c r="H5" s="382">
        <v>6.8221999999999991E-2</v>
      </c>
    </row>
    <row r="6" spans="1:10" x14ac:dyDescent="0.2">
      <c r="A6" s="385" t="s">
        <v>638</v>
      </c>
      <c r="B6" s="386">
        <v>0.29666300000000001</v>
      </c>
      <c r="C6" s="386">
        <v>9.5587999999999992E-2</v>
      </c>
      <c r="D6" s="386">
        <v>0.12816900000000001</v>
      </c>
      <c r="E6" s="386">
        <v>0.18223600000000001</v>
      </c>
      <c r="F6" s="386">
        <v>0.118836</v>
      </c>
      <c r="G6" s="386">
        <v>7.3544999999999999E-2</v>
      </c>
      <c r="H6" s="386">
        <v>0.104961</v>
      </c>
    </row>
    <row r="8" spans="1:10" ht="18.75" customHeight="1" x14ac:dyDescent="0.2">
      <c r="A8" s="403" t="s">
        <v>639</v>
      </c>
      <c r="B8" s="112"/>
      <c r="C8" s="112"/>
      <c r="D8" s="112"/>
      <c r="E8" s="112"/>
      <c r="F8" s="112"/>
      <c r="G8" s="112"/>
    </row>
    <row r="9" spans="1:10" ht="26.25" customHeight="1" x14ac:dyDescent="0.2">
      <c r="A9" s="404"/>
      <c r="B9" s="405" t="s">
        <v>121</v>
      </c>
      <c r="C9" s="405"/>
      <c r="D9" s="405" t="s">
        <v>640</v>
      </c>
      <c r="E9" s="405" t="s">
        <v>641</v>
      </c>
      <c r="F9" s="405" t="s">
        <v>642</v>
      </c>
      <c r="G9" s="405" t="s">
        <v>643</v>
      </c>
    </row>
    <row r="10" spans="1:10" x14ac:dyDescent="0.2">
      <c r="A10" s="246" t="s">
        <v>644</v>
      </c>
      <c r="B10" s="111"/>
      <c r="C10" s="111"/>
      <c r="D10" s="111"/>
      <c r="E10" s="111"/>
      <c r="F10" s="111"/>
      <c r="G10" s="111"/>
    </row>
    <row r="11" spans="1:10" x14ac:dyDescent="0.2">
      <c r="A11" s="111" t="s">
        <v>645</v>
      </c>
      <c r="B11" s="159">
        <v>0.62668100000000004</v>
      </c>
      <c r="C11" s="159"/>
      <c r="D11" s="159">
        <v>0.63870899999999997</v>
      </c>
      <c r="E11" s="159">
        <v>0.56004299999999996</v>
      </c>
      <c r="F11" s="159">
        <v>0.65419300000000002</v>
      </c>
      <c r="G11" s="159">
        <v>0.63042100000000001</v>
      </c>
    </row>
    <row r="12" spans="1:10" x14ac:dyDescent="0.2">
      <c r="A12" s="111" t="s">
        <v>319</v>
      </c>
      <c r="B12" s="159">
        <v>0.28138099999999999</v>
      </c>
      <c r="C12" s="159"/>
      <c r="D12" s="159">
        <v>0.28894300000000001</v>
      </c>
      <c r="E12" s="159">
        <v>0.25701599999999997</v>
      </c>
      <c r="F12" s="159">
        <v>0.22192299999999998</v>
      </c>
      <c r="G12" s="159">
        <v>0.30330600000000002</v>
      </c>
    </row>
    <row r="13" spans="1:10" x14ac:dyDescent="0.2">
      <c r="A13" s="111" t="s">
        <v>320</v>
      </c>
      <c r="B13" s="159">
        <v>9.1936999999999991E-2</v>
      </c>
      <c r="C13" s="159"/>
      <c r="D13" s="159">
        <v>7.2347999999999996E-2</v>
      </c>
      <c r="E13" s="159">
        <v>0.18294099999999999</v>
      </c>
      <c r="F13" s="159">
        <v>0.12388299999999999</v>
      </c>
      <c r="G13" s="159">
        <v>6.6272999999999999E-2</v>
      </c>
    </row>
    <row r="14" spans="1:10" x14ac:dyDescent="0.2">
      <c r="A14" s="111"/>
      <c r="B14" s="159"/>
      <c r="C14" s="159"/>
      <c r="D14" s="159"/>
      <c r="E14" s="159"/>
      <c r="F14" s="159"/>
      <c r="G14" s="159"/>
    </row>
    <row r="15" spans="1:10" x14ac:dyDescent="0.2">
      <c r="A15" s="246" t="s">
        <v>646</v>
      </c>
      <c r="B15" s="159"/>
      <c r="C15" s="159"/>
      <c r="D15" s="159"/>
      <c r="E15" s="159"/>
      <c r="F15" s="159"/>
      <c r="G15" s="159"/>
    </row>
    <row r="16" spans="1:10" x14ac:dyDescent="0.2">
      <c r="A16" s="111" t="s">
        <v>629</v>
      </c>
      <c r="B16" s="159">
        <v>0.60288299999999995</v>
      </c>
      <c r="C16" s="159"/>
      <c r="D16" s="159">
        <v>0.65176299999999998</v>
      </c>
      <c r="E16" s="159">
        <v>0.46647899999999998</v>
      </c>
      <c r="F16" s="159">
        <v>0.55357999999999996</v>
      </c>
      <c r="G16" s="159">
        <v>0.63881900000000003</v>
      </c>
    </row>
    <row r="17" spans="1:7" x14ac:dyDescent="0.2">
      <c r="A17" s="111" t="s">
        <v>630</v>
      </c>
      <c r="B17" s="159">
        <v>0.213808</v>
      </c>
      <c r="C17" s="159"/>
      <c r="D17" s="159">
        <v>0.24577100000000002</v>
      </c>
      <c r="E17" s="159">
        <v>0.23017199999999999</v>
      </c>
      <c r="F17" s="159">
        <v>0.25843499999999997</v>
      </c>
      <c r="G17" s="159">
        <v>0.19244599999999998</v>
      </c>
    </row>
    <row r="18" spans="1:7" x14ac:dyDescent="0.2">
      <c r="A18" s="111" t="s">
        <v>631</v>
      </c>
      <c r="B18" s="159">
        <v>0.113037</v>
      </c>
      <c r="C18" s="159"/>
      <c r="D18" s="159">
        <v>6.4930000000000002E-2</v>
      </c>
      <c r="E18" s="159">
        <v>0.159027</v>
      </c>
      <c r="F18" s="159">
        <v>0.13295899999999999</v>
      </c>
      <c r="G18" s="159">
        <v>0.10584300000000001</v>
      </c>
    </row>
    <row r="19" spans="1:7" x14ac:dyDescent="0.2">
      <c r="A19" s="111" t="s">
        <v>632</v>
      </c>
      <c r="B19" s="159">
        <v>7.0272000000000001E-2</v>
      </c>
      <c r="C19" s="159"/>
      <c r="D19" s="159">
        <v>3.7536E-2</v>
      </c>
      <c r="E19" s="159">
        <v>0.14432300000000001</v>
      </c>
      <c r="F19" s="159">
        <v>5.5025999999999999E-2</v>
      </c>
      <c r="G19" s="159">
        <v>6.2891000000000002E-2</v>
      </c>
    </row>
    <row r="20" spans="1:7" x14ac:dyDescent="0.2">
      <c r="A20" s="111"/>
      <c r="B20" s="159"/>
      <c r="C20" s="159"/>
      <c r="D20" s="159"/>
      <c r="E20" s="159"/>
      <c r="F20" s="159"/>
      <c r="G20" s="159"/>
    </row>
    <row r="21" spans="1:7" x14ac:dyDescent="0.2">
      <c r="A21" s="246" t="s">
        <v>621</v>
      </c>
      <c r="B21" s="159"/>
      <c r="C21" s="159"/>
      <c r="D21" s="159"/>
      <c r="E21" s="159"/>
      <c r="F21" s="159"/>
      <c r="G21" s="159"/>
    </row>
    <row r="22" spans="1:7" x14ac:dyDescent="0.2">
      <c r="A22" s="111" t="s">
        <v>623</v>
      </c>
      <c r="B22" s="159">
        <v>0.54149700000000001</v>
      </c>
      <c r="C22" s="159"/>
      <c r="D22" s="159">
        <v>0.591893</v>
      </c>
      <c r="E22" s="159">
        <v>0.419684</v>
      </c>
      <c r="F22" s="159">
        <v>0.50442399999999998</v>
      </c>
      <c r="G22" s="159">
        <v>0.57213599999999998</v>
      </c>
    </row>
    <row r="23" spans="1:7" x14ac:dyDescent="0.2">
      <c r="A23" s="111" t="s">
        <v>647</v>
      </c>
      <c r="B23" s="159">
        <v>0.27912300000000001</v>
      </c>
      <c r="C23" s="159"/>
      <c r="D23" s="159">
        <v>0.27619900000000003</v>
      </c>
      <c r="E23" s="159">
        <v>0.29157900000000003</v>
      </c>
      <c r="F23" s="159">
        <v>0.30476600000000004</v>
      </c>
      <c r="G23" s="159">
        <v>0.269729</v>
      </c>
    </row>
    <row r="24" spans="1:7" x14ac:dyDescent="0.2">
      <c r="A24" s="111" t="s">
        <v>648</v>
      </c>
      <c r="B24" s="159">
        <v>0.17937999999999998</v>
      </c>
      <c r="C24" s="159"/>
      <c r="D24" s="159">
        <v>0.131908</v>
      </c>
      <c r="E24" s="159">
        <v>0.28873700000000002</v>
      </c>
      <c r="F24" s="159">
        <v>0.19081099999999998</v>
      </c>
      <c r="G24" s="159">
        <v>0.158135</v>
      </c>
    </row>
    <row r="25" spans="1:7" x14ac:dyDescent="0.2">
      <c r="A25" s="111"/>
      <c r="B25" s="159"/>
      <c r="C25" s="159"/>
      <c r="D25" s="159"/>
      <c r="E25" s="159"/>
      <c r="F25" s="159"/>
      <c r="G25" s="159"/>
    </row>
    <row r="26" spans="1:7" x14ac:dyDescent="0.2">
      <c r="A26" s="246" t="s">
        <v>649</v>
      </c>
      <c r="B26" s="159"/>
      <c r="C26" s="159"/>
      <c r="D26" s="159"/>
      <c r="E26" s="159"/>
      <c r="F26" s="159"/>
      <c r="G26" s="159"/>
    </row>
    <row r="27" spans="1:7" x14ac:dyDescent="0.2">
      <c r="A27" s="111" t="s">
        <v>624</v>
      </c>
      <c r="B27" s="159">
        <v>0.22308399999999998</v>
      </c>
      <c r="C27" s="159"/>
      <c r="D27" s="159">
        <v>0.32413400000000003</v>
      </c>
      <c r="E27" s="159">
        <v>0.48990099999999998</v>
      </c>
      <c r="F27" s="159">
        <v>0.374336</v>
      </c>
      <c r="G27" s="159">
        <v>0.13362399999999999</v>
      </c>
    </row>
    <row r="28" spans="1:7" x14ac:dyDescent="0.2">
      <c r="A28" s="111" t="s">
        <v>625</v>
      </c>
      <c r="B28" s="159">
        <v>0.20587800000000001</v>
      </c>
      <c r="C28" s="159"/>
      <c r="D28" s="159">
        <v>0.233546</v>
      </c>
      <c r="E28" s="159">
        <v>0.23518999999999998</v>
      </c>
      <c r="F28" s="159">
        <v>0.28606999999999999</v>
      </c>
      <c r="G28" s="159">
        <v>0.182617</v>
      </c>
    </row>
    <row r="29" spans="1:7" x14ac:dyDescent="0.2">
      <c r="A29" s="111" t="s">
        <v>626</v>
      </c>
      <c r="B29" s="159">
        <v>0.25196999999999997</v>
      </c>
      <c r="C29" s="159"/>
      <c r="D29" s="159">
        <v>0.20929700000000001</v>
      </c>
      <c r="E29" s="159">
        <v>0.161825</v>
      </c>
      <c r="F29" s="159">
        <v>0.16558200000000001</v>
      </c>
      <c r="G29" s="159">
        <v>0.28863900000000003</v>
      </c>
    </row>
    <row r="30" spans="1:7" x14ac:dyDescent="0.2">
      <c r="A30" s="111" t="s">
        <v>627</v>
      </c>
      <c r="B30" s="159">
        <v>0.31906699999999999</v>
      </c>
      <c r="C30" s="159"/>
      <c r="D30" s="159">
        <v>0.23302199999999998</v>
      </c>
      <c r="E30" s="159">
        <v>0.113084</v>
      </c>
      <c r="F30" s="159">
        <v>0.174011</v>
      </c>
      <c r="G30" s="159">
        <v>0.39512099999999994</v>
      </c>
    </row>
    <row r="31" spans="1:7" x14ac:dyDescent="0.2">
      <c r="A31" s="111"/>
      <c r="B31" s="159"/>
      <c r="C31" s="159"/>
      <c r="D31" s="159"/>
      <c r="E31" s="159"/>
      <c r="F31" s="159"/>
      <c r="G31" s="159"/>
    </row>
    <row r="32" spans="1:7" x14ac:dyDescent="0.2">
      <c r="A32" s="246" t="s">
        <v>650</v>
      </c>
      <c r="B32" s="159"/>
      <c r="C32" s="159"/>
      <c r="D32" s="159"/>
      <c r="E32" s="159"/>
      <c r="F32" s="159"/>
      <c r="G32" s="159"/>
    </row>
    <row r="33" spans="1:7" x14ac:dyDescent="0.2">
      <c r="A33" s="111" t="s">
        <v>651</v>
      </c>
      <c r="B33" s="159">
        <v>0.39893300000000004</v>
      </c>
      <c r="C33" s="159"/>
      <c r="D33" s="159">
        <v>0.44652200000000003</v>
      </c>
      <c r="E33" s="159">
        <v>0.313718</v>
      </c>
      <c r="F33" s="159">
        <v>0.33697499999999997</v>
      </c>
      <c r="G33" s="159">
        <v>0.42791200000000001</v>
      </c>
    </row>
    <row r="34" spans="1:7" x14ac:dyDescent="0.2">
      <c r="A34" s="111" t="s">
        <v>652</v>
      </c>
      <c r="B34" s="159">
        <v>0.179118</v>
      </c>
      <c r="C34" s="159"/>
      <c r="D34" s="159">
        <v>0.146176</v>
      </c>
      <c r="E34" s="159">
        <v>0.141732</v>
      </c>
      <c r="F34" s="159">
        <v>0.188531</v>
      </c>
      <c r="G34" s="159">
        <v>0.187637</v>
      </c>
    </row>
    <row r="35" spans="1:7" x14ac:dyDescent="0.2">
      <c r="A35" s="111" t="s">
        <v>653</v>
      </c>
      <c r="B35" s="159">
        <v>0.10189999999999999</v>
      </c>
      <c r="C35" s="159"/>
      <c r="D35" s="159">
        <v>0.12878700000000001</v>
      </c>
      <c r="E35" s="159">
        <v>0.11307</v>
      </c>
      <c r="F35" s="159">
        <v>0.10976000000000001</v>
      </c>
      <c r="G35" s="159">
        <v>9.3221999999999999E-2</v>
      </c>
    </row>
    <row r="36" spans="1:7" x14ac:dyDescent="0.2">
      <c r="A36" s="111" t="s">
        <v>654</v>
      </c>
      <c r="B36" s="159">
        <v>0.15853999999999999</v>
      </c>
      <c r="C36" s="159"/>
      <c r="D36" s="159">
        <v>0.17929800000000001</v>
      </c>
      <c r="E36" s="159">
        <v>0.17299399999999998</v>
      </c>
      <c r="F36" s="159">
        <v>0.20136500000000002</v>
      </c>
      <c r="G36" s="159">
        <v>0.14311599999999999</v>
      </c>
    </row>
    <row r="37" spans="1:7" x14ac:dyDescent="0.2">
      <c r="A37" s="112" t="s">
        <v>655</v>
      </c>
      <c r="B37" s="160">
        <v>0.16150900000000001</v>
      </c>
      <c r="C37" s="160"/>
      <c r="D37" s="160">
        <v>9.9217E-2</v>
      </c>
      <c r="E37" s="160">
        <v>0.25848500000000002</v>
      </c>
      <c r="F37" s="160">
        <v>0.16336899999999999</v>
      </c>
      <c r="G37" s="160">
        <v>0.14811299999999999</v>
      </c>
    </row>
    <row r="39" spans="1:7" ht="66.599999999999994" customHeight="1" x14ac:dyDescent="0.25">
      <c r="A39" s="914" t="s">
        <v>656</v>
      </c>
      <c r="B39" s="915"/>
      <c r="C39" s="915"/>
      <c r="D39" s="915"/>
      <c r="E39" s="915"/>
      <c r="F39" s="915"/>
      <c r="G39" s="915"/>
    </row>
    <row r="40" spans="1:7" x14ac:dyDescent="0.2">
      <c r="A40" s="387"/>
    </row>
    <row r="41" spans="1:7" x14ac:dyDescent="0.2">
      <c r="A41" s="387" t="s">
        <v>657</v>
      </c>
    </row>
    <row r="42" spans="1:7" x14ac:dyDescent="0.2">
      <c r="A42" s="387"/>
    </row>
    <row r="43" spans="1:7" x14ac:dyDescent="0.2">
      <c r="A43" s="388" t="s">
        <v>611</v>
      </c>
    </row>
  </sheetData>
  <mergeCells count="1">
    <mergeCell ref="A39:G39"/>
  </mergeCells>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C8F9B-3F21-41B1-9BF4-99776CEA5582}">
  <dimension ref="A1:H35"/>
  <sheetViews>
    <sheetView zoomScale="90" zoomScaleNormal="90" workbookViewId="0">
      <selection activeCell="M21" sqref="M21"/>
    </sheetView>
  </sheetViews>
  <sheetFormatPr defaultColWidth="8.7109375" defaultRowHeight="12.75" x14ac:dyDescent="0.2"/>
  <cols>
    <col min="1" max="1" width="31.140625" style="408" customWidth="1"/>
    <col min="2" max="2" width="25.28515625" style="408" bestFit="1" customWidth="1"/>
    <col min="3" max="3" width="11.42578125" style="408" customWidth="1"/>
    <col min="4" max="4" width="8.5703125" style="408" customWidth="1"/>
    <col min="5" max="16384" width="8.7109375" style="408"/>
  </cols>
  <sheetData>
    <row r="1" spans="1:8" ht="33.6" customHeight="1" x14ac:dyDescent="0.2">
      <c r="A1" s="406" t="s">
        <v>658</v>
      </c>
      <c r="B1" s="407"/>
      <c r="C1" s="407"/>
      <c r="D1" s="407"/>
      <c r="E1" s="407"/>
      <c r="F1" s="407"/>
    </row>
    <row r="2" spans="1:8" ht="38.25" x14ac:dyDescent="0.2">
      <c r="A2" s="409"/>
      <c r="B2" s="409"/>
      <c r="C2" s="410" t="s">
        <v>659</v>
      </c>
      <c r="D2" s="410" t="s">
        <v>660</v>
      </c>
      <c r="E2" s="410" t="s">
        <v>661</v>
      </c>
      <c r="F2" s="410" t="s">
        <v>662</v>
      </c>
    </row>
    <row r="3" spans="1:8" x14ac:dyDescent="0.2">
      <c r="A3" s="408" t="s">
        <v>663</v>
      </c>
      <c r="B3" s="408" t="s">
        <v>664</v>
      </c>
      <c r="C3" s="411">
        <v>1.2834000000000002E-2</v>
      </c>
      <c r="D3" s="411">
        <v>1.6982000000000001E-2</v>
      </c>
      <c r="E3" s="411">
        <v>3.0159999999999996E-3</v>
      </c>
      <c r="F3" s="411">
        <v>3.2832E-2</v>
      </c>
      <c r="G3" s="412"/>
      <c r="H3" s="412"/>
    </row>
    <row r="4" spans="1:8" x14ac:dyDescent="0.2">
      <c r="C4" s="411"/>
      <c r="D4" s="411"/>
      <c r="E4" s="411"/>
      <c r="F4" s="411"/>
      <c r="G4" s="412"/>
      <c r="H4" s="412"/>
    </row>
    <row r="5" spans="1:8" x14ac:dyDescent="0.2">
      <c r="B5" s="408" t="s">
        <v>665</v>
      </c>
      <c r="C5" s="411">
        <v>1.3108999999999999E-2</v>
      </c>
      <c r="D5" s="411">
        <v>3.7730000000000003E-3</v>
      </c>
      <c r="E5" s="411">
        <v>0</v>
      </c>
      <c r="F5" s="411">
        <v>1.6882000000000001E-2</v>
      </c>
      <c r="G5" s="412"/>
      <c r="H5" s="412"/>
    </row>
    <row r="6" spans="1:8" x14ac:dyDescent="0.2">
      <c r="B6" s="408" t="s">
        <v>666</v>
      </c>
      <c r="C6" s="411">
        <v>8.0089999999999988E-3</v>
      </c>
      <c r="D6" s="411">
        <v>8.3730000000000002E-3</v>
      </c>
      <c r="E6" s="411">
        <v>0</v>
      </c>
      <c r="F6" s="411">
        <v>1.6382000000000001E-2</v>
      </c>
      <c r="G6" s="412"/>
      <c r="H6" s="412"/>
    </row>
    <row r="7" spans="1:8" x14ac:dyDescent="0.2">
      <c r="B7" s="408" t="s">
        <v>667</v>
      </c>
      <c r="C7" s="411">
        <v>2.0957E-2</v>
      </c>
      <c r="D7" s="411">
        <v>2.7608000000000001E-2</v>
      </c>
      <c r="E7" s="411">
        <v>2.1549999999999998E-3</v>
      </c>
      <c r="F7" s="411">
        <v>5.0719999999999994E-2</v>
      </c>
      <c r="G7" s="412"/>
      <c r="H7" s="412"/>
    </row>
    <row r="8" spans="1:8" x14ac:dyDescent="0.2">
      <c r="B8" s="408" t="s">
        <v>668</v>
      </c>
      <c r="C8" s="411">
        <v>5.0609999999999995E-3</v>
      </c>
      <c r="D8" s="411">
        <v>4.4364999999999995E-2</v>
      </c>
      <c r="E8" s="411">
        <v>1.8177000000000002E-2</v>
      </c>
      <c r="F8" s="411">
        <v>6.7602999999999996E-2</v>
      </c>
      <c r="G8" s="412"/>
      <c r="H8" s="412"/>
    </row>
    <row r="9" spans="1:8" x14ac:dyDescent="0.2">
      <c r="C9" s="411"/>
      <c r="D9" s="411"/>
      <c r="E9" s="411"/>
      <c r="F9" s="411"/>
      <c r="G9" s="412"/>
      <c r="H9" s="412"/>
    </row>
    <row r="10" spans="1:8" x14ac:dyDescent="0.2">
      <c r="A10" s="408" t="s">
        <v>669</v>
      </c>
      <c r="B10" s="408" t="s">
        <v>664</v>
      </c>
      <c r="C10" s="411">
        <v>4.8693E-2</v>
      </c>
      <c r="D10" s="411">
        <v>7.6309000000000002E-2</v>
      </c>
      <c r="E10" s="411">
        <v>4.8605000000000002E-2</v>
      </c>
      <c r="F10" s="411">
        <v>0.17360700000000001</v>
      </c>
      <c r="G10" s="412"/>
      <c r="H10" s="412"/>
    </row>
    <row r="11" spans="1:8" x14ac:dyDescent="0.2">
      <c r="C11" s="411"/>
      <c r="D11" s="411"/>
      <c r="E11" s="411"/>
      <c r="F11" s="411"/>
      <c r="G11" s="412"/>
      <c r="H11" s="412"/>
    </row>
    <row r="12" spans="1:8" x14ac:dyDescent="0.2">
      <c r="B12" s="408" t="s">
        <v>670</v>
      </c>
      <c r="C12" s="411">
        <v>6.4475000000000005E-2</v>
      </c>
      <c r="D12" s="411">
        <v>4.7916E-2</v>
      </c>
      <c r="E12" s="411">
        <v>1.3533E-2</v>
      </c>
      <c r="F12" s="411">
        <v>0.12592400000000001</v>
      </c>
      <c r="G12" s="412"/>
      <c r="H12" s="412"/>
    </row>
    <row r="13" spans="1:8" x14ac:dyDescent="0.2">
      <c r="B13" s="408" t="s">
        <v>671</v>
      </c>
      <c r="C13" s="411">
        <v>6.6111000000000003E-2</v>
      </c>
      <c r="D13" s="411">
        <v>7.4392E-2</v>
      </c>
      <c r="E13" s="411">
        <v>3.5992999999999997E-2</v>
      </c>
      <c r="F13" s="411">
        <v>0.17649599999999999</v>
      </c>
      <c r="G13" s="412"/>
      <c r="H13" s="412"/>
    </row>
    <row r="14" spans="1:8" x14ac:dyDescent="0.2">
      <c r="B14" s="408" t="s">
        <v>672</v>
      </c>
      <c r="C14" s="411">
        <v>4.2371999999999993E-2</v>
      </c>
      <c r="D14" s="411">
        <v>9.1504999999999989E-2</v>
      </c>
      <c r="E14" s="411">
        <v>6.5617999999999996E-2</v>
      </c>
      <c r="F14" s="411">
        <v>0.19949499999999998</v>
      </c>
      <c r="G14" s="412"/>
      <c r="H14" s="412"/>
    </row>
    <row r="15" spans="1:8" x14ac:dyDescent="0.2">
      <c r="B15" s="408" t="s">
        <v>673</v>
      </c>
      <c r="C15" s="411">
        <v>3.0398999999999999E-2</v>
      </c>
      <c r="D15" s="411">
        <v>8.5044999999999996E-2</v>
      </c>
      <c r="E15" s="411">
        <v>6.8196000000000007E-2</v>
      </c>
      <c r="F15" s="411">
        <v>0.18364</v>
      </c>
      <c r="G15" s="412"/>
      <c r="H15" s="412"/>
    </row>
    <row r="16" spans="1:8" x14ac:dyDescent="0.2">
      <c r="C16" s="411"/>
      <c r="D16" s="411"/>
      <c r="E16" s="411"/>
      <c r="F16" s="411"/>
      <c r="G16" s="412"/>
      <c r="H16" s="412"/>
    </row>
    <row r="17" spans="1:8" x14ac:dyDescent="0.2">
      <c r="A17" s="408" t="s">
        <v>674</v>
      </c>
      <c r="B17" s="408" t="s">
        <v>664</v>
      </c>
      <c r="C17" s="411">
        <v>3.5339999999999996E-2</v>
      </c>
      <c r="D17" s="411">
        <v>9.0086999999999987E-2</v>
      </c>
      <c r="E17" s="411">
        <v>0.10137499999999999</v>
      </c>
      <c r="F17" s="411">
        <v>0.22680199999999998</v>
      </c>
      <c r="G17" s="412"/>
      <c r="H17" s="412"/>
    </row>
    <row r="18" spans="1:8" x14ac:dyDescent="0.2">
      <c r="C18" s="411"/>
      <c r="D18" s="411"/>
      <c r="E18" s="411"/>
      <c r="F18" s="411"/>
      <c r="G18" s="412"/>
      <c r="H18" s="412"/>
    </row>
    <row r="19" spans="1:8" x14ac:dyDescent="0.2">
      <c r="A19" s="412"/>
      <c r="B19" s="408" t="s">
        <v>675</v>
      </c>
      <c r="C19" s="411">
        <v>6.8065000000000001E-2</v>
      </c>
      <c r="D19" s="411">
        <v>0.108248</v>
      </c>
      <c r="E19" s="411">
        <v>4.462E-2</v>
      </c>
      <c r="F19" s="411">
        <v>0.22093299999999999</v>
      </c>
      <c r="G19" s="412"/>
      <c r="H19" s="412"/>
    </row>
    <row r="20" spans="1:8" x14ac:dyDescent="0.2">
      <c r="A20" s="412"/>
      <c r="B20" s="408" t="s">
        <v>676</v>
      </c>
      <c r="C20" s="411">
        <v>5.9442000000000002E-2</v>
      </c>
      <c r="D20" s="411">
        <v>0.10256800000000001</v>
      </c>
      <c r="E20" s="411">
        <v>0.10913</v>
      </c>
      <c r="F20" s="411">
        <v>0.27114000000000005</v>
      </c>
      <c r="G20" s="412"/>
      <c r="H20" s="412"/>
    </row>
    <row r="21" spans="1:8" x14ac:dyDescent="0.2">
      <c r="A21" s="412"/>
      <c r="B21" s="408" t="s">
        <v>677</v>
      </c>
      <c r="C21" s="411">
        <v>2.0812000000000001E-2</v>
      </c>
      <c r="D21" s="411">
        <v>0.116143</v>
      </c>
      <c r="E21" s="411">
        <v>0.119464</v>
      </c>
      <c r="F21" s="411">
        <v>0.25641900000000001</v>
      </c>
      <c r="G21" s="412"/>
      <c r="H21" s="412"/>
    </row>
    <row r="22" spans="1:8" x14ac:dyDescent="0.2">
      <c r="A22" s="412"/>
      <c r="B22" s="408" t="s">
        <v>678</v>
      </c>
      <c r="C22" s="411">
        <v>1.4614E-2</v>
      </c>
      <c r="D22" s="411">
        <v>5.8816E-2</v>
      </c>
      <c r="E22" s="411">
        <v>0.11719099999999999</v>
      </c>
      <c r="F22" s="411">
        <v>0.19062099999999998</v>
      </c>
      <c r="G22" s="412"/>
      <c r="H22" s="412"/>
    </row>
    <row r="23" spans="1:8" x14ac:dyDescent="0.2">
      <c r="C23" s="411"/>
      <c r="D23" s="411"/>
      <c r="E23" s="411"/>
      <c r="F23" s="411"/>
      <c r="G23" s="412"/>
      <c r="H23" s="412"/>
    </row>
    <row r="24" spans="1:8" x14ac:dyDescent="0.2">
      <c r="A24" s="408" t="s">
        <v>679</v>
      </c>
      <c r="B24" s="408" t="s">
        <v>664</v>
      </c>
      <c r="C24" s="411">
        <v>0.13283699999999998</v>
      </c>
      <c r="D24" s="411">
        <v>0.124512</v>
      </c>
      <c r="E24" s="411">
        <v>5.8147999999999998E-2</v>
      </c>
      <c r="F24" s="411">
        <v>0.31549699999999997</v>
      </c>
      <c r="G24" s="412"/>
      <c r="H24" s="412"/>
    </row>
    <row r="25" spans="1:8" x14ac:dyDescent="0.2">
      <c r="C25" s="411"/>
      <c r="D25" s="411"/>
      <c r="E25" s="411"/>
      <c r="F25" s="411"/>
      <c r="G25" s="412"/>
      <c r="H25" s="412"/>
    </row>
    <row r="26" spans="1:8" x14ac:dyDescent="0.2">
      <c r="A26" s="412"/>
      <c r="B26" s="408" t="s">
        <v>680</v>
      </c>
      <c r="C26" s="411">
        <v>0.119979</v>
      </c>
      <c r="D26" s="411">
        <v>7.3829000000000006E-2</v>
      </c>
      <c r="E26" s="411">
        <v>2.5897999999999997E-2</v>
      </c>
      <c r="F26" s="411">
        <v>0.21970600000000001</v>
      </c>
      <c r="G26" s="412"/>
      <c r="H26" s="412"/>
    </row>
    <row r="27" spans="1:8" x14ac:dyDescent="0.2">
      <c r="A27" s="412"/>
      <c r="B27" s="408" t="s">
        <v>681</v>
      </c>
      <c r="C27" s="411">
        <v>0.179012</v>
      </c>
      <c r="D27" s="411">
        <v>0.160773</v>
      </c>
      <c r="E27" s="411">
        <v>7.8297999999999993E-2</v>
      </c>
      <c r="F27" s="411">
        <v>0.41808299999999998</v>
      </c>
      <c r="G27" s="412"/>
      <c r="H27" s="412"/>
    </row>
    <row r="28" spans="1:8" x14ac:dyDescent="0.2">
      <c r="A28" s="412"/>
      <c r="B28" s="408" t="s">
        <v>606</v>
      </c>
      <c r="C28" s="411">
        <v>0.13819900000000002</v>
      </c>
      <c r="D28" s="411">
        <v>0.20560400000000001</v>
      </c>
      <c r="E28" s="411">
        <v>9.4785000000000008E-2</v>
      </c>
      <c r="F28" s="411">
        <v>0.43858800000000003</v>
      </c>
      <c r="G28" s="412"/>
      <c r="H28" s="412"/>
    </row>
    <row r="29" spans="1:8" x14ac:dyDescent="0.2">
      <c r="A29" s="413"/>
      <c r="B29" s="407" t="s">
        <v>682</v>
      </c>
      <c r="C29" s="414">
        <v>6.6585999999999992E-2</v>
      </c>
      <c r="D29" s="414">
        <v>0.18995200000000001</v>
      </c>
      <c r="E29" s="414">
        <v>0.13366800000000001</v>
      </c>
      <c r="F29" s="414">
        <v>0.390206</v>
      </c>
      <c r="G29" s="412"/>
      <c r="H29" s="412"/>
    </row>
    <row r="31" spans="1:8" ht="43.5" customHeight="1" x14ac:dyDescent="0.25">
      <c r="A31" s="918" t="s">
        <v>683</v>
      </c>
      <c r="B31" s="915"/>
      <c r="C31" s="915"/>
      <c r="D31" s="915"/>
      <c r="E31" s="915"/>
      <c r="F31" s="915"/>
    </row>
    <row r="32" spans="1:8" x14ac:dyDescent="0.2">
      <c r="A32" s="415"/>
    </row>
    <row r="33" spans="1:1" x14ac:dyDescent="0.2">
      <c r="A33" s="415" t="s">
        <v>684</v>
      </c>
    </row>
    <row r="35" spans="1:1" x14ac:dyDescent="0.2">
      <c r="A35" s="388" t="s">
        <v>611</v>
      </c>
    </row>
  </sheetData>
  <mergeCells count="1">
    <mergeCell ref="A31:F31"/>
  </mergeCells>
  <pageMargins left="0.7" right="0.7" top="0.75" bottom="0.75" header="0.3" footer="0.3"/>
  <pageSetup orientation="portrait" horizontalDpi="1200" verticalDpi="1200"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3362D-7E0F-419C-88FC-993C5E23B57C}">
  <dimension ref="A1:I38"/>
  <sheetViews>
    <sheetView zoomScale="90" zoomScaleNormal="90" workbookViewId="0">
      <selection activeCell="M21" sqref="M21"/>
    </sheetView>
  </sheetViews>
  <sheetFormatPr defaultColWidth="9.140625" defaultRowHeight="12.75" x14ac:dyDescent="0.2"/>
  <cols>
    <col min="1" max="1" width="23.42578125" style="416" customWidth="1"/>
    <col min="2" max="2" width="16.42578125" style="429" customWidth="1"/>
    <col min="3" max="3" width="5.140625" style="429" customWidth="1"/>
    <col min="4" max="4" width="23.42578125" style="416" customWidth="1"/>
    <col min="5" max="5" width="17.5703125" style="429" customWidth="1"/>
    <col min="6" max="6" width="9.140625" style="416"/>
    <col min="7" max="7" width="31.85546875" style="416" customWidth="1"/>
    <col min="8" max="8" width="15.7109375" style="416" bestFit="1" customWidth="1"/>
    <col min="9" max="9" width="15.42578125" style="416" bestFit="1" customWidth="1"/>
    <col min="10" max="16384" width="9.140625" style="416"/>
  </cols>
  <sheetData>
    <row r="1" spans="1:9" ht="45" customHeight="1" x14ac:dyDescent="0.2">
      <c r="A1" s="919" t="s">
        <v>685</v>
      </c>
      <c r="B1" s="919"/>
      <c r="C1" s="919"/>
      <c r="D1" s="919"/>
      <c r="E1" s="919"/>
      <c r="H1" s="417"/>
    </row>
    <row r="2" spans="1:9" x14ac:dyDescent="0.2">
      <c r="A2" s="418"/>
      <c r="B2" s="418"/>
      <c r="C2" s="419"/>
      <c r="D2" s="418"/>
      <c r="E2" s="418"/>
      <c r="G2" s="420" t="s">
        <v>686</v>
      </c>
    </row>
    <row r="3" spans="1:9" ht="34.5" customHeight="1" x14ac:dyDescent="0.2">
      <c r="A3" s="421" t="s">
        <v>0</v>
      </c>
      <c r="B3" s="422" t="s">
        <v>687</v>
      </c>
      <c r="C3" s="423"/>
      <c r="D3" s="424" t="s">
        <v>2</v>
      </c>
      <c r="E3" s="425" t="s">
        <v>687</v>
      </c>
      <c r="G3" s="426"/>
      <c r="H3" s="427" t="s">
        <v>0</v>
      </c>
      <c r="I3" s="427" t="s">
        <v>2</v>
      </c>
    </row>
    <row r="4" spans="1:9" x14ac:dyDescent="0.2">
      <c r="A4" s="416" t="s">
        <v>688</v>
      </c>
      <c r="B4" s="428">
        <v>14400</v>
      </c>
      <c r="D4" s="416" t="s">
        <v>689</v>
      </c>
      <c r="E4" s="428">
        <v>9760</v>
      </c>
      <c r="G4" s="416" t="s">
        <v>690</v>
      </c>
      <c r="H4" s="430">
        <v>0.17</v>
      </c>
      <c r="I4" s="430">
        <v>0.34</v>
      </c>
    </row>
    <row r="5" spans="1:9" x14ac:dyDescent="0.2">
      <c r="B5" s="428"/>
      <c r="E5" s="428"/>
      <c r="G5" s="416" t="s">
        <v>691</v>
      </c>
      <c r="H5" s="430">
        <v>0.83</v>
      </c>
      <c r="I5" s="430">
        <v>0.66</v>
      </c>
    </row>
    <row r="6" spans="1:9" x14ac:dyDescent="0.2">
      <c r="A6" s="416" t="s">
        <v>692</v>
      </c>
      <c r="B6" s="428">
        <v>17590</v>
      </c>
      <c r="D6" s="416" t="s">
        <v>693</v>
      </c>
      <c r="E6" s="428">
        <v>12030</v>
      </c>
      <c r="G6" s="416" t="s">
        <v>694</v>
      </c>
      <c r="H6" s="431"/>
      <c r="I6" s="431"/>
    </row>
    <row r="7" spans="1:9" x14ac:dyDescent="0.2">
      <c r="A7" s="416" t="s">
        <v>695</v>
      </c>
      <c r="B7" s="428">
        <v>13530</v>
      </c>
      <c r="D7" s="416" t="s">
        <v>696</v>
      </c>
      <c r="E7" s="428">
        <v>8260</v>
      </c>
      <c r="G7" s="432" t="s">
        <v>624</v>
      </c>
      <c r="H7" s="430">
        <v>0.26</v>
      </c>
      <c r="I7" s="430">
        <v>0.35</v>
      </c>
    </row>
    <row r="8" spans="1:9" x14ac:dyDescent="0.2">
      <c r="B8" s="428"/>
      <c r="E8" s="428"/>
      <c r="G8" s="432" t="s">
        <v>625</v>
      </c>
      <c r="H8" s="430">
        <v>0.21</v>
      </c>
      <c r="I8" s="430">
        <v>0.28999999999999998</v>
      </c>
    </row>
    <row r="9" spans="1:9" x14ac:dyDescent="0.2">
      <c r="A9" s="416" t="s">
        <v>697</v>
      </c>
      <c r="B9" s="428">
        <v>14790</v>
      </c>
      <c r="D9" s="416" t="s">
        <v>698</v>
      </c>
      <c r="E9" s="428">
        <v>9360</v>
      </c>
      <c r="G9" s="432" t="s">
        <v>626</v>
      </c>
      <c r="H9" s="430">
        <v>0.25</v>
      </c>
      <c r="I9" s="430">
        <v>0.23</v>
      </c>
    </row>
    <row r="10" spans="1:9" x14ac:dyDescent="0.2">
      <c r="A10" s="416" t="s">
        <v>699</v>
      </c>
      <c r="B10" s="428">
        <v>14760</v>
      </c>
      <c r="D10" s="416" t="s">
        <v>700</v>
      </c>
      <c r="E10" s="428">
        <v>8290</v>
      </c>
      <c r="G10" s="432" t="s">
        <v>627</v>
      </c>
      <c r="H10" s="430">
        <v>0.28000000000000003</v>
      </c>
      <c r="I10" s="430">
        <v>0.12</v>
      </c>
    </row>
    <row r="11" spans="1:9" x14ac:dyDescent="0.2">
      <c r="A11" s="416" t="s">
        <v>701</v>
      </c>
      <c r="B11" s="428">
        <v>11650</v>
      </c>
      <c r="D11" s="416" t="s">
        <v>702</v>
      </c>
      <c r="E11" s="428">
        <v>5290</v>
      </c>
      <c r="G11" s="433" t="s">
        <v>703</v>
      </c>
      <c r="H11" s="430">
        <v>0.19</v>
      </c>
      <c r="I11" s="431" t="s">
        <v>271</v>
      </c>
    </row>
    <row r="12" spans="1:9" x14ac:dyDescent="0.2">
      <c r="A12" s="416" t="s">
        <v>704</v>
      </c>
      <c r="B12" s="428">
        <v>11670</v>
      </c>
      <c r="D12" s="416" t="s">
        <v>705</v>
      </c>
      <c r="E12" s="428">
        <v>5900</v>
      </c>
      <c r="G12" s="434" t="s">
        <v>61</v>
      </c>
      <c r="H12" s="435">
        <v>0.09</v>
      </c>
      <c r="I12" s="436" t="s">
        <v>271</v>
      </c>
    </row>
    <row r="13" spans="1:9" x14ac:dyDescent="0.2">
      <c r="A13" s="416" t="s">
        <v>706</v>
      </c>
      <c r="B13" s="428">
        <v>9500</v>
      </c>
      <c r="E13" s="428"/>
    </row>
    <row r="14" spans="1:9" x14ac:dyDescent="0.2">
      <c r="A14" s="418"/>
      <c r="B14" s="437"/>
      <c r="C14" s="419"/>
      <c r="D14" s="418"/>
      <c r="E14" s="437"/>
    </row>
    <row r="15" spans="1:9" ht="25.5" x14ac:dyDescent="0.2">
      <c r="A15" s="424" t="s">
        <v>0</v>
      </c>
      <c r="B15" s="438" t="s">
        <v>707</v>
      </c>
      <c r="C15" s="423"/>
      <c r="D15" s="424" t="s">
        <v>2</v>
      </c>
      <c r="E15" s="438" t="s">
        <v>707</v>
      </c>
    </row>
    <row r="16" spans="1:9" x14ac:dyDescent="0.2">
      <c r="A16" s="416" t="s">
        <v>708</v>
      </c>
      <c r="B16" s="428">
        <v>6170</v>
      </c>
      <c r="D16" s="416" t="s">
        <v>709</v>
      </c>
      <c r="E16" s="428">
        <v>3600</v>
      </c>
    </row>
    <row r="17" spans="1:5" x14ac:dyDescent="0.2">
      <c r="B17" s="428"/>
      <c r="E17" s="428"/>
    </row>
    <row r="18" spans="1:5" x14ac:dyDescent="0.2">
      <c r="A18" s="416" t="s">
        <v>710</v>
      </c>
      <c r="B18" s="428">
        <v>4100</v>
      </c>
      <c r="D18" s="416" t="s">
        <v>710</v>
      </c>
      <c r="E18" s="428">
        <v>1130</v>
      </c>
    </row>
    <row r="19" spans="1:5" x14ac:dyDescent="0.2">
      <c r="A19" s="416" t="s">
        <v>711</v>
      </c>
      <c r="B19" s="428">
        <v>6210</v>
      </c>
      <c r="D19" s="416" t="s">
        <v>712</v>
      </c>
      <c r="E19" s="428">
        <v>3730</v>
      </c>
    </row>
    <row r="20" spans="1:5" x14ac:dyDescent="0.2">
      <c r="B20" s="428"/>
      <c r="E20" s="428"/>
    </row>
    <row r="21" spans="1:5" x14ac:dyDescent="0.2">
      <c r="A21" s="416" t="s">
        <v>713</v>
      </c>
      <c r="B21" s="428">
        <v>3720</v>
      </c>
      <c r="D21" s="416" t="s">
        <v>714</v>
      </c>
      <c r="E21" s="428"/>
    </row>
    <row r="22" spans="1:5" x14ac:dyDescent="0.2">
      <c r="A22" s="416" t="s">
        <v>715</v>
      </c>
      <c r="B22" s="428">
        <v>4160</v>
      </c>
      <c r="D22" s="416" t="s">
        <v>716</v>
      </c>
      <c r="E22" s="428">
        <v>3130</v>
      </c>
    </row>
    <row r="23" spans="1:5" x14ac:dyDescent="0.2">
      <c r="A23" s="416" t="s">
        <v>717</v>
      </c>
      <c r="B23" s="428">
        <v>5530</v>
      </c>
      <c r="D23" s="416" t="s">
        <v>672</v>
      </c>
      <c r="E23" s="428">
        <v>3350</v>
      </c>
    </row>
    <row r="24" spans="1:5" x14ac:dyDescent="0.2">
      <c r="A24" s="416" t="s">
        <v>718</v>
      </c>
      <c r="B24" s="428">
        <v>5950</v>
      </c>
      <c r="D24" s="416" t="s">
        <v>678</v>
      </c>
      <c r="E24" s="428">
        <v>4410</v>
      </c>
    </row>
    <row r="25" spans="1:5" x14ac:dyDescent="0.2">
      <c r="A25" s="439" t="s">
        <v>719</v>
      </c>
      <c r="B25" s="437">
        <v>7860</v>
      </c>
      <c r="C25" s="419"/>
      <c r="D25" s="418"/>
      <c r="E25" s="437"/>
    </row>
    <row r="27" spans="1:5" ht="71.099999999999994" customHeight="1" x14ac:dyDescent="0.25">
      <c r="A27" s="920" t="s">
        <v>720</v>
      </c>
      <c r="B27" s="915"/>
      <c r="C27" s="915"/>
      <c r="D27" s="915"/>
      <c r="E27" s="915"/>
    </row>
    <row r="28" spans="1:5" x14ac:dyDescent="0.2">
      <c r="A28" s="440"/>
      <c r="B28" s="416"/>
      <c r="C28" s="416"/>
    </row>
    <row r="29" spans="1:5" x14ac:dyDescent="0.2">
      <c r="A29" s="440" t="s">
        <v>657</v>
      </c>
      <c r="B29" s="416"/>
      <c r="C29" s="416"/>
    </row>
    <row r="30" spans="1:5" x14ac:dyDescent="0.2">
      <c r="A30" s="440"/>
      <c r="B30" s="416"/>
      <c r="C30" s="416"/>
    </row>
    <row r="31" spans="1:5" x14ac:dyDescent="0.2">
      <c r="A31" s="388" t="s">
        <v>611</v>
      </c>
      <c r="B31" s="416"/>
      <c r="C31" s="416"/>
    </row>
    <row r="32" spans="1:5" x14ac:dyDescent="0.2">
      <c r="B32" s="416"/>
      <c r="C32" s="416"/>
    </row>
    <row r="33" spans="2:3" x14ac:dyDescent="0.2">
      <c r="B33" s="416"/>
      <c r="C33" s="416"/>
    </row>
    <row r="34" spans="2:3" x14ac:dyDescent="0.2">
      <c r="B34" s="416"/>
      <c r="C34" s="416"/>
    </row>
    <row r="35" spans="2:3" x14ac:dyDescent="0.2">
      <c r="B35" s="416"/>
      <c r="C35" s="416"/>
    </row>
    <row r="36" spans="2:3" x14ac:dyDescent="0.2">
      <c r="B36" s="416"/>
      <c r="C36" s="416"/>
    </row>
    <row r="37" spans="2:3" x14ac:dyDescent="0.2">
      <c r="B37" s="416"/>
      <c r="C37" s="416"/>
    </row>
    <row r="38" spans="2:3" x14ac:dyDescent="0.2">
      <c r="B38" s="416"/>
      <c r="C38" s="416"/>
    </row>
  </sheetData>
  <mergeCells count="2">
    <mergeCell ref="A1:E1"/>
    <mergeCell ref="A27:E27"/>
  </mergeCells>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BD5FA-96FA-452E-907A-29CDEE79BFA7}">
  <dimension ref="A1:I31"/>
  <sheetViews>
    <sheetView zoomScale="90" zoomScaleNormal="90" workbookViewId="0">
      <selection activeCell="M21" sqref="M21"/>
    </sheetView>
  </sheetViews>
  <sheetFormatPr defaultColWidth="9.140625" defaultRowHeight="12.75" x14ac:dyDescent="0.2"/>
  <cols>
    <col min="1" max="1" width="25" style="416" customWidth="1"/>
    <col min="2" max="2" width="18.7109375" style="416" customWidth="1"/>
    <col min="3" max="3" width="6.42578125" style="416" customWidth="1"/>
    <col min="4" max="4" width="24.140625" style="416" customWidth="1"/>
    <col min="5" max="5" width="16.28515625" style="429" customWidth="1"/>
    <col min="6" max="6" width="9.140625" style="416"/>
    <col min="7" max="7" width="34.42578125" style="416" customWidth="1"/>
    <col min="8" max="8" width="17.85546875" style="416" customWidth="1"/>
    <col min="9" max="9" width="15.42578125" style="416" customWidth="1"/>
    <col min="10" max="16384" width="9.140625" style="416"/>
  </cols>
  <sheetData>
    <row r="1" spans="1:9" ht="46.5" customHeight="1" x14ac:dyDescent="0.2">
      <c r="A1" s="919" t="s">
        <v>721</v>
      </c>
      <c r="B1" s="919"/>
      <c r="C1" s="919"/>
      <c r="D1" s="919"/>
      <c r="E1" s="919"/>
      <c r="H1" s="417"/>
    </row>
    <row r="2" spans="1:9" x14ac:dyDescent="0.2">
      <c r="A2" s="418"/>
      <c r="B2" s="418"/>
      <c r="C2" s="418"/>
      <c r="D2" s="418"/>
      <c r="E2" s="419"/>
      <c r="G2" s="420" t="s">
        <v>686</v>
      </c>
    </row>
    <row r="3" spans="1:9" ht="38.25" customHeight="1" x14ac:dyDescent="0.2">
      <c r="A3" s="441" t="s">
        <v>1</v>
      </c>
      <c r="B3" s="422" t="s">
        <v>687</v>
      </c>
      <c r="C3" s="442"/>
      <c r="D3" s="443" t="s">
        <v>320</v>
      </c>
      <c r="E3" s="438" t="s">
        <v>687</v>
      </c>
      <c r="G3" s="426"/>
      <c r="H3" s="444" t="s">
        <v>1</v>
      </c>
      <c r="I3" s="444" t="s">
        <v>320</v>
      </c>
    </row>
    <row r="4" spans="1:9" x14ac:dyDescent="0.2">
      <c r="A4" s="416" t="s">
        <v>722</v>
      </c>
      <c r="B4" s="428">
        <v>20770</v>
      </c>
      <c r="D4" s="416" t="s">
        <v>723</v>
      </c>
      <c r="E4" s="428">
        <v>25850</v>
      </c>
      <c r="G4" s="416" t="s">
        <v>690</v>
      </c>
      <c r="H4" s="430">
        <v>0.2</v>
      </c>
      <c r="I4" s="430">
        <v>0.75</v>
      </c>
    </row>
    <row r="5" spans="1:9" x14ac:dyDescent="0.2">
      <c r="B5" s="431"/>
      <c r="E5" s="428"/>
      <c r="G5" s="416" t="s">
        <v>691</v>
      </c>
      <c r="H5" s="430">
        <v>0.8</v>
      </c>
      <c r="I5" s="430">
        <v>0.25</v>
      </c>
    </row>
    <row r="6" spans="1:9" x14ac:dyDescent="0.2">
      <c r="A6" s="416" t="s">
        <v>724</v>
      </c>
      <c r="B6" s="428">
        <v>26930</v>
      </c>
      <c r="D6" s="416" t="s">
        <v>725</v>
      </c>
      <c r="E6" s="428">
        <v>25860</v>
      </c>
      <c r="G6" s="416" t="s">
        <v>694</v>
      </c>
      <c r="H6" s="431"/>
      <c r="I6" s="431"/>
    </row>
    <row r="7" spans="1:9" x14ac:dyDescent="0.2">
      <c r="A7" s="416" t="s">
        <v>726</v>
      </c>
      <c r="B7" s="428">
        <v>18980</v>
      </c>
      <c r="D7" s="416" t="s">
        <v>727</v>
      </c>
      <c r="E7" s="428">
        <v>25790</v>
      </c>
      <c r="G7" s="432" t="s">
        <v>624</v>
      </c>
      <c r="H7" s="430">
        <v>0.19</v>
      </c>
      <c r="I7" s="430">
        <v>0.49</v>
      </c>
    </row>
    <row r="8" spans="1:9" x14ac:dyDescent="0.2">
      <c r="B8" s="428"/>
      <c r="E8" s="428"/>
      <c r="G8" s="432" t="s">
        <v>625</v>
      </c>
      <c r="H8" s="430">
        <v>0.2</v>
      </c>
      <c r="I8" s="430">
        <v>0.28000000000000003</v>
      </c>
    </row>
    <row r="9" spans="1:9" x14ac:dyDescent="0.2">
      <c r="A9" s="416" t="s">
        <v>728</v>
      </c>
      <c r="B9" s="428">
        <v>19990</v>
      </c>
      <c r="D9" s="416" t="s">
        <v>729</v>
      </c>
      <c r="E9" s="428">
        <v>27620</v>
      </c>
      <c r="G9" s="432" t="s">
        <v>626</v>
      </c>
      <c r="H9" s="430">
        <v>0.23</v>
      </c>
      <c r="I9" s="430">
        <v>0.14000000000000001</v>
      </c>
    </row>
    <row r="10" spans="1:9" x14ac:dyDescent="0.2">
      <c r="A10" s="416" t="s">
        <v>730</v>
      </c>
      <c r="B10" s="428">
        <v>20240</v>
      </c>
      <c r="D10" s="416" t="s">
        <v>731</v>
      </c>
      <c r="E10" s="428">
        <v>27680</v>
      </c>
      <c r="G10" s="432" t="s">
        <v>627</v>
      </c>
      <c r="H10" s="430">
        <v>0.38</v>
      </c>
      <c r="I10" s="430">
        <v>0.09</v>
      </c>
    </row>
    <row r="11" spans="1:9" x14ac:dyDescent="0.2">
      <c r="A11" s="416" t="s">
        <v>732</v>
      </c>
      <c r="B11" s="428">
        <v>17270</v>
      </c>
      <c r="D11" s="416" t="s">
        <v>733</v>
      </c>
      <c r="E11" s="428">
        <v>18750</v>
      </c>
      <c r="G11" s="433" t="s">
        <v>703</v>
      </c>
      <c r="H11" s="430">
        <v>0.23</v>
      </c>
      <c r="I11" s="431" t="s">
        <v>271</v>
      </c>
    </row>
    <row r="12" spans="1:9" x14ac:dyDescent="0.2">
      <c r="A12" s="416" t="s">
        <v>734</v>
      </c>
      <c r="B12" s="428">
        <v>19170</v>
      </c>
      <c r="D12" s="416" t="s">
        <v>735</v>
      </c>
      <c r="E12" s="428">
        <v>17490</v>
      </c>
      <c r="G12" s="434" t="s">
        <v>61</v>
      </c>
      <c r="H12" s="435">
        <v>0.15</v>
      </c>
      <c r="I12" s="436" t="s">
        <v>271</v>
      </c>
    </row>
    <row r="13" spans="1:9" x14ac:dyDescent="0.2">
      <c r="A13" s="416" t="s">
        <v>736</v>
      </c>
      <c r="B13" s="428">
        <v>15890</v>
      </c>
      <c r="E13" s="428"/>
    </row>
    <row r="14" spans="1:9" x14ac:dyDescent="0.2">
      <c r="A14" s="418"/>
      <c r="B14" s="445"/>
      <c r="C14" s="418"/>
      <c r="D14" s="418"/>
      <c r="E14" s="445"/>
    </row>
    <row r="15" spans="1:9" ht="25.5" x14ac:dyDescent="0.2">
      <c r="A15" s="441" t="s">
        <v>1</v>
      </c>
      <c r="B15" s="438" t="s">
        <v>707</v>
      </c>
      <c r="C15" s="423"/>
      <c r="D15" s="443" t="s">
        <v>320</v>
      </c>
      <c r="E15" s="438" t="s">
        <v>707</v>
      </c>
    </row>
    <row r="16" spans="1:9" x14ac:dyDescent="0.2">
      <c r="A16" s="416" t="s">
        <v>737</v>
      </c>
      <c r="B16" s="428">
        <v>13490</v>
      </c>
      <c r="D16" s="416" t="s">
        <v>738</v>
      </c>
      <c r="E16" s="428">
        <v>4360</v>
      </c>
    </row>
    <row r="17" spans="1:5" x14ac:dyDescent="0.2">
      <c r="B17" s="428"/>
      <c r="E17" s="428"/>
    </row>
    <row r="18" spans="1:5" x14ac:dyDescent="0.2">
      <c r="A18" s="416" t="s">
        <v>739</v>
      </c>
      <c r="B18" s="428">
        <v>4780</v>
      </c>
      <c r="D18" s="416" t="s">
        <v>710</v>
      </c>
      <c r="E18" s="428">
        <v>3870</v>
      </c>
    </row>
    <row r="19" spans="1:5" x14ac:dyDescent="0.2">
      <c r="A19" s="416" t="s">
        <v>740</v>
      </c>
      <c r="B19" s="428">
        <v>13760</v>
      </c>
      <c r="D19" s="416" t="s">
        <v>741</v>
      </c>
      <c r="E19" s="428">
        <v>4930</v>
      </c>
    </row>
    <row r="20" spans="1:5" x14ac:dyDescent="0.2">
      <c r="B20" s="431"/>
      <c r="E20" s="428"/>
    </row>
    <row r="21" spans="1:5" x14ac:dyDescent="0.2">
      <c r="A21" s="416" t="s">
        <v>714</v>
      </c>
      <c r="B21" s="428"/>
      <c r="D21" s="416" t="s">
        <v>714</v>
      </c>
      <c r="E21" s="428"/>
    </row>
    <row r="22" spans="1:5" x14ac:dyDescent="0.2">
      <c r="A22" s="416" t="s">
        <v>742</v>
      </c>
      <c r="B22" s="428">
        <v>14410</v>
      </c>
      <c r="D22" s="416" t="s">
        <v>742</v>
      </c>
      <c r="E22" s="428">
        <v>1470</v>
      </c>
    </row>
    <row r="23" spans="1:5" x14ac:dyDescent="0.2">
      <c r="A23" s="416" t="s">
        <v>743</v>
      </c>
      <c r="B23" s="428">
        <v>10290</v>
      </c>
      <c r="D23" s="416" t="s">
        <v>744</v>
      </c>
      <c r="E23" s="428">
        <v>8350</v>
      </c>
    </row>
    <row r="24" spans="1:5" x14ac:dyDescent="0.2">
      <c r="A24" s="416" t="s">
        <v>718</v>
      </c>
      <c r="B24" s="428">
        <v>12900</v>
      </c>
      <c r="D24" s="416" t="s">
        <v>745</v>
      </c>
      <c r="E24" s="428">
        <v>4430</v>
      </c>
    </row>
    <row r="25" spans="1:5" x14ac:dyDescent="0.2">
      <c r="A25" s="418" t="s">
        <v>746</v>
      </c>
      <c r="B25" s="437">
        <v>15370</v>
      </c>
      <c r="C25" s="418"/>
      <c r="D25" s="418"/>
      <c r="E25" s="437"/>
    </row>
    <row r="27" spans="1:5" ht="59.25" customHeight="1" x14ac:dyDescent="0.25">
      <c r="A27" s="920" t="s">
        <v>747</v>
      </c>
      <c r="B27" s="915"/>
      <c r="C27" s="915"/>
      <c r="D27" s="915"/>
      <c r="E27" s="915"/>
    </row>
    <row r="28" spans="1:5" x14ac:dyDescent="0.2">
      <c r="A28" s="440"/>
    </row>
    <row r="29" spans="1:5" x14ac:dyDescent="0.2">
      <c r="A29" s="440" t="s">
        <v>657</v>
      </c>
    </row>
    <row r="30" spans="1:5" x14ac:dyDescent="0.2">
      <c r="A30" s="440"/>
    </row>
    <row r="31" spans="1:5" x14ac:dyDescent="0.2">
      <c r="A31" s="388" t="s">
        <v>611</v>
      </c>
    </row>
  </sheetData>
  <mergeCells count="2">
    <mergeCell ref="A1:E1"/>
    <mergeCell ref="A27:E27"/>
  </mergeCell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C46DB-29A5-48B4-9C04-895A8F8AA1AE}">
  <sheetPr>
    <tabColor theme="5"/>
  </sheetPr>
  <dimension ref="A1:AI35"/>
  <sheetViews>
    <sheetView zoomScale="80" zoomScaleNormal="80" zoomScalePageLayoutView="90" workbookViewId="0">
      <selection activeCell="J33" sqref="J33"/>
    </sheetView>
  </sheetViews>
  <sheetFormatPr defaultColWidth="11.42578125" defaultRowHeight="12.75" x14ac:dyDescent="0.2"/>
  <cols>
    <col min="1" max="1" width="21.85546875" style="111" customWidth="1"/>
    <col min="2" max="2" width="49.42578125" style="111" customWidth="1"/>
    <col min="3" max="26" width="11.42578125" style="111" customWidth="1"/>
    <col min="27" max="27" width="13.85546875" style="111" customWidth="1"/>
    <col min="28" max="28" width="13.140625" style="111" customWidth="1"/>
    <col min="29" max="16384" width="11.42578125" style="111"/>
  </cols>
  <sheetData>
    <row r="1" spans="1:35" ht="39" customHeight="1" x14ac:dyDescent="0.25">
      <c r="A1" s="235" t="s">
        <v>437</v>
      </c>
      <c r="B1" s="236"/>
    </row>
    <row r="2" spans="1:35" ht="29.25" customHeight="1" x14ac:dyDescent="0.25">
      <c r="A2" s="242"/>
      <c r="B2" s="243"/>
      <c r="C2" s="189" t="s">
        <v>194</v>
      </c>
      <c r="D2" s="189" t="s">
        <v>195</v>
      </c>
      <c r="E2" s="189" t="s">
        <v>196</v>
      </c>
      <c r="F2" s="189" t="s">
        <v>197</v>
      </c>
      <c r="G2" s="189" t="s">
        <v>198</v>
      </c>
      <c r="H2" s="189" t="s">
        <v>199</v>
      </c>
      <c r="I2" s="189" t="s">
        <v>200</v>
      </c>
      <c r="J2" s="189" t="s">
        <v>201</v>
      </c>
      <c r="K2" s="190" t="s">
        <v>202</v>
      </c>
      <c r="L2" s="190" t="s">
        <v>203</v>
      </c>
      <c r="M2" s="190" t="s">
        <v>204</v>
      </c>
      <c r="N2" s="191" t="s">
        <v>205</v>
      </c>
      <c r="O2" s="191" t="s">
        <v>18</v>
      </c>
      <c r="P2" s="191" t="s">
        <v>19</v>
      </c>
      <c r="Q2" s="191" t="s">
        <v>20</v>
      </c>
      <c r="R2" s="191" t="s">
        <v>21</v>
      </c>
      <c r="S2" s="191" t="s">
        <v>22</v>
      </c>
      <c r="T2" s="191" t="s">
        <v>23</v>
      </c>
      <c r="U2" s="191" t="s">
        <v>24</v>
      </c>
      <c r="V2" s="191" t="s">
        <v>25</v>
      </c>
      <c r="W2" s="191" t="s">
        <v>26</v>
      </c>
      <c r="X2" s="191" t="s">
        <v>27</v>
      </c>
      <c r="Y2" s="191" t="s">
        <v>28</v>
      </c>
      <c r="Z2" s="191" t="s">
        <v>29</v>
      </c>
      <c r="AA2" s="191" t="s">
        <v>30</v>
      </c>
      <c r="AB2" s="190" t="s">
        <v>401</v>
      </c>
      <c r="AC2" s="190" t="s">
        <v>402</v>
      </c>
      <c r="AD2" s="190" t="s">
        <v>417</v>
      </c>
      <c r="AE2" s="192" t="s">
        <v>403</v>
      </c>
      <c r="AF2" s="192" t="s">
        <v>404</v>
      </c>
      <c r="AG2" s="192" t="s">
        <v>36</v>
      </c>
      <c r="AH2" s="192" t="s">
        <v>37</v>
      </c>
      <c r="AI2" s="192" t="s">
        <v>414</v>
      </c>
    </row>
    <row r="3" spans="1:35" ht="15" x14ac:dyDescent="0.25">
      <c r="A3" s="237" t="s">
        <v>266</v>
      </c>
      <c r="B3" s="201"/>
      <c r="T3" s="19" t="s">
        <v>53</v>
      </c>
      <c r="U3" s="19" t="s">
        <v>53</v>
      </c>
    </row>
    <row r="4" spans="1:35" ht="15" x14ac:dyDescent="0.25">
      <c r="A4" s="238" t="s">
        <v>301</v>
      </c>
      <c r="B4" s="238"/>
    </row>
    <row r="5" spans="1:35" ht="14.25" x14ac:dyDescent="0.2">
      <c r="A5" s="201"/>
      <c r="B5" s="201" t="s">
        <v>268</v>
      </c>
      <c r="C5" s="129">
        <v>4935.1910049999997</v>
      </c>
      <c r="D5" s="129">
        <v>5792.7028289999998</v>
      </c>
      <c r="E5" s="129">
        <v>6175.9023639999996</v>
      </c>
      <c r="F5" s="129">
        <v>5654.4532650000001</v>
      </c>
      <c r="G5" s="129">
        <v>5519.4744920000003</v>
      </c>
      <c r="H5" s="129">
        <v>5471.7077099999997</v>
      </c>
      <c r="I5" s="129">
        <v>5780.0328879999997</v>
      </c>
      <c r="J5" s="129">
        <v>6331.091265</v>
      </c>
      <c r="K5" s="129">
        <v>7232.781489</v>
      </c>
      <c r="L5" s="129">
        <v>7208.5004909999998</v>
      </c>
      <c r="M5" s="129">
        <v>7956.3041839999996</v>
      </c>
      <c r="N5" s="129">
        <v>9975.0923399999992</v>
      </c>
      <c r="O5" s="129">
        <v>11641.551718000001</v>
      </c>
      <c r="P5" s="129">
        <v>12707.897337</v>
      </c>
      <c r="Q5" s="129">
        <v>13149.939759999999</v>
      </c>
      <c r="R5" s="129">
        <v>12693.127982</v>
      </c>
      <c r="S5" s="129">
        <v>12817.316257</v>
      </c>
      <c r="T5" s="129">
        <v>14676.345099</v>
      </c>
      <c r="U5" s="129">
        <v>18291.082120999999</v>
      </c>
      <c r="V5" s="129">
        <v>29992.440234000002</v>
      </c>
      <c r="W5" s="129">
        <v>35676.927368999997</v>
      </c>
      <c r="X5" s="129">
        <v>33575.066024</v>
      </c>
      <c r="Y5" s="129">
        <v>32060.935590000001</v>
      </c>
      <c r="Z5" s="129">
        <v>31476.774043000001</v>
      </c>
      <c r="AA5" s="129">
        <v>30626.469238999998</v>
      </c>
      <c r="AB5" s="129">
        <v>28558.923713</v>
      </c>
      <c r="AC5" s="129">
        <v>26893.884227999999</v>
      </c>
      <c r="AD5" s="129">
        <v>28671.733830000001</v>
      </c>
      <c r="AE5" s="129">
        <v>28409.399065000001</v>
      </c>
      <c r="AF5" s="195">
        <v>28417.320803999999</v>
      </c>
      <c r="AG5" s="195">
        <v>26466.246039000001</v>
      </c>
      <c r="AH5" s="195">
        <v>25856.755799820014</v>
      </c>
      <c r="AI5" s="195">
        <v>27189.465676476611</v>
      </c>
    </row>
    <row r="6" spans="1:35" ht="14.25" x14ac:dyDescent="0.2">
      <c r="A6" s="201"/>
      <c r="B6" s="201" t="s">
        <v>269</v>
      </c>
      <c r="C6" s="129">
        <v>457.995</v>
      </c>
      <c r="D6" s="129">
        <v>519.64499999999998</v>
      </c>
      <c r="E6" s="129">
        <v>579.56100000000004</v>
      </c>
      <c r="F6" s="129">
        <v>583.28700000000003</v>
      </c>
      <c r="G6" s="129">
        <v>582.56500000000005</v>
      </c>
      <c r="H6" s="129">
        <v>582.98</v>
      </c>
      <c r="I6" s="129">
        <v>583.14499999999998</v>
      </c>
      <c r="J6" s="129">
        <v>583.20000000000005</v>
      </c>
      <c r="K6" s="129">
        <v>613.78300000000002</v>
      </c>
      <c r="L6" s="129">
        <v>618.899</v>
      </c>
      <c r="M6" s="129">
        <v>620.84199999999998</v>
      </c>
      <c r="N6" s="129">
        <v>690.63</v>
      </c>
      <c r="O6" s="129">
        <v>724.70699999999999</v>
      </c>
      <c r="P6" s="129">
        <v>759.18899999999996</v>
      </c>
      <c r="Q6" s="129">
        <v>770.18899999999996</v>
      </c>
      <c r="R6" s="129">
        <v>778.45799999999997</v>
      </c>
      <c r="S6" s="129">
        <v>770.75</v>
      </c>
      <c r="T6" s="129">
        <v>770.69</v>
      </c>
      <c r="U6" s="129">
        <v>757.26800000000003</v>
      </c>
      <c r="V6" s="129">
        <v>735.70600000000002</v>
      </c>
      <c r="W6" s="129">
        <v>757.32500000000005</v>
      </c>
      <c r="X6" s="129">
        <v>735.70600000000002</v>
      </c>
      <c r="Y6" s="129">
        <v>733.06100000000004</v>
      </c>
      <c r="Z6" s="129">
        <v>732.85799999999995</v>
      </c>
      <c r="AA6" s="129">
        <v>733.13</v>
      </c>
      <c r="AB6" s="129">
        <v>733.13</v>
      </c>
      <c r="AC6" s="129">
        <v>733.12900000000002</v>
      </c>
      <c r="AD6" s="129">
        <v>733.06</v>
      </c>
      <c r="AE6" s="129">
        <v>839.31700000000001</v>
      </c>
      <c r="AF6" s="195">
        <v>839.62400000000002</v>
      </c>
      <c r="AG6" s="195">
        <v>864.54399999999998</v>
      </c>
      <c r="AH6" s="195">
        <v>871.17284500000005</v>
      </c>
      <c r="AI6" s="195">
        <v>891.23899600000004</v>
      </c>
    </row>
    <row r="7" spans="1:35" ht="14.25" x14ac:dyDescent="0.2">
      <c r="A7" s="201"/>
      <c r="B7" s="201" t="s">
        <v>405</v>
      </c>
      <c r="C7" s="129">
        <v>58.839016000000001</v>
      </c>
      <c r="D7" s="129">
        <v>62.308059999999998</v>
      </c>
      <c r="E7" s="129">
        <v>71.428815999999998</v>
      </c>
      <c r="F7" s="129">
        <v>71.876865000000009</v>
      </c>
      <c r="G7" s="129">
        <v>72.353335999999999</v>
      </c>
      <c r="H7" s="129">
        <v>64.23719100000001</v>
      </c>
      <c r="I7" s="129">
        <v>31.817015999999999</v>
      </c>
      <c r="J7" s="129">
        <v>49.809816999999995</v>
      </c>
      <c r="K7" s="129">
        <v>24.823816000000001</v>
      </c>
      <c r="L7" s="129">
        <v>25.059591999999999</v>
      </c>
      <c r="M7" s="129">
        <v>40</v>
      </c>
      <c r="N7" s="129">
        <v>55</v>
      </c>
      <c r="O7" s="129">
        <v>66.423181999999997</v>
      </c>
      <c r="P7" s="129">
        <v>66.174529999999962</v>
      </c>
      <c r="Q7" s="129">
        <v>65.635941000000003</v>
      </c>
      <c r="R7" s="129">
        <v>65.004086482442261</v>
      </c>
      <c r="S7" s="129">
        <v>64.444271999999998</v>
      </c>
      <c r="T7" s="129">
        <v>64.72164699999999</v>
      </c>
      <c r="U7" s="129">
        <v>63.865519999999975</v>
      </c>
      <c r="V7" s="129">
        <v>63.037040000000005</v>
      </c>
      <c r="W7" s="129">
        <v>61.120928999999997</v>
      </c>
      <c r="X7" s="129">
        <v>0</v>
      </c>
      <c r="Y7" s="129">
        <v>0</v>
      </c>
      <c r="Z7" s="129">
        <v>0</v>
      </c>
      <c r="AA7" s="129">
        <v>0</v>
      </c>
      <c r="AB7" s="129">
        <v>0</v>
      </c>
      <c r="AC7" s="129">
        <v>0</v>
      </c>
      <c r="AD7" s="129">
        <v>0</v>
      </c>
      <c r="AE7" s="129">
        <v>0</v>
      </c>
      <c r="AF7" s="195">
        <v>0</v>
      </c>
      <c r="AG7" s="195">
        <v>0</v>
      </c>
      <c r="AH7" s="195">
        <v>0</v>
      </c>
      <c r="AI7" s="195">
        <v>0</v>
      </c>
    </row>
    <row r="8" spans="1:35" ht="14.25" x14ac:dyDescent="0.2">
      <c r="A8" s="201"/>
      <c r="B8" s="201" t="s">
        <v>406</v>
      </c>
      <c r="C8" s="129">
        <v>0</v>
      </c>
      <c r="D8" s="129">
        <v>0</v>
      </c>
      <c r="E8" s="129">
        <v>0</v>
      </c>
      <c r="F8" s="129">
        <v>0</v>
      </c>
      <c r="G8" s="129">
        <v>0</v>
      </c>
      <c r="H8" s="129">
        <v>0</v>
      </c>
      <c r="I8" s="129">
        <v>0</v>
      </c>
      <c r="J8" s="129">
        <v>0</v>
      </c>
      <c r="K8" s="129">
        <v>0</v>
      </c>
      <c r="L8" s="129">
        <v>0</v>
      </c>
      <c r="M8" s="129">
        <v>0</v>
      </c>
      <c r="N8" s="129">
        <v>0</v>
      </c>
      <c r="O8" s="129">
        <v>0</v>
      </c>
      <c r="P8" s="129">
        <v>0</v>
      </c>
      <c r="Q8" s="129">
        <v>0</v>
      </c>
      <c r="R8" s="129">
        <v>0</v>
      </c>
      <c r="S8" s="129">
        <v>242</v>
      </c>
      <c r="T8" s="129">
        <v>308.68902300000002</v>
      </c>
      <c r="U8" s="129">
        <v>339.58818600000001</v>
      </c>
      <c r="V8" s="129">
        <v>479</v>
      </c>
      <c r="W8" s="129">
        <v>553.34</v>
      </c>
      <c r="X8" s="129">
        <v>0</v>
      </c>
      <c r="Y8" s="129">
        <v>0</v>
      </c>
      <c r="Z8" s="129">
        <v>0</v>
      </c>
      <c r="AA8" s="129">
        <v>0</v>
      </c>
      <c r="AB8" s="129">
        <v>0</v>
      </c>
      <c r="AC8" s="129">
        <v>0</v>
      </c>
      <c r="AD8" s="129">
        <v>0</v>
      </c>
      <c r="AE8" s="129">
        <v>0</v>
      </c>
      <c r="AF8" s="195">
        <v>0</v>
      </c>
      <c r="AG8" s="195">
        <v>0</v>
      </c>
      <c r="AH8" s="195">
        <v>0</v>
      </c>
      <c r="AI8" s="195">
        <v>0</v>
      </c>
    </row>
    <row r="9" spans="1:35" ht="14.25" x14ac:dyDescent="0.2">
      <c r="A9" s="201"/>
      <c r="B9" s="201" t="s">
        <v>407</v>
      </c>
      <c r="C9" s="129">
        <v>0</v>
      </c>
      <c r="D9" s="129">
        <v>0</v>
      </c>
      <c r="E9" s="129">
        <v>0</v>
      </c>
      <c r="F9" s="129">
        <v>0</v>
      </c>
      <c r="G9" s="129">
        <v>0</v>
      </c>
      <c r="H9" s="129">
        <v>0</v>
      </c>
      <c r="I9" s="129">
        <v>0</v>
      </c>
      <c r="J9" s="129">
        <v>0</v>
      </c>
      <c r="K9" s="129">
        <v>0</v>
      </c>
      <c r="L9" s="129">
        <v>0</v>
      </c>
      <c r="M9" s="129">
        <v>0</v>
      </c>
      <c r="N9" s="129">
        <v>0</v>
      </c>
      <c r="O9" s="129">
        <v>0</v>
      </c>
      <c r="P9" s="129">
        <v>0</v>
      </c>
      <c r="Q9" s="129">
        <v>0</v>
      </c>
      <c r="R9" s="129">
        <v>0</v>
      </c>
      <c r="S9" s="129">
        <v>205</v>
      </c>
      <c r="T9" s="129">
        <v>204.86950400000001</v>
      </c>
      <c r="U9" s="129">
        <v>199.783511</v>
      </c>
      <c r="V9" s="129">
        <v>359</v>
      </c>
      <c r="W9" s="129">
        <v>432.65208100000001</v>
      </c>
      <c r="X9" s="129">
        <v>0</v>
      </c>
      <c r="Y9" s="129">
        <v>0</v>
      </c>
      <c r="Z9" s="129">
        <v>0</v>
      </c>
      <c r="AA9" s="129">
        <v>0</v>
      </c>
      <c r="AB9" s="129">
        <v>0</v>
      </c>
      <c r="AC9" s="129">
        <v>0</v>
      </c>
      <c r="AD9" s="129">
        <v>0</v>
      </c>
      <c r="AE9" s="129">
        <v>0</v>
      </c>
      <c r="AF9" s="195">
        <v>0</v>
      </c>
      <c r="AG9" s="195">
        <v>0</v>
      </c>
      <c r="AH9" s="195">
        <v>0</v>
      </c>
      <c r="AI9" s="195">
        <v>0</v>
      </c>
    </row>
    <row r="10" spans="1:35" ht="13.5" customHeight="1" x14ac:dyDescent="0.2">
      <c r="A10" s="239"/>
      <c r="B10" s="201" t="s">
        <v>408</v>
      </c>
      <c r="C10" s="129">
        <v>633.89791364944858</v>
      </c>
      <c r="D10" s="129">
        <v>796.99754460664383</v>
      </c>
      <c r="E10" s="129">
        <v>876.15129067275245</v>
      </c>
      <c r="F10" s="129">
        <v>968.43846233231977</v>
      </c>
      <c r="G10" s="129">
        <v>948.95570301196403</v>
      </c>
      <c r="H10" s="129">
        <v>943.33710255922028</v>
      </c>
      <c r="I10" s="129">
        <v>925.78108500399674</v>
      </c>
      <c r="J10" s="129">
        <v>930.77876934718597</v>
      </c>
      <c r="K10" s="129">
        <v>1057.8876078443213</v>
      </c>
      <c r="L10" s="129">
        <v>1028.8230369295413</v>
      </c>
      <c r="M10" s="129">
        <v>1194.4110785820424</v>
      </c>
      <c r="N10" s="129">
        <v>1459.4968336023937</v>
      </c>
      <c r="O10" s="129">
        <v>1786.1752258667427</v>
      </c>
      <c r="P10" s="129">
        <v>2072.23903675359</v>
      </c>
      <c r="Q10" s="129">
        <v>2230.1917699999999</v>
      </c>
      <c r="R10" s="129">
        <v>2377.7309530000002</v>
      </c>
      <c r="S10" s="129">
        <v>2484.0965799999999</v>
      </c>
      <c r="T10" s="129">
        <v>2584.701043</v>
      </c>
      <c r="U10" s="129">
        <v>3118.0060824544003</v>
      </c>
      <c r="V10" s="129">
        <v>6984.2972435615739</v>
      </c>
      <c r="W10" s="129">
        <v>8826.7295046256986</v>
      </c>
      <c r="X10" s="129">
        <v>8988.7512704792389</v>
      </c>
      <c r="Y10" s="129">
        <v>10305.258430089169</v>
      </c>
      <c r="Z10" s="129">
        <v>10477.025590215162</v>
      </c>
      <c r="AA10" s="129">
        <v>10652.419666441363</v>
      </c>
      <c r="AB10" s="129">
        <v>10755.164992137745</v>
      </c>
      <c r="AC10" s="129">
        <v>10093.0758715967</v>
      </c>
      <c r="AD10" s="129">
        <v>9618.5208561097279</v>
      </c>
      <c r="AE10" s="129">
        <v>9672.6238691570652</v>
      </c>
      <c r="AF10" s="195">
        <v>9136.3146674438849</v>
      </c>
      <c r="AG10" s="195">
        <v>8388.3643477627738</v>
      </c>
      <c r="AH10" s="195">
        <v>7688.8128983466841</v>
      </c>
      <c r="AI10" s="195">
        <v>7660.350330530001</v>
      </c>
    </row>
    <row r="11" spans="1:35" s="124" customFormat="1" ht="15" x14ac:dyDescent="0.25">
      <c r="A11" s="238"/>
      <c r="B11" s="238" t="s">
        <v>273</v>
      </c>
      <c r="C11" s="185">
        <v>6085.9229346494485</v>
      </c>
      <c r="D11" s="185">
        <v>7171.6534336066443</v>
      </c>
      <c r="E11" s="185">
        <v>7703.043470672751</v>
      </c>
      <c r="F11" s="185">
        <v>7278.05559233232</v>
      </c>
      <c r="G11" s="185">
        <v>7123.348531011964</v>
      </c>
      <c r="H11" s="185">
        <v>7062.2620035592208</v>
      </c>
      <c r="I11" s="185">
        <v>7320.775989003997</v>
      </c>
      <c r="J11" s="185">
        <v>7894.8798513471866</v>
      </c>
      <c r="K11" s="185">
        <v>8929.2759128443213</v>
      </c>
      <c r="L11" s="185">
        <v>8881.2821199295413</v>
      </c>
      <c r="M11" s="185">
        <v>9811.5572625820423</v>
      </c>
      <c r="N11" s="185">
        <v>12180.219173602392</v>
      </c>
      <c r="O11" s="185">
        <v>14218.857125866743</v>
      </c>
      <c r="P11" s="185">
        <v>15605.499903753591</v>
      </c>
      <c r="Q11" s="185">
        <v>16215.956471</v>
      </c>
      <c r="R11" s="185">
        <v>15914.321021482443</v>
      </c>
      <c r="S11" s="185">
        <v>16583.607109</v>
      </c>
      <c r="T11" s="185">
        <v>18610.016316000001</v>
      </c>
      <c r="U11" s="185">
        <v>22769.593420454403</v>
      </c>
      <c r="V11" s="185">
        <v>38613.480517561577</v>
      </c>
      <c r="W11" s="185">
        <v>46308.094883625687</v>
      </c>
      <c r="X11" s="185">
        <v>43299.523294479237</v>
      </c>
      <c r="Y11" s="185">
        <v>43099.255020089171</v>
      </c>
      <c r="Z11" s="185">
        <v>42686.65763321516</v>
      </c>
      <c r="AA11" s="185">
        <v>42012.018905441364</v>
      </c>
      <c r="AB11" s="185">
        <v>40047.218705137748</v>
      </c>
      <c r="AC11" s="185">
        <v>37720.089099596698</v>
      </c>
      <c r="AD11" s="185">
        <v>39023.314686109734</v>
      </c>
      <c r="AE11" s="185">
        <v>38921.339934157062</v>
      </c>
      <c r="AF11" s="185">
        <v>38393.259471443882</v>
      </c>
      <c r="AG11" s="185">
        <v>35719.154386762777</v>
      </c>
      <c r="AH11" s="185">
        <v>34416.741543166696</v>
      </c>
      <c r="AI11" s="185">
        <v>35741.055003006615</v>
      </c>
    </row>
    <row r="12" spans="1:35" ht="15" x14ac:dyDescent="0.25">
      <c r="A12" s="238" t="s">
        <v>297</v>
      </c>
      <c r="B12" s="238"/>
      <c r="C12" s="129"/>
      <c r="D12" s="129"/>
      <c r="E12" s="129"/>
      <c r="F12" s="129"/>
      <c r="G12" s="129"/>
      <c r="H12" s="129"/>
      <c r="I12" s="129"/>
      <c r="J12" s="129"/>
      <c r="K12" s="129"/>
      <c r="L12" s="129"/>
      <c r="M12" s="129"/>
      <c r="N12" s="129"/>
      <c r="O12" s="129"/>
      <c r="P12" s="129"/>
      <c r="Q12" s="129"/>
      <c r="R12" s="129"/>
      <c r="S12" s="129"/>
      <c r="T12" s="129"/>
      <c r="U12" s="129"/>
      <c r="V12" s="129"/>
      <c r="W12" s="129"/>
      <c r="X12" s="129"/>
      <c r="Y12" s="129"/>
      <c r="Z12" s="129"/>
      <c r="AA12" s="129"/>
      <c r="AB12" s="129"/>
      <c r="AF12" s="129"/>
      <c r="AG12" s="129"/>
      <c r="AH12" s="129"/>
      <c r="AI12" s="129"/>
    </row>
    <row r="13" spans="1:35" ht="14.25" x14ac:dyDescent="0.2">
      <c r="B13" s="201" t="s">
        <v>43</v>
      </c>
      <c r="C13" s="240">
        <v>741.43600000000004</v>
      </c>
      <c r="D13" s="240">
        <v>741.43600000000015</v>
      </c>
      <c r="E13" s="240">
        <v>741.43600000000004</v>
      </c>
      <c r="F13" s="240">
        <v>741.43600000000015</v>
      </c>
      <c r="G13" s="240">
        <v>780.19899999999996</v>
      </c>
      <c r="H13" s="240">
        <v>840.67499999999984</v>
      </c>
      <c r="I13" s="240">
        <v>834.37128299999995</v>
      </c>
      <c r="J13" s="240">
        <v>860.555026</v>
      </c>
      <c r="K13" s="240">
        <v>863.33775100000014</v>
      </c>
      <c r="L13" s="240">
        <v>888.09299999999996</v>
      </c>
      <c r="M13" s="240">
        <v>911.79868599999998</v>
      </c>
      <c r="N13" s="240">
        <v>977.078666</v>
      </c>
      <c r="O13" s="240">
        <v>1130.0893579999999</v>
      </c>
      <c r="P13" s="240">
        <v>1241.5259390000003</v>
      </c>
      <c r="Q13" s="240">
        <v>1248.876315</v>
      </c>
      <c r="R13" s="240">
        <v>1214.6646249999997</v>
      </c>
      <c r="S13" s="240">
        <v>1248.391793</v>
      </c>
      <c r="T13" s="240">
        <v>1087.6159809999999</v>
      </c>
      <c r="U13" s="240">
        <v>758.21562951714702</v>
      </c>
      <c r="V13" s="240">
        <v>654.3931916865663</v>
      </c>
      <c r="W13" s="240">
        <v>674.34122956367491</v>
      </c>
      <c r="X13" s="240">
        <v>752.39969955913557</v>
      </c>
      <c r="Y13" s="240">
        <v>796.17499296784888</v>
      </c>
      <c r="Z13" s="240">
        <v>917.25193982192252</v>
      </c>
      <c r="AA13" s="240">
        <v>902.60794765192713</v>
      </c>
      <c r="AB13" s="240">
        <v>808.44507419999991</v>
      </c>
      <c r="AC13" s="240">
        <v>685.43967119999991</v>
      </c>
      <c r="AD13" s="240">
        <v>487.69907939999996</v>
      </c>
      <c r="AE13" s="240">
        <v>0</v>
      </c>
      <c r="AF13" s="195">
        <v>0</v>
      </c>
      <c r="AG13" s="195">
        <v>0</v>
      </c>
      <c r="AH13" s="195">
        <v>0</v>
      </c>
      <c r="AI13" s="195">
        <v>0</v>
      </c>
    </row>
    <row r="14" spans="1:35" ht="14.25" x14ac:dyDescent="0.2">
      <c r="B14" s="241" t="s">
        <v>275</v>
      </c>
      <c r="C14" s="240">
        <v>6155.7606329476002</v>
      </c>
      <c r="D14" s="240">
        <v>6650.2641401599103</v>
      </c>
      <c r="E14" s="240">
        <v>6731.3245761709695</v>
      </c>
      <c r="F14" s="240">
        <v>8713.2921592985895</v>
      </c>
      <c r="G14" s="240">
        <v>9577.6264656368185</v>
      </c>
      <c r="H14" s="240">
        <v>10571.693406</v>
      </c>
      <c r="I14" s="240">
        <v>11278.18159</v>
      </c>
      <c r="J14" s="240">
        <v>11450.714891</v>
      </c>
      <c r="K14" s="240">
        <v>11500.137269000001</v>
      </c>
      <c r="L14" s="240">
        <v>11314.583568</v>
      </c>
      <c r="M14" s="240">
        <v>11388.326886999999</v>
      </c>
      <c r="N14" s="240">
        <v>12072.588551999999</v>
      </c>
      <c r="O14" s="240">
        <v>13437.648522</v>
      </c>
      <c r="P14" s="240">
        <v>15092.857754000001</v>
      </c>
      <c r="Q14" s="240">
        <v>16258.163769999999</v>
      </c>
      <c r="R14" s="240">
        <v>16555.011591999999</v>
      </c>
      <c r="S14" s="240">
        <v>16844.099891999998</v>
      </c>
      <c r="T14" s="240">
        <v>20365.815102</v>
      </c>
      <c r="U14" s="240">
        <v>23339.894938000001</v>
      </c>
      <c r="V14" s="240">
        <v>27190.381085000001</v>
      </c>
      <c r="W14" s="240">
        <v>28944.705193000002</v>
      </c>
      <c r="X14" s="240">
        <v>28973.143466000001</v>
      </c>
      <c r="Y14" s="240">
        <v>27800.701695</v>
      </c>
      <c r="Z14" s="240">
        <v>26442.801448999999</v>
      </c>
      <c r="AA14" s="240">
        <v>24661.724006</v>
      </c>
      <c r="AB14" s="240">
        <v>22954.854305000001</v>
      </c>
      <c r="AC14" s="240">
        <v>21653.374526</v>
      </c>
      <c r="AD14" s="240">
        <v>20907.200615000002</v>
      </c>
      <c r="AE14" s="240">
        <v>19815.898430000001</v>
      </c>
      <c r="AF14" s="195">
        <v>18841.80846</v>
      </c>
      <c r="AG14" s="195">
        <v>16557.357410000001</v>
      </c>
      <c r="AH14" s="195">
        <v>15707.884994</v>
      </c>
      <c r="AI14" s="195">
        <v>15259.28593095929</v>
      </c>
    </row>
    <row r="15" spans="1:35" ht="14.25" x14ac:dyDescent="0.2">
      <c r="B15" s="241" t="s">
        <v>276</v>
      </c>
      <c r="C15" s="240">
        <v>0</v>
      </c>
      <c r="D15" s="240">
        <v>0</v>
      </c>
      <c r="E15" s="240">
        <v>160.01556019999998</v>
      </c>
      <c r="F15" s="240">
        <v>1006.015974</v>
      </c>
      <c r="G15" s="240">
        <v>3651.5551786000001</v>
      </c>
      <c r="H15" s="240">
        <v>4627.3748079999996</v>
      </c>
      <c r="I15" s="240">
        <v>5471.8766880000003</v>
      </c>
      <c r="J15" s="240">
        <v>6096.1714000000002</v>
      </c>
      <c r="K15" s="240">
        <v>6392.6584240000002</v>
      </c>
      <c r="L15" s="240">
        <v>7095.8187690000004</v>
      </c>
      <c r="M15" s="240">
        <v>7703.3353100000004</v>
      </c>
      <c r="N15" s="240">
        <v>8686.7799300000006</v>
      </c>
      <c r="O15" s="240">
        <v>9806.0749030000006</v>
      </c>
      <c r="P15" s="240">
        <v>11161.962266</v>
      </c>
      <c r="Q15" s="240">
        <v>12304.707665</v>
      </c>
      <c r="R15" s="240">
        <v>13308.824043000001</v>
      </c>
      <c r="S15" s="240">
        <v>13642.417121</v>
      </c>
      <c r="T15" s="240">
        <v>14672.353612999999</v>
      </c>
      <c r="U15" s="240">
        <v>26126.746698999999</v>
      </c>
      <c r="V15" s="240">
        <v>30933.893244999999</v>
      </c>
      <c r="W15" s="240">
        <v>30688.797731999999</v>
      </c>
      <c r="X15" s="240">
        <v>30492.581932000001</v>
      </c>
      <c r="Y15" s="240">
        <v>29519.016303</v>
      </c>
      <c r="Z15" s="240">
        <v>28008.719529000002</v>
      </c>
      <c r="AA15" s="240">
        <v>26142.398474000001</v>
      </c>
      <c r="AB15" s="240">
        <v>24090.667958999999</v>
      </c>
      <c r="AC15" s="240">
        <v>22892.223205999999</v>
      </c>
      <c r="AD15" s="240">
        <v>21650.768113999999</v>
      </c>
      <c r="AE15" s="240">
        <v>20687.991176</v>
      </c>
      <c r="AF15" s="195">
        <v>20318.771295999999</v>
      </c>
      <c r="AG15" s="195">
        <v>18742.199199999999</v>
      </c>
      <c r="AH15" s="195">
        <v>17433.530331000002</v>
      </c>
      <c r="AI15" s="195">
        <v>17580.52624119215</v>
      </c>
    </row>
    <row r="16" spans="1:35" ht="14.25" x14ac:dyDescent="0.2">
      <c r="B16" s="241" t="s">
        <v>277</v>
      </c>
      <c r="C16" s="240">
        <v>824.2885354</v>
      </c>
      <c r="D16" s="240">
        <v>1004.177631</v>
      </c>
      <c r="E16" s="240">
        <v>1102.0750410000001</v>
      </c>
      <c r="F16" s="240">
        <v>1315.689404</v>
      </c>
      <c r="G16" s="240">
        <v>1584.5487095000001</v>
      </c>
      <c r="H16" s="240">
        <v>2064.8559949999999</v>
      </c>
      <c r="I16" s="240">
        <v>2362.2952</v>
      </c>
      <c r="J16" s="240">
        <v>2677.5621609999998</v>
      </c>
      <c r="K16" s="240">
        <v>2956.7343559999999</v>
      </c>
      <c r="L16" s="240">
        <v>3285.2421039999999</v>
      </c>
      <c r="M16" s="240">
        <v>3691.2633080000001</v>
      </c>
      <c r="N16" s="240">
        <v>4122.0504570000003</v>
      </c>
      <c r="O16" s="240">
        <v>4864.0767750000005</v>
      </c>
      <c r="P16" s="240">
        <v>6232.7643749999997</v>
      </c>
      <c r="Q16" s="240">
        <v>7363.0974809999998</v>
      </c>
      <c r="R16" s="240">
        <v>8183.361527</v>
      </c>
      <c r="S16" s="240">
        <v>8130.7850010000002</v>
      </c>
      <c r="T16" s="240">
        <v>7694.7759020000003</v>
      </c>
      <c r="U16" s="240">
        <v>7688.170384</v>
      </c>
      <c r="V16" s="240">
        <v>8902.8164620000007</v>
      </c>
      <c r="W16" s="240">
        <v>10591.442356</v>
      </c>
      <c r="X16" s="240">
        <v>11076.472408</v>
      </c>
      <c r="Y16" s="240">
        <v>9821.1706630000008</v>
      </c>
      <c r="Z16" s="240">
        <v>10283.530865000001</v>
      </c>
      <c r="AA16" s="240">
        <v>10716.397419999999</v>
      </c>
      <c r="AB16" s="240">
        <v>11961.759368999999</v>
      </c>
      <c r="AC16" s="240">
        <v>12567.249387</v>
      </c>
      <c r="AD16" s="240">
        <v>12747.251227999999</v>
      </c>
      <c r="AE16" s="240">
        <v>12788.645694999999</v>
      </c>
      <c r="AF16" s="195">
        <v>12352.813738999999</v>
      </c>
      <c r="AG16" s="195">
        <v>10042.614976999999</v>
      </c>
      <c r="AH16" s="195">
        <v>10441.252482</v>
      </c>
      <c r="AI16" s="195">
        <v>11247.126174082412</v>
      </c>
    </row>
    <row r="17" spans="1:35" ht="14.25" x14ac:dyDescent="0.2">
      <c r="B17" s="241" t="s">
        <v>278</v>
      </c>
      <c r="C17" s="240">
        <v>0</v>
      </c>
      <c r="D17" s="240">
        <v>0</v>
      </c>
      <c r="E17" s="240">
        <v>0</v>
      </c>
      <c r="F17" s="240">
        <v>0</v>
      </c>
      <c r="G17" s="240">
        <v>0</v>
      </c>
      <c r="H17" s="240">
        <v>0</v>
      </c>
      <c r="I17" s="240">
        <v>0</v>
      </c>
      <c r="J17" s="240">
        <v>0</v>
      </c>
      <c r="K17" s="240">
        <v>0</v>
      </c>
      <c r="L17" s="240">
        <v>0</v>
      </c>
      <c r="M17" s="240">
        <v>0</v>
      </c>
      <c r="N17" s="240">
        <v>0</v>
      </c>
      <c r="O17" s="240">
        <v>0</v>
      </c>
      <c r="P17" s="240">
        <v>0</v>
      </c>
      <c r="Q17" s="240">
        <v>0</v>
      </c>
      <c r="R17" s="240">
        <v>0</v>
      </c>
      <c r="S17" s="240">
        <v>0</v>
      </c>
      <c r="T17" s="240">
        <v>0</v>
      </c>
      <c r="U17" s="240">
        <v>0</v>
      </c>
      <c r="V17" s="240">
        <v>0</v>
      </c>
      <c r="W17" s="240">
        <v>0</v>
      </c>
      <c r="X17" s="240">
        <v>0</v>
      </c>
      <c r="Y17" s="240">
        <v>0</v>
      </c>
      <c r="Z17" s="240">
        <v>0</v>
      </c>
      <c r="AA17" s="240">
        <v>0</v>
      </c>
      <c r="AB17" s="240">
        <v>0</v>
      </c>
      <c r="AC17" s="240">
        <v>0</v>
      </c>
      <c r="AD17" s="240">
        <v>0</v>
      </c>
      <c r="AE17" s="240">
        <v>0</v>
      </c>
      <c r="AF17" s="195">
        <v>0</v>
      </c>
      <c r="AG17" s="195">
        <v>0</v>
      </c>
      <c r="AH17" s="195">
        <v>0</v>
      </c>
      <c r="AI17" s="195">
        <v>0</v>
      </c>
    </row>
    <row r="18" spans="1:35" s="124" customFormat="1" ht="15" x14ac:dyDescent="0.25">
      <c r="A18" s="238"/>
      <c r="B18" s="238" t="s">
        <v>279</v>
      </c>
      <c r="C18" s="185">
        <v>7721.4851683475999</v>
      </c>
      <c r="D18" s="185">
        <v>8395.8777711599105</v>
      </c>
      <c r="E18" s="185">
        <v>8734.8511773709688</v>
      </c>
      <c r="F18" s="185">
        <v>11776.43353729859</v>
      </c>
      <c r="G18" s="185">
        <v>15593.929353736819</v>
      </c>
      <c r="H18" s="185">
        <v>18104.599209</v>
      </c>
      <c r="I18" s="185">
        <v>19946.724761000001</v>
      </c>
      <c r="J18" s="185">
        <v>21085.003477999999</v>
      </c>
      <c r="K18" s="185">
        <v>21712.867800000004</v>
      </c>
      <c r="L18" s="185">
        <v>22583.737441000001</v>
      </c>
      <c r="M18" s="185">
        <v>23694.724191000001</v>
      </c>
      <c r="N18" s="185">
        <v>25858.497605</v>
      </c>
      <c r="O18" s="185">
        <v>29237.889558000003</v>
      </c>
      <c r="P18" s="185">
        <v>33729.110334000005</v>
      </c>
      <c r="Q18" s="185">
        <v>37174.845230999999</v>
      </c>
      <c r="R18" s="185">
        <v>39261.861787000002</v>
      </c>
      <c r="S18" s="185">
        <v>39865.693807000003</v>
      </c>
      <c r="T18" s="185">
        <v>43820.560598000004</v>
      </c>
      <c r="U18" s="185">
        <v>57913.02765051715</v>
      </c>
      <c r="V18" s="185">
        <v>67681.483983686572</v>
      </c>
      <c r="W18" s="185">
        <v>70899.286510563674</v>
      </c>
      <c r="X18" s="185">
        <v>71294.597505559141</v>
      </c>
      <c r="Y18" s="185">
        <v>67937.063653967853</v>
      </c>
      <c r="Z18" s="185">
        <v>65652.303782821924</v>
      </c>
      <c r="AA18" s="185">
        <v>62423.127847651929</v>
      </c>
      <c r="AB18" s="185">
        <v>59815.726707200003</v>
      </c>
      <c r="AC18" s="185">
        <v>57798.2867902</v>
      </c>
      <c r="AD18" s="185">
        <v>55792.919036400002</v>
      </c>
      <c r="AE18" s="185">
        <v>53292.535300999996</v>
      </c>
      <c r="AF18" s="185">
        <v>51513.393494999997</v>
      </c>
      <c r="AG18" s="185">
        <v>45342.171586999997</v>
      </c>
      <c r="AH18" s="185">
        <v>43582.667807000005</v>
      </c>
      <c r="AI18" s="185">
        <v>44086.938346233852</v>
      </c>
    </row>
    <row r="19" spans="1:35" s="124" customFormat="1" ht="15" x14ac:dyDescent="0.25">
      <c r="A19" s="238"/>
      <c r="B19" s="238"/>
      <c r="C19" s="185"/>
      <c r="D19" s="185"/>
      <c r="E19" s="185"/>
      <c r="F19" s="185"/>
      <c r="G19" s="185"/>
      <c r="H19" s="185"/>
      <c r="I19" s="185"/>
      <c r="J19" s="185"/>
      <c r="K19" s="185"/>
      <c r="L19" s="185"/>
      <c r="M19" s="185"/>
      <c r="N19" s="185"/>
      <c r="O19" s="185"/>
      <c r="P19" s="185"/>
      <c r="Q19" s="185"/>
      <c r="R19" s="185"/>
      <c r="S19" s="185"/>
      <c r="T19" s="185"/>
      <c r="U19" s="185"/>
      <c r="V19" s="185"/>
      <c r="W19" s="185"/>
      <c r="X19" s="185"/>
      <c r="Y19" s="185"/>
      <c r="Z19" s="185"/>
      <c r="AA19" s="185"/>
      <c r="AB19" s="185"/>
      <c r="AC19" s="185"/>
      <c r="AD19" s="185"/>
      <c r="AE19" s="185"/>
      <c r="AF19" s="185"/>
      <c r="AG19" s="185"/>
      <c r="AH19" s="185"/>
      <c r="AI19" s="185"/>
    </row>
    <row r="20" spans="1:35" ht="15" x14ac:dyDescent="0.25">
      <c r="A20" s="238" t="s">
        <v>280</v>
      </c>
      <c r="C20" s="240">
        <v>575.63378136886058</v>
      </c>
      <c r="D20" s="240">
        <v>545.4214009507017</v>
      </c>
      <c r="E20" s="240">
        <v>549.44575131354441</v>
      </c>
      <c r="F20" s="240">
        <v>557.10671757116052</v>
      </c>
      <c r="G20" s="240">
        <v>555.1298394481629</v>
      </c>
      <c r="H20" s="240">
        <v>555.52309210422948</v>
      </c>
      <c r="I20" s="240">
        <v>555.97060810462574</v>
      </c>
      <c r="J20" s="240">
        <v>734.7928706067961</v>
      </c>
      <c r="K20" s="240">
        <v>735.9919125055294</v>
      </c>
      <c r="L20" s="240">
        <v>766.96055071841272</v>
      </c>
      <c r="M20" s="240">
        <v>832.59873907564975</v>
      </c>
      <c r="N20" s="240">
        <v>896.053757911351</v>
      </c>
      <c r="O20" s="240">
        <v>892.93610872750321</v>
      </c>
      <c r="P20" s="240">
        <v>883.29933272456162</v>
      </c>
      <c r="Q20" s="240">
        <v>878.56882903980954</v>
      </c>
      <c r="R20" s="240">
        <v>870.46902980644484</v>
      </c>
      <c r="S20" s="240">
        <v>859.95842350598014</v>
      </c>
      <c r="T20" s="240">
        <v>861.85607852614703</v>
      </c>
      <c r="U20" s="240">
        <v>859.4562349619531</v>
      </c>
      <c r="V20" s="240">
        <v>857.30980881431924</v>
      </c>
      <c r="W20" s="240">
        <v>864.11903487155803</v>
      </c>
      <c r="X20" s="240">
        <v>868.5978017920612</v>
      </c>
      <c r="Y20" s="240">
        <v>862.60929670205167</v>
      </c>
      <c r="Z20" s="240">
        <v>876.88867793385202</v>
      </c>
      <c r="AA20" s="240">
        <v>877.86922779817894</v>
      </c>
      <c r="AB20" s="240">
        <v>878.49377760000004</v>
      </c>
      <c r="AC20" s="240">
        <v>876.64120166131977</v>
      </c>
      <c r="AD20" s="240">
        <v>874.93108230475059</v>
      </c>
      <c r="AE20" s="240">
        <v>996.26031279072106</v>
      </c>
      <c r="AF20" s="195">
        <v>986.1054842398953</v>
      </c>
      <c r="AG20" s="195">
        <v>995.86317894221656</v>
      </c>
      <c r="AH20" s="195">
        <v>1015.3803743731997</v>
      </c>
      <c r="AI20" s="195">
        <v>1011.1106074067504</v>
      </c>
    </row>
    <row r="21" spans="1:35" ht="15" x14ac:dyDescent="0.25">
      <c r="A21" s="238" t="s">
        <v>281</v>
      </c>
      <c r="B21" s="238"/>
      <c r="C21" s="240">
        <v>0</v>
      </c>
      <c r="D21" s="240">
        <v>0</v>
      </c>
      <c r="E21" s="240">
        <v>0</v>
      </c>
      <c r="F21" s="240">
        <v>0</v>
      </c>
      <c r="G21" s="240">
        <v>0</v>
      </c>
      <c r="H21" s="240">
        <v>0</v>
      </c>
      <c r="I21" s="240">
        <v>0</v>
      </c>
      <c r="J21" s="240">
        <v>1365.6069015635662</v>
      </c>
      <c r="K21" s="240">
        <v>3272.3033301617534</v>
      </c>
      <c r="L21" s="240">
        <v>3847.7477478017463</v>
      </c>
      <c r="M21" s="240">
        <v>3959.4011422692074</v>
      </c>
      <c r="N21" s="240">
        <v>4380.2485521850231</v>
      </c>
      <c r="O21" s="240">
        <v>5032.9914736871051</v>
      </c>
      <c r="P21" s="240">
        <v>5617.0246139784422</v>
      </c>
      <c r="Q21" s="240">
        <v>5906.4471831229957</v>
      </c>
      <c r="R21" s="240">
        <v>6106.1712968551928</v>
      </c>
      <c r="S21" s="240">
        <v>6276.9094113222018</v>
      </c>
      <c r="T21" s="240">
        <v>6445.56</v>
      </c>
      <c r="U21" s="240">
        <v>10562.624248</v>
      </c>
      <c r="V21" s="240">
        <v>16396.676705728001</v>
      </c>
      <c r="W21" s="240">
        <v>19134.984511367711</v>
      </c>
      <c r="X21" s="240">
        <v>18354.7</v>
      </c>
      <c r="Y21" s="240">
        <v>16762.2</v>
      </c>
      <c r="Z21" s="240">
        <v>16807.7</v>
      </c>
      <c r="AA21" s="240">
        <v>16398.2</v>
      </c>
      <c r="AB21" s="240">
        <v>15624.7</v>
      </c>
      <c r="AC21" s="240">
        <v>14560</v>
      </c>
      <c r="AD21" s="240">
        <v>13258.7</v>
      </c>
      <c r="AE21" s="240">
        <v>12312.3</v>
      </c>
      <c r="AF21" s="195">
        <v>11620.7</v>
      </c>
      <c r="AG21" s="195">
        <v>10967.948189209166</v>
      </c>
      <c r="AH21" s="195">
        <v>10351.862407701483</v>
      </c>
      <c r="AI21" s="195">
        <v>9770.3830706835142</v>
      </c>
    </row>
    <row r="22" spans="1:35" ht="15" x14ac:dyDescent="0.25">
      <c r="A22" s="238" t="s">
        <v>282</v>
      </c>
      <c r="B22" s="201"/>
      <c r="C22" s="129">
        <v>14383.041884365908</v>
      </c>
      <c r="D22" s="129">
        <v>16112.952605717255</v>
      </c>
      <c r="E22" s="129">
        <v>16987.340399357265</v>
      </c>
      <c r="F22" s="129">
        <v>19611.595847202072</v>
      </c>
      <c r="G22" s="129">
        <v>23272.407724196946</v>
      </c>
      <c r="H22" s="129">
        <v>25722.38430466345</v>
      </c>
      <c r="I22" s="129">
        <v>27823.471358108622</v>
      </c>
      <c r="J22" s="129">
        <v>31080.283101517547</v>
      </c>
      <c r="K22" s="129">
        <v>34650.438955511607</v>
      </c>
      <c r="L22" s="129">
        <v>36079.727859449704</v>
      </c>
      <c r="M22" s="129">
        <v>38298.281334926898</v>
      </c>
      <c r="N22" s="129">
        <v>43315.019088698769</v>
      </c>
      <c r="O22" s="129">
        <v>49382.674266281356</v>
      </c>
      <c r="P22" s="129">
        <v>55834.934184456601</v>
      </c>
      <c r="Q22" s="129">
        <v>60175.817714162804</v>
      </c>
      <c r="R22" s="129">
        <v>62152.823135144085</v>
      </c>
      <c r="S22" s="129">
        <v>63586.16875082819</v>
      </c>
      <c r="T22" s="129">
        <v>69737.992992526153</v>
      </c>
      <c r="U22" s="129">
        <v>92104.701553933497</v>
      </c>
      <c r="V22" s="129">
        <v>123548.95101579046</v>
      </c>
      <c r="W22" s="129">
        <v>137206.48494042864</v>
      </c>
      <c r="X22" s="129">
        <v>133817.41860183043</v>
      </c>
      <c r="Y22" s="129">
        <v>128661.12797075907</v>
      </c>
      <c r="Z22" s="129">
        <v>126023.55009397093</v>
      </c>
      <c r="AA22" s="129">
        <v>121711.21598089146</v>
      </c>
      <c r="AB22" s="129">
        <v>116366.13918993775</v>
      </c>
      <c r="AC22" s="129">
        <v>110955.01709145802</v>
      </c>
      <c r="AD22" s="129">
        <v>108949.86480481448</v>
      </c>
      <c r="AE22" s="129">
        <v>105522.43554794778</v>
      </c>
      <c r="AF22" s="129">
        <v>102513.45845068379</v>
      </c>
      <c r="AG22" s="129">
        <v>93025.137341914175</v>
      </c>
      <c r="AH22" s="129">
        <v>89366.65213224139</v>
      </c>
      <c r="AI22" s="129">
        <v>90609.487027330732</v>
      </c>
    </row>
    <row r="23" spans="1:35" ht="15" x14ac:dyDescent="0.25">
      <c r="A23" s="238"/>
      <c r="B23" s="238"/>
      <c r="C23" s="129"/>
      <c r="D23" s="129"/>
      <c r="E23" s="129"/>
      <c r="F23" s="129"/>
      <c r="G23" s="129"/>
      <c r="H23" s="129"/>
      <c r="I23" s="129"/>
      <c r="J23" s="129"/>
      <c r="K23" s="129"/>
      <c r="L23" s="129"/>
      <c r="M23" s="129"/>
      <c r="N23" s="129"/>
      <c r="O23" s="129"/>
      <c r="P23" s="129"/>
      <c r="Q23" s="129"/>
      <c r="R23" s="129"/>
      <c r="S23" s="129"/>
      <c r="T23" s="129"/>
      <c r="U23" s="129"/>
      <c r="V23" s="129"/>
      <c r="W23" s="129"/>
      <c r="X23" s="129"/>
      <c r="Y23" s="129"/>
      <c r="Z23" s="129"/>
      <c r="AA23" s="129"/>
      <c r="AB23" s="129"/>
      <c r="AF23" s="129"/>
      <c r="AG23" s="129"/>
      <c r="AH23" s="129"/>
      <c r="AI23" s="129"/>
    </row>
    <row r="24" spans="1:35" ht="15" x14ac:dyDescent="0.25">
      <c r="A24" s="201" t="s">
        <v>409</v>
      </c>
      <c r="B24" s="238"/>
      <c r="C24" s="240">
        <v>1837.2075504088259</v>
      </c>
      <c r="D24" s="240">
        <v>1898.9961835895588</v>
      </c>
      <c r="E24" s="240">
        <v>2102.5106726982062</v>
      </c>
      <c r="F24" s="240">
        <v>2401.2263998090407</v>
      </c>
      <c r="G24" s="240">
        <v>2767.3335245506255</v>
      </c>
      <c r="H24" s="240">
        <v>2842.0741211527079</v>
      </c>
      <c r="I24" s="240">
        <v>3013.4746687500001</v>
      </c>
      <c r="J24" s="240">
        <v>3304.5031694999998</v>
      </c>
      <c r="K24" s="240">
        <v>3594.0868499249996</v>
      </c>
      <c r="L24" s="240">
        <v>4046.2897273499998</v>
      </c>
      <c r="M24" s="240">
        <v>4563.8299336499995</v>
      </c>
      <c r="N24" s="240">
        <v>5012.0059469999997</v>
      </c>
      <c r="O24" s="240">
        <v>5639.155777125</v>
      </c>
      <c r="P24" s="240">
        <v>6012.2560348499992</v>
      </c>
      <c r="Q24" s="240">
        <v>6514.6459746709606</v>
      </c>
      <c r="R24" s="240">
        <v>6864.2362652816746</v>
      </c>
      <c r="S24" s="240">
        <v>7448.6061678050492</v>
      </c>
      <c r="T24" s="240">
        <v>7894.3915225281598</v>
      </c>
      <c r="U24" s="240">
        <v>8458.5189207617132</v>
      </c>
      <c r="V24" s="240">
        <v>8752.3126314302117</v>
      </c>
      <c r="W24" s="240">
        <v>9120.0640125651025</v>
      </c>
      <c r="X24" s="240">
        <v>9250.898668378959</v>
      </c>
      <c r="Y24" s="240">
        <v>9411.7818465158962</v>
      </c>
      <c r="Z24" s="240">
        <v>9720.9238389229922</v>
      </c>
      <c r="AA24" s="240">
        <v>10245.28715339163</v>
      </c>
      <c r="AB24" s="240">
        <v>10549.884403077267</v>
      </c>
      <c r="AC24" s="240">
        <v>10795.908458519109</v>
      </c>
      <c r="AD24" s="240">
        <v>11717.423863295731</v>
      </c>
      <c r="AE24" s="240">
        <v>12130.899106292387</v>
      </c>
      <c r="AF24" s="195">
        <v>12710.395660365753</v>
      </c>
      <c r="AG24" s="195">
        <v>12648.996549178079</v>
      </c>
      <c r="AH24" s="195">
        <v>12734.137574360635</v>
      </c>
      <c r="AI24" s="195">
        <v>13344.931138114498</v>
      </c>
    </row>
    <row r="25" spans="1:35" ht="14.25" x14ac:dyDescent="0.2">
      <c r="A25" s="201" t="s">
        <v>410</v>
      </c>
      <c r="B25" s="201"/>
      <c r="C25" s="240">
        <v>4869.5288293783824</v>
      </c>
      <c r="D25" s="240">
        <v>5632.1304078780968</v>
      </c>
      <c r="E25" s="240">
        <v>6299.4067890653459</v>
      </c>
      <c r="F25" s="240">
        <v>6956.1</v>
      </c>
      <c r="G25" s="240">
        <v>7523.26</v>
      </c>
      <c r="H25" s="240">
        <v>8042.3746552118619</v>
      </c>
      <c r="I25" s="240">
        <v>8679.1</v>
      </c>
      <c r="J25" s="240">
        <v>9372.1</v>
      </c>
      <c r="K25" s="240">
        <v>10333.15</v>
      </c>
      <c r="L25" s="240">
        <v>11405.95</v>
      </c>
      <c r="M25" s="240">
        <v>12098.8</v>
      </c>
      <c r="N25" s="240">
        <v>12721.94</v>
      </c>
      <c r="O25" s="240">
        <v>13545.22</v>
      </c>
      <c r="P25" s="240">
        <v>15461.235798454632</v>
      </c>
      <c r="Q25" s="240">
        <v>16819.84206889378</v>
      </c>
      <c r="R25" s="240">
        <v>18481.332067351566</v>
      </c>
      <c r="S25" s="240">
        <v>20271.037070762868</v>
      </c>
      <c r="T25" s="240">
        <v>22075.819784135874</v>
      </c>
      <c r="U25" s="240">
        <v>24603.241822370033</v>
      </c>
      <c r="V25" s="240">
        <v>27330.211932257218</v>
      </c>
      <c r="W25" s="240">
        <v>30003.695487981229</v>
      </c>
      <c r="X25" s="240">
        <v>32746.700570910551</v>
      </c>
      <c r="Y25" s="240">
        <v>35863.080920698143</v>
      </c>
      <c r="Z25" s="240">
        <v>38588.914160880282</v>
      </c>
      <c r="AA25" s="240">
        <v>41683.738378869806</v>
      </c>
      <c r="AB25" s="240">
        <v>44330.895667783007</v>
      </c>
      <c r="AC25" s="240">
        <v>46686.594665265686</v>
      </c>
      <c r="AD25" s="240">
        <v>49550.828004241259</v>
      </c>
      <c r="AE25" s="240">
        <v>52115.34418446145</v>
      </c>
      <c r="AF25" s="195">
        <v>54573.872087790936</v>
      </c>
      <c r="AG25" s="195">
        <v>55897.57979815</v>
      </c>
      <c r="AH25" s="195">
        <v>58457.010178922537</v>
      </c>
      <c r="AI25" s="195">
        <v>60879.190201742211</v>
      </c>
    </row>
    <row r="26" spans="1:35" ht="14.25" x14ac:dyDescent="0.2">
      <c r="A26" s="201" t="s">
        <v>411</v>
      </c>
      <c r="B26" s="201"/>
      <c r="C26" s="240">
        <v>1569.7464004623739</v>
      </c>
      <c r="D26" s="240">
        <v>1880.5872718410619</v>
      </c>
      <c r="E26" s="240">
        <v>2183.6571214352825</v>
      </c>
      <c r="F26" s="240">
        <v>2087.3353064168118</v>
      </c>
      <c r="G26" s="240">
        <v>1995.2371874448575</v>
      </c>
      <c r="H26" s="240">
        <v>1907.1788394901357</v>
      </c>
      <c r="I26" s="240">
        <v>2231.04</v>
      </c>
      <c r="J26" s="240">
        <v>2614.08</v>
      </c>
      <c r="K26" s="240">
        <v>3057.6</v>
      </c>
      <c r="L26" s="240">
        <v>3581.76</v>
      </c>
      <c r="M26" s="240">
        <v>3992.9198400000005</v>
      </c>
      <c r="N26" s="240">
        <v>4443.8378886048013</v>
      </c>
      <c r="O26" s="240">
        <v>4950.1795925889164</v>
      </c>
      <c r="P26" s="240">
        <v>5468.4830166397969</v>
      </c>
      <c r="Q26" s="240">
        <v>5851.9626418059133</v>
      </c>
      <c r="R26" s="240">
        <v>6256.8762068263686</v>
      </c>
      <c r="S26" s="240">
        <v>6683.3228804265163</v>
      </c>
      <c r="T26" s="240">
        <v>7105.7952302572785</v>
      </c>
      <c r="U26" s="240">
        <v>7846.6217165394373</v>
      </c>
      <c r="V26" s="240">
        <v>8032.5967968115556</v>
      </c>
      <c r="W26" s="240">
        <v>8773.3862662236279</v>
      </c>
      <c r="X26" s="240">
        <v>9504.9980870400159</v>
      </c>
      <c r="Y26" s="240">
        <v>9970.8037065645804</v>
      </c>
      <c r="Z26" s="240">
        <v>10461.046413080136</v>
      </c>
      <c r="AA26" s="240">
        <v>10976.834118169501</v>
      </c>
      <c r="AB26" s="240">
        <v>11523.072961539061</v>
      </c>
      <c r="AC26" s="240">
        <v>11665.60285110963</v>
      </c>
      <c r="AD26" s="240">
        <v>12011.455523551474</v>
      </c>
      <c r="AE26" s="240">
        <v>12215.582076112169</v>
      </c>
      <c r="AF26" s="195">
        <v>12193.869547475826</v>
      </c>
      <c r="AG26" s="195">
        <v>11689.388348256245</v>
      </c>
      <c r="AH26" s="195">
        <v>11859.907238876047</v>
      </c>
      <c r="AI26" s="195">
        <v>12133.728030037308</v>
      </c>
    </row>
    <row r="27" spans="1:35" ht="15" x14ac:dyDescent="0.25">
      <c r="A27" s="238" t="s">
        <v>286</v>
      </c>
      <c r="B27" s="238"/>
      <c r="C27" s="185">
        <v>22659.524664615488</v>
      </c>
      <c r="D27" s="185">
        <v>25524.666469025971</v>
      </c>
      <c r="E27" s="185">
        <v>27572.914982556096</v>
      </c>
      <c r="F27" s="185">
        <v>31056.257553427924</v>
      </c>
      <c r="G27" s="185">
        <v>35558.238436192427</v>
      </c>
      <c r="H27" s="185">
        <v>38514.011920518162</v>
      </c>
      <c r="I27" s="185">
        <v>41747.086026858626</v>
      </c>
      <c r="J27" s="185">
        <v>46370.966271017547</v>
      </c>
      <c r="K27" s="185">
        <v>51635.275805436606</v>
      </c>
      <c r="L27" s="185">
        <v>55113.727586799701</v>
      </c>
      <c r="M27" s="185">
        <v>58953.831108576895</v>
      </c>
      <c r="N27" s="185">
        <v>65492.802924303571</v>
      </c>
      <c r="O27" s="185">
        <v>73517.229635995274</v>
      </c>
      <c r="P27" s="185">
        <v>82776.909034401033</v>
      </c>
      <c r="Q27" s="185">
        <v>89362.268399533466</v>
      </c>
      <c r="R27" s="185">
        <v>93755.267674603703</v>
      </c>
      <c r="S27" s="185">
        <v>97989.134869822621</v>
      </c>
      <c r="T27" s="185">
        <v>106813.99952944748</v>
      </c>
      <c r="U27" s="185">
        <v>133013.08401360468</v>
      </c>
      <c r="V27" s="185">
        <v>167664.07237628946</v>
      </c>
      <c r="W27" s="185">
        <v>185103.63070719858</v>
      </c>
      <c r="X27" s="185">
        <v>185320.01592815996</v>
      </c>
      <c r="Y27" s="185">
        <v>183906.79444453772</v>
      </c>
      <c r="Z27" s="185">
        <v>184794.43450685433</v>
      </c>
      <c r="AA27" s="185">
        <v>184617.0756313224</v>
      </c>
      <c r="AB27" s="185">
        <v>182769.99222233708</v>
      </c>
      <c r="AC27" s="185">
        <v>180103.12306635245</v>
      </c>
      <c r="AD27" s="185">
        <v>182229.57219590293</v>
      </c>
      <c r="AE27" s="185">
        <v>181984.26091481379</v>
      </c>
      <c r="AF27" s="185">
        <v>181991.59574631631</v>
      </c>
      <c r="AG27" s="185">
        <v>173261.10203749849</v>
      </c>
      <c r="AH27" s="185">
        <v>172417.70712440059</v>
      </c>
      <c r="AI27" s="185">
        <v>176967.33639722475</v>
      </c>
    </row>
    <row r="28" spans="1:35" ht="15" x14ac:dyDescent="0.25">
      <c r="A28" s="238" t="s">
        <v>53</v>
      </c>
      <c r="B28" s="238"/>
      <c r="C28" s="129"/>
      <c r="D28" s="129"/>
      <c r="E28" s="129"/>
      <c r="F28" s="129"/>
      <c r="G28" s="129"/>
      <c r="H28" s="129"/>
      <c r="I28" s="129"/>
      <c r="J28" s="129"/>
      <c r="K28" s="129"/>
      <c r="L28" s="129"/>
      <c r="M28" s="129"/>
      <c r="N28" s="129"/>
      <c r="O28" s="129"/>
      <c r="P28" s="129"/>
      <c r="Q28" s="129"/>
      <c r="R28" s="129"/>
      <c r="S28" s="129"/>
      <c r="T28" s="129"/>
      <c r="U28" s="129"/>
      <c r="V28" s="129"/>
      <c r="W28" s="129"/>
      <c r="X28" s="129"/>
      <c r="Y28" s="129"/>
      <c r="Z28" s="129"/>
      <c r="AA28" s="129"/>
      <c r="AB28" s="129"/>
      <c r="AF28" s="129"/>
      <c r="AG28" s="129"/>
      <c r="AH28" s="129"/>
      <c r="AI28" s="129"/>
    </row>
    <row r="29" spans="1:35" ht="15" x14ac:dyDescent="0.25">
      <c r="A29" s="201" t="s">
        <v>412</v>
      </c>
      <c r="B29" s="238"/>
      <c r="C29" s="129">
        <v>0</v>
      </c>
      <c r="D29" s="129">
        <v>0</v>
      </c>
      <c r="E29" s="129">
        <v>0</v>
      </c>
      <c r="F29" s="129">
        <v>0</v>
      </c>
      <c r="G29" s="129">
        <v>0</v>
      </c>
      <c r="H29" s="129">
        <v>480.50846495599859</v>
      </c>
      <c r="I29" s="129">
        <v>763.88885486023537</v>
      </c>
      <c r="J29" s="129">
        <v>1070.3643706876649</v>
      </c>
      <c r="K29" s="129">
        <v>1534.0397383794591</v>
      </c>
      <c r="L29" s="129">
        <v>3380.2664012966616</v>
      </c>
      <c r="M29" s="129">
        <v>3766.5097225251016</v>
      </c>
      <c r="N29" s="129">
        <v>4589.171046225918</v>
      </c>
      <c r="O29" s="129">
        <v>6020.1281498701483</v>
      </c>
      <c r="P29" s="129">
        <v>8384.9291022062152</v>
      </c>
      <c r="Q29" s="129">
        <v>10947.300621355851</v>
      </c>
      <c r="R29" s="129">
        <v>13768.310429478248</v>
      </c>
      <c r="S29" s="129">
        <v>16846.186043894864</v>
      </c>
      <c r="T29" s="129">
        <v>19205.774501176573</v>
      </c>
      <c r="U29" s="129">
        <v>9907.9997829680888</v>
      </c>
      <c r="V29" s="129">
        <v>6888.7807177898212</v>
      </c>
      <c r="W29" s="129">
        <v>6639.4311697784742</v>
      </c>
      <c r="X29" s="129">
        <v>7303.2960000000003</v>
      </c>
      <c r="Y29" s="129">
        <v>7989.4880000000003</v>
      </c>
      <c r="Z29" s="129">
        <v>8191.0349999999999</v>
      </c>
      <c r="AA29" s="129">
        <v>8729.43</v>
      </c>
      <c r="AB29" s="129">
        <v>9270.48</v>
      </c>
      <c r="AC29" s="129">
        <v>9878.4599999999991</v>
      </c>
      <c r="AD29" s="129">
        <v>10611.23</v>
      </c>
      <c r="AE29" s="129">
        <v>11681.27</v>
      </c>
      <c r="AF29" s="129">
        <v>12840.48</v>
      </c>
      <c r="AG29" s="129">
        <v>10700.4</v>
      </c>
      <c r="AH29" s="129">
        <v>11948.78</v>
      </c>
      <c r="AI29" s="129">
        <v>13107.99</v>
      </c>
    </row>
    <row r="30" spans="1:35" ht="15" x14ac:dyDescent="0.25">
      <c r="A30" s="201"/>
      <c r="B30" s="238"/>
      <c r="C30" s="129"/>
      <c r="D30" s="129"/>
      <c r="E30" s="129"/>
      <c r="F30" s="129"/>
      <c r="G30" s="129"/>
      <c r="H30" s="129"/>
      <c r="I30" s="129"/>
      <c r="J30" s="129"/>
      <c r="K30" s="129"/>
      <c r="L30" s="129"/>
      <c r="M30" s="129"/>
      <c r="N30" s="129"/>
      <c r="O30" s="129"/>
      <c r="P30" s="129"/>
      <c r="Q30" s="129"/>
      <c r="R30" s="129"/>
      <c r="S30" s="129"/>
      <c r="T30" s="129"/>
      <c r="U30" s="129"/>
      <c r="V30" s="129"/>
      <c r="W30" s="129"/>
      <c r="X30" s="129"/>
      <c r="Y30" s="129"/>
      <c r="Z30" s="129"/>
      <c r="AA30" s="129"/>
      <c r="AB30" s="129"/>
      <c r="AC30" s="129"/>
      <c r="AD30" s="129"/>
      <c r="AE30" s="129"/>
      <c r="AF30" s="129"/>
      <c r="AG30" s="129"/>
      <c r="AH30" s="129"/>
      <c r="AI30" s="129"/>
    </row>
    <row r="31" spans="1:35" ht="15" x14ac:dyDescent="0.25">
      <c r="A31" s="244" t="s">
        <v>287</v>
      </c>
      <c r="B31" s="210"/>
      <c r="C31" s="193">
        <v>22659.524664615488</v>
      </c>
      <c r="D31" s="193">
        <v>25524.666469025971</v>
      </c>
      <c r="E31" s="193">
        <v>27572.914982556096</v>
      </c>
      <c r="F31" s="193">
        <v>31056.257553427924</v>
      </c>
      <c r="G31" s="193">
        <v>35558.238436192427</v>
      </c>
      <c r="H31" s="193">
        <v>38994.520385474163</v>
      </c>
      <c r="I31" s="193">
        <v>42510.974881718859</v>
      </c>
      <c r="J31" s="193">
        <v>47441.330641705215</v>
      </c>
      <c r="K31" s="193">
        <v>53169.315543816068</v>
      </c>
      <c r="L31" s="193">
        <v>58493.993988096365</v>
      </c>
      <c r="M31" s="193">
        <v>62720.340831101996</v>
      </c>
      <c r="N31" s="193">
        <v>70081.973970529478</v>
      </c>
      <c r="O31" s="193">
        <v>79537.357785865432</v>
      </c>
      <c r="P31" s="193">
        <v>91161.838136607257</v>
      </c>
      <c r="Q31" s="193">
        <v>100309.56902088932</v>
      </c>
      <c r="R31" s="193">
        <v>107523.57810408196</v>
      </c>
      <c r="S31" s="193">
        <v>114835.32091371749</v>
      </c>
      <c r="T31" s="193">
        <v>126019.77403062404</v>
      </c>
      <c r="U31" s="193">
        <v>142921.08379657278</v>
      </c>
      <c r="V31" s="193">
        <v>174552.8530940793</v>
      </c>
      <c r="W31" s="193">
        <v>191743.06187697707</v>
      </c>
      <c r="X31" s="193">
        <v>192623.31192815996</v>
      </c>
      <c r="Y31" s="193">
        <v>191896.28244453773</v>
      </c>
      <c r="Z31" s="193">
        <v>192985.46950685434</v>
      </c>
      <c r="AA31" s="193">
        <v>193346.50563132239</v>
      </c>
      <c r="AB31" s="193">
        <v>192040.47222233709</v>
      </c>
      <c r="AC31" s="193">
        <v>189981.58306635244</v>
      </c>
      <c r="AD31" s="193">
        <v>192840.80219590294</v>
      </c>
      <c r="AE31" s="193">
        <v>193665.53091481377</v>
      </c>
      <c r="AF31" s="193">
        <v>194832.07574631632</v>
      </c>
      <c r="AG31" s="193">
        <v>183961.50203749849</v>
      </c>
      <c r="AH31" s="193">
        <v>184366.48712440059</v>
      </c>
      <c r="AI31" s="193">
        <v>190075.32639722474</v>
      </c>
    </row>
    <row r="32" spans="1:35" ht="15" x14ac:dyDescent="0.25">
      <c r="A32" s="238"/>
      <c r="B32" s="201"/>
      <c r="C32" s="185"/>
      <c r="D32" s="185"/>
      <c r="E32" s="185"/>
      <c r="F32" s="185"/>
      <c r="G32" s="185"/>
      <c r="H32" s="185"/>
      <c r="I32" s="185"/>
      <c r="J32" s="185"/>
      <c r="K32" s="185"/>
      <c r="L32" s="185"/>
      <c r="M32" s="185"/>
      <c r="N32" s="185"/>
      <c r="O32" s="185"/>
      <c r="P32" s="185"/>
      <c r="Q32" s="185"/>
      <c r="R32" s="185"/>
      <c r="S32" s="185"/>
      <c r="T32" s="185"/>
      <c r="U32" s="185"/>
      <c r="V32" s="185"/>
      <c r="W32" s="185"/>
      <c r="X32" s="185"/>
      <c r="Y32" s="185"/>
      <c r="Z32" s="185"/>
      <c r="AA32" s="185"/>
      <c r="AB32" s="185"/>
      <c r="AF32" s="129"/>
      <c r="AG32" s="129"/>
      <c r="AH32" s="129"/>
      <c r="AI32" s="129"/>
    </row>
    <row r="33" spans="1:12" ht="60.75" customHeight="1" x14ac:dyDescent="0.25">
      <c r="A33" s="840" t="s">
        <v>891</v>
      </c>
      <c r="B33" s="840"/>
      <c r="C33" s="840"/>
      <c r="D33" s="840"/>
      <c r="E33" s="840"/>
      <c r="F33" s="840"/>
      <c r="G33" s="840"/>
      <c r="H33" s="840"/>
      <c r="I33" s="840"/>
      <c r="J33" s="835"/>
      <c r="K33" s="835"/>
      <c r="L33" s="835"/>
    </row>
    <row r="34" spans="1:12" ht="31.5" customHeight="1" x14ac:dyDescent="0.2">
      <c r="A34" s="178" t="s">
        <v>892</v>
      </c>
      <c r="B34" s="2"/>
      <c r="C34" s="2"/>
      <c r="D34" s="2"/>
      <c r="E34" s="2"/>
      <c r="F34" s="2"/>
      <c r="G34" s="2"/>
      <c r="H34" s="2"/>
      <c r="I34" s="2"/>
      <c r="J34" s="66"/>
      <c r="K34" s="66"/>
      <c r="L34" s="66"/>
    </row>
    <row r="35" spans="1:12" ht="30.75" customHeight="1" x14ac:dyDescent="0.2">
      <c r="A35" s="178" t="s">
        <v>416</v>
      </c>
      <c r="B35" s="2"/>
      <c r="C35" s="2"/>
      <c r="D35" s="2"/>
      <c r="E35" s="2"/>
      <c r="F35" s="2"/>
      <c r="G35" s="2"/>
      <c r="H35" s="2"/>
      <c r="I35" s="2"/>
      <c r="J35" s="66"/>
      <c r="K35" s="66"/>
      <c r="L35" s="66"/>
    </row>
  </sheetData>
  <mergeCells count="1">
    <mergeCell ref="A33:I33"/>
  </mergeCells>
  <pageMargins left="0.75" right="0.75" top="1" bottom="1" header="0.5" footer="0.5"/>
  <pageSetup orientation="portrait" horizontalDpi="4294967292" verticalDpi="4294967292"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B2FE1-CB71-40BE-B075-1AC0D8448649}">
  <dimension ref="A1:G31"/>
  <sheetViews>
    <sheetView zoomScale="90" zoomScaleNormal="90" workbookViewId="0">
      <selection activeCell="M21" sqref="M21"/>
    </sheetView>
  </sheetViews>
  <sheetFormatPr defaultColWidth="8.7109375" defaultRowHeight="12.75" x14ac:dyDescent="0.2"/>
  <cols>
    <col min="1" max="1" width="15.140625" style="408" customWidth="1"/>
    <col min="2" max="2" width="29.28515625" style="408" customWidth="1"/>
    <col min="3" max="16384" width="8.7109375" style="408"/>
  </cols>
  <sheetData>
    <row r="1" spans="1:7" ht="53.45" customHeight="1" x14ac:dyDescent="0.2">
      <c r="A1" s="921" t="s">
        <v>748</v>
      </c>
      <c r="B1" s="921"/>
      <c r="C1" s="921"/>
      <c r="D1" s="921"/>
      <c r="E1" s="921"/>
    </row>
    <row r="2" spans="1:7" ht="38.25" x14ac:dyDescent="0.2">
      <c r="A2" s="409"/>
      <c r="B2" s="409"/>
      <c r="C2" s="410" t="s">
        <v>181</v>
      </c>
      <c r="D2" s="410" t="s">
        <v>182</v>
      </c>
      <c r="E2" s="410" t="s">
        <v>749</v>
      </c>
      <c r="G2" s="446"/>
    </row>
    <row r="3" spans="1:7" x14ac:dyDescent="0.2">
      <c r="A3" s="408" t="s">
        <v>750</v>
      </c>
      <c r="B3" s="111" t="s">
        <v>751</v>
      </c>
      <c r="C3" s="129">
        <v>4620</v>
      </c>
      <c r="D3" s="129">
        <v>3710</v>
      </c>
      <c r="E3" s="129">
        <v>8330</v>
      </c>
    </row>
    <row r="4" spans="1:7" x14ac:dyDescent="0.2">
      <c r="B4" s="111"/>
      <c r="C4" s="129"/>
      <c r="D4" s="129"/>
      <c r="E4" s="129"/>
    </row>
    <row r="5" spans="1:7" x14ac:dyDescent="0.2">
      <c r="B5" s="111" t="s">
        <v>752</v>
      </c>
      <c r="C5" s="129">
        <v>10910</v>
      </c>
      <c r="D5" s="129">
        <v>8150</v>
      </c>
      <c r="E5" s="129">
        <v>19060</v>
      </c>
    </row>
    <row r="6" spans="1:7" x14ac:dyDescent="0.2">
      <c r="B6" s="111" t="s">
        <v>753</v>
      </c>
      <c r="C6" s="129">
        <v>17970</v>
      </c>
      <c r="D6" s="129">
        <v>6570</v>
      </c>
      <c r="E6" s="129">
        <v>24540</v>
      </c>
    </row>
    <row r="7" spans="1:7" x14ac:dyDescent="0.2">
      <c r="B7" s="111" t="s">
        <v>754</v>
      </c>
      <c r="C7" s="129">
        <v>16160</v>
      </c>
      <c r="D7" s="129">
        <v>9630</v>
      </c>
      <c r="E7" s="129">
        <v>25790</v>
      </c>
    </row>
    <row r="8" spans="1:7" x14ac:dyDescent="0.2">
      <c r="B8" s="111" t="s">
        <v>755</v>
      </c>
      <c r="C8" s="129">
        <v>13320</v>
      </c>
      <c r="D8" s="129">
        <v>8790</v>
      </c>
      <c r="E8" s="129">
        <v>22110</v>
      </c>
    </row>
    <row r="9" spans="1:7" x14ac:dyDescent="0.2">
      <c r="B9" s="111" t="s">
        <v>756</v>
      </c>
      <c r="C9" s="129">
        <v>5520</v>
      </c>
      <c r="D9" s="129">
        <v>7910</v>
      </c>
      <c r="E9" s="129">
        <v>13430</v>
      </c>
    </row>
    <row r="10" spans="1:7" x14ac:dyDescent="0.2">
      <c r="B10" s="111" t="s">
        <v>53</v>
      </c>
      <c r="C10" s="129"/>
      <c r="D10" s="129"/>
      <c r="E10" s="129"/>
    </row>
    <row r="11" spans="1:7" x14ac:dyDescent="0.2">
      <c r="A11" s="408" t="s">
        <v>757</v>
      </c>
      <c r="B11" s="111" t="s">
        <v>758</v>
      </c>
      <c r="C11" s="129">
        <v>990</v>
      </c>
      <c r="D11" s="129">
        <v>2520</v>
      </c>
      <c r="E11" s="129">
        <v>3510</v>
      </c>
    </row>
    <row r="12" spans="1:7" x14ac:dyDescent="0.2">
      <c r="B12" s="111"/>
      <c r="C12" s="129"/>
      <c r="D12" s="129"/>
      <c r="E12" s="129"/>
    </row>
    <row r="13" spans="1:7" x14ac:dyDescent="0.2">
      <c r="B13" s="111" t="s">
        <v>695</v>
      </c>
      <c r="C13" s="129">
        <v>3780</v>
      </c>
      <c r="D13" s="129">
        <v>10260</v>
      </c>
      <c r="E13" s="129">
        <v>14040</v>
      </c>
    </row>
    <row r="14" spans="1:7" x14ac:dyDescent="0.2">
      <c r="B14" s="111" t="s">
        <v>759</v>
      </c>
      <c r="C14" s="129">
        <v>5160</v>
      </c>
      <c r="D14" s="129">
        <v>7390</v>
      </c>
      <c r="E14" s="129">
        <v>12550</v>
      </c>
    </row>
    <row r="15" spans="1:7" x14ac:dyDescent="0.2">
      <c r="B15" s="111" t="s">
        <v>754</v>
      </c>
      <c r="C15" s="129">
        <v>3940</v>
      </c>
      <c r="D15" s="129">
        <v>10880</v>
      </c>
      <c r="E15" s="129">
        <v>14820</v>
      </c>
    </row>
    <row r="16" spans="1:7" x14ac:dyDescent="0.2">
      <c r="B16" s="111" t="s">
        <v>760</v>
      </c>
      <c r="C16" s="129">
        <v>3610</v>
      </c>
      <c r="D16" s="129">
        <v>11940</v>
      </c>
      <c r="E16" s="129">
        <v>15550</v>
      </c>
    </row>
    <row r="17" spans="1:5" x14ac:dyDescent="0.2">
      <c r="B17" s="111" t="s">
        <v>761</v>
      </c>
      <c r="C17" s="129">
        <v>3010</v>
      </c>
      <c r="D17" s="129">
        <v>10400</v>
      </c>
      <c r="E17" s="129">
        <v>13410</v>
      </c>
    </row>
    <row r="18" spans="1:5" x14ac:dyDescent="0.2">
      <c r="B18" s="111" t="s">
        <v>53</v>
      </c>
      <c r="C18" s="129"/>
      <c r="D18" s="129"/>
      <c r="E18" s="129"/>
    </row>
    <row r="19" spans="1:5" x14ac:dyDescent="0.2">
      <c r="A19" s="408" t="s">
        <v>762</v>
      </c>
      <c r="B19" s="111" t="s">
        <v>763</v>
      </c>
      <c r="C19" s="129">
        <v>2300</v>
      </c>
      <c r="D19" s="129">
        <v>3490</v>
      </c>
      <c r="E19" s="129">
        <v>5790</v>
      </c>
    </row>
    <row r="20" spans="1:5" x14ac:dyDescent="0.2">
      <c r="B20" s="111"/>
      <c r="C20" s="129"/>
      <c r="D20" s="129"/>
      <c r="E20" s="129"/>
    </row>
    <row r="21" spans="1:5" x14ac:dyDescent="0.2">
      <c r="B21" s="111" t="s">
        <v>764</v>
      </c>
      <c r="C21" s="129">
        <v>7770</v>
      </c>
      <c r="D21" s="129">
        <v>8810</v>
      </c>
      <c r="E21" s="129">
        <v>16580</v>
      </c>
    </row>
    <row r="22" spans="1:5" x14ac:dyDescent="0.2">
      <c r="B22" s="111" t="s">
        <v>765</v>
      </c>
      <c r="C22" s="129">
        <v>10580</v>
      </c>
      <c r="D22" s="129">
        <v>5500</v>
      </c>
      <c r="E22" s="129">
        <v>16080</v>
      </c>
    </row>
    <row r="23" spans="1:5" x14ac:dyDescent="0.2">
      <c r="B23" s="111" t="s">
        <v>766</v>
      </c>
      <c r="C23" s="129">
        <v>9000</v>
      </c>
      <c r="D23" s="129">
        <v>9230</v>
      </c>
      <c r="E23" s="129">
        <v>18230</v>
      </c>
    </row>
    <row r="24" spans="1:5" x14ac:dyDescent="0.2">
      <c r="B24" s="111" t="s">
        <v>767</v>
      </c>
      <c r="C24" s="129">
        <v>8970</v>
      </c>
      <c r="D24" s="129">
        <v>10300</v>
      </c>
      <c r="E24" s="129">
        <v>19270</v>
      </c>
    </row>
    <row r="25" spans="1:5" x14ac:dyDescent="0.2">
      <c r="A25" s="407"/>
      <c r="B25" s="112" t="s">
        <v>768</v>
      </c>
      <c r="C25" s="447">
        <v>4270</v>
      </c>
      <c r="D25" s="447">
        <v>9400</v>
      </c>
      <c r="E25" s="447">
        <v>13670</v>
      </c>
    </row>
    <row r="27" spans="1:5" ht="48.6" customHeight="1" x14ac:dyDescent="0.25">
      <c r="A27" s="918" t="s">
        <v>769</v>
      </c>
      <c r="B27" s="915"/>
      <c r="C27" s="915"/>
      <c r="D27" s="915"/>
      <c r="E27" s="915"/>
    </row>
    <row r="28" spans="1:5" x14ac:dyDescent="0.2">
      <c r="A28" s="415"/>
    </row>
    <row r="29" spans="1:5" x14ac:dyDescent="0.2">
      <c r="A29" s="415" t="s">
        <v>657</v>
      </c>
    </row>
    <row r="30" spans="1:5" x14ac:dyDescent="0.2">
      <c r="A30" s="415"/>
    </row>
    <row r="31" spans="1:5" x14ac:dyDescent="0.2">
      <c r="A31" s="388" t="s">
        <v>611</v>
      </c>
    </row>
  </sheetData>
  <mergeCells count="2">
    <mergeCell ref="A1:E1"/>
    <mergeCell ref="A27:E27"/>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D3149-E69D-45A3-900A-93D0C0720CC0}">
  <sheetPr>
    <tabColor theme="5"/>
  </sheetPr>
  <dimension ref="A1:AI35"/>
  <sheetViews>
    <sheetView zoomScale="80" zoomScaleNormal="80" zoomScalePageLayoutView="90" workbookViewId="0">
      <selection activeCell="D37" sqref="D37"/>
    </sheetView>
  </sheetViews>
  <sheetFormatPr defaultColWidth="11.42578125" defaultRowHeight="12.75" x14ac:dyDescent="0.2"/>
  <cols>
    <col min="1" max="1" width="21.85546875" style="245" customWidth="1"/>
    <col min="2" max="2" width="49.42578125" style="245" customWidth="1"/>
    <col min="3" max="26" width="11.42578125" style="245" customWidth="1"/>
    <col min="27" max="27" width="13.85546875" style="245" customWidth="1"/>
    <col min="28" max="28" width="13.140625" style="245" customWidth="1"/>
    <col min="29" max="16384" width="11.42578125" style="245"/>
  </cols>
  <sheetData>
    <row r="1" spans="1:35" ht="33.75" customHeight="1" x14ac:dyDescent="0.2">
      <c r="A1" s="254" t="s">
        <v>438</v>
      </c>
      <c r="B1" s="255"/>
      <c r="C1" s="255"/>
      <c r="D1" s="255"/>
      <c r="E1" s="255"/>
      <c r="F1" s="255"/>
      <c r="G1" s="255"/>
      <c r="H1" s="255"/>
      <c r="I1" s="255"/>
      <c r="J1" s="255"/>
      <c r="K1" s="255"/>
      <c r="L1" s="255"/>
      <c r="M1" s="255"/>
      <c r="N1" s="255"/>
      <c r="O1" s="255"/>
      <c r="P1" s="255"/>
      <c r="Q1" s="255"/>
      <c r="R1" s="255"/>
      <c r="S1" s="255"/>
      <c r="T1" s="255"/>
      <c r="U1" s="255"/>
      <c r="V1" s="255"/>
      <c r="W1" s="255"/>
      <c r="X1" s="255"/>
      <c r="Y1" s="255"/>
      <c r="Z1" s="255"/>
      <c r="AA1" s="255"/>
      <c r="AB1" s="256"/>
      <c r="AC1" s="256"/>
      <c r="AD1" s="256"/>
      <c r="AE1" s="256"/>
      <c r="AF1" s="256"/>
      <c r="AG1" s="256"/>
      <c r="AH1" s="256"/>
      <c r="AI1" s="256"/>
    </row>
    <row r="2" spans="1:35" ht="31.5" customHeight="1" x14ac:dyDescent="0.2">
      <c r="A2" s="257"/>
      <c r="B2" s="258"/>
      <c r="C2" s="259" t="s">
        <v>194</v>
      </c>
      <c r="D2" s="259" t="s">
        <v>195</v>
      </c>
      <c r="E2" s="259" t="s">
        <v>196</v>
      </c>
      <c r="F2" s="259" t="s">
        <v>197</v>
      </c>
      <c r="G2" s="259" t="s">
        <v>198</v>
      </c>
      <c r="H2" s="259" t="s">
        <v>199</v>
      </c>
      <c r="I2" s="259" t="s">
        <v>200</v>
      </c>
      <c r="J2" s="259" t="s">
        <v>201</v>
      </c>
      <c r="K2" s="260" t="s">
        <v>202</v>
      </c>
      <c r="L2" s="260" t="s">
        <v>203</v>
      </c>
      <c r="M2" s="260" t="s">
        <v>204</v>
      </c>
      <c r="N2" s="261" t="s">
        <v>205</v>
      </c>
      <c r="O2" s="261" t="s">
        <v>18</v>
      </c>
      <c r="P2" s="261" t="s">
        <v>19</v>
      </c>
      <c r="Q2" s="261" t="s">
        <v>20</v>
      </c>
      <c r="R2" s="261" t="s">
        <v>21</v>
      </c>
      <c r="S2" s="261" t="s">
        <v>22</v>
      </c>
      <c r="T2" s="261" t="s">
        <v>23</v>
      </c>
      <c r="U2" s="261" t="s">
        <v>24</v>
      </c>
      <c r="V2" s="261" t="s">
        <v>25</v>
      </c>
      <c r="W2" s="261" t="s">
        <v>26</v>
      </c>
      <c r="X2" s="261" t="s">
        <v>27</v>
      </c>
      <c r="Y2" s="261" t="s">
        <v>28</v>
      </c>
      <c r="Z2" s="261" t="s">
        <v>29</v>
      </c>
      <c r="AA2" s="261" t="s">
        <v>30</v>
      </c>
      <c r="AB2" s="260" t="s">
        <v>401</v>
      </c>
      <c r="AC2" s="260" t="s">
        <v>402</v>
      </c>
      <c r="AD2" s="260" t="s">
        <v>417</v>
      </c>
      <c r="AE2" s="260" t="s">
        <v>403</v>
      </c>
      <c r="AF2" s="260" t="s">
        <v>35</v>
      </c>
      <c r="AG2" s="260" t="s">
        <v>419</v>
      </c>
      <c r="AH2" s="260" t="s">
        <v>37</v>
      </c>
      <c r="AI2" s="260" t="s">
        <v>414</v>
      </c>
    </row>
    <row r="3" spans="1:35" ht="15" x14ac:dyDescent="0.25">
      <c r="A3" s="247" t="s">
        <v>266</v>
      </c>
      <c r="B3" s="248"/>
      <c r="T3" s="249" t="s">
        <v>53</v>
      </c>
      <c r="U3" s="249" t="s">
        <v>53</v>
      </c>
      <c r="AF3" s="240"/>
      <c r="AG3" s="240"/>
    </row>
    <row r="4" spans="1:35" ht="15" x14ac:dyDescent="0.25">
      <c r="A4" s="250" t="s">
        <v>301</v>
      </c>
      <c r="B4" s="250"/>
      <c r="AF4" s="240"/>
      <c r="AG4" s="240"/>
    </row>
    <row r="5" spans="1:35" ht="14.25" x14ac:dyDescent="0.2">
      <c r="A5" s="248"/>
      <c r="B5" s="248" t="s">
        <v>268</v>
      </c>
      <c r="C5" s="240">
        <v>0</v>
      </c>
      <c r="D5" s="240">
        <v>0</v>
      </c>
      <c r="E5" s="240">
        <v>0</v>
      </c>
      <c r="F5" s="240">
        <v>0</v>
      </c>
      <c r="G5" s="240">
        <v>0</v>
      </c>
      <c r="H5" s="240">
        <v>0</v>
      </c>
      <c r="I5" s="240">
        <v>0</v>
      </c>
      <c r="J5" s="240">
        <v>0</v>
      </c>
      <c r="K5" s="240">
        <v>0</v>
      </c>
      <c r="L5" s="240">
        <v>0</v>
      </c>
      <c r="M5" s="240">
        <v>0</v>
      </c>
      <c r="N5" s="240">
        <v>0</v>
      </c>
      <c r="O5" s="240">
        <v>0</v>
      </c>
      <c r="P5" s="240">
        <v>0</v>
      </c>
      <c r="Q5" s="240">
        <v>0</v>
      </c>
      <c r="R5" s="240">
        <v>0</v>
      </c>
      <c r="S5" s="240">
        <v>0</v>
      </c>
      <c r="T5" s="240">
        <v>0</v>
      </c>
      <c r="U5" s="240">
        <v>0</v>
      </c>
      <c r="V5" s="240">
        <v>0</v>
      </c>
      <c r="W5" s="240">
        <v>0</v>
      </c>
      <c r="X5" s="240">
        <v>0</v>
      </c>
      <c r="Y5" s="240">
        <v>0</v>
      </c>
      <c r="Z5" s="240">
        <v>0</v>
      </c>
      <c r="AA5" s="240">
        <v>0</v>
      </c>
      <c r="AB5" s="240">
        <v>0</v>
      </c>
      <c r="AC5" s="240">
        <v>0</v>
      </c>
      <c r="AD5" s="240">
        <v>0</v>
      </c>
      <c r="AE5" s="240">
        <v>0</v>
      </c>
      <c r="AF5" s="251">
        <v>0</v>
      </c>
      <c r="AG5" s="251">
        <v>0</v>
      </c>
      <c r="AH5" s="251">
        <v>0</v>
      </c>
      <c r="AI5" s="251">
        <v>0</v>
      </c>
    </row>
    <row r="6" spans="1:35" ht="14.25" x14ac:dyDescent="0.2">
      <c r="A6" s="248"/>
      <c r="B6" s="248" t="s">
        <v>269</v>
      </c>
      <c r="C6" s="240">
        <v>0</v>
      </c>
      <c r="D6" s="240">
        <v>0</v>
      </c>
      <c r="E6" s="240">
        <v>0</v>
      </c>
      <c r="F6" s="240">
        <v>0</v>
      </c>
      <c r="G6" s="240">
        <v>0</v>
      </c>
      <c r="H6" s="240">
        <v>0</v>
      </c>
      <c r="I6" s="240">
        <v>0</v>
      </c>
      <c r="J6" s="240">
        <v>0</v>
      </c>
      <c r="K6" s="240">
        <v>0</v>
      </c>
      <c r="L6" s="240">
        <v>0</v>
      </c>
      <c r="M6" s="240">
        <v>0</v>
      </c>
      <c r="N6" s="240">
        <v>0</v>
      </c>
      <c r="O6" s="240">
        <v>0</v>
      </c>
      <c r="P6" s="240">
        <v>0</v>
      </c>
      <c r="Q6" s="240">
        <v>0</v>
      </c>
      <c r="R6" s="240">
        <v>0</v>
      </c>
      <c r="S6" s="240">
        <v>0</v>
      </c>
      <c r="T6" s="240">
        <v>0</v>
      </c>
      <c r="U6" s="240">
        <v>0</v>
      </c>
      <c r="V6" s="240">
        <v>0</v>
      </c>
      <c r="W6" s="240">
        <v>0</v>
      </c>
      <c r="X6" s="240">
        <v>0</v>
      </c>
      <c r="Y6" s="240">
        <v>0</v>
      </c>
      <c r="Z6" s="240">
        <v>0</v>
      </c>
      <c r="AA6" s="240">
        <v>0</v>
      </c>
      <c r="AB6" s="240">
        <v>0</v>
      </c>
      <c r="AC6" s="240">
        <v>0</v>
      </c>
      <c r="AD6" s="240">
        <v>0</v>
      </c>
      <c r="AE6" s="240">
        <v>0</v>
      </c>
      <c r="AF6" s="251">
        <v>0</v>
      </c>
      <c r="AG6" s="251">
        <v>0</v>
      </c>
      <c r="AH6" s="251">
        <v>0</v>
      </c>
      <c r="AI6" s="251">
        <v>0</v>
      </c>
    </row>
    <row r="7" spans="1:35" ht="14.25" x14ac:dyDescent="0.2">
      <c r="A7" s="248"/>
      <c r="B7" s="248" t="s">
        <v>405</v>
      </c>
      <c r="C7" s="240">
        <v>0</v>
      </c>
      <c r="D7" s="240">
        <v>0</v>
      </c>
      <c r="E7" s="240">
        <v>0</v>
      </c>
      <c r="F7" s="240">
        <v>0</v>
      </c>
      <c r="G7" s="240">
        <v>0</v>
      </c>
      <c r="H7" s="240">
        <v>0</v>
      </c>
      <c r="I7" s="240">
        <v>0</v>
      </c>
      <c r="J7" s="240">
        <v>0</v>
      </c>
      <c r="K7" s="240">
        <v>0</v>
      </c>
      <c r="L7" s="240">
        <v>0</v>
      </c>
      <c r="M7" s="240">
        <v>0</v>
      </c>
      <c r="N7" s="240">
        <v>0</v>
      </c>
      <c r="O7" s="240">
        <v>0</v>
      </c>
      <c r="P7" s="240">
        <v>0</v>
      </c>
      <c r="Q7" s="240">
        <v>0</v>
      </c>
      <c r="R7" s="240">
        <v>0</v>
      </c>
      <c r="S7" s="240">
        <v>0</v>
      </c>
      <c r="T7" s="240">
        <v>0</v>
      </c>
      <c r="U7" s="240">
        <v>0</v>
      </c>
      <c r="V7" s="240">
        <v>0</v>
      </c>
      <c r="W7" s="240">
        <v>0</v>
      </c>
      <c r="X7" s="240">
        <v>0</v>
      </c>
      <c r="Y7" s="240">
        <v>0</v>
      </c>
      <c r="Z7" s="240">
        <v>0</v>
      </c>
      <c r="AA7" s="240">
        <v>0</v>
      </c>
      <c r="AB7" s="240">
        <v>0</v>
      </c>
      <c r="AC7" s="240">
        <v>0</v>
      </c>
      <c r="AD7" s="240">
        <v>0</v>
      </c>
      <c r="AE7" s="240">
        <v>0</v>
      </c>
      <c r="AF7" s="251">
        <v>0</v>
      </c>
      <c r="AG7" s="251">
        <v>0</v>
      </c>
      <c r="AH7" s="251">
        <v>0</v>
      </c>
      <c r="AI7" s="251">
        <v>0</v>
      </c>
    </row>
    <row r="8" spans="1:35" ht="14.25" x14ac:dyDescent="0.2">
      <c r="A8" s="248"/>
      <c r="B8" s="248" t="s">
        <v>406</v>
      </c>
      <c r="C8" s="240">
        <v>0</v>
      </c>
      <c r="D8" s="240">
        <v>0</v>
      </c>
      <c r="E8" s="240">
        <v>0</v>
      </c>
      <c r="F8" s="240">
        <v>0</v>
      </c>
      <c r="G8" s="240">
        <v>0</v>
      </c>
      <c r="H8" s="240">
        <v>0</v>
      </c>
      <c r="I8" s="240">
        <v>0</v>
      </c>
      <c r="J8" s="240">
        <v>0</v>
      </c>
      <c r="K8" s="240">
        <v>0</v>
      </c>
      <c r="L8" s="240">
        <v>0</v>
      </c>
      <c r="M8" s="240">
        <v>0</v>
      </c>
      <c r="N8" s="240">
        <v>0</v>
      </c>
      <c r="O8" s="240">
        <v>0</v>
      </c>
      <c r="P8" s="240">
        <v>0</v>
      </c>
      <c r="Q8" s="240">
        <v>0</v>
      </c>
      <c r="R8" s="240">
        <v>0</v>
      </c>
      <c r="S8" s="240">
        <v>0</v>
      </c>
      <c r="T8" s="240">
        <v>0</v>
      </c>
      <c r="U8" s="240">
        <v>0</v>
      </c>
      <c r="V8" s="240">
        <v>0</v>
      </c>
      <c r="W8" s="240">
        <v>0</v>
      </c>
      <c r="X8" s="240">
        <v>0</v>
      </c>
      <c r="Y8" s="240">
        <v>0</v>
      </c>
      <c r="Z8" s="240">
        <v>0</v>
      </c>
      <c r="AA8" s="240">
        <v>0</v>
      </c>
      <c r="AB8" s="240">
        <v>0</v>
      </c>
      <c r="AC8" s="240">
        <v>0</v>
      </c>
      <c r="AD8" s="240">
        <v>0</v>
      </c>
      <c r="AE8" s="240">
        <v>0</v>
      </c>
      <c r="AF8" s="251">
        <v>0</v>
      </c>
      <c r="AG8" s="251">
        <v>0</v>
      </c>
      <c r="AH8" s="251">
        <v>0</v>
      </c>
      <c r="AI8" s="251">
        <v>0</v>
      </c>
    </row>
    <row r="9" spans="1:35" ht="14.25" x14ac:dyDescent="0.2">
      <c r="A9" s="248"/>
      <c r="B9" s="248" t="s">
        <v>407</v>
      </c>
      <c r="C9" s="240">
        <v>0</v>
      </c>
      <c r="D9" s="240">
        <v>0</v>
      </c>
      <c r="E9" s="240">
        <v>0</v>
      </c>
      <c r="F9" s="240">
        <v>0</v>
      </c>
      <c r="G9" s="240">
        <v>0</v>
      </c>
      <c r="H9" s="240">
        <v>0</v>
      </c>
      <c r="I9" s="240">
        <v>0</v>
      </c>
      <c r="J9" s="240">
        <v>0</v>
      </c>
      <c r="K9" s="240">
        <v>0</v>
      </c>
      <c r="L9" s="240">
        <v>0</v>
      </c>
      <c r="M9" s="240">
        <v>0</v>
      </c>
      <c r="N9" s="240">
        <v>0</v>
      </c>
      <c r="O9" s="240">
        <v>0</v>
      </c>
      <c r="P9" s="240">
        <v>0</v>
      </c>
      <c r="Q9" s="240">
        <v>0</v>
      </c>
      <c r="R9" s="240">
        <v>0</v>
      </c>
      <c r="S9" s="240">
        <v>0</v>
      </c>
      <c r="T9" s="240">
        <v>0</v>
      </c>
      <c r="U9" s="240">
        <v>0</v>
      </c>
      <c r="V9" s="240">
        <v>0</v>
      </c>
      <c r="W9" s="240">
        <v>0</v>
      </c>
      <c r="X9" s="240">
        <v>0</v>
      </c>
      <c r="Y9" s="240">
        <v>0</v>
      </c>
      <c r="Z9" s="240">
        <v>0</v>
      </c>
      <c r="AA9" s="240">
        <v>0</v>
      </c>
      <c r="AB9" s="240">
        <v>0</v>
      </c>
      <c r="AC9" s="240">
        <v>0</v>
      </c>
      <c r="AD9" s="240">
        <v>0</v>
      </c>
      <c r="AE9" s="240">
        <v>0</v>
      </c>
      <c r="AF9" s="251">
        <v>0</v>
      </c>
      <c r="AG9" s="251">
        <v>0</v>
      </c>
      <c r="AH9" s="251">
        <v>0</v>
      </c>
      <c r="AI9" s="251">
        <v>0</v>
      </c>
    </row>
    <row r="10" spans="1:35" ht="14.25" x14ac:dyDescent="0.2">
      <c r="A10" s="248"/>
      <c r="B10" s="248" t="s">
        <v>408</v>
      </c>
      <c r="C10" s="240">
        <v>46.469094060551342</v>
      </c>
      <c r="D10" s="240">
        <v>58.425423193356188</v>
      </c>
      <c r="E10" s="240">
        <v>64.227939327247555</v>
      </c>
      <c r="F10" s="240">
        <v>73.661000867680272</v>
      </c>
      <c r="G10" s="240">
        <v>74.79992498803594</v>
      </c>
      <c r="H10" s="240">
        <v>76.969031440779659</v>
      </c>
      <c r="I10" s="240">
        <v>79.088186996003245</v>
      </c>
      <c r="J10" s="240">
        <v>83.095222652814002</v>
      </c>
      <c r="K10" s="240">
        <v>98.526270155678759</v>
      </c>
      <c r="L10" s="240">
        <v>99.804641070458715</v>
      </c>
      <c r="M10" s="240">
        <v>116.02796941795755</v>
      </c>
      <c r="N10" s="240">
        <v>141.97121439760639</v>
      </c>
      <c r="O10" s="240">
        <v>173.98377413325744</v>
      </c>
      <c r="P10" s="240">
        <v>202.12096324641004</v>
      </c>
      <c r="Q10" s="240">
        <v>217.87822999999992</v>
      </c>
      <c r="R10" s="240">
        <v>232.29204699999991</v>
      </c>
      <c r="S10" s="240">
        <v>242.6834199999999</v>
      </c>
      <c r="T10" s="240">
        <v>252.51195699999991</v>
      </c>
      <c r="U10" s="240">
        <v>321.12091754560009</v>
      </c>
      <c r="V10" s="240">
        <v>756.46275643842591</v>
      </c>
      <c r="W10" s="240">
        <v>1003.198540374302</v>
      </c>
      <c r="X10" s="240">
        <v>1065.7803519807596</v>
      </c>
      <c r="Y10" s="240">
        <v>1361.8819639108315</v>
      </c>
      <c r="Z10" s="240">
        <v>1528.6497998948382</v>
      </c>
      <c r="AA10" s="240">
        <v>1702.4996945586367</v>
      </c>
      <c r="AB10" s="240">
        <v>1871.9999248622544</v>
      </c>
      <c r="AC10" s="240">
        <v>1951.6596049732998</v>
      </c>
      <c r="AD10" s="240">
        <v>2051.8450863302728</v>
      </c>
      <c r="AE10" s="240">
        <v>2262.9801637729356</v>
      </c>
      <c r="AF10" s="251">
        <v>2332.5572442661128</v>
      </c>
      <c r="AG10" s="251">
        <v>2141.6009341972258</v>
      </c>
      <c r="AH10" s="251">
        <v>1963.001152943317</v>
      </c>
      <c r="AI10" s="251">
        <v>1955.7344845800001</v>
      </c>
    </row>
    <row r="11" spans="1:35" s="246" customFormat="1" ht="15" x14ac:dyDescent="0.25">
      <c r="A11" s="250"/>
      <c r="B11" s="250" t="s">
        <v>273</v>
      </c>
      <c r="C11" s="253">
        <v>46.469094060551342</v>
      </c>
      <c r="D11" s="253">
        <v>58.425423193356188</v>
      </c>
      <c r="E11" s="253">
        <v>64.227939327247555</v>
      </c>
      <c r="F11" s="253">
        <v>73.661000867680272</v>
      </c>
      <c r="G11" s="253">
        <v>74.79992498803594</v>
      </c>
      <c r="H11" s="253">
        <v>76.969031440779659</v>
      </c>
      <c r="I11" s="253">
        <v>79.088186996003245</v>
      </c>
      <c r="J11" s="253">
        <v>83.095222652814002</v>
      </c>
      <c r="K11" s="253">
        <v>98.526270155678759</v>
      </c>
      <c r="L11" s="253">
        <v>99.804641070458715</v>
      </c>
      <c r="M11" s="253">
        <v>116.02796941795755</v>
      </c>
      <c r="N11" s="253">
        <v>141.97121439760639</v>
      </c>
      <c r="O11" s="253">
        <v>173.98377413325744</v>
      </c>
      <c r="P11" s="253">
        <v>202.12096324641004</v>
      </c>
      <c r="Q11" s="253">
        <v>217.87822999999992</v>
      </c>
      <c r="R11" s="253">
        <v>232.29204699999991</v>
      </c>
      <c r="S11" s="253">
        <v>242.6834199999999</v>
      </c>
      <c r="T11" s="253">
        <v>252.51195699999991</v>
      </c>
      <c r="U11" s="253">
        <v>321.12091754560009</v>
      </c>
      <c r="V11" s="253">
        <v>756.46275643842591</v>
      </c>
      <c r="W11" s="253">
        <v>1003.198540374302</v>
      </c>
      <c r="X11" s="253">
        <v>1065.7803519807596</v>
      </c>
      <c r="Y11" s="253">
        <v>1361.8819639108315</v>
      </c>
      <c r="Z11" s="253">
        <v>1528.6497998948382</v>
      </c>
      <c r="AA11" s="253">
        <v>1702.4996945586367</v>
      </c>
      <c r="AB11" s="253">
        <v>1871.9999248622544</v>
      </c>
      <c r="AC11" s="253">
        <v>1951.6596049732998</v>
      </c>
      <c r="AD11" s="253">
        <v>2051.8450863302728</v>
      </c>
      <c r="AE11" s="253">
        <v>2262.9801637729356</v>
      </c>
      <c r="AF11" s="253">
        <v>2332.5572442661128</v>
      </c>
      <c r="AG11" s="253">
        <v>2141.6009341972258</v>
      </c>
      <c r="AH11" s="253">
        <v>1963.001152943317</v>
      </c>
      <c r="AI11" s="253">
        <v>1955.7344845800001</v>
      </c>
    </row>
    <row r="12" spans="1:35" ht="15" x14ac:dyDescent="0.25">
      <c r="A12" s="250" t="s">
        <v>297</v>
      </c>
      <c r="B12" s="250"/>
      <c r="C12" s="240"/>
      <c r="D12" s="240"/>
      <c r="E12" s="240"/>
      <c r="F12" s="240"/>
      <c r="G12" s="240"/>
      <c r="H12" s="240"/>
      <c r="I12" s="240"/>
      <c r="J12" s="240"/>
      <c r="K12" s="240"/>
      <c r="L12" s="240"/>
      <c r="M12" s="240"/>
      <c r="N12" s="240"/>
      <c r="O12" s="240"/>
      <c r="P12" s="240"/>
      <c r="Q12" s="240"/>
      <c r="R12" s="240"/>
      <c r="S12" s="240"/>
      <c r="T12" s="240"/>
      <c r="U12" s="240"/>
      <c r="V12" s="240"/>
      <c r="W12" s="240"/>
      <c r="X12" s="240"/>
      <c r="Y12" s="240"/>
      <c r="Z12" s="240"/>
      <c r="AA12" s="240"/>
      <c r="AB12" s="240"/>
      <c r="AF12" s="240"/>
      <c r="AG12" s="240"/>
      <c r="AH12" s="240"/>
      <c r="AI12" s="240"/>
    </row>
    <row r="13" spans="1:35" ht="14.25" x14ac:dyDescent="0.2">
      <c r="B13" s="248" t="s">
        <v>43</v>
      </c>
      <c r="C13" s="240">
        <v>128.96299999999999</v>
      </c>
      <c r="D13" s="240">
        <v>126.3639999999999</v>
      </c>
      <c r="E13" s="240">
        <v>150.245</v>
      </c>
      <c r="F13" s="240">
        <v>177.22499999999994</v>
      </c>
      <c r="G13" s="240">
        <v>190.75800000000004</v>
      </c>
      <c r="H13" s="240">
        <v>188.3250000000001</v>
      </c>
      <c r="I13" s="240">
        <v>187.32871700000007</v>
      </c>
      <c r="J13" s="240">
        <v>201.44497400000003</v>
      </c>
      <c r="K13" s="240">
        <v>206.6642489999999</v>
      </c>
      <c r="L13" s="240">
        <v>212.60700000000003</v>
      </c>
      <c r="M13" s="240">
        <v>232.64331400000003</v>
      </c>
      <c r="N13" s="240">
        <v>262.09233400000005</v>
      </c>
      <c r="O13" s="240">
        <v>330.1176420000001</v>
      </c>
      <c r="P13" s="240">
        <v>396.97606099999985</v>
      </c>
      <c r="Q13" s="240">
        <v>402.88368500000007</v>
      </c>
      <c r="R13" s="240">
        <v>378.85137500000025</v>
      </c>
      <c r="S13" s="240">
        <v>369.793207</v>
      </c>
      <c r="T13" s="240">
        <v>295.82401900000013</v>
      </c>
      <c r="U13" s="240">
        <v>202.91337048285294</v>
      </c>
      <c r="V13" s="240">
        <v>163.91280831343366</v>
      </c>
      <c r="W13" s="240">
        <v>182.4477704363251</v>
      </c>
      <c r="X13" s="240">
        <v>196.11230044086452</v>
      </c>
      <c r="Y13" s="240">
        <v>214.0890070321511</v>
      </c>
      <c r="Z13" s="240">
        <v>254.2610601780774</v>
      </c>
      <c r="AA13" s="240">
        <v>257.7440523480729</v>
      </c>
      <c r="AB13" s="240">
        <v>236.86792580000002</v>
      </c>
      <c r="AC13" s="240">
        <v>200.82832880000001</v>
      </c>
      <c r="AD13" s="240">
        <v>142.89192060000002</v>
      </c>
      <c r="AE13" s="240">
        <v>0</v>
      </c>
      <c r="AF13" s="251">
        <v>0</v>
      </c>
      <c r="AG13" s="251">
        <v>0</v>
      </c>
      <c r="AH13" s="251">
        <v>0</v>
      </c>
      <c r="AI13" s="251">
        <v>0</v>
      </c>
    </row>
    <row r="14" spans="1:35" ht="14.25" x14ac:dyDescent="0.2">
      <c r="B14" s="252" t="s">
        <v>275</v>
      </c>
      <c r="C14" s="240">
        <v>2601.8528746502102</v>
      </c>
      <c r="D14" s="240">
        <v>2810.8644734571099</v>
      </c>
      <c r="E14" s="240">
        <v>2845.1262553930401</v>
      </c>
      <c r="F14" s="240">
        <v>3682.8436978197897</v>
      </c>
      <c r="G14" s="240">
        <v>4052.3946182948298</v>
      </c>
      <c r="H14" s="240">
        <v>4463.7903409999999</v>
      </c>
      <c r="I14" s="240">
        <v>4705.9486189999998</v>
      </c>
      <c r="J14" s="240">
        <v>4667.8001480000003</v>
      </c>
      <c r="K14" s="240">
        <v>4808.7635319999999</v>
      </c>
      <c r="L14" s="240">
        <v>4875.3445830000001</v>
      </c>
      <c r="M14" s="240">
        <v>4994.3862419999996</v>
      </c>
      <c r="N14" s="240">
        <v>5318.6955180000004</v>
      </c>
      <c r="O14" s="240">
        <v>6092.5647989999998</v>
      </c>
      <c r="P14" s="240">
        <v>6946.3285619999997</v>
      </c>
      <c r="Q14" s="240">
        <v>7567.4343989999998</v>
      </c>
      <c r="R14" s="240">
        <v>7884.9483689999997</v>
      </c>
      <c r="S14" s="240">
        <v>8169.8121250000004</v>
      </c>
      <c r="T14" s="240">
        <v>8732.1588449999999</v>
      </c>
      <c r="U14" s="240">
        <v>9688.689832</v>
      </c>
      <c r="V14" s="240">
        <v>10879.671729</v>
      </c>
      <c r="W14" s="240">
        <v>11666.746945000001</v>
      </c>
      <c r="X14" s="240">
        <v>11601.375362999999</v>
      </c>
      <c r="Y14" s="240">
        <v>0</v>
      </c>
      <c r="Z14" s="240">
        <v>0</v>
      </c>
      <c r="AA14" s="240">
        <v>0</v>
      </c>
      <c r="AB14" s="240">
        <v>0</v>
      </c>
      <c r="AC14" s="240">
        <v>0</v>
      </c>
      <c r="AD14" s="240">
        <v>0</v>
      </c>
      <c r="AE14" s="240">
        <v>0</v>
      </c>
      <c r="AF14" s="251">
        <v>0</v>
      </c>
      <c r="AG14" s="251">
        <v>0</v>
      </c>
      <c r="AH14" s="251">
        <v>0</v>
      </c>
      <c r="AI14" s="251">
        <v>0</v>
      </c>
    </row>
    <row r="15" spans="1:35" ht="14.25" x14ac:dyDescent="0.2">
      <c r="B15" s="252" t="s">
        <v>276</v>
      </c>
      <c r="C15" s="240">
        <v>0</v>
      </c>
      <c r="D15" s="240">
        <v>0</v>
      </c>
      <c r="E15" s="240">
        <v>114.677239030732</v>
      </c>
      <c r="F15" s="240">
        <v>720.97447360554895</v>
      </c>
      <c r="G15" s="240">
        <v>2577.9270894845599</v>
      </c>
      <c r="H15" s="240">
        <v>3120.396244</v>
      </c>
      <c r="I15" s="240">
        <v>3664.7813740000001</v>
      </c>
      <c r="J15" s="240">
        <v>4078.3040080000001</v>
      </c>
      <c r="K15" s="240">
        <v>4507.5323779999999</v>
      </c>
      <c r="L15" s="240">
        <v>5070.2995629999996</v>
      </c>
      <c r="M15" s="240">
        <v>5404.3532640000003</v>
      </c>
      <c r="N15" s="240">
        <v>5994.2603669999999</v>
      </c>
      <c r="O15" s="240">
        <v>7190.1441699999996</v>
      </c>
      <c r="P15" s="240">
        <v>8437.1915790000003</v>
      </c>
      <c r="Q15" s="240">
        <v>9540.3581630000008</v>
      </c>
      <c r="R15" s="240">
        <v>10300.030816</v>
      </c>
      <c r="S15" s="240">
        <v>10706.379008</v>
      </c>
      <c r="T15" s="240">
        <v>12717.267331999999</v>
      </c>
      <c r="U15" s="240">
        <v>14297.475554000001</v>
      </c>
      <c r="V15" s="240">
        <v>15633.680259999999</v>
      </c>
      <c r="W15" s="240">
        <v>16492.549926</v>
      </c>
      <c r="X15" s="240">
        <v>16464.877431000001</v>
      </c>
      <c r="Y15" s="240">
        <v>26975.169854</v>
      </c>
      <c r="Z15" s="240">
        <v>27316.191835000001</v>
      </c>
      <c r="AA15" s="240">
        <v>26586.148045999998</v>
      </c>
      <c r="AB15" s="240">
        <v>26632.658753</v>
      </c>
      <c r="AC15" s="240">
        <v>27025.284075</v>
      </c>
      <c r="AD15" s="240">
        <v>27119.734186999998</v>
      </c>
      <c r="AE15" s="240">
        <v>27230.757504000001</v>
      </c>
      <c r="AF15" s="251">
        <v>27299.580759</v>
      </c>
      <c r="AG15" s="251">
        <v>27579.267119</v>
      </c>
      <c r="AH15" s="251">
        <v>26872.666636000002</v>
      </c>
      <c r="AI15" s="251">
        <v>26092.926717105191</v>
      </c>
    </row>
    <row r="16" spans="1:35" ht="14.25" x14ac:dyDescent="0.2">
      <c r="B16" s="252" t="s">
        <v>277</v>
      </c>
      <c r="C16" s="240">
        <v>0</v>
      </c>
      <c r="D16" s="240">
        <v>0</v>
      </c>
      <c r="E16" s="240">
        <v>0</v>
      </c>
      <c r="F16" s="240">
        <v>0</v>
      </c>
      <c r="G16" s="240">
        <v>0</v>
      </c>
      <c r="H16" s="240">
        <v>0</v>
      </c>
      <c r="I16" s="240">
        <v>0</v>
      </c>
      <c r="J16" s="240">
        <v>0</v>
      </c>
      <c r="K16" s="240">
        <v>0</v>
      </c>
      <c r="L16" s="240">
        <v>0</v>
      </c>
      <c r="M16" s="240">
        <v>0</v>
      </c>
      <c r="N16" s="240">
        <v>0</v>
      </c>
      <c r="O16" s="240">
        <v>0</v>
      </c>
      <c r="P16" s="240">
        <v>0</v>
      </c>
      <c r="Q16" s="240">
        <v>0</v>
      </c>
      <c r="R16" s="240">
        <v>0</v>
      </c>
      <c r="S16" s="240">
        <v>0</v>
      </c>
      <c r="T16" s="240">
        <v>0</v>
      </c>
      <c r="U16" s="240">
        <v>0</v>
      </c>
      <c r="V16" s="240">
        <v>0</v>
      </c>
      <c r="W16" s="240">
        <v>0</v>
      </c>
      <c r="X16" s="240">
        <v>0</v>
      </c>
      <c r="Y16" s="240">
        <v>0</v>
      </c>
      <c r="Z16" s="240">
        <v>0</v>
      </c>
      <c r="AA16" s="240">
        <v>0</v>
      </c>
      <c r="AB16" s="240">
        <v>0</v>
      </c>
      <c r="AC16" s="240">
        <v>0</v>
      </c>
      <c r="AD16" s="240">
        <v>0</v>
      </c>
      <c r="AE16" s="240">
        <v>0</v>
      </c>
      <c r="AF16" s="251">
        <v>0</v>
      </c>
      <c r="AG16" s="251">
        <v>0</v>
      </c>
      <c r="AH16" s="251">
        <v>0</v>
      </c>
      <c r="AI16" s="251">
        <v>0</v>
      </c>
    </row>
    <row r="17" spans="1:35" ht="14.25" x14ac:dyDescent="0.2">
      <c r="B17" s="252" t="s">
        <v>278</v>
      </c>
      <c r="C17" s="240">
        <v>0</v>
      </c>
      <c r="D17" s="240">
        <v>0</v>
      </c>
      <c r="E17" s="240">
        <v>0</v>
      </c>
      <c r="F17" s="240">
        <v>0</v>
      </c>
      <c r="G17" s="240">
        <v>0</v>
      </c>
      <c r="H17" s="240">
        <v>0</v>
      </c>
      <c r="I17" s="240">
        <v>0</v>
      </c>
      <c r="J17" s="240">
        <v>0</v>
      </c>
      <c r="K17" s="240">
        <v>0</v>
      </c>
      <c r="L17" s="240">
        <v>0</v>
      </c>
      <c r="M17" s="240">
        <v>0</v>
      </c>
      <c r="N17" s="240">
        <v>0</v>
      </c>
      <c r="O17" s="240">
        <v>0</v>
      </c>
      <c r="P17" s="240">
        <v>0</v>
      </c>
      <c r="Q17" s="240">
        <v>0</v>
      </c>
      <c r="R17" s="240">
        <v>0</v>
      </c>
      <c r="S17" s="240">
        <v>2090.5302809999998</v>
      </c>
      <c r="T17" s="240">
        <v>3078.9312920000002</v>
      </c>
      <c r="U17" s="240">
        <v>4326.5579109999999</v>
      </c>
      <c r="V17" s="240">
        <v>5684.0968810000004</v>
      </c>
      <c r="W17" s="240">
        <v>6959.2758709999998</v>
      </c>
      <c r="X17" s="240">
        <v>7479.4088380000003</v>
      </c>
      <c r="Y17" s="240">
        <v>7603.7954060000002</v>
      </c>
      <c r="Z17" s="240">
        <v>8107.8260010000004</v>
      </c>
      <c r="AA17" s="240">
        <v>8350.9492900000005</v>
      </c>
      <c r="AB17" s="240">
        <v>8842.9630479999996</v>
      </c>
      <c r="AC17" s="240">
        <v>9645.3354080000008</v>
      </c>
      <c r="AD17" s="240">
        <v>10294.544039</v>
      </c>
      <c r="AE17" s="240">
        <v>10739.031016000001</v>
      </c>
      <c r="AF17" s="251">
        <v>11216.418251999999</v>
      </c>
      <c r="AG17" s="251">
        <v>11753.121878</v>
      </c>
      <c r="AH17" s="251">
        <v>12526.915945999999</v>
      </c>
      <c r="AI17" s="251">
        <v>13284.775321910709</v>
      </c>
    </row>
    <row r="18" spans="1:35" s="246" customFormat="1" ht="15" x14ac:dyDescent="0.25">
      <c r="A18" s="250"/>
      <c r="B18" s="250" t="s">
        <v>279</v>
      </c>
      <c r="C18" s="253">
        <v>2730.8158746502104</v>
      </c>
      <c r="D18" s="253">
        <v>2937.2284734571099</v>
      </c>
      <c r="E18" s="253">
        <v>3110.0484944237719</v>
      </c>
      <c r="F18" s="253">
        <v>4581.0431714253382</v>
      </c>
      <c r="G18" s="253">
        <v>6821.0797077793904</v>
      </c>
      <c r="H18" s="253">
        <v>7772.5115850000002</v>
      </c>
      <c r="I18" s="253">
        <v>8558.0587100000012</v>
      </c>
      <c r="J18" s="253">
        <v>8947.5491299999994</v>
      </c>
      <c r="K18" s="253">
        <v>9522.9601589999984</v>
      </c>
      <c r="L18" s="253">
        <v>10158.251145999999</v>
      </c>
      <c r="M18" s="253">
        <v>10631.382819999999</v>
      </c>
      <c r="N18" s="253">
        <v>11575.048219</v>
      </c>
      <c r="O18" s="253">
        <v>13612.826611</v>
      </c>
      <c r="P18" s="253">
        <v>15780.496202</v>
      </c>
      <c r="Q18" s="253">
        <v>17510.676246999999</v>
      </c>
      <c r="R18" s="253">
        <v>18563.830560000002</v>
      </c>
      <c r="S18" s="253">
        <v>21336.514621000002</v>
      </c>
      <c r="T18" s="253">
        <v>24824.181488000002</v>
      </c>
      <c r="U18" s="253">
        <v>28515.636667482853</v>
      </c>
      <c r="V18" s="253">
        <v>32361.361678313431</v>
      </c>
      <c r="W18" s="253">
        <v>35301.020512436327</v>
      </c>
      <c r="X18" s="253">
        <v>35741.773932440869</v>
      </c>
      <c r="Y18" s="253">
        <v>34793.054267032152</v>
      </c>
      <c r="Z18" s="253">
        <v>35678.278896178075</v>
      </c>
      <c r="AA18" s="253">
        <v>35194.841388348068</v>
      </c>
      <c r="AB18" s="253">
        <v>35712.489726799999</v>
      </c>
      <c r="AC18" s="253">
        <v>36871.447811799997</v>
      </c>
      <c r="AD18" s="253">
        <v>37557.170146599994</v>
      </c>
      <c r="AE18" s="253">
        <v>37969.788520000002</v>
      </c>
      <c r="AF18" s="253">
        <v>38515.999011</v>
      </c>
      <c r="AG18" s="253">
        <v>39332.388997000002</v>
      </c>
      <c r="AH18" s="253">
        <v>39399.582582000003</v>
      </c>
      <c r="AI18" s="253">
        <v>39377.702039015901</v>
      </c>
    </row>
    <row r="19" spans="1:35" ht="15" x14ac:dyDescent="0.25">
      <c r="A19" s="250"/>
      <c r="B19" s="250"/>
      <c r="C19" s="240"/>
      <c r="D19" s="240"/>
      <c r="E19" s="240"/>
      <c r="F19" s="240"/>
      <c r="G19" s="240"/>
      <c r="H19" s="240"/>
      <c r="I19" s="240"/>
      <c r="J19" s="240"/>
      <c r="K19" s="240"/>
      <c r="L19" s="240"/>
      <c r="M19" s="240"/>
      <c r="N19" s="240"/>
      <c r="O19" s="240"/>
      <c r="P19" s="240"/>
      <c r="Q19" s="240"/>
      <c r="R19" s="240"/>
      <c r="S19" s="240"/>
      <c r="T19" s="240"/>
      <c r="U19" s="240"/>
      <c r="V19" s="240"/>
      <c r="W19" s="240"/>
      <c r="X19" s="240"/>
      <c r="Y19" s="240"/>
      <c r="Z19" s="240"/>
      <c r="AA19" s="240"/>
      <c r="AB19" s="240"/>
      <c r="AC19" s="240"/>
      <c r="AD19" s="240"/>
      <c r="AE19" s="240"/>
      <c r="AF19" s="240"/>
      <c r="AG19" s="240"/>
      <c r="AH19" s="240"/>
      <c r="AI19" s="240"/>
    </row>
    <row r="20" spans="1:35" ht="15" x14ac:dyDescent="0.25">
      <c r="A20" s="250" t="s">
        <v>280</v>
      </c>
      <c r="C20" s="240">
        <v>25.365218631139424</v>
      </c>
      <c r="D20" s="240">
        <v>49.077599049298236</v>
      </c>
      <c r="E20" s="240">
        <v>65.351248686455605</v>
      </c>
      <c r="F20" s="240">
        <v>59.399282428839456</v>
      </c>
      <c r="G20" s="240">
        <v>60.657160551837087</v>
      </c>
      <c r="H20" s="240">
        <v>59.396907895770582</v>
      </c>
      <c r="I20" s="240">
        <v>58.99239189537434</v>
      </c>
      <c r="J20" s="240">
        <v>79.845129393203806</v>
      </c>
      <c r="K20" s="240">
        <v>78.626087494470553</v>
      </c>
      <c r="L20" s="240">
        <v>83.161449281587238</v>
      </c>
      <c r="M20" s="240">
        <v>97.753260924350215</v>
      </c>
      <c r="N20" s="240">
        <v>106.95024208864903</v>
      </c>
      <c r="O20" s="240">
        <v>112.77989127249676</v>
      </c>
      <c r="P20" s="240">
        <v>116.96066727543837</v>
      </c>
      <c r="Q20" s="240">
        <v>115.30217096019042</v>
      </c>
      <c r="R20" s="240">
        <v>113.48497019355511</v>
      </c>
      <c r="S20" s="240">
        <v>114.02157649401983</v>
      </c>
      <c r="T20" s="240">
        <v>112.02792147385303</v>
      </c>
      <c r="U20" s="240">
        <v>114.50776503804697</v>
      </c>
      <c r="V20" s="240">
        <v>115.1211911856807</v>
      </c>
      <c r="W20" s="240">
        <v>110.14096512844189</v>
      </c>
      <c r="X20" s="240">
        <v>103.83319820793879</v>
      </c>
      <c r="Y20" s="240">
        <v>102.63470329794833</v>
      </c>
      <c r="Z20" s="240">
        <v>103.84332206614796</v>
      </c>
      <c r="AA20" s="240">
        <v>103.46877220182115</v>
      </c>
      <c r="AB20" s="240">
        <v>102.84422240000001</v>
      </c>
      <c r="AC20" s="240">
        <v>104.50279833868031</v>
      </c>
      <c r="AD20" s="240">
        <v>106.17791769524941</v>
      </c>
      <c r="AE20" s="240">
        <v>123.04968720927891</v>
      </c>
      <c r="AF20" s="251">
        <v>123.92951576010461</v>
      </c>
      <c r="AG20" s="251">
        <v>125.1558210577835</v>
      </c>
      <c r="AH20" s="251">
        <v>127.60865862680026</v>
      </c>
      <c r="AI20" s="251">
        <v>127.07205259324958</v>
      </c>
    </row>
    <row r="21" spans="1:35" ht="15" x14ac:dyDescent="0.25">
      <c r="A21" s="250" t="s">
        <v>281</v>
      </c>
      <c r="B21" s="250"/>
      <c r="C21" s="240">
        <v>0</v>
      </c>
      <c r="D21" s="240">
        <v>0</v>
      </c>
      <c r="E21" s="240">
        <v>0</v>
      </c>
      <c r="F21" s="240">
        <v>0</v>
      </c>
      <c r="G21" s="240">
        <v>0</v>
      </c>
      <c r="H21" s="240">
        <v>0</v>
      </c>
      <c r="I21" s="240">
        <v>0</v>
      </c>
      <c r="J21" s="240">
        <v>224.39309843643383</v>
      </c>
      <c r="K21" s="240">
        <v>537.69666983824709</v>
      </c>
      <c r="L21" s="240">
        <v>632.2522521982537</v>
      </c>
      <c r="M21" s="240">
        <v>650.59885773079236</v>
      </c>
      <c r="N21" s="240">
        <v>719.75144781497636</v>
      </c>
      <c r="O21" s="240">
        <v>827.00852631289445</v>
      </c>
      <c r="P21" s="240">
        <v>922.97538602155794</v>
      </c>
      <c r="Q21" s="240">
        <v>1023.5528168770046</v>
      </c>
      <c r="R21" s="240">
        <v>1113.8287031448069</v>
      </c>
      <c r="S21" s="240">
        <v>1203.0905886777985</v>
      </c>
      <c r="T21" s="240">
        <v>1264.4400000000003</v>
      </c>
      <c r="U21" s="240">
        <v>1807.3757519999992</v>
      </c>
      <c r="V21" s="240">
        <v>2403.3232942719978</v>
      </c>
      <c r="W21" s="240">
        <v>2345.0154886322912</v>
      </c>
      <c r="X21" s="240">
        <v>1815.2999999999993</v>
      </c>
      <c r="Y21" s="240">
        <v>1657.7999999999995</v>
      </c>
      <c r="Z21" s="240">
        <v>1662.2999999999995</v>
      </c>
      <c r="AA21" s="240">
        <v>1621.7999999999995</v>
      </c>
      <c r="AB21" s="240">
        <v>1545.2999999999995</v>
      </c>
      <c r="AC21" s="240">
        <v>1439.9999999999995</v>
      </c>
      <c r="AD21" s="240">
        <v>1311.2999999999995</v>
      </c>
      <c r="AE21" s="240">
        <v>1217.6999999999996</v>
      </c>
      <c r="AF21" s="251">
        <v>1149.2999999999995</v>
      </c>
      <c r="AG21" s="251">
        <v>1084.7421286031038</v>
      </c>
      <c r="AH21" s="251">
        <v>1023.8105677946518</v>
      </c>
      <c r="AI21" s="251">
        <v>966.30162237529214</v>
      </c>
    </row>
    <row r="22" spans="1:35" s="246" customFormat="1" ht="15" x14ac:dyDescent="0.25">
      <c r="A22" s="250" t="s">
        <v>282</v>
      </c>
      <c r="B22" s="250"/>
      <c r="C22" s="253">
        <v>2802.6501873419011</v>
      </c>
      <c r="D22" s="253">
        <v>3044.7314956997643</v>
      </c>
      <c r="E22" s="253">
        <v>3239.627682437475</v>
      </c>
      <c r="F22" s="253">
        <v>4714.1034547218578</v>
      </c>
      <c r="G22" s="253">
        <v>6956.5367933192638</v>
      </c>
      <c r="H22" s="253">
        <v>7908.8775243365508</v>
      </c>
      <c r="I22" s="253">
        <v>8696.1392888913779</v>
      </c>
      <c r="J22" s="253">
        <v>9334.8825804824501</v>
      </c>
      <c r="K22" s="253">
        <v>10237.809186488395</v>
      </c>
      <c r="L22" s="253">
        <v>10973.4694885503</v>
      </c>
      <c r="M22" s="253">
        <v>11495.762908073099</v>
      </c>
      <c r="N22" s="253">
        <v>12543.721123301233</v>
      </c>
      <c r="O22" s="253">
        <v>14726.59880271865</v>
      </c>
      <c r="P22" s="253">
        <v>17022.553218543406</v>
      </c>
      <c r="Q22" s="253">
        <v>18867.40946483719</v>
      </c>
      <c r="R22" s="253">
        <v>20023.436280338363</v>
      </c>
      <c r="S22" s="253">
        <v>22896.31020617182</v>
      </c>
      <c r="T22" s="253">
        <v>26453.161366473854</v>
      </c>
      <c r="U22" s="253">
        <v>30758.6411020665</v>
      </c>
      <c r="V22" s="253">
        <v>35636.268920209535</v>
      </c>
      <c r="W22" s="253">
        <v>38759.375506571363</v>
      </c>
      <c r="X22" s="253">
        <v>38726.687482629568</v>
      </c>
      <c r="Y22" s="253">
        <v>37915.370934240935</v>
      </c>
      <c r="Z22" s="253">
        <v>38973.072018139064</v>
      </c>
      <c r="AA22" s="253">
        <v>38622.609855108531</v>
      </c>
      <c r="AB22" s="253">
        <v>39232.63387406226</v>
      </c>
      <c r="AC22" s="253">
        <v>40367.610215111978</v>
      </c>
      <c r="AD22" s="253">
        <v>41026.493150625516</v>
      </c>
      <c r="AE22" s="253">
        <v>41573.518370982209</v>
      </c>
      <c r="AF22" s="253">
        <v>42121.785771026225</v>
      </c>
      <c r="AG22" s="253">
        <v>42683.887880858114</v>
      </c>
      <c r="AH22" s="253">
        <v>42514.002961364771</v>
      </c>
      <c r="AI22" s="253">
        <v>42426.810198564446</v>
      </c>
    </row>
    <row r="23" spans="1:35" ht="15" x14ac:dyDescent="0.25">
      <c r="A23" s="250"/>
      <c r="B23" s="250"/>
      <c r="C23" s="240"/>
      <c r="D23" s="240"/>
      <c r="E23" s="240"/>
      <c r="F23" s="240"/>
      <c r="G23" s="240"/>
      <c r="H23" s="240"/>
      <c r="I23" s="240"/>
      <c r="J23" s="240"/>
      <c r="K23" s="240"/>
      <c r="L23" s="240"/>
      <c r="M23" s="240"/>
      <c r="N23" s="240"/>
      <c r="O23" s="240"/>
      <c r="P23" s="240"/>
      <c r="Q23" s="240"/>
      <c r="R23" s="240"/>
      <c r="S23" s="240"/>
      <c r="T23" s="240"/>
      <c r="U23" s="240"/>
      <c r="V23" s="240"/>
      <c r="W23" s="240"/>
      <c r="X23" s="240"/>
      <c r="Y23" s="240"/>
      <c r="Z23" s="240"/>
      <c r="AA23" s="240"/>
      <c r="AB23" s="240"/>
      <c r="AF23" s="240"/>
      <c r="AG23" s="240"/>
      <c r="AH23" s="240"/>
      <c r="AI23" s="240"/>
    </row>
    <row r="24" spans="1:35" ht="15" x14ac:dyDescent="0.25">
      <c r="A24" s="248" t="s">
        <v>409</v>
      </c>
      <c r="B24" s="250"/>
      <c r="C24" s="240">
        <v>91.858449591174136</v>
      </c>
      <c r="D24" s="240">
        <v>94.947816410441192</v>
      </c>
      <c r="E24" s="240">
        <v>105.12332730179378</v>
      </c>
      <c r="F24" s="240">
        <v>100.04860019095939</v>
      </c>
      <c r="G24" s="240">
        <v>92.424617449374608</v>
      </c>
      <c r="H24" s="240">
        <v>71.611352847292153</v>
      </c>
      <c r="I24" s="240">
        <v>77.268581250000068</v>
      </c>
      <c r="J24" s="240">
        <v>84.730850500000074</v>
      </c>
      <c r="K24" s="240">
        <v>92.15607307500008</v>
      </c>
      <c r="L24" s="240">
        <v>103.75101865000009</v>
      </c>
      <c r="M24" s="240">
        <v>117.0212803500001</v>
      </c>
      <c r="N24" s="240">
        <v>128.51297300000013</v>
      </c>
      <c r="O24" s="240">
        <v>144.59373787500013</v>
      </c>
      <c r="P24" s="240">
        <v>154.16041115000013</v>
      </c>
      <c r="Q24" s="240">
        <v>169.4033593290398</v>
      </c>
      <c r="R24" s="240">
        <v>178.49391771832535</v>
      </c>
      <c r="S24" s="240">
        <v>193.68955919495113</v>
      </c>
      <c r="T24" s="240">
        <v>153.80903247183983</v>
      </c>
      <c r="U24" s="240">
        <v>104.83332623828647</v>
      </c>
      <c r="V24" s="240">
        <v>122.59992656978859</v>
      </c>
      <c r="W24" s="240">
        <v>122.70973043489786</v>
      </c>
      <c r="X24" s="240">
        <v>146.35698262103978</v>
      </c>
      <c r="Y24" s="240">
        <v>179.59469448410479</v>
      </c>
      <c r="Z24" s="240">
        <v>217.29601507700662</v>
      </c>
      <c r="AA24" s="240">
        <v>262.64271060836904</v>
      </c>
      <c r="AB24" s="240">
        <v>188.46089792273361</v>
      </c>
      <c r="AC24" s="240">
        <v>192.85581948089188</v>
      </c>
      <c r="AD24" s="240">
        <v>218.45879370426957</v>
      </c>
      <c r="AE24" s="240">
        <v>228.90327870761391</v>
      </c>
      <c r="AF24" s="251">
        <v>246.48133963424769</v>
      </c>
      <c r="AG24" s="251">
        <v>254.64130282192298</v>
      </c>
      <c r="AH24" s="251">
        <v>268.84028463936431</v>
      </c>
      <c r="AI24" s="251">
        <v>281.73522272029868</v>
      </c>
    </row>
    <row r="25" spans="1:35" ht="14.25" x14ac:dyDescent="0.2">
      <c r="A25" s="248" t="s">
        <v>410</v>
      </c>
      <c r="B25" s="248"/>
      <c r="C25" s="240">
        <v>1260.4711706216178</v>
      </c>
      <c r="D25" s="240">
        <v>1457.8695921219037</v>
      </c>
      <c r="E25" s="240">
        <v>1630.5932109346541</v>
      </c>
      <c r="F25" s="240">
        <v>1893.8999999999999</v>
      </c>
      <c r="G25" s="240">
        <v>2146.7399999999998</v>
      </c>
      <c r="H25" s="240">
        <v>2397.6253447881386</v>
      </c>
      <c r="I25" s="240">
        <v>2770.9</v>
      </c>
      <c r="J25" s="240">
        <v>3207.9</v>
      </c>
      <c r="K25" s="240">
        <v>3536.85</v>
      </c>
      <c r="L25" s="240">
        <v>3904.05</v>
      </c>
      <c r="M25" s="240">
        <v>4141.2</v>
      </c>
      <c r="N25" s="240">
        <v>4218.0600000000004</v>
      </c>
      <c r="O25" s="240">
        <v>4114.78</v>
      </c>
      <c r="P25" s="240">
        <v>4388.3574745453679</v>
      </c>
      <c r="Q25" s="240">
        <v>4812.1815261062211</v>
      </c>
      <c r="R25" s="240">
        <v>5329.6709606484337</v>
      </c>
      <c r="S25" s="240">
        <v>5892.1675622371322</v>
      </c>
      <c r="T25" s="240">
        <v>6467.4505048641231</v>
      </c>
      <c r="U25" s="240">
        <v>7078.7706956299662</v>
      </c>
      <c r="V25" s="240">
        <v>7721.0870427427817</v>
      </c>
      <c r="W25" s="240">
        <v>8321.4362920187705</v>
      </c>
      <c r="X25" s="240">
        <v>8914.4526550894516</v>
      </c>
      <c r="Y25" s="240">
        <v>9400.6973653018595</v>
      </c>
      <c r="Z25" s="240">
        <v>9728.6723451197213</v>
      </c>
      <c r="AA25" s="240">
        <v>10094.682809130198</v>
      </c>
      <c r="AB25" s="240">
        <v>10331.121185216996</v>
      </c>
      <c r="AC25" s="240">
        <v>11218.015077734317</v>
      </c>
      <c r="AD25" s="240">
        <v>12269.117393758743</v>
      </c>
      <c r="AE25" s="240">
        <v>13290.297725538547</v>
      </c>
      <c r="AF25" s="251">
        <v>14326.50410620906</v>
      </c>
      <c r="AG25" s="251">
        <v>14673.998304849994</v>
      </c>
      <c r="AH25" s="251">
        <v>15345.889238311853</v>
      </c>
      <c r="AI25" s="251">
        <v>15981.749783209252</v>
      </c>
    </row>
    <row r="26" spans="1:35" ht="14.25" x14ac:dyDescent="0.2">
      <c r="A26" s="248" t="s">
        <v>411</v>
      </c>
      <c r="B26" s="248"/>
      <c r="C26" s="240">
        <v>450.25359953762597</v>
      </c>
      <c r="D26" s="240">
        <v>539.41272815893808</v>
      </c>
      <c r="E26" s="240">
        <v>626.34287856471724</v>
      </c>
      <c r="F26" s="240">
        <v>732.66469358318807</v>
      </c>
      <c r="G26" s="240">
        <v>834.76281255514266</v>
      </c>
      <c r="H26" s="240">
        <v>932.82116050986428</v>
      </c>
      <c r="I26" s="240">
        <v>1088.9599999999998</v>
      </c>
      <c r="J26" s="240">
        <v>1275.9199999999998</v>
      </c>
      <c r="K26" s="240">
        <v>1492.3999999999999</v>
      </c>
      <c r="L26" s="240">
        <v>1748.2399999999998</v>
      </c>
      <c r="M26" s="240">
        <v>1857.0801599999993</v>
      </c>
      <c r="N26" s="240">
        <v>1966.162111395199</v>
      </c>
      <c r="O26" s="240">
        <v>2079.8204074110836</v>
      </c>
      <c r="P26" s="240">
        <v>2231.5169833602026</v>
      </c>
      <c r="Q26" s="240">
        <v>2668.0373581940871</v>
      </c>
      <c r="R26" s="240">
        <v>3173.1237931736314</v>
      </c>
      <c r="S26" s="240">
        <v>3756.6771195734832</v>
      </c>
      <c r="T26" s="240">
        <v>4414.2047697427215</v>
      </c>
      <c r="U26" s="240">
        <v>4583.3782834605627</v>
      </c>
      <c r="V26" s="240">
        <v>4407.4032031884444</v>
      </c>
      <c r="W26" s="240">
        <v>4516.613733776373</v>
      </c>
      <c r="X26" s="240">
        <v>4585.0019129599841</v>
      </c>
      <c r="Y26" s="240">
        <v>4449.1962934354187</v>
      </c>
      <c r="Z26" s="240">
        <v>4298.9535869198653</v>
      </c>
      <c r="AA26" s="240">
        <v>4133.1658818304986</v>
      </c>
      <c r="AB26" s="240">
        <v>3946.927038460939</v>
      </c>
      <c r="AC26" s="240">
        <v>4194.3971488903699</v>
      </c>
      <c r="AD26" s="240">
        <v>4528.5444764485255</v>
      </c>
      <c r="AE26" s="240">
        <v>4824.4179238878296</v>
      </c>
      <c r="AF26" s="251">
        <v>5040.1304525241731</v>
      </c>
      <c r="AG26" s="251">
        <v>4831.611651743754</v>
      </c>
      <c r="AH26" s="251">
        <v>4902.0927611239522</v>
      </c>
      <c r="AI26" s="251">
        <v>5015.2719699626932</v>
      </c>
    </row>
    <row r="27" spans="1:35" ht="15" x14ac:dyDescent="0.25">
      <c r="A27" s="250" t="s">
        <v>286</v>
      </c>
      <c r="B27" s="250"/>
      <c r="C27" s="253">
        <v>4605.2334070923189</v>
      </c>
      <c r="D27" s="253">
        <v>5136.9616323910477</v>
      </c>
      <c r="E27" s="253">
        <v>5601.6870992386403</v>
      </c>
      <c r="F27" s="253">
        <v>7440.7167484960046</v>
      </c>
      <c r="G27" s="253">
        <v>10030.464223323779</v>
      </c>
      <c r="H27" s="253">
        <v>11310.935382481846</v>
      </c>
      <c r="I27" s="253">
        <v>12633.267870141377</v>
      </c>
      <c r="J27" s="253">
        <v>13903.43343098245</v>
      </c>
      <c r="K27" s="253">
        <v>15359.215259563396</v>
      </c>
      <c r="L27" s="253">
        <v>16729.510507200299</v>
      </c>
      <c r="M27" s="253">
        <v>17611.064348423097</v>
      </c>
      <c r="N27" s="253">
        <v>18856.456207696432</v>
      </c>
      <c r="O27" s="253">
        <v>21065.792948004735</v>
      </c>
      <c r="P27" s="253">
        <v>23796.588087598979</v>
      </c>
      <c r="Q27" s="253">
        <v>26517.03170846654</v>
      </c>
      <c r="R27" s="253">
        <v>28704.724951878754</v>
      </c>
      <c r="S27" s="253">
        <v>32738.844447177387</v>
      </c>
      <c r="T27" s="253">
        <v>37488.625673552539</v>
      </c>
      <c r="U27" s="253">
        <v>42525.623407395324</v>
      </c>
      <c r="V27" s="253">
        <v>47887.359092710547</v>
      </c>
      <c r="W27" s="253">
        <v>51720.135262801406</v>
      </c>
      <c r="X27" s="253">
        <v>52372.499033300039</v>
      </c>
      <c r="Y27" s="253">
        <v>51944.859287462314</v>
      </c>
      <c r="Z27" s="253">
        <v>53217.993965255657</v>
      </c>
      <c r="AA27" s="253">
        <v>53113.101256677604</v>
      </c>
      <c r="AB27" s="253">
        <v>53699.142995662929</v>
      </c>
      <c r="AC27" s="253">
        <v>55972.878261217556</v>
      </c>
      <c r="AD27" s="253">
        <v>58042.61381453705</v>
      </c>
      <c r="AE27" s="253">
        <v>59917.137299116199</v>
      </c>
      <c r="AF27" s="253">
        <v>61734.901669393708</v>
      </c>
      <c r="AG27" s="253">
        <v>62444.139140273786</v>
      </c>
      <c r="AH27" s="253">
        <v>63030.825245439941</v>
      </c>
      <c r="AI27" s="253">
        <v>63705.567174456693</v>
      </c>
    </row>
    <row r="28" spans="1:35" ht="15" x14ac:dyDescent="0.25">
      <c r="A28" s="250" t="s">
        <v>53</v>
      </c>
      <c r="B28" s="250"/>
      <c r="C28" s="240"/>
      <c r="D28" s="240"/>
      <c r="E28" s="240"/>
      <c r="F28" s="240"/>
      <c r="G28" s="240"/>
      <c r="H28" s="240"/>
      <c r="I28" s="240"/>
      <c r="J28" s="240"/>
      <c r="K28" s="240"/>
      <c r="L28" s="240"/>
      <c r="M28" s="240"/>
      <c r="N28" s="240"/>
      <c r="O28" s="240"/>
      <c r="P28" s="240"/>
      <c r="Q28" s="240"/>
      <c r="R28" s="240"/>
      <c r="S28" s="240"/>
      <c r="T28" s="240"/>
      <c r="U28" s="240"/>
      <c r="V28" s="240"/>
      <c r="W28" s="240"/>
      <c r="X28" s="240"/>
      <c r="Y28" s="240"/>
      <c r="Z28" s="240"/>
      <c r="AA28" s="240"/>
      <c r="AB28" s="240"/>
      <c r="AF28" s="240"/>
      <c r="AG28" s="240"/>
      <c r="AH28" s="240"/>
      <c r="AI28" s="240"/>
    </row>
    <row r="29" spans="1:35" ht="15" x14ac:dyDescent="0.25">
      <c r="A29" s="248" t="s">
        <v>412</v>
      </c>
      <c r="B29" s="250"/>
      <c r="C29" s="240">
        <v>0</v>
      </c>
      <c r="D29" s="240">
        <v>0</v>
      </c>
      <c r="E29" s="240">
        <v>0</v>
      </c>
      <c r="F29" s="240">
        <v>0</v>
      </c>
      <c r="G29" s="240">
        <v>0</v>
      </c>
      <c r="H29" s="240">
        <v>849.49153504400147</v>
      </c>
      <c r="I29" s="240">
        <v>1096.1111451397646</v>
      </c>
      <c r="J29" s="240">
        <v>1239.6356293123351</v>
      </c>
      <c r="K29" s="240">
        <v>1365.9602616205411</v>
      </c>
      <c r="L29" s="240">
        <v>1179.7335987033387</v>
      </c>
      <c r="M29" s="240">
        <v>1323.4902774748989</v>
      </c>
      <c r="N29" s="240">
        <v>1630.8289537740818</v>
      </c>
      <c r="O29" s="240">
        <v>2239.8718501298531</v>
      </c>
      <c r="P29" s="240">
        <v>2435.0708977937834</v>
      </c>
      <c r="Q29" s="240">
        <v>3102.6993786441481</v>
      </c>
      <c r="R29" s="240">
        <v>3321.6895705217521</v>
      </c>
      <c r="S29" s="240">
        <v>3383.8139561051375</v>
      </c>
      <c r="T29" s="240">
        <v>3144.2254988234272</v>
      </c>
      <c r="U29" s="240">
        <v>1662.0002170319126</v>
      </c>
      <c r="V29" s="240">
        <v>1211.2192822101777</v>
      </c>
      <c r="W29" s="240">
        <v>1060.568830221526</v>
      </c>
      <c r="X29" s="240">
        <v>1016.7039999999997</v>
      </c>
      <c r="Y29" s="240">
        <v>1240.5119999999997</v>
      </c>
      <c r="Z29" s="240">
        <v>1338.9649999999995</v>
      </c>
      <c r="AA29" s="240">
        <v>1370.5700000000004</v>
      </c>
      <c r="AB29" s="240">
        <v>1429.5200000000004</v>
      </c>
      <c r="AC29" s="240">
        <v>1421.5400000000002</v>
      </c>
      <c r="AD29" s="240">
        <v>1288.7699999999995</v>
      </c>
      <c r="AE29" s="240">
        <v>1418.7299999999993</v>
      </c>
      <c r="AF29" s="240">
        <v>1559.5199999999993</v>
      </c>
      <c r="AG29" s="240">
        <v>1299.5999999999995</v>
      </c>
      <c r="AH29" s="240">
        <v>1451.2199999999993</v>
      </c>
      <c r="AI29" s="240">
        <v>1592.0099999999993</v>
      </c>
    </row>
    <row r="30" spans="1:35" ht="15" x14ac:dyDescent="0.25">
      <c r="A30" s="248"/>
      <c r="B30" s="250"/>
      <c r="C30" s="240"/>
      <c r="D30" s="240"/>
      <c r="E30" s="240"/>
      <c r="F30" s="240"/>
      <c r="G30" s="240"/>
      <c r="H30" s="240"/>
      <c r="I30" s="240"/>
      <c r="J30" s="240"/>
      <c r="K30" s="240"/>
      <c r="L30" s="240"/>
      <c r="M30" s="240"/>
      <c r="N30" s="240"/>
      <c r="O30" s="240"/>
      <c r="P30" s="240"/>
      <c r="Q30" s="240"/>
      <c r="R30" s="240"/>
      <c r="S30" s="240"/>
      <c r="T30" s="240"/>
      <c r="U30" s="240"/>
      <c r="V30" s="240"/>
      <c r="W30" s="240"/>
      <c r="X30" s="240"/>
      <c r="Y30" s="240"/>
      <c r="Z30" s="240"/>
      <c r="AA30" s="240"/>
      <c r="AB30" s="240"/>
      <c r="AC30" s="240"/>
      <c r="AD30" s="240"/>
      <c r="AE30" s="240"/>
      <c r="AF30" s="240"/>
      <c r="AG30" s="240"/>
      <c r="AH30" s="240"/>
      <c r="AI30" s="240"/>
    </row>
    <row r="31" spans="1:35" ht="15" x14ac:dyDescent="0.25">
      <c r="A31" s="262" t="s">
        <v>287</v>
      </c>
      <c r="B31" s="263"/>
      <c r="C31" s="264">
        <v>4605.2334070923189</v>
      </c>
      <c r="D31" s="264">
        <v>5136.9616323910477</v>
      </c>
      <c r="E31" s="264">
        <v>5601.6870992386403</v>
      </c>
      <c r="F31" s="264">
        <v>7440.7167484960046</v>
      </c>
      <c r="G31" s="264">
        <v>10030.464223323779</v>
      </c>
      <c r="H31" s="264">
        <v>12160.426917525849</v>
      </c>
      <c r="I31" s="264">
        <v>13729.379015281142</v>
      </c>
      <c r="J31" s="264">
        <v>15143.069060294785</v>
      </c>
      <c r="K31" s="264">
        <v>16725.175521183937</v>
      </c>
      <c r="L31" s="264">
        <v>17909.244105903639</v>
      </c>
      <c r="M31" s="264">
        <v>18934.554625897996</v>
      </c>
      <c r="N31" s="264">
        <v>20487.285161470514</v>
      </c>
      <c r="O31" s="264">
        <v>23305.664798134589</v>
      </c>
      <c r="P31" s="264">
        <v>26231.658985392762</v>
      </c>
      <c r="Q31" s="264">
        <v>29619.731087110689</v>
      </c>
      <c r="R31" s="264">
        <v>32026.414522400508</v>
      </c>
      <c r="S31" s="264">
        <v>36122.658403282519</v>
      </c>
      <c r="T31" s="264">
        <v>40632.851172375973</v>
      </c>
      <c r="U31" s="264">
        <v>44187.623624427237</v>
      </c>
      <c r="V31" s="264">
        <v>49098.578374920726</v>
      </c>
      <c r="W31" s="264">
        <v>52780.704093022934</v>
      </c>
      <c r="X31" s="264">
        <v>53389.203033300037</v>
      </c>
      <c r="Y31" s="264">
        <v>53185.371287462316</v>
      </c>
      <c r="Z31" s="264">
        <v>54556.958965255653</v>
      </c>
      <c r="AA31" s="264">
        <v>54483.671256677604</v>
      </c>
      <c r="AB31" s="264">
        <v>55128.662995662933</v>
      </c>
      <c r="AC31" s="264">
        <v>57394.418261217557</v>
      </c>
      <c r="AD31" s="264">
        <v>59331.383814537046</v>
      </c>
      <c r="AE31" s="264">
        <v>61335.867299116195</v>
      </c>
      <c r="AF31" s="264">
        <v>63294.421669393705</v>
      </c>
      <c r="AG31" s="264">
        <v>63743.739140273785</v>
      </c>
      <c r="AH31" s="264">
        <v>64482.045245439942</v>
      </c>
      <c r="AI31" s="264">
        <v>65297.577174456696</v>
      </c>
    </row>
    <row r="32" spans="1:35" x14ac:dyDescent="0.2">
      <c r="AF32" s="240"/>
      <c r="AG32" s="240"/>
      <c r="AH32" s="240"/>
      <c r="AI32" s="240"/>
    </row>
    <row r="33" spans="1:35" ht="63" customHeight="1" x14ac:dyDescent="0.25">
      <c r="A33" s="840" t="s">
        <v>891</v>
      </c>
      <c r="B33" s="840"/>
      <c r="C33" s="840"/>
      <c r="D33" s="840"/>
      <c r="E33" s="840"/>
      <c r="F33" s="840"/>
      <c r="G33" s="840"/>
      <c r="H33" s="840"/>
      <c r="I33" s="840"/>
      <c r="J33" s="835"/>
      <c r="K33" s="835"/>
      <c r="L33" s="835"/>
      <c r="M33" s="240"/>
      <c r="N33" s="240"/>
      <c r="O33" s="240"/>
      <c r="P33" s="240"/>
      <c r="Q33" s="240"/>
      <c r="R33" s="240"/>
      <c r="S33" s="240"/>
      <c r="T33" s="240"/>
      <c r="U33" s="240"/>
      <c r="V33" s="240"/>
      <c r="W33" s="240"/>
      <c r="X33" s="240"/>
      <c r="Y33" s="240"/>
      <c r="Z33" s="240"/>
      <c r="AA33" s="240"/>
      <c r="AB33" s="240"/>
      <c r="AC33" s="240"/>
      <c r="AD33" s="240"/>
      <c r="AE33" s="240"/>
      <c r="AF33" s="240"/>
      <c r="AG33" s="240"/>
      <c r="AH33" s="240"/>
      <c r="AI33" s="240"/>
    </row>
    <row r="34" spans="1:35" ht="35.25" customHeight="1" x14ac:dyDescent="0.2">
      <c r="A34" s="178" t="s">
        <v>892</v>
      </c>
      <c r="B34" s="2"/>
      <c r="C34" s="2"/>
      <c r="D34" s="2"/>
      <c r="E34" s="2"/>
      <c r="F34" s="2"/>
      <c r="G34" s="2"/>
      <c r="H34" s="2"/>
      <c r="I34" s="2"/>
      <c r="J34" s="66"/>
      <c r="K34" s="66"/>
      <c r="L34" s="66"/>
      <c r="M34" s="240"/>
      <c r="N34" s="240"/>
      <c r="O34" s="240"/>
      <c r="P34" s="240"/>
      <c r="Q34" s="240"/>
      <c r="R34" s="240"/>
      <c r="S34" s="240"/>
      <c r="T34" s="240"/>
      <c r="U34" s="240"/>
      <c r="V34" s="240"/>
      <c r="W34" s="240"/>
      <c r="X34" s="240"/>
      <c r="Y34" s="240"/>
      <c r="Z34" s="240"/>
      <c r="AA34" s="240"/>
      <c r="AB34" s="240"/>
      <c r="AC34" s="240"/>
      <c r="AD34" s="240"/>
      <c r="AE34" s="240"/>
      <c r="AF34" s="240"/>
      <c r="AG34" s="240"/>
      <c r="AH34" s="240"/>
      <c r="AI34" s="240"/>
    </row>
    <row r="35" spans="1:35" ht="32.25" customHeight="1" x14ac:dyDescent="0.2">
      <c r="A35" s="178" t="s">
        <v>416</v>
      </c>
      <c r="B35" s="2"/>
      <c r="C35" s="2"/>
      <c r="D35" s="2"/>
      <c r="E35" s="2"/>
      <c r="F35" s="2"/>
      <c r="G35" s="2"/>
      <c r="H35" s="2"/>
      <c r="I35" s="2"/>
      <c r="J35" s="66"/>
      <c r="K35" s="66"/>
      <c r="L35" s="66"/>
    </row>
  </sheetData>
  <mergeCells count="1">
    <mergeCell ref="A33:I33"/>
  </mergeCells>
  <pageMargins left="0.75" right="0.75" top="1" bottom="1" header="0.5" footer="0.5"/>
  <pageSetup orientation="portrait" horizontalDpi="4294967292" verticalDpi="429496729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451CE-19EC-431C-B88D-0196429A3E19}">
  <sheetPr>
    <tabColor theme="5"/>
    <pageSetUpPr fitToPage="1"/>
  </sheetPr>
  <dimension ref="A1:N126"/>
  <sheetViews>
    <sheetView zoomScale="80" zoomScaleNormal="80" zoomScalePageLayoutView="110" workbookViewId="0">
      <selection sqref="A1:N1"/>
    </sheetView>
  </sheetViews>
  <sheetFormatPr defaultColWidth="8.85546875" defaultRowHeight="12" x14ac:dyDescent="0.2"/>
  <cols>
    <col min="1" max="1" width="16.85546875" style="265" customWidth="1"/>
    <col min="2" max="2" width="10.5703125" style="266" bestFit="1" customWidth="1"/>
    <col min="3" max="3" width="13.85546875" style="268" customWidth="1"/>
    <col min="4" max="4" width="14.7109375" style="268" customWidth="1"/>
    <col min="5" max="5" width="12.28515625" style="268" customWidth="1"/>
    <col min="6" max="6" width="11" style="268" customWidth="1"/>
    <col min="7" max="8" width="8.85546875" style="268" customWidth="1"/>
    <col min="9" max="9" width="13.85546875" style="268" customWidth="1"/>
    <col min="10" max="10" width="11.85546875" style="268" customWidth="1"/>
    <col min="11" max="11" width="13.85546875" style="267" customWidth="1"/>
    <col min="12" max="13" width="10.140625" style="268" customWidth="1"/>
    <col min="14" max="14" width="11.7109375" style="268" customWidth="1"/>
    <col min="15" max="16384" width="8.85546875" style="265"/>
  </cols>
  <sheetData>
    <row r="1" spans="1:14" ht="41.25" customHeight="1" x14ac:dyDescent="0.2">
      <c r="A1" s="841" t="s">
        <v>476</v>
      </c>
      <c r="B1" s="841"/>
      <c r="C1" s="841"/>
      <c r="D1" s="841"/>
      <c r="E1" s="841"/>
      <c r="F1" s="841"/>
      <c r="G1" s="841"/>
      <c r="H1" s="841"/>
      <c r="I1" s="841"/>
      <c r="J1" s="841"/>
      <c r="K1" s="841"/>
      <c r="L1" s="841"/>
      <c r="M1" s="841"/>
      <c r="N1" s="841"/>
    </row>
    <row r="2" spans="1:14" ht="63.75" x14ac:dyDescent="0.2">
      <c r="A2" s="792" t="s">
        <v>466</v>
      </c>
      <c r="B2" s="793" t="s">
        <v>439</v>
      </c>
      <c r="C2" s="793" t="s">
        <v>467</v>
      </c>
      <c r="D2" s="793" t="s">
        <v>441</v>
      </c>
      <c r="E2" s="793" t="s">
        <v>468</v>
      </c>
      <c r="F2" s="793" t="s">
        <v>443</v>
      </c>
      <c r="G2" s="793" t="s">
        <v>469</v>
      </c>
      <c r="H2" s="793" t="s">
        <v>444</v>
      </c>
      <c r="I2" s="793" t="s">
        <v>470</v>
      </c>
      <c r="J2" s="793" t="s">
        <v>446</v>
      </c>
      <c r="K2" s="794" t="s">
        <v>471</v>
      </c>
      <c r="L2" s="793" t="s">
        <v>447</v>
      </c>
      <c r="M2" s="793" t="s">
        <v>280</v>
      </c>
      <c r="N2" s="793" t="s">
        <v>448</v>
      </c>
    </row>
    <row r="3" spans="1:14" ht="17.25" customHeight="1" x14ac:dyDescent="0.2">
      <c r="A3" s="269" t="s">
        <v>449</v>
      </c>
      <c r="B3" s="266">
        <v>7148575</v>
      </c>
      <c r="C3" s="267">
        <v>31157.802705409173</v>
      </c>
      <c r="D3" s="270">
        <v>4358.6033168021841</v>
      </c>
      <c r="E3" s="267">
        <v>18583.226759652633</v>
      </c>
      <c r="F3" s="270">
        <v>2599.5707899340264</v>
      </c>
      <c r="G3" s="267">
        <v>10315.048112176295</v>
      </c>
      <c r="H3" s="270">
        <v>1442.9516529065295</v>
      </c>
      <c r="I3" s="267">
        <v>10315.048112176295</v>
      </c>
      <c r="J3" s="270">
        <v>1442.9516529065295</v>
      </c>
      <c r="K3" s="267">
        <v>0</v>
      </c>
      <c r="L3" s="270">
        <v>0</v>
      </c>
      <c r="M3" s="267">
        <v>2259.5278335802468</v>
      </c>
      <c r="N3" s="270">
        <v>316.0808739616283</v>
      </c>
    </row>
    <row r="4" spans="1:14" x14ac:dyDescent="0.2">
      <c r="A4" s="269" t="s">
        <v>450</v>
      </c>
      <c r="B4" s="266">
        <v>7253712</v>
      </c>
      <c r="C4" s="267">
        <v>36416.857278160656</v>
      </c>
      <c r="D4" s="270">
        <v>5020.4443294909779</v>
      </c>
      <c r="E4" s="267">
        <v>24547.855262029076</v>
      </c>
      <c r="F4" s="270">
        <v>3384.1783712985953</v>
      </c>
      <c r="G4" s="267">
        <v>9963.4188911315778</v>
      </c>
      <c r="H4" s="270">
        <v>1373.5614111963059</v>
      </c>
      <c r="I4" s="267">
        <v>9963.4188911315778</v>
      </c>
      <c r="J4" s="270">
        <v>1373.5614111963059</v>
      </c>
      <c r="K4" s="267">
        <v>0</v>
      </c>
      <c r="L4" s="270">
        <v>0</v>
      </c>
      <c r="M4" s="267">
        <v>1905.5831249999997</v>
      </c>
      <c r="N4" s="270">
        <v>262.70454699607592</v>
      </c>
    </row>
    <row r="5" spans="1:14" x14ac:dyDescent="0.2">
      <c r="A5" s="269" t="s">
        <v>451</v>
      </c>
      <c r="B5" s="266">
        <v>7453467</v>
      </c>
      <c r="C5" s="267">
        <v>37397.535765469212</v>
      </c>
      <c r="D5" s="270">
        <v>5017.468483521724</v>
      </c>
      <c r="E5" s="267">
        <v>26188.916365196696</v>
      </c>
      <c r="F5" s="270">
        <v>3513.6556404149501</v>
      </c>
      <c r="G5" s="267">
        <v>9427.642350722972</v>
      </c>
      <c r="H5" s="270">
        <v>1264.8667191688073</v>
      </c>
      <c r="I5" s="267">
        <v>9427.642350722972</v>
      </c>
      <c r="J5" s="270">
        <v>1264.8667191688073</v>
      </c>
      <c r="K5" s="267">
        <v>0</v>
      </c>
      <c r="L5" s="270">
        <v>0</v>
      </c>
      <c r="M5" s="267">
        <v>1780.9770495495495</v>
      </c>
      <c r="N5" s="270">
        <v>238.94612393796734</v>
      </c>
    </row>
    <row r="6" spans="1:14" x14ac:dyDescent="0.2">
      <c r="A6" s="269" t="s">
        <v>452</v>
      </c>
      <c r="B6" s="266">
        <v>7805454</v>
      </c>
      <c r="C6" s="267">
        <v>43581.588411512159</v>
      </c>
      <c r="D6" s="270">
        <v>5583.4789893723237</v>
      </c>
      <c r="E6" s="267">
        <v>32621.982671556983</v>
      </c>
      <c r="F6" s="270">
        <v>4179.3831174403158</v>
      </c>
      <c r="G6" s="267">
        <v>9358.6107399551711</v>
      </c>
      <c r="H6" s="270">
        <v>1198.9835235663643</v>
      </c>
      <c r="I6" s="267">
        <v>9358.6107399551711</v>
      </c>
      <c r="J6" s="270">
        <v>1198.9835235663643</v>
      </c>
      <c r="K6" s="267">
        <v>0</v>
      </c>
      <c r="L6" s="270">
        <v>0</v>
      </c>
      <c r="M6" s="267">
        <v>1600.9949999999999</v>
      </c>
      <c r="N6" s="270">
        <v>205.11234836564279</v>
      </c>
    </row>
    <row r="7" spans="1:14" x14ac:dyDescent="0.2">
      <c r="A7" s="269" t="s">
        <v>453</v>
      </c>
      <c r="B7" s="266">
        <v>8479688</v>
      </c>
      <c r="C7" s="267">
        <v>49665.441559924715</v>
      </c>
      <c r="D7" s="270">
        <v>5856.9892618601907</v>
      </c>
      <c r="E7" s="267">
        <v>38847.613877615331</v>
      </c>
      <c r="F7" s="270">
        <v>4581.2550977837082</v>
      </c>
      <c r="G7" s="267">
        <v>8536.9681748744406</v>
      </c>
      <c r="H7" s="270">
        <v>1006.7549861356267</v>
      </c>
      <c r="I7" s="267">
        <v>8536.9681748744406</v>
      </c>
      <c r="J7" s="270">
        <v>1006.7549861356267</v>
      </c>
      <c r="K7" s="267">
        <v>0</v>
      </c>
      <c r="L7" s="270">
        <v>0</v>
      </c>
      <c r="M7" s="267">
        <v>2280.8595074349441</v>
      </c>
      <c r="N7" s="270">
        <v>268.97917794085635</v>
      </c>
    </row>
    <row r="8" spans="1:14" x14ac:dyDescent="0.2">
      <c r="A8" s="269" t="s">
        <v>454</v>
      </c>
      <c r="B8" s="266">
        <v>8312502</v>
      </c>
      <c r="C8" s="267">
        <v>45344.067364952396</v>
      </c>
      <c r="D8" s="270">
        <v>5454.9240848245681</v>
      </c>
      <c r="E8" s="267">
        <v>34497.014746175519</v>
      </c>
      <c r="F8" s="270">
        <v>4150.0158130699419</v>
      </c>
      <c r="G8" s="267">
        <v>8844.7575133287337</v>
      </c>
      <c r="H8" s="270">
        <v>1064.0307230396736</v>
      </c>
      <c r="I8" s="267">
        <v>8844.7575133287337</v>
      </c>
      <c r="J8" s="270">
        <v>1064.0307230396736</v>
      </c>
      <c r="K8" s="267">
        <v>0</v>
      </c>
      <c r="L8" s="270">
        <v>0</v>
      </c>
      <c r="M8" s="267">
        <v>2002.2951054481543</v>
      </c>
      <c r="N8" s="270">
        <v>240.87754871495423</v>
      </c>
    </row>
    <row r="9" spans="1:14" x14ac:dyDescent="0.2">
      <c r="A9" s="269" t="s">
        <v>455</v>
      </c>
      <c r="B9" s="266">
        <v>8415339</v>
      </c>
      <c r="C9" s="267">
        <v>44087.333220050707</v>
      </c>
      <c r="D9" s="270">
        <v>5238.9253980202939</v>
      </c>
      <c r="E9" s="267">
        <v>31892.952975759039</v>
      </c>
      <c r="F9" s="270">
        <v>3789.8595618975114</v>
      </c>
      <c r="G9" s="267">
        <v>10314.337480265263</v>
      </c>
      <c r="H9" s="270">
        <v>1225.659177873317</v>
      </c>
      <c r="I9" s="267">
        <v>10314.337480265263</v>
      </c>
      <c r="J9" s="270">
        <v>1225.659177873317</v>
      </c>
      <c r="K9" s="267">
        <v>0</v>
      </c>
      <c r="L9" s="270">
        <v>0</v>
      </c>
      <c r="M9" s="267">
        <v>1880.0427640264024</v>
      </c>
      <c r="N9" s="270">
        <v>223.40665824946595</v>
      </c>
    </row>
    <row r="10" spans="1:14" x14ac:dyDescent="0.2">
      <c r="A10" s="269" t="s">
        <v>456</v>
      </c>
      <c r="B10" s="266">
        <v>8348482</v>
      </c>
      <c r="C10" s="267">
        <v>42080.751158285799</v>
      </c>
      <c r="D10" s="270">
        <v>5040.5272669074211</v>
      </c>
      <c r="E10" s="267">
        <v>27983.842853249687</v>
      </c>
      <c r="F10" s="270">
        <v>3351.9678012421523</v>
      </c>
      <c r="G10" s="267">
        <v>12149.756091692559</v>
      </c>
      <c r="H10" s="270">
        <v>1455.3251826730368</v>
      </c>
      <c r="I10" s="267">
        <v>12149.756091692559</v>
      </c>
      <c r="J10" s="270">
        <v>1455.3251826730368</v>
      </c>
      <c r="K10" s="267">
        <v>0</v>
      </c>
      <c r="L10" s="270">
        <v>0</v>
      </c>
      <c r="M10" s="267">
        <v>1947.1522133435578</v>
      </c>
      <c r="N10" s="270">
        <v>233.23428299223235</v>
      </c>
    </row>
    <row r="11" spans="1:14" x14ac:dyDescent="0.2">
      <c r="A11" s="269" t="s">
        <v>457</v>
      </c>
      <c r="B11" s="266">
        <v>8487317</v>
      </c>
      <c r="C11" s="267">
        <v>48665.199008820491</v>
      </c>
      <c r="D11" s="270">
        <v>5733.8731437532597</v>
      </c>
      <c r="E11" s="267">
        <v>29979.47760105307</v>
      </c>
      <c r="F11" s="270">
        <v>3532.2679241335122</v>
      </c>
      <c r="G11" s="267">
        <v>16480.638541858334</v>
      </c>
      <c r="H11" s="270">
        <v>1941.7960401217881</v>
      </c>
      <c r="I11" s="267">
        <v>16480.638541858334</v>
      </c>
      <c r="J11" s="270">
        <v>1941.7960401217881</v>
      </c>
      <c r="K11" s="267">
        <v>0</v>
      </c>
      <c r="L11" s="270">
        <v>0</v>
      </c>
      <c r="M11" s="267">
        <v>2205.0828659090912</v>
      </c>
      <c r="N11" s="270">
        <v>259.80917949796043</v>
      </c>
    </row>
    <row r="12" spans="1:14" x14ac:dyDescent="0.2">
      <c r="A12" s="269" t="s">
        <v>458</v>
      </c>
      <c r="B12" s="266">
        <v>8819013</v>
      </c>
      <c r="C12" s="267">
        <v>49392.713765171262</v>
      </c>
      <c r="D12" s="270">
        <v>5600.7076716148695</v>
      </c>
      <c r="E12" s="267">
        <v>25695.755076401172</v>
      </c>
      <c r="F12" s="270">
        <v>2913.6769700193404</v>
      </c>
      <c r="G12" s="267">
        <v>21751.648228697264</v>
      </c>
      <c r="H12" s="270">
        <v>2466.449275978759</v>
      </c>
      <c r="I12" s="267">
        <v>21751.648228697264</v>
      </c>
      <c r="J12" s="270">
        <v>2466.449275978759</v>
      </c>
      <c r="K12" s="267">
        <v>0</v>
      </c>
      <c r="L12" s="270">
        <v>0</v>
      </c>
      <c r="M12" s="267">
        <v>1945.3104600728154</v>
      </c>
      <c r="N12" s="270">
        <v>220.58142561676863</v>
      </c>
    </row>
    <row r="13" spans="1:14" x14ac:dyDescent="0.2">
      <c r="A13" s="269" t="s">
        <v>459</v>
      </c>
      <c r="B13" s="266">
        <v>9014521</v>
      </c>
      <c r="C13" s="267">
        <v>46703.965594952053</v>
      </c>
      <c r="D13" s="270">
        <v>5180.970302798346</v>
      </c>
      <c r="E13" s="267">
        <v>22773.03014542153</v>
      </c>
      <c r="F13" s="270">
        <v>2526.2607015305116</v>
      </c>
      <c r="G13" s="267">
        <v>22173.076952885862</v>
      </c>
      <c r="H13" s="270">
        <v>2459.706617011138</v>
      </c>
      <c r="I13" s="267">
        <v>22173.076952885862</v>
      </c>
      <c r="J13" s="270">
        <v>2459.706617011138</v>
      </c>
      <c r="K13" s="267">
        <v>0</v>
      </c>
      <c r="L13" s="270">
        <v>0</v>
      </c>
      <c r="M13" s="267">
        <v>1757.8584966446642</v>
      </c>
      <c r="N13" s="270">
        <v>195.00298425669698</v>
      </c>
    </row>
    <row r="14" spans="1:14" x14ac:dyDescent="0.2">
      <c r="A14" s="269" t="s">
        <v>154</v>
      </c>
      <c r="B14" s="266">
        <v>9091648</v>
      </c>
      <c r="C14" s="267">
        <v>43782.395535471376</v>
      </c>
      <c r="D14" s="270">
        <v>4815.6720910742888</v>
      </c>
      <c r="E14" s="267">
        <v>22820.489190736553</v>
      </c>
      <c r="F14" s="270">
        <v>2510.0497941337535</v>
      </c>
      <c r="G14" s="267">
        <v>19373.047473750361</v>
      </c>
      <c r="H14" s="270">
        <v>2130.8620256470954</v>
      </c>
      <c r="I14" s="267">
        <v>19373.047473750361</v>
      </c>
      <c r="J14" s="270">
        <v>2130.8620256470954</v>
      </c>
      <c r="K14" s="267">
        <v>0</v>
      </c>
      <c r="L14" s="270">
        <v>0</v>
      </c>
      <c r="M14" s="267">
        <v>1588.8588709844557</v>
      </c>
      <c r="N14" s="270">
        <v>174.76027129343942</v>
      </c>
    </row>
    <row r="15" spans="1:14" x14ac:dyDescent="0.2">
      <c r="A15" s="269" t="s">
        <v>155</v>
      </c>
      <c r="B15" s="266">
        <v>9166398</v>
      </c>
      <c r="C15" s="267">
        <v>45686.202793450873</v>
      </c>
      <c r="D15" s="270">
        <v>4984.0954749565617</v>
      </c>
      <c r="E15" s="267">
        <v>22862.936645424325</v>
      </c>
      <c r="F15" s="270">
        <v>2494.2116462130844</v>
      </c>
      <c r="G15" s="267">
        <v>21107.170724683183</v>
      </c>
      <c r="H15" s="270">
        <v>2302.6679317964572</v>
      </c>
      <c r="I15" s="267">
        <v>21107.170724683183</v>
      </c>
      <c r="J15" s="270">
        <v>2302.6679317964572</v>
      </c>
      <c r="K15" s="267">
        <v>0</v>
      </c>
      <c r="L15" s="270">
        <v>0</v>
      </c>
      <c r="M15" s="267">
        <v>1716.0954233433736</v>
      </c>
      <c r="N15" s="270">
        <v>187.21589694702035</v>
      </c>
    </row>
    <row r="16" spans="1:14" x14ac:dyDescent="0.2">
      <c r="A16" s="269" t="s">
        <v>156</v>
      </c>
      <c r="B16" s="266">
        <v>8951695</v>
      </c>
      <c r="C16" s="267">
        <v>47802.410730272444</v>
      </c>
      <c r="D16" s="270">
        <v>5340.0401522027332</v>
      </c>
      <c r="E16" s="267">
        <v>23662.238597232212</v>
      </c>
      <c r="F16" s="270">
        <v>2643.3249342423096</v>
      </c>
      <c r="G16" s="267">
        <v>22581.253310326079</v>
      </c>
      <c r="H16" s="270">
        <v>2522.5673249955544</v>
      </c>
      <c r="I16" s="267">
        <v>22581.253310326079</v>
      </c>
      <c r="J16" s="270">
        <v>2522.5673249955544</v>
      </c>
      <c r="K16" s="267">
        <v>0</v>
      </c>
      <c r="L16" s="270">
        <v>0</v>
      </c>
      <c r="M16" s="267">
        <v>1558.9188227141481</v>
      </c>
      <c r="N16" s="270">
        <v>174.14789296486845</v>
      </c>
    </row>
    <row r="17" spans="1:14" x14ac:dyDescent="0.2">
      <c r="A17" s="269" t="s">
        <v>157</v>
      </c>
      <c r="B17" s="278">
        <v>8943433</v>
      </c>
      <c r="C17" s="267">
        <v>49417.293906574974</v>
      </c>
      <c r="D17" s="270">
        <v>5525.5396788431217</v>
      </c>
      <c r="E17" s="267">
        <v>25499.129055966663</v>
      </c>
      <c r="F17" s="270">
        <v>2851.1567153202427</v>
      </c>
      <c r="G17" s="267">
        <v>22312.372849260733</v>
      </c>
      <c r="H17" s="270">
        <v>2494.8331193693443</v>
      </c>
      <c r="I17" s="267">
        <v>22312.372849260733</v>
      </c>
      <c r="J17" s="270">
        <v>2494.8331193693443</v>
      </c>
      <c r="K17" s="267">
        <v>0</v>
      </c>
      <c r="L17" s="270">
        <v>0</v>
      </c>
      <c r="M17" s="267">
        <v>1605.7920013475834</v>
      </c>
      <c r="N17" s="270">
        <v>179.54984415353516</v>
      </c>
    </row>
    <row r="18" spans="1:14" x14ac:dyDescent="0.2">
      <c r="A18" s="269" t="s">
        <v>158</v>
      </c>
      <c r="B18" s="278">
        <v>8895705.333333334</v>
      </c>
      <c r="C18" s="267">
        <v>49634.703367431066</v>
      </c>
      <c r="D18" s="270">
        <v>5579.6253931032934</v>
      </c>
      <c r="E18" s="267">
        <v>26034.600741445487</v>
      </c>
      <c r="F18" s="270">
        <v>2926.648283176663</v>
      </c>
      <c r="G18" s="267">
        <v>22094.219087345075</v>
      </c>
      <c r="H18" s="270">
        <v>2483.6950257957892</v>
      </c>
      <c r="I18" s="267">
        <v>22094.219087345075</v>
      </c>
      <c r="J18" s="270">
        <v>2483.6950257957892</v>
      </c>
      <c r="K18" s="267">
        <v>0</v>
      </c>
      <c r="L18" s="270">
        <v>0</v>
      </c>
      <c r="M18" s="267">
        <v>1505.8835386405108</v>
      </c>
      <c r="N18" s="270">
        <v>169.28208413084172</v>
      </c>
    </row>
    <row r="19" spans="1:14" x14ac:dyDescent="0.2">
      <c r="A19" s="269" t="s">
        <v>159</v>
      </c>
      <c r="B19" s="278">
        <v>9072473.333333334</v>
      </c>
      <c r="C19" s="267">
        <v>52373.73155056918</v>
      </c>
      <c r="D19" s="270">
        <v>5772.8173593128058</v>
      </c>
      <c r="E19" s="267">
        <v>27239.397563601531</v>
      </c>
      <c r="F19" s="270">
        <v>3002.4224445522241</v>
      </c>
      <c r="G19" s="267">
        <v>23611.956073147227</v>
      </c>
      <c r="H19" s="270">
        <v>2602.5930532519865</v>
      </c>
      <c r="I19" s="267">
        <v>23611.956073147227</v>
      </c>
      <c r="J19" s="270">
        <v>2602.5930532519865</v>
      </c>
      <c r="K19" s="267">
        <v>0</v>
      </c>
      <c r="L19" s="270">
        <v>0</v>
      </c>
      <c r="M19" s="267">
        <v>1522.3779138204225</v>
      </c>
      <c r="N19" s="270">
        <v>167.80186150859512</v>
      </c>
    </row>
    <row r="20" spans="1:14" x14ac:dyDescent="0.2">
      <c r="A20" s="269" t="s">
        <v>160</v>
      </c>
      <c r="B20" s="266">
        <v>9301061.333333334</v>
      </c>
      <c r="C20" s="267">
        <v>55405.182755053938</v>
      </c>
      <c r="D20" s="270">
        <v>5956.8667240685436</v>
      </c>
      <c r="E20" s="267">
        <v>30215.359174897352</v>
      </c>
      <c r="F20" s="270">
        <v>3248.5926166953582</v>
      </c>
      <c r="G20" s="267">
        <v>23734.593500359464</v>
      </c>
      <c r="H20" s="270">
        <v>2551.8156100421511</v>
      </c>
      <c r="I20" s="267">
        <v>23734.593500359464</v>
      </c>
      <c r="J20" s="270">
        <v>2551.8156100421511</v>
      </c>
      <c r="K20" s="267">
        <v>0</v>
      </c>
      <c r="L20" s="270">
        <v>0</v>
      </c>
      <c r="M20" s="267">
        <v>1455.2300797971259</v>
      </c>
      <c r="N20" s="270">
        <v>156.45849733103495</v>
      </c>
    </row>
    <row r="21" spans="1:14" x14ac:dyDescent="0.2">
      <c r="A21" s="269" t="s">
        <v>161</v>
      </c>
      <c r="B21" s="266">
        <v>9546413</v>
      </c>
      <c r="C21" s="267">
        <v>57970.542556240383</v>
      </c>
      <c r="D21" s="270">
        <v>6072.4947219694341</v>
      </c>
      <c r="E21" s="267">
        <v>33110.990314330593</v>
      </c>
      <c r="F21" s="270">
        <v>3468.4221512656736</v>
      </c>
      <c r="G21" s="267">
        <v>23422.24565291786</v>
      </c>
      <c r="H21" s="270">
        <v>2453.51271235781</v>
      </c>
      <c r="I21" s="267">
        <v>23422.24565291786</v>
      </c>
      <c r="J21" s="270">
        <v>2453.51271235781</v>
      </c>
      <c r="K21" s="267">
        <v>0</v>
      </c>
      <c r="L21" s="270">
        <v>0</v>
      </c>
      <c r="M21" s="267">
        <v>1437.3065889919353</v>
      </c>
      <c r="N21" s="270">
        <v>150.55985834594998</v>
      </c>
    </row>
    <row r="22" spans="1:14" x14ac:dyDescent="0.2">
      <c r="A22" s="269" t="s">
        <v>162</v>
      </c>
      <c r="B22" s="266">
        <v>9807399.666666666</v>
      </c>
      <c r="C22" s="267">
        <v>61046.432083845342</v>
      </c>
      <c r="D22" s="270">
        <v>6224.5278217150271</v>
      </c>
      <c r="E22" s="267">
        <v>36296.59639932766</v>
      </c>
      <c r="F22" s="270">
        <v>3700.9398650992398</v>
      </c>
      <c r="G22" s="267">
        <v>23404.117533446537</v>
      </c>
      <c r="H22" s="270">
        <v>2386.3733842715023</v>
      </c>
      <c r="I22" s="267">
        <v>23404.117533446537</v>
      </c>
      <c r="J22" s="270">
        <v>2386.3733842715023</v>
      </c>
      <c r="K22" s="267">
        <v>0</v>
      </c>
      <c r="L22" s="270">
        <v>0</v>
      </c>
      <c r="M22" s="267">
        <v>1345.7181510711553</v>
      </c>
      <c r="N22" s="270">
        <v>137.21457234428556</v>
      </c>
    </row>
    <row r="23" spans="1:14" x14ac:dyDescent="0.2">
      <c r="A23" s="269" t="s">
        <v>163</v>
      </c>
      <c r="B23" s="266">
        <v>10173256.333333334</v>
      </c>
      <c r="C23" s="267">
        <v>65883.213450955926</v>
      </c>
      <c r="D23" s="270">
        <v>6476.1184907024608</v>
      </c>
      <c r="E23" s="267">
        <v>40254.187659007366</v>
      </c>
      <c r="F23" s="270">
        <v>3956.8635980508921</v>
      </c>
      <c r="G23" s="267">
        <v>24351.616798960305</v>
      </c>
      <c r="H23" s="270">
        <v>2393.6894934191969</v>
      </c>
      <c r="I23" s="267">
        <v>24351.616798960305</v>
      </c>
      <c r="J23" s="270">
        <v>2393.6894934191969</v>
      </c>
      <c r="K23" s="267">
        <v>0</v>
      </c>
      <c r="L23" s="270">
        <v>0</v>
      </c>
      <c r="M23" s="267">
        <v>1277.4089929882523</v>
      </c>
      <c r="N23" s="270">
        <v>125.56539923237155</v>
      </c>
    </row>
    <row r="24" spans="1:14" x14ac:dyDescent="0.2">
      <c r="A24" s="269" t="s">
        <v>164</v>
      </c>
      <c r="B24" s="266">
        <v>10259869.333333334</v>
      </c>
      <c r="C24" s="267">
        <v>69198.222538703587</v>
      </c>
      <c r="D24" s="270">
        <v>6744.5520299059926</v>
      </c>
      <c r="E24" s="267">
        <v>43208.254403161431</v>
      </c>
      <c r="F24" s="270">
        <v>4211.3844727809492</v>
      </c>
      <c r="G24" s="267">
        <v>24707.548919326902</v>
      </c>
      <c r="H24" s="270">
        <v>2408.1738389254565</v>
      </c>
      <c r="I24" s="267">
        <v>24707.548919326902</v>
      </c>
      <c r="J24" s="270">
        <v>2408.1738389254565</v>
      </c>
      <c r="K24" s="267">
        <v>0</v>
      </c>
      <c r="L24" s="270">
        <v>0</v>
      </c>
      <c r="M24" s="267">
        <v>1282.4192162152526</v>
      </c>
      <c r="N24" s="270">
        <v>124.99371819958714</v>
      </c>
    </row>
    <row r="25" spans="1:14" x14ac:dyDescent="0.2">
      <c r="A25" s="269" t="s">
        <v>165</v>
      </c>
      <c r="B25" s="266">
        <v>10174765.333333334</v>
      </c>
      <c r="C25" s="267">
        <v>77966.366189930675</v>
      </c>
      <c r="D25" s="270">
        <v>7662.7188574567626</v>
      </c>
      <c r="E25" s="267">
        <v>43589.05885611035</v>
      </c>
      <c r="F25" s="270">
        <v>4284.035791303133</v>
      </c>
      <c r="G25" s="267">
        <v>33128.701358526218</v>
      </c>
      <c r="H25" s="270">
        <v>3255.9671179829552</v>
      </c>
      <c r="I25" s="267">
        <v>33128.701358526218</v>
      </c>
      <c r="J25" s="270">
        <v>3255.9671179829552</v>
      </c>
      <c r="K25" s="267">
        <v>0</v>
      </c>
      <c r="L25" s="270">
        <v>0</v>
      </c>
      <c r="M25" s="267">
        <v>1248.6059752941173</v>
      </c>
      <c r="N25" s="270">
        <v>122.71594817067532</v>
      </c>
    </row>
    <row r="26" spans="1:14" x14ac:dyDescent="0.2">
      <c r="A26" s="269" t="s">
        <v>166</v>
      </c>
      <c r="B26" s="266">
        <v>10173999.333333334</v>
      </c>
      <c r="C26" s="267">
        <v>90026.896942046078</v>
      </c>
      <c r="D26" s="270">
        <v>8848.7225124036195</v>
      </c>
      <c r="E26" s="267">
        <v>44547.290859903442</v>
      </c>
      <c r="F26" s="270">
        <v>4378.5427343160927</v>
      </c>
      <c r="G26" s="267">
        <v>44263.592961461123</v>
      </c>
      <c r="H26" s="270">
        <v>4350.6581346471276</v>
      </c>
      <c r="I26" s="267">
        <v>44263.592961461123</v>
      </c>
      <c r="J26" s="276">
        <v>4350.6581346471276</v>
      </c>
      <c r="K26" s="277">
        <v>0</v>
      </c>
      <c r="L26" s="276">
        <v>0</v>
      </c>
      <c r="M26" s="277">
        <v>1216.0131206815115</v>
      </c>
      <c r="N26" s="276">
        <v>119.52164344039777</v>
      </c>
    </row>
    <row r="27" spans="1:14" x14ac:dyDescent="0.2">
      <c r="A27" s="269" t="s">
        <v>167</v>
      </c>
      <c r="B27" s="266">
        <v>10159983.333333334</v>
      </c>
      <c r="C27" s="267">
        <v>95675.588930180209</v>
      </c>
      <c r="D27" s="270">
        <v>9416.9041219077008</v>
      </c>
      <c r="E27" s="267">
        <v>44802.719691216495</v>
      </c>
      <c r="F27" s="270">
        <v>4409.7237388397771</v>
      </c>
      <c r="G27" s="267">
        <v>49692.033198281293</v>
      </c>
      <c r="H27" s="270">
        <v>4890.9561726592028</v>
      </c>
      <c r="I27" s="267">
        <v>52292.033198281293</v>
      </c>
      <c r="J27" s="276">
        <v>5146.8621042634213</v>
      </c>
      <c r="K27" s="277">
        <v>0</v>
      </c>
      <c r="L27" s="276">
        <v>0</v>
      </c>
      <c r="M27" s="277">
        <v>1180.8360406824145</v>
      </c>
      <c r="N27" s="276">
        <v>116.22421040871929</v>
      </c>
    </row>
    <row r="28" spans="1:14" x14ac:dyDescent="0.2">
      <c r="A28" s="269" t="s">
        <v>168</v>
      </c>
      <c r="B28" s="266">
        <v>10324466</v>
      </c>
      <c r="C28" s="267">
        <v>101429.43830290971</v>
      </c>
      <c r="D28" s="270">
        <v>9824.1825100600563</v>
      </c>
      <c r="E28" s="267">
        <v>47114.336942358379</v>
      </c>
      <c r="F28" s="270">
        <v>4563.3679206613087</v>
      </c>
      <c r="G28" s="267">
        <v>53168.052305325073</v>
      </c>
      <c r="H28" s="270">
        <v>5149.7145039099432</v>
      </c>
      <c r="I28" s="267">
        <v>56668.052305325073</v>
      </c>
      <c r="J28" s="276">
        <v>5488.7150875720909</v>
      </c>
      <c r="K28" s="277">
        <v>0</v>
      </c>
      <c r="L28" s="276">
        <v>0</v>
      </c>
      <c r="M28" s="277">
        <v>1147.0490552262588</v>
      </c>
      <c r="N28" s="276">
        <v>111.10008548880482</v>
      </c>
    </row>
    <row r="29" spans="1:14" x14ac:dyDescent="0.2">
      <c r="A29" s="269" t="s">
        <v>169</v>
      </c>
      <c r="B29" s="266">
        <v>10459479</v>
      </c>
      <c r="C29" s="267">
        <v>109901.86943793649</v>
      </c>
      <c r="D29" s="270">
        <v>10507.394243818118</v>
      </c>
      <c r="E29" s="267">
        <v>50755.236619343108</v>
      </c>
      <c r="F29" s="270">
        <v>4852.5587765263554</v>
      </c>
      <c r="G29" s="267">
        <v>54761.225442331706</v>
      </c>
      <c r="H29" s="270">
        <v>5235.5595763739002</v>
      </c>
      <c r="I29" s="267">
        <v>58961.225442331706</v>
      </c>
      <c r="J29" s="276">
        <v>5637.1092137889182</v>
      </c>
      <c r="K29" s="277">
        <v>2900</v>
      </c>
      <c r="L29" s="276">
        <v>277.26046392941754</v>
      </c>
      <c r="M29" s="277">
        <v>1485.407376261682</v>
      </c>
      <c r="N29" s="276">
        <v>142.0154269884458</v>
      </c>
    </row>
    <row r="30" spans="1:14" x14ac:dyDescent="0.2">
      <c r="A30" s="269" t="s">
        <v>170</v>
      </c>
      <c r="B30" s="266">
        <v>10556893</v>
      </c>
      <c r="C30" s="267">
        <v>120284.09191796057</v>
      </c>
      <c r="D30" s="270">
        <v>11393.891357803908</v>
      </c>
      <c r="E30" s="267">
        <v>55899.777426358458</v>
      </c>
      <c r="F30" s="270">
        <v>5295.0974710417604</v>
      </c>
      <c r="G30" s="267">
        <v>56081.725345651197</v>
      </c>
      <c r="H30" s="270">
        <v>5312.3324585795463</v>
      </c>
      <c r="I30" s="267">
        <v>61281.725345651197</v>
      </c>
      <c r="J30" s="276">
        <v>5804.9016264208794</v>
      </c>
      <c r="K30" s="277">
        <v>6840</v>
      </c>
      <c r="L30" s="276">
        <v>647.91790539129272</v>
      </c>
      <c r="M30" s="277">
        <v>1462.5891459509201</v>
      </c>
      <c r="N30" s="276">
        <v>138.54352279130993</v>
      </c>
    </row>
    <row r="31" spans="1:14" x14ac:dyDescent="0.2">
      <c r="A31" s="269" t="s">
        <v>171</v>
      </c>
      <c r="B31" s="266">
        <v>10818667</v>
      </c>
      <c r="C31" s="267">
        <v>126199.61161104182</v>
      </c>
      <c r="D31" s="270">
        <v>11664.987157016832</v>
      </c>
      <c r="E31" s="267">
        <v>59320.613268673973</v>
      </c>
      <c r="F31" s="270">
        <v>5483.1721198807554</v>
      </c>
      <c r="G31" s="267">
        <v>57515.646278082146</v>
      </c>
      <c r="H31" s="270">
        <v>5316.3339141580145</v>
      </c>
      <c r="I31" s="267">
        <v>65515.646278082146</v>
      </c>
      <c r="J31" s="276">
        <v>6055.7965485102877</v>
      </c>
      <c r="K31" s="277">
        <v>7870</v>
      </c>
      <c r="L31" s="276">
        <v>727.44636654404837</v>
      </c>
      <c r="M31" s="277">
        <v>1493.3520642857141</v>
      </c>
      <c r="N31" s="276">
        <v>138.03475643401484</v>
      </c>
    </row>
    <row r="32" spans="1:14" x14ac:dyDescent="0.2">
      <c r="A32" s="269" t="s">
        <v>172</v>
      </c>
      <c r="B32" s="266">
        <v>11110474</v>
      </c>
      <c r="C32" s="267">
        <v>130115.69210202283</v>
      </c>
      <c r="D32" s="270">
        <v>11711.083802727302</v>
      </c>
      <c r="E32" s="267">
        <v>62367.114797352668</v>
      </c>
      <c r="F32" s="270">
        <v>5613.3622019504</v>
      </c>
      <c r="G32" s="267">
        <v>58337.438137655074</v>
      </c>
      <c r="H32" s="270">
        <v>5250.6705058357611</v>
      </c>
      <c r="I32" s="267">
        <v>67037.438137655074</v>
      </c>
      <c r="J32" s="276">
        <v>6033.7154056303152</v>
      </c>
      <c r="K32" s="277">
        <v>7830</v>
      </c>
      <c r="L32" s="276">
        <v>704.74040981509881</v>
      </c>
      <c r="M32" s="277">
        <v>1581.1391670150986</v>
      </c>
      <c r="N32" s="276">
        <v>142.31068512604401</v>
      </c>
    </row>
    <row r="33" spans="1:14" x14ac:dyDescent="0.2">
      <c r="A33" s="269" t="s">
        <v>173</v>
      </c>
      <c r="B33" s="266">
        <v>11607663</v>
      </c>
      <c r="C33" s="267">
        <v>139385.74467123355</v>
      </c>
      <c r="D33" s="270">
        <v>12008.079892673792</v>
      </c>
      <c r="E33" s="267">
        <v>67439.942927909316</v>
      </c>
      <c r="F33" s="270">
        <v>5809.9501103632419</v>
      </c>
      <c r="G33" s="267">
        <v>61858.353207920496</v>
      </c>
      <c r="H33" s="270">
        <v>5329.0962365051855</v>
      </c>
      <c r="I33" s="267">
        <v>72158.353207920503</v>
      </c>
      <c r="J33" s="276">
        <v>6216.441087919291</v>
      </c>
      <c r="K33" s="277">
        <v>8430</v>
      </c>
      <c r="L33" s="276">
        <v>726.24437839037887</v>
      </c>
      <c r="M33" s="277">
        <v>1657.4485354037265</v>
      </c>
      <c r="N33" s="276">
        <v>142.78916741498497</v>
      </c>
    </row>
    <row r="34" spans="1:14" x14ac:dyDescent="0.2">
      <c r="A34" s="269" t="s">
        <v>174</v>
      </c>
      <c r="B34" s="266">
        <v>12168161</v>
      </c>
      <c r="C34" s="267">
        <v>153865.33921245424</v>
      </c>
      <c r="D34" s="270">
        <v>12644.913164154736</v>
      </c>
      <c r="E34" s="267">
        <v>72991.236063934528</v>
      </c>
      <c r="F34" s="270">
        <v>5998.5429239417954</v>
      </c>
      <c r="G34" s="267">
        <v>69708.039691154496</v>
      </c>
      <c r="H34" s="270">
        <v>5728.7243069149472</v>
      </c>
      <c r="I34" s="267">
        <v>83108.039691154496</v>
      </c>
      <c r="J34" s="276">
        <v>6829.9589141822253</v>
      </c>
      <c r="K34" s="277">
        <v>9530</v>
      </c>
      <c r="L34" s="276">
        <v>783.1914781535188</v>
      </c>
      <c r="M34" s="277">
        <v>1636.0634573652026</v>
      </c>
      <c r="N34" s="276">
        <v>134.4544551444711</v>
      </c>
    </row>
    <row r="35" spans="1:14" x14ac:dyDescent="0.2">
      <c r="A35" s="269" t="s">
        <v>175</v>
      </c>
      <c r="B35" s="266">
        <v>12521262</v>
      </c>
      <c r="C35" s="267">
        <v>169507.93260999405</v>
      </c>
      <c r="D35" s="270">
        <v>13537.607679640761</v>
      </c>
      <c r="E35" s="267">
        <v>78771.166354053421</v>
      </c>
      <c r="F35" s="270">
        <v>6290.9925815827046</v>
      </c>
      <c r="G35" s="267">
        <v>78745.836417353683</v>
      </c>
      <c r="H35" s="270">
        <v>6288.9696276105142</v>
      </c>
      <c r="I35" s="267">
        <v>95945.836417353683</v>
      </c>
      <c r="J35" s="276">
        <v>7662.6330810227983</v>
      </c>
      <c r="K35" s="277">
        <v>10400</v>
      </c>
      <c r="L35" s="276">
        <v>830.58720438882278</v>
      </c>
      <c r="M35" s="277">
        <v>1590.9298385869563</v>
      </c>
      <c r="N35" s="276">
        <v>127.05826605872126</v>
      </c>
    </row>
    <row r="36" spans="1:14" x14ac:dyDescent="0.2">
      <c r="A36" s="269" t="s">
        <v>176</v>
      </c>
      <c r="B36" s="266">
        <v>12830766</v>
      </c>
      <c r="C36" s="267">
        <v>179530.98371152324</v>
      </c>
      <c r="D36" s="270">
        <v>13992.226474360396</v>
      </c>
      <c r="E36" s="267">
        <v>82529.191198822926</v>
      </c>
      <c r="F36" s="270">
        <v>6432.1328281431461</v>
      </c>
      <c r="G36" s="267">
        <v>84722.029053171456</v>
      </c>
      <c r="H36" s="270">
        <v>6603.0375001127341</v>
      </c>
      <c r="I36" s="267">
        <v>106522.02905317146</v>
      </c>
      <c r="J36" s="276">
        <v>8302.0786953149527</v>
      </c>
      <c r="K36" s="277">
        <v>10740</v>
      </c>
      <c r="L36" s="276">
        <v>837.05057048035951</v>
      </c>
      <c r="M36" s="277">
        <v>1539.7634595288509</v>
      </c>
      <c r="N36" s="276">
        <v>120.00557562415611</v>
      </c>
    </row>
    <row r="37" spans="1:14" x14ac:dyDescent="0.2">
      <c r="A37" s="269" t="s">
        <v>177</v>
      </c>
      <c r="B37" s="266">
        <v>13027167</v>
      </c>
      <c r="C37" s="267">
        <v>183505.16329801953</v>
      </c>
      <c r="D37" s="270">
        <v>14086.344582672467</v>
      </c>
      <c r="E37" s="267">
        <v>84559.52555259566</v>
      </c>
      <c r="F37" s="270">
        <v>6491.0141669785653</v>
      </c>
      <c r="G37" s="267">
        <v>86651.193004666056</v>
      </c>
      <c r="H37" s="270">
        <v>6651.5761258503908</v>
      </c>
      <c r="I37" s="267">
        <v>112251.19300466606</v>
      </c>
      <c r="J37" s="276">
        <v>8616.7002391744936</v>
      </c>
      <c r="K37" s="277">
        <v>10820</v>
      </c>
      <c r="L37" s="276">
        <v>830.57198852213992</v>
      </c>
      <c r="M37" s="277">
        <v>1474.4447407578084</v>
      </c>
      <c r="N37" s="276">
        <v>113.18230132137006</v>
      </c>
    </row>
    <row r="38" spans="1:14" x14ac:dyDescent="0.2">
      <c r="A38" s="269" t="s">
        <v>3</v>
      </c>
      <c r="B38" s="266">
        <v>13224503</v>
      </c>
      <c r="C38" s="267">
        <v>189779.02374512219</v>
      </c>
      <c r="D38" s="270">
        <v>14350.559997991773</v>
      </c>
      <c r="E38" s="267">
        <v>88660.231957441923</v>
      </c>
      <c r="F38" s="270">
        <v>6704.2392411602859</v>
      </c>
      <c r="G38" s="267">
        <v>88844.902318930268</v>
      </c>
      <c r="H38" s="270">
        <v>6718.2034983795056</v>
      </c>
      <c r="I38" s="267">
        <v>118244.90231893027</v>
      </c>
      <c r="J38" s="276">
        <v>8941.3494268125069</v>
      </c>
      <c r="K38" s="277">
        <v>10860</v>
      </c>
      <c r="L38" s="276">
        <v>821.20288376810834</v>
      </c>
      <c r="M38" s="277">
        <v>1413.8894687500001</v>
      </c>
      <c r="N38" s="276">
        <v>106.91437468387281</v>
      </c>
    </row>
    <row r="39" spans="1:14" x14ac:dyDescent="0.2">
      <c r="A39" s="269" t="s">
        <v>4</v>
      </c>
      <c r="B39" s="266">
        <v>13595962</v>
      </c>
      <c r="C39" s="267">
        <v>203675.04417235273</v>
      </c>
      <c r="D39" s="270">
        <v>14980.554091895279</v>
      </c>
      <c r="E39" s="267">
        <v>94531.117822658387</v>
      </c>
      <c r="F39" s="270">
        <v>6952.8818793887767</v>
      </c>
      <c r="G39" s="267">
        <v>96889.327754040802</v>
      </c>
      <c r="H39" s="270">
        <v>7126.3311675952609</v>
      </c>
      <c r="I39" s="267">
        <v>128389.3277540408</v>
      </c>
      <c r="J39" s="276">
        <v>9443.1955424736261</v>
      </c>
      <c r="K39" s="277">
        <v>10880</v>
      </c>
      <c r="L39" s="276">
        <v>800.23759995798753</v>
      </c>
      <c r="M39" s="277">
        <v>1374.5985956535578</v>
      </c>
      <c r="N39" s="276">
        <v>101.10344495325582</v>
      </c>
    </row>
    <row r="40" spans="1:14" x14ac:dyDescent="0.2">
      <c r="A40" s="269" t="s">
        <v>5</v>
      </c>
      <c r="B40" s="266">
        <v>14199392</v>
      </c>
      <c r="C40" s="267">
        <v>238604.66668041205</v>
      </c>
      <c r="D40" s="270">
        <v>16803.865030306373</v>
      </c>
      <c r="E40" s="267">
        <v>102990.85906786466</v>
      </c>
      <c r="F40" s="270">
        <v>7253.1879581791009</v>
      </c>
      <c r="G40" s="267">
        <v>117479.92715375208</v>
      </c>
      <c r="H40" s="270">
        <v>8273.5885560277566</v>
      </c>
      <c r="I40" s="267">
        <v>133179.92715375207</v>
      </c>
      <c r="J40" s="276">
        <v>9379.2697006852177</v>
      </c>
      <c r="K40" s="277">
        <v>16810</v>
      </c>
      <c r="L40" s="276">
        <v>1183.8535058402501</v>
      </c>
      <c r="M40" s="277">
        <v>1323.8804587952791</v>
      </c>
      <c r="N40" s="276">
        <v>93.235010259261742</v>
      </c>
    </row>
    <row r="41" spans="1:14" x14ac:dyDescent="0.2">
      <c r="A41" s="269" t="s">
        <v>6</v>
      </c>
      <c r="B41" s="266">
        <v>15291112</v>
      </c>
      <c r="C41" s="267">
        <v>294043.5864981807</v>
      </c>
      <c r="D41" s="270">
        <v>19229.705890466354</v>
      </c>
      <c r="E41" s="267">
        <v>130596.25647344087</v>
      </c>
      <c r="F41" s="270">
        <v>8540.6644378408109</v>
      </c>
      <c r="G41" s="267">
        <v>136470.81387924976</v>
      </c>
      <c r="H41" s="270">
        <v>8924.845614841468</v>
      </c>
      <c r="I41" s="267">
        <v>147470.81387924976</v>
      </c>
      <c r="J41" s="276">
        <v>9644.2177572991259</v>
      </c>
      <c r="K41" s="277">
        <v>25650</v>
      </c>
      <c r="L41" s="276">
        <v>1677.4450412762656</v>
      </c>
      <c r="M41" s="277">
        <v>1326.5161454900551</v>
      </c>
      <c r="N41" s="276">
        <v>86.750796507804992</v>
      </c>
    </row>
    <row r="42" spans="1:14" x14ac:dyDescent="0.2">
      <c r="A42" s="269" t="s">
        <v>7</v>
      </c>
      <c r="B42" s="266">
        <v>15726881</v>
      </c>
      <c r="C42" s="267">
        <v>317848.25182499149</v>
      </c>
      <c r="D42" s="270">
        <v>20210.507844816242</v>
      </c>
      <c r="E42" s="267">
        <v>145178.26158342024</v>
      </c>
      <c r="F42" s="270">
        <v>9231.2176574249061</v>
      </c>
      <c r="G42" s="267">
        <v>142532.42677026114</v>
      </c>
      <c r="H42" s="270">
        <v>9062.9811957158654</v>
      </c>
      <c r="I42" s="267">
        <v>152832.42677026114</v>
      </c>
      <c r="J42" s="276">
        <v>9717.9108031822161</v>
      </c>
      <c r="K42" s="277">
        <v>28830</v>
      </c>
      <c r="L42" s="276">
        <v>1833.1670469179489</v>
      </c>
      <c r="M42" s="277">
        <v>1307.5634713101219</v>
      </c>
      <c r="N42" s="276">
        <v>83.141944757521983</v>
      </c>
    </row>
    <row r="43" spans="1:14" ht="11.25" customHeight="1" x14ac:dyDescent="0.2">
      <c r="A43" s="269" t="s">
        <v>8</v>
      </c>
      <c r="B43" s="266">
        <v>15665677</v>
      </c>
      <c r="C43" s="267">
        <v>309244.16795685084</v>
      </c>
      <c r="D43" s="270">
        <v>19740.23643899021</v>
      </c>
      <c r="E43" s="267">
        <v>142480.22112018452</v>
      </c>
      <c r="F43" s="270">
        <v>9095.056735829834</v>
      </c>
      <c r="G43" s="267">
        <v>139258.77363724337</v>
      </c>
      <c r="H43" s="270">
        <v>8889.41943825622</v>
      </c>
      <c r="I43" s="267">
        <v>150058.77363724337</v>
      </c>
      <c r="J43" s="276">
        <v>9578.8246902603296</v>
      </c>
      <c r="K43" s="277">
        <v>26240</v>
      </c>
      <c r="L43" s="276">
        <v>1674.9994270914688</v>
      </c>
      <c r="M43" s="277">
        <v>1265.1731994229547</v>
      </c>
      <c r="N43" s="276">
        <v>80.760837812687868</v>
      </c>
    </row>
    <row r="44" spans="1:14" x14ac:dyDescent="0.2">
      <c r="A44" s="269" t="s">
        <v>9</v>
      </c>
      <c r="B44" s="266">
        <v>15372284</v>
      </c>
      <c r="C44" s="267">
        <v>300631.46407544822</v>
      </c>
      <c r="D44" s="270">
        <v>19556.720658780974</v>
      </c>
      <c r="E44" s="267">
        <v>144974.81249487444</v>
      </c>
      <c r="F44" s="270">
        <v>9430.9220734455885</v>
      </c>
      <c r="G44" s="267">
        <v>130946.29067035836</v>
      </c>
      <c r="H44" s="270">
        <v>8518.3366811567066</v>
      </c>
      <c r="I44" s="267">
        <v>142746.29067035834</v>
      </c>
      <c r="J44" s="276">
        <v>9285.9519555037059</v>
      </c>
      <c r="K44" s="277">
        <v>23480</v>
      </c>
      <c r="L44" s="276">
        <v>1527.4242916667426</v>
      </c>
      <c r="M44" s="277">
        <v>1230.3609102154239</v>
      </c>
      <c r="N44" s="276">
        <v>80.037612511935365</v>
      </c>
    </row>
    <row r="45" spans="1:14" ht="11.25" customHeight="1" x14ac:dyDescent="0.2">
      <c r="A45" s="269" t="s">
        <v>10</v>
      </c>
      <c r="B45" s="266">
        <v>15190004.333333334</v>
      </c>
      <c r="C45" s="267">
        <v>299000.35965652607</v>
      </c>
      <c r="D45" s="270">
        <v>19684.020695135157</v>
      </c>
      <c r="E45" s="267">
        <v>147270.55459643886</v>
      </c>
      <c r="F45" s="270">
        <v>9695.2279515328773</v>
      </c>
      <c r="G45" s="267">
        <v>127297.74882885141</v>
      </c>
      <c r="H45" s="270">
        <v>8380.3629041438762</v>
      </c>
      <c r="I45" s="267">
        <v>139297.74882885141</v>
      </c>
      <c r="J45" s="276">
        <v>9170.3560954997793</v>
      </c>
      <c r="K45" s="277">
        <v>23200</v>
      </c>
      <c r="L45" s="276">
        <v>1527.3201699547462</v>
      </c>
      <c r="M45" s="277">
        <v>1232.0562312358074</v>
      </c>
      <c r="N45" s="276">
        <v>81.109669503658509</v>
      </c>
    </row>
    <row r="46" spans="1:14" ht="11.25" customHeight="1" x14ac:dyDescent="0.2">
      <c r="A46" s="269" t="s">
        <v>178</v>
      </c>
      <c r="B46" s="266">
        <v>15038117.666666666</v>
      </c>
      <c r="C46" s="267">
        <v>293888.42984234612</v>
      </c>
      <c r="D46" s="270">
        <v>19542.900006280448</v>
      </c>
      <c r="E46" s="267">
        <v>149719.15124022565</v>
      </c>
      <c r="F46" s="270">
        <v>9955.9768422408051</v>
      </c>
      <c r="G46" s="267">
        <v>120676.1404550283</v>
      </c>
      <c r="H46" s="270">
        <v>8024.6838819806399</v>
      </c>
      <c r="I46" s="267">
        <v>133176.1404550283</v>
      </c>
      <c r="J46" s="276">
        <v>8855.9049348460103</v>
      </c>
      <c r="K46" s="277">
        <v>22280</v>
      </c>
      <c r="L46" s="276">
        <v>1481.568404627237</v>
      </c>
      <c r="M46" s="277">
        <v>1213.1381470921194</v>
      </c>
      <c r="N46" s="276">
        <v>80.670877431764538</v>
      </c>
    </row>
    <row r="47" spans="1:14" ht="11.25" customHeight="1" x14ac:dyDescent="0.2">
      <c r="A47" s="269" t="s">
        <v>460</v>
      </c>
      <c r="B47" s="266">
        <v>14852642</v>
      </c>
      <c r="C47" s="267">
        <v>291976.52770570794</v>
      </c>
      <c r="D47" s="270">
        <v>19658.221594899274</v>
      </c>
      <c r="E47" s="267">
        <v>151612.064174053</v>
      </c>
      <c r="F47" s="270">
        <v>10207.75052506167</v>
      </c>
      <c r="G47" s="267">
        <v>117952.76364350348</v>
      </c>
      <c r="H47" s="270">
        <v>7941.5341488405547</v>
      </c>
      <c r="I47" s="267">
        <v>131152.76364350348</v>
      </c>
      <c r="J47" s="270">
        <v>8830.2649214532667</v>
      </c>
      <c r="K47" s="267">
        <v>21200</v>
      </c>
      <c r="L47" s="270">
        <v>1427.3554832870811</v>
      </c>
      <c r="M47" s="267">
        <v>1211.6998881514828</v>
      </c>
      <c r="N47" s="270">
        <v>81.581437709969904</v>
      </c>
    </row>
    <row r="48" spans="1:14" x14ac:dyDescent="0.2">
      <c r="A48" s="269" t="s">
        <v>461</v>
      </c>
      <c r="B48" s="266">
        <v>14697639</v>
      </c>
      <c r="C48" s="267">
        <v>287862.87824321789</v>
      </c>
      <c r="D48" s="270">
        <v>19585.654419952614</v>
      </c>
      <c r="E48" s="267">
        <v>151719.99721362998</v>
      </c>
      <c r="F48" s="270">
        <v>10322.746205266709</v>
      </c>
      <c r="G48" s="267">
        <v>115436.51301815493</v>
      </c>
      <c r="H48" s="270">
        <v>7854.0854771405757</v>
      </c>
      <c r="I48" s="267">
        <v>129236.51301815493</v>
      </c>
      <c r="J48" s="270">
        <v>8793.0117904076251</v>
      </c>
      <c r="K48" s="267">
        <v>19510</v>
      </c>
      <c r="L48" s="270">
        <v>1327.4240849159514</v>
      </c>
      <c r="M48" s="267">
        <v>1196.3680114329998</v>
      </c>
      <c r="N48" s="270">
        <v>81.398652629378077</v>
      </c>
    </row>
    <row r="49" spans="1:14" x14ac:dyDescent="0.2">
      <c r="A49" s="269" t="s">
        <v>14</v>
      </c>
      <c r="B49" s="266">
        <v>14639803.666666666</v>
      </c>
      <c r="C49" s="267">
        <v>286874.05167626188</v>
      </c>
      <c r="D49" s="270">
        <v>19595.484899120933</v>
      </c>
      <c r="E49" s="267">
        <v>156849.63586259566</v>
      </c>
      <c r="F49" s="270">
        <v>10713.916623057332</v>
      </c>
      <c r="G49" s="267">
        <v>111453.04483457434</v>
      </c>
      <c r="H49" s="270">
        <v>7613.0149947530726</v>
      </c>
      <c r="I49" s="267">
        <v>125653.04483457434</v>
      </c>
      <c r="J49" s="270">
        <v>8582.9733578103551</v>
      </c>
      <c r="K49" s="267">
        <v>17400</v>
      </c>
      <c r="L49" s="270">
        <v>1188.5405293800502</v>
      </c>
      <c r="M49" s="267">
        <v>1171.3709790918731</v>
      </c>
      <c r="N49" s="270">
        <v>80.012751930476014</v>
      </c>
    </row>
    <row r="50" spans="1:14" x14ac:dyDescent="0.2">
      <c r="A50" s="269" t="s">
        <v>462</v>
      </c>
      <c r="B50" s="266">
        <v>14625051.333333332</v>
      </c>
      <c r="C50" s="267">
        <v>281928.15315502032</v>
      </c>
      <c r="D50" s="270">
        <v>19277.071015296289</v>
      </c>
      <c r="E50" s="267">
        <v>158491.11461812264</v>
      </c>
      <c r="F50" s="270">
        <v>10836.961252702793</v>
      </c>
      <c r="G50" s="267">
        <v>106362.52823630864</v>
      </c>
      <c r="H50" s="270">
        <v>7272.6259766273624</v>
      </c>
      <c r="I50" s="267">
        <v>121662.52823630864</v>
      </c>
      <c r="J50" s="270">
        <v>8318.7761508239018</v>
      </c>
      <c r="K50" s="267">
        <v>15770</v>
      </c>
      <c r="L50" s="270">
        <v>1078.2868135346032</v>
      </c>
      <c r="M50" s="267">
        <v>1304.5103005889919</v>
      </c>
      <c r="N50" s="270">
        <v>89.196972431526419</v>
      </c>
    </row>
    <row r="51" spans="1:14" x14ac:dyDescent="0.2">
      <c r="A51" s="269" t="s">
        <v>463</v>
      </c>
      <c r="B51" s="266">
        <v>14523210</v>
      </c>
      <c r="C51" s="267">
        <v>279001.84791026497</v>
      </c>
      <c r="D51" s="270">
        <v>19210.756293564918</v>
      </c>
      <c r="E51" s="267">
        <v>160052.96524024836</v>
      </c>
      <c r="F51" s="270">
        <v>11020.495141242765</v>
      </c>
      <c r="G51" s="267">
        <v>103058.20636181849</v>
      </c>
      <c r="H51" s="270">
        <v>7096.1038476905933</v>
      </c>
      <c r="I51" s="267">
        <v>119558.20636181849</v>
      </c>
      <c r="J51" s="270">
        <v>8232.2163186939051</v>
      </c>
      <c r="K51" s="267">
        <v>14620</v>
      </c>
      <c r="L51" s="270">
        <v>1006.6645046102067</v>
      </c>
      <c r="M51" s="267">
        <v>1270.6763081980935</v>
      </c>
      <c r="N51" s="270">
        <v>87.49280002135157</v>
      </c>
    </row>
    <row r="52" spans="1:14" x14ac:dyDescent="0.2">
      <c r="A52" s="269" t="s">
        <v>17</v>
      </c>
      <c r="B52" s="266">
        <v>14057975.666666666</v>
      </c>
      <c r="C52" s="267">
        <v>266527.57196147612</v>
      </c>
      <c r="D52" s="270">
        <v>18959.17152520391</v>
      </c>
      <c r="E52" s="267">
        <v>155882.74128134458</v>
      </c>
      <c r="F52" s="270">
        <v>11088.562462870335</v>
      </c>
      <c r="G52" s="267">
        <v>95747.219120170776</v>
      </c>
      <c r="H52" s="270">
        <v>6810.8824051531255</v>
      </c>
      <c r="I52" s="267">
        <v>109347.21912017078</v>
      </c>
      <c r="J52" s="270">
        <v>7778.3047654185093</v>
      </c>
      <c r="K52" s="267">
        <v>13630</v>
      </c>
      <c r="L52" s="270">
        <v>969.55638017773401</v>
      </c>
      <c r="M52" s="267">
        <v>1267.6115599607435</v>
      </c>
      <c r="N52" s="270">
        <v>90.170277002713803</v>
      </c>
    </row>
    <row r="53" spans="1:14" x14ac:dyDescent="0.2">
      <c r="A53" s="269" t="s">
        <v>179</v>
      </c>
      <c r="B53" s="266">
        <v>13773391</v>
      </c>
      <c r="C53" s="267">
        <v>254291.38965956322</v>
      </c>
      <c r="D53" s="270">
        <v>18462.511494777373</v>
      </c>
      <c r="E53" s="267">
        <v>151143.83368271927</v>
      </c>
      <c r="F53" s="270">
        <v>10973.610905456708</v>
      </c>
      <c r="G53" s="267">
        <v>89623.096606977851</v>
      </c>
      <c r="H53" s="270">
        <v>6506.9739621112803</v>
      </c>
      <c r="I53" s="267">
        <v>104123.09660697785</v>
      </c>
      <c r="J53" s="270">
        <v>7559.728508903715</v>
      </c>
      <c r="K53" s="267">
        <v>12290</v>
      </c>
      <c r="L53" s="270">
        <v>892.30023310889817</v>
      </c>
      <c r="M53" s="267">
        <v>1234.4593698660919</v>
      </c>
      <c r="N53" s="270">
        <v>89.626394100486365</v>
      </c>
    </row>
    <row r="54" spans="1:14" x14ac:dyDescent="0.2">
      <c r="A54" s="269" t="s">
        <v>465</v>
      </c>
      <c r="B54" s="266">
        <v>13687187.35325321</v>
      </c>
      <c r="C54" s="267">
        <v>240677.21887862263</v>
      </c>
      <c r="D54" s="270">
        <v>17584.125406263091</v>
      </c>
      <c r="E54" s="267">
        <v>145334.39583337287</v>
      </c>
      <c r="F54" s="270">
        <v>10618.280592091798</v>
      </c>
      <c r="G54" s="267">
        <v>83464.640385249746</v>
      </c>
      <c r="H54" s="270">
        <v>6098.0125595644477</v>
      </c>
      <c r="I54" s="267">
        <v>98164.640385249746</v>
      </c>
      <c r="J54" s="270">
        <v>7172.0096943012686</v>
      </c>
      <c r="K54" s="267">
        <v>10740</v>
      </c>
      <c r="L54" s="270">
        <v>784.67545762404472</v>
      </c>
      <c r="M54" s="267">
        <v>1138.1826599999999</v>
      </c>
      <c r="N54" s="270">
        <v>83.156796982798184</v>
      </c>
    </row>
    <row r="55" spans="1:14" ht="63.75" x14ac:dyDescent="0.2">
      <c r="A55" s="795" t="s">
        <v>472</v>
      </c>
      <c r="B55" s="796" t="s">
        <v>439</v>
      </c>
      <c r="C55" s="796" t="s">
        <v>467</v>
      </c>
      <c r="D55" s="796" t="s">
        <v>441</v>
      </c>
      <c r="E55" s="796" t="s">
        <v>468</v>
      </c>
      <c r="F55" s="796" t="s">
        <v>443</v>
      </c>
      <c r="G55" s="796" t="s">
        <v>469</v>
      </c>
      <c r="H55" s="796" t="s">
        <v>444</v>
      </c>
      <c r="I55" s="796" t="s">
        <v>445</v>
      </c>
      <c r="J55" s="796" t="s">
        <v>446</v>
      </c>
      <c r="K55" s="797" t="s">
        <v>471</v>
      </c>
      <c r="L55" s="796" t="s">
        <v>447</v>
      </c>
      <c r="M55" s="796" t="s">
        <v>473</v>
      </c>
      <c r="N55" s="796" t="s">
        <v>474</v>
      </c>
    </row>
    <row r="56" spans="1:14" x14ac:dyDescent="0.2">
      <c r="A56" s="269" t="s">
        <v>162</v>
      </c>
      <c r="B56" s="266">
        <v>8624252.666666666</v>
      </c>
      <c r="C56" s="267">
        <v>50737.744381966681</v>
      </c>
      <c r="D56" s="270">
        <v>5883.1467888309417</v>
      </c>
      <c r="E56" s="267">
        <v>32159.371419233175</v>
      </c>
      <c r="F56" s="270">
        <v>3728.9458764967981</v>
      </c>
      <c r="G56" s="267">
        <v>17289.450971252998</v>
      </c>
      <c r="H56" s="270">
        <v>2004.7477317168505</v>
      </c>
      <c r="I56" s="267">
        <v>17289.450971252998</v>
      </c>
      <c r="J56" s="270">
        <v>2004.7477317168505</v>
      </c>
      <c r="K56" s="267">
        <v>0</v>
      </c>
      <c r="L56" s="270">
        <v>0</v>
      </c>
      <c r="M56" s="267">
        <v>1288.9219914805196</v>
      </c>
      <c r="N56" s="270">
        <v>149.45318061729481</v>
      </c>
    </row>
    <row r="57" spans="1:14" x14ac:dyDescent="0.2">
      <c r="A57" s="269" t="s">
        <v>163</v>
      </c>
      <c r="B57" s="266">
        <v>8937423</v>
      </c>
      <c r="C57" s="267">
        <v>54845.236897891307</v>
      </c>
      <c r="D57" s="270">
        <v>6136.5828715829275</v>
      </c>
      <c r="E57" s="267">
        <v>35632.932131268462</v>
      </c>
      <c r="F57" s="270">
        <v>3986.9358461906149</v>
      </c>
      <c r="G57" s="267">
        <v>18040.349553001495</v>
      </c>
      <c r="H57" s="270">
        <v>2018.5180395961447</v>
      </c>
      <c r="I57" s="267">
        <v>18040.349553001495</v>
      </c>
      <c r="J57" s="270">
        <v>2018.5180395961447</v>
      </c>
      <c r="K57" s="267">
        <v>0</v>
      </c>
      <c r="L57" s="270">
        <v>0</v>
      </c>
      <c r="M57" s="267">
        <v>1171.9552136213479</v>
      </c>
      <c r="N57" s="270">
        <v>131.12898579616831</v>
      </c>
    </row>
    <row r="58" spans="1:14" x14ac:dyDescent="0.2">
      <c r="A58" s="269" t="s">
        <v>164</v>
      </c>
      <c r="B58" s="266">
        <v>8998213.333333334</v>
      </c>
      <c r="C58" s="267">
        <v>57514.978148395967</v>
      </c>
      <c r="D58" s="270">
        <v>6391.8220226381191</v>
      </c>
      <c r="E58" s="267">
        <v>38148.649440882305</v>
      </c>
      <c r="F58" s="270">
        <v>4239.5804619971568</v>
      </c>
      <c r="G58" s="267">
        <v>18220.22716545617</v>
      </c>
      <c r="H58" s="270">
        <v>2024.8716595727337</v>
      </c>
      <c r="I58" s="267">
        <v>18220.22716545617</v>
      </c>
      <c r="J58" s="270">
        <v>2024.8716595727337</v>
      </c>
      <c r="K58" s="267">
        <v>0</v>
      </c>
      <c r="L58" s="270">
        <v>0</v>
      </c>
      <c r="M58" s="267">
        <v>1146.1015420574861</v>
      </c>
      <c r="N58" s="270">
        <v>127.36990106822903</v>
      </c>
    </row>
    <row r="59" spans="1:14" x14ac:dyDescent="0.2">
      <c r="A59" s="269" t="s">
        <v>165</v>
      </c>
      <c r="B59" s="266">
        <v>8882495.333333334</v>
      </c>
      <c r="C59" s="267">
        <v>62898.055739089607</v>
      </c>
      <c r="D59" s="270">
        <v>7081.1245465057682</v>
      </c>
      <c r="E59" s="267">
        <v>37919.009211138698</v>
      </c>
      <c r="F59" s="270">
        <v>4268.9590918038602</v>
      </c>
      <c r="G59" s="267">
        <v>23850.741569952377</v>
      </c>
      <c r="H59" s="270">
        <v>2685.1397805352867</v>
      </c>
      <c r="I59" s="267">
        <v>23850.741569952377</v>
      </c>
      <c r="J59" s="270">
        <v>2685.1397805352867</v>
      </c>
      <c r="K59" s="267">
        <v>0</v>
      </c>
      <c r="L59" s="270">
        <v>0</v>
      </c>
      <c r="M59" s="267">
        <v>1128.3049579985325</v>
      </c>
      <c r="N59" s="270">
        <v>127.0256741666211</v>
      </c>
    </row>
    <row r="60" spans="1:14" x14ac:dyDescent="0.2">
      <c r="A60" s="269" t="s">
        <v>166</v>
      </c>
      <c r="B60" s="266">
        <v>8855926.333333334</v>
      </c>
      <c r="C60" s="267">
        <v>70217.923546180129</v>
      </c>
      <c r="D60" s="270">
        <v>7928.9191105715072</v>
      </c>
      <c r="E60" s="267">
        <v>38327.890360069803</v>
      </c>
      <c r="F60" s="270">
        <v>4327.9368998142218</v>
      </c>
      <c r="G60" s="267">
        <v>30793.801585815447</v>
      </c>
      <c r="H60" s="270">
        <v>3477.197125038052</v>
      </c>
      <c r="I60" s="267">
        <v>30793.801585815447</v>
      </c>
      <c r="J60" s="270">
        <v>3477.197125038052</v>
      </c>
      <c r="K60" s="267">
        <v>0</v>
      </c>
      <c r="L60" s="270">
        <v>0</v>
      </c>
      <c r="M60" s="267">
        <v>1096.2316002948862</v>
      </c>
      <c r="N60" s="270">
        <v>123.78508571923375</v>
      </c>
    </row>
    <row r="61" spans="1:14" x14ac:dyDescent="0.2">
      <c r="A61" s="269" t="s">
        <v>167</v>
      </c>
      <c r="B61" s="266">
        <v>8827751</v>
      </c>
      <c r="C61" s="267">
        <v>73958.780568236471</v>
      </c>
      <c r="D61" s="270">
        <v>8377.9867112514239</v>
      </c>
      <c r="E61" s="267">
        <v>38125.590987989373</v>
      </c>
      <c r="F61" s="270">
        <v>4318.8339802503915</v>
      </c>
      <c r="G61" s="267">
        <v>34766.413920668601</v>
      </c>
      <c r="H61" s="270">
        <v>3938.3093067156747</v>
      </c>
      <c r="I61" s="267">
        <v>35689.138361690239</v>
      </c>
      <c r="J61" s="270">
        <v>4042.8347335227554</v>
      </c>
      <c r="K61" s="267">
        <v>0</v>
      </c>
      <c r="L61" s="270">
        <v>0</v>
      </c>
      <c r="M61" s="267">
        <v>1066.775659578499</v>
      </c>
      <c r="N61" s="270">
        <v>120.84342428535864</v>
      </c>
    </row>
    <row r="62" spans="1:14" x14ac:dyDescent="0.2">
      <c r="A62" s="269" t="s">
        <v>168</v>
      </c>
      <c r="B62" s="266">
        <v>8974865</v>
      </c>
      <c r="C62" s="267">
        <v>77868.02715863804</v>
      </c>
      <c r="D62" s="270">
        <v>8676.2338106075185</v>
      </c>
      <c r="E62" s="267">
        <v>39625.730707106406</v>
      </c>
      <c r="F62" s="270">
        <v>4415.1896108862256</v>
      </c>
      <c r="G62" s="267">
        <v>37205.281930723097</v>
      </c>
      <c r="H62" s="270">
        <v>4145.4976682906208</v>
      </c>
      <c r="I62" s="267">
        <v>38630.11235022037</v>
      </c>
      <c r="J62" s="270">
        <v>4304.2555347874722</v>
      </c>
      <c r="K62" s="267">
        <v>0</v>
      </c>
      <c r="L62" s="270">
        <v>0</v>
      </c>
      <c r="M62" s="267">
        <v>1037.0145208085355</v>
      </c>
      <c r="N62" s="270">
        <v>115.54653143067171</v>
      </c>
    </row>
    <row r="63" spans="1:14" x14ac:dyDescent="0.2">
      <c r="A63" s="269" t="s">
        <v>169</v>
      </c>
      <c r="B63" s="266">
        <v>9095938</v>
      </c>
      <c r="C63" s="267">
        <v>84552.617657598996</v>
      </c>
      <c r="D63" s="270">
        <v>9295.6457770049656</v>
      </c>
      <c r="E63" s="267">
        <v>42276.454491377153</v>
      </c>
      <c r="F63" s="270">
        <v>4647.8389025273864</v>
      </c>
      <c r="G63" s="267">
        <v>38446.303382268474</v>
      </c>
      <c r="H63" s="270">
        <v>4226.7552155993662</v>
      </c>
      <c r="I63" s="267">
        <v>40398.001107524542</v>
      </c>
      <c r="J63" s="270">
        <v>4441.3232706208573</v>
      </c>
      <c r="K63" s="267">
        <v>2490.0416683930553</v>
      </c>
      <c r="L63" s="270">
        <v>273.75314875640703</v>
      </c>
      <c r="M63" s="267">
        <v>1339.8181155603236</v>
      </c>
      <c r="N63" s="270">
        <v>147.2985101218064</v>
      </c>
    </row>
    <row r="64" spans="1:14" x14ac:dyDescent="0.2">
      <c r="A64" s="269" t="s">
        <v>170</v>
      </c>
      <c r="B64" s="266">
        <v>9183816</v>
      </c>
      <c r="C64" s="267">
        <v>92707.494729080034</v>
      </c>
      <c r="D64" s="270">
        <v>10094.659423607794</v>
      </c>
      <c r="E64" s="267">
        <v>46526.961169253103</v>
      </c>
      <c r="F64" s="270">
        <v>5066.1904778202334</v>
      </c>
      <c r="G64" s="267">
        <v>38983.922245453985</v>
      </c>
      <c r="H64" s="270">
        <v>4244.8500977648055</v>
      </c>
      <c r="I64" s="267">
        <v>41738.182365916808</v>
      </c>
      <c r="J64" s="270">
        <v>4544.7537674880259</v>
      </c>
      <c r="K64" s="267">
        <v>5875.1897612790663</v>
      </c>
      <c r="L64" s="270">
        <v>639.73295646156953</v>
      </c>
      <c r="M64" s="267">
        <v>1321.4215530939</v>
      </c>
      <c r="N64" s="270">
        <v>143.88589156118763</v>
      </c>
    </row>
    <row r="65" spans="1:14" x14ac:dyDescent="0.2">
      <c r="A65" s="269" t="s">
        <v>171</v>
      </c>
      <c r="B65" s="266">
        <v>9415502</v>
      </c>
      <c r="C65" s="267">
        <v>96814.573510893562</v>
      </c>
      <c r="D65" s="270">
        <v>10282.465397054089</v>
      </c>
      <c r="E65" s="267">
        <v>49036.895612338492</v>
      </c>
      <c r="F65" s="270">
        <v>5208.1020865736627</v>
      </c>
      <c r="G65" s="267">
        <v>39671.330617021937</v>
      </c>
      <c r="H65" s="270">
        <v>4213.4057872880212</v>
      </c>
      <c r="I65" s="267">
        <v>45609.216953585412</v>
      </c>
      <c r="J65" s="270">
        <v>4844.0557873160042</v>
      </c>
      <c r="K65" s="267">
        <v>6759.0793345313332</v>
      </c>
      <c r="L65" s="270">
        <v>717.86712323265749</v>
      </c>
      <c r="M65" s="267">
        <v>1347.2679470017831</v>
      </c>
      <c r="N65" s="270">
        <v>143.09039995974544</v>
      </c>
    </row>
    <row r="66" spans="1:14" x14ac:dyDescent="0.2">
      <c r="A66" s="269" t="s">
        <v>172</v>
      </c>
      <c r="B66" s="266">
        <v>9667063</v>
      </c>
      <c r="C66" s="267">
        <v>100192.4125614435</v>
      </c>
      <c r="D66" s="270">
        <v>10364.30739733914</v>
      </c>
      <c r="E66" s="267">
        <v>51779.043029549874</v>
      </c>
      <c r="F66" s="270">
        <v>5356.2331216368275</v>
      </c>
      <c r="G66" s="267">
        <v>40269.335122631266</v>
      </c>
      <c r="H66" s="270">
        <v>4165.6224980256429</v>
      </c>
      <c r="I66" s="267">
        <v>46670.542456229312</v>
      </c>
      <c r="J66" s="270">
        <v>4827.7892112867485</v>
      </c>
      <c r="K66" s="267">
        <v>6729.0275336283094</v>
      </c>
      <c r="L66" s="270">
        <v>696.07775739418571</v>
      </c>
      <c r="M66" s="267">
        <v>1415.0068756340549</v>
      </c>
      <c r="N66" s="270">
        <v>146.37402028248445</v>
      </c>
    </row>
    <row r="67" spans="1:14" x14ac:dyDescent="0.2">
      <c r="A67" s="269" t="s">
        <v>173</v>
      </c>
      <c r="B67" s="266">
        <v>10123644</v>
      </c>
      <c r="C67" s="267">
        <v>108225.83986342214</v>
      </c>
      <c r="D67" s="270">
        <v>10690.40356055805</v>
      </c>
      <c r="E67" s="267">
        <v>56776.066463351388</v>
      </c>
      <c r="F67" s="270">
        <v>5608.2638290472669</v>
      </c>
      <c r="G67" s="267">
        <v>42730.765762796582</v>
      </c>
      <c r="H67" s="270">
        <v>4220.8878307847044</v>
      </c>
      <c r="I67" s="267">
        <v>50314.299656264942</v>
      </c>
      <c r="J67" s="270">
        <v>4969.9791553579862</v>
      </c>
      <c r="K67" s="267">
        <v>7238.292716203885</v>
      </c>
      <c r="L67" s="270">
        <v>714.98886331876986</v>
      </c>
      <c r="M67" s="267">
        <v>1480.7149210702789</v>
      </c>
      <c r="N67" s="270">
        <v>146.26303740730896</v>
      </c>
    </row>
    <row r="68" spans="1:14" x14ac:dyDescent="0.2">
      <c r="A68" s="269" t="s">
        <v>174</v>
      </c>
      <c r="B68" s="266">
        <v>10575203</v>
      </c>
      <c r="C68" s="267">
        <v>119595.24646538182</v>
      </c>
      <c r="D68" s="270">
        <v>11309.026074050949</v>
      </c>
      <c r="E68" s="267">
        <v>62391.984068338817</v>
      </c>
      <c r="F68" s="270">
        <v>5899.8379575634444</v>
      </c>
      <c r="G68" s="267">
        <v>47563.171587529119</v>
      </c>
      <c r="H68" s="270">
        <v>4497.6131037417554</v>
      </c>
      <c r="I68" s="267">
        <v>57356.504570854566</v>
      </c>
      <c r="J68" s="270">
        <v>5423.6788240239521</v>
      </c>
      <c r="K68" s="267">
        <v>8187.4937172423543</v>
      </c>
      <c r="L68" s="270">
        <v>774.21622234980782</v>
      </c>
      <c r="M68" s="267">
        <v>1452.5970922715253</v>
      </c>
      <c r="N68" s="270">
        <v>137.3587903959409</v>
      </c>
    </row>
    <row r="69" spans="1:14" x14ac:dyDescent="0.2">
      <c r="A69" s="269" t="s">
        <v>175</v>
      </c>
      <c r="B69" s="266">
        <v>10856956</v>
      </c>
      <c r="C69" s="267">
        <v>131658.02344273165</v>
      </c>
      <c r="D69" s="270">
        <v>12126.605601305895</v>
      </c>
      <c r="E69" s="267">
        <v>67672.452304584192</v>
      </c>
      <c r="F69" s="270">
        <v>6233.0963029217573</v>
      </c>
      <c r="G69" s="267">
        <v>53646.699917373742</v>
      </c>
      <c r="H69" s="270">
        <v>4941.2284545846678</v>
      </c>
      <c r="I69" s="267">
        <v>66983.066365233302</v>
      </c>
      <c r="J69" s="270">
        <v>6169.5991367408415</v>
      </c>
      <c r="K69" s="267">
        <v>8933.9692304557648</v>
      </c>
      <c r="L69" s="270">
        <v>822.87974920924103</v>
      </c>
      <c r="M69" s="267">
        <v>1404.9019903179703</v>
      </c>
      <c r="N69" s="270">
        <v>129.40109459023049</v>
      </c>
    </row>
    <row r="70" spans="1:14" x14ac:dyDescent="0.2">
      <c r="A70" s="269" t="s">
        <v>176</v>
      </c>
      <c r="B70" s="266">
        <v>11116406</v>
      </c>
      <c r="C70" s="267">
        <v>138445.28670442276</v>
      </c>
      <c r="D70" s="270">
        <v>12454.140907090183</v>
      </c>
      <c r="E70" s="267">
        <v>70340.081875847813</v>
      </c>
      <c r="F70" s="270">
        <v>6327.5920181259853</v>
      </c>
      <c r="G70" s="267">
        <v>57593.458608143483</v>
      </c>
      <c r="H70" s="270">
        <v>5180.9423484661756</v>
      </c>
      <c r="I70" s="267">
        <v>74553.661166867125</v>
      </c>
      <c r="J70" s="270">
        <v>6706.6335258776198</v>
      </c>
      <c r="K70" s="267">
        <v>9150.6156716615151</v>
      </c>
      <c r="L70" s="270">
        <v>823.16314028666409</v>
      </c>
      <c r="M70" s="267">
        <v>1361.1305487699599</v>
      </c>
      <c r="N70" s="270">
        <v>122.44340021135967</v>
      </c>
    </row>
    <row r="71" spans="1:14" x14ac:dyDescent="0.2">
      <c r="A71" s="269" t="s">
        <v>177</v>
      </c>
      <c r="B71" s="266">
        <v>11285613</v>
      </c>
      <c r="C71" s="267">
        <v>140491.2844921205</v>
      </c>
      <c r="D71" s="270">
        <v>12448.706551617575</v>
      </c>
      <c r="E71" s="267">
        <v>71203.37442517918</v>
      </c>
      <c r="F71" s="270">
        <v>6309.2163824135368</v>
      </c>
      <c r="G71" s="267">
        <v>58833.487768942563</v>
      </c>
      <c r="H71" s="270">
        <v>5213.1406392317867</v>
      </c>
      <c r="I71" s="267">
        <v>79465.156426080066</v>
      </c>
      <c r="J71" s="270">
        <v>7041.2795854403357</v>
      </c>
      <c r="K71" s="267">
        <v>9150.0335938615281</v>
      </c>
      <c r="L71" s="270">
        <v>810.76974674406506</v>
      </c>
      <c r="M71" s="267">
        <v>1304.3887041372509</v>
      </c>
      <c r="N71" s="270">
        <v>115.57978322819069</v>
      </c>
    </row>
    <row r="72" spans="1:14" x14ac:dyDescent="0.2">
      <c r="A72" s="269" t="s">
        <v>3</v>
      </c>
      <c r="B72" s="266">
        <v>11442148</v>
      </c>
      <c r="C72" s="267">
        <v>142247.07472880921</v>
      </c>
      <c r="D72" s="270">
        <v>12431.850621824609</v>
      </c>
      <c r="E72" s="267">
        <v>74015.25589304915</v>
      </c>
      <c r="F72" s="270">
        <v>6468.650457331014</v>
      </c>
      <c r="G72" s="267">
        <v>57871.501096664608</v>
      </c>
      <c r="H72" s="270">
        <v>5057.747994228409</v>
      </c>
      <c r="I72" s="267">
        <v>82326.464274621205</v>
      </c>
      <c r="J72" s="270">
        <v>7195.0183020374498</v>
      </c>
      <c r="K72" s="267">
        <v>9111.9490266393786</v>
      </c>
      <c r="L72" s="270">
        <v>796.34951642291117</v>
      </c>
      <c r="M72" s="267">
        <v>1248.3687124560645</v>
      </c>
      <c r="N72" s="270">
        <v>109.10265384227371</v>
      </c>
    </row>
    <row r="73" spans="1:14" x14ac:dyDescent="0.2">
      <c r="A73" s="269" t="s">
        <v>4</v>
      </c>
      <c r="B73" s="266">
        <v>11761875</v>
      </c>
      <c r="C73" s="267">
        <v>150763.71903565337</v>
      </c>
      <c r="D73" s="270">
        <v>12818.000449388672</v>
      </c>
      <c r="E73" s="267">
        <v>78598.61011286515</v>
      </c>
      <c r="F73" s="270">
        <v>6682.4898337097738</v>
      </c>
      <c r="G73" s="267">
        <v>61850.981286028342</v>
      </c>
      <c r="H73" s="270">
        <v>5258.5987596389477</v>
      </c>
      <c r="I73" s="267">
        <v>88959.169384155248</v>
      </c>
      <c r="J73" s="270">
        <v>7563.3493285853865</v>
      </c>
      <c r="K73" s="267">
        <v>9097.6520039355255</v>
      </c>
      <c r="L73" s="270">
        <v>773.48654053333553</v>
      </c>
      <c r="M73" s="267">
        <v>1216.4756328243652</v>
      </c>
      <c r="N73" s="270">
        <v>103.42531550661482</v>
      </c>
    </row>
    <row r="74" spans="1:14" x14ac:dyDescent="0.2">
      <c r="A74" s="269" t="s">
        <v>5</v>
      </c>
      <c r="B74" s="266">
        <v>12291850</v>
      </c>
      <c r="C74" s="267">
        <v>180800.75104388455</v>
      </c>
      <c r="D74" s="270">
        <v>14708.994255859334</v>
      </c>
      <c r="E74" s="267">
        <v>86555.589244916016</v>
      </c>
      <c r="F74" s="270">
        <v>7041.7056216042347</v>
      </c>
      <c r="G74" s="267">
        <v>78719.465623154785</v>
      </c>
      <c r="H74" s="270">
        <v>6404.1999880534486</v>
      </c>
      <c r="I74" s="267">
        <v>92187.116684610155</v>
      </c>
      <c r="J74" s="270">
        <v>7499.8569527459376</v>
      </c>
      <c r="K74" s="267">
        <v>14357.462735300669</v>
      </c>
      <c r="L74" s="270">
        <v>1168.0473431827324</v>
      </c>
      <c r="M74" s="267">
        <v>1168.2334405130925</v>
      </c>
      <c r="N74" s="270">
        <v>95.041303018918427</v>
      </c>
    </row>
    <row r="75" spans="1:14" x14ac:dyDescent="0.2">
      <c r="A75" s="269" t="s">
        <v>6</v>
      </c>
      <c r="B75" s="266">
        <v>13284116</v>
      </c>
      <c r="C75" s="267">
        <v>228714.52990059051</v>
      </c>
      <c r="D75" s="270">
        <v>17217.143383917344</v>
      </c>
      <c r="E75" s="267">
        <v>112852.04408854326</v>
      </c>
      <c r="F75" s="270">
        <v>8495.2618667695515</v>
      </c>
      <c r="G75" s="267">
        <v>92325.914388873673</v>
      </c>
      <c r="H75" s="270">
        <v>6950.0984776761716</v>
      </c>
      <c r="I75" s="267">
        <v>101723.06323016809</v>
      </c>
      <c r="J75" s="270">
        <v>7657.4958567185122</v>
      </c>
      <c r="K75" s="267">
        <v>22367.094819610735</v>
      </c>
      <c r="L75" s="270">
        <v>1683.7473279825872</v>
      </c>
      <c r="M75" s="267">
        <v>1169.4766035628099</v>
      </c>
      <c r="N75" s="270">
        <v>88.035711489030206</v>
      </c>
    </row>
    <row r="76" spans="1:14" x14ac:dyDescent="0.2">
      <c r="A76" s="269" t="s">
        <v>7</v>
      </c>
      <c r="B76" s="266">
        <v>13660597</v>
      </c>
      <c r="C76" s="267">
        <v>248429.3165270169</v>
      </c>
      <c r="D76" s="270">
        <v>18185.831594842955</v>
      </c>
      <c r="E76" s="267">
        <v>126433.73584098369</v>
      </c>
      <c r="F76" s="270">
        <v>9255.3594722824837</v>
      </c>
      <c r="G76" s="267">
        <v>95154.596496996252</v>
      </c>
      <c r="H76" s="270">
        <v>6965.6250379830581</v>
      </c>
      <c r="I76" s="267">
        <v>104065.43925753262</v>
      </c>
      <c r="J76" s="270">
        <v>7617.9276247979951</v>
      </c>
      <c r="K76" s="267">
        <v>25681.241938650241</v>
      </c>
      <c r="L76" s="270">
        <v>1879.9501909506766</v>
      </c>
      <c r="M76" s="267">
        <v>1159.7422503867622</v>
      </c>
      <c r="N76" s="270">
        <v>84.896893626739896</v>
      </c>
    </row>
    <row r="77" spans="1:14" x14ac:dyDescent="0.2">
      <c r="A77" s="269" t="s">
        <v>8</v>
      </c>
      <c r="B77" s="266">
        <v>13593731</v>
      </c>
      <c r="C77" s="267">
        <v>241109.05294971366</v>
      </c>
      <c r="D77" s="270">
        <v>17736.782708861436</v>
      </c>
      <c r="E77" s="267">
        <v>123341.50418683636</v>
      </c>
      <c r="F77" s="270">
        <v>9073.4106910631344</v>
      </c>
      <c r="G77" s="267">
        <v>92757.238331233835</v>
      </c>
      <c r="H77" s="270">
        <v>6823.5305179449142</v>
      </c>
      <c r="I77" s="267">
        <v>102259.13035920585</v>
      </c>
      <c r="J77" s="270">
        <v>7522.5212533046197</v>
      </c>
      <c r="K77" s="267">
        <v>23880.228544183086</v>
      </c>
      <c r="L77" s="270">
        <v>1756.7089229721469</v>
      </c>
      <c r="M77" s="267">
        <v>1130.0818874604031</v>
      </c>
      <c r="N77" s="270">
        <v>83.132576881240567</v>
      </c>
    </row>
    <row r="78" spans="1:14" x14ac:dyDescent="0.2">
      <c r="A78" s="269" t="s">
        <v>9</v>
      </c>
      <c r="B78" s="266">
        <v>13309340</v>
      </c>
      <c r="C78" s="267">
        <v>234419.20489283768</v>
      </c>
      <c r="D78" s="270">
        <v>17613.135203761994</v>
      </c>
      <c r="E78" s="267">
        <v>125356.64259426585</v>
      </c>
      <c r="F78" s="270">
        <v>9418.6971400735019</v>
      </c>
      <c r="G78" s="267">
        <v>86596.868226747902</v>
      </c>
      <c r="H78" s="270">
        <v>6506.4735160983109</v>
      </c>
      <c r="I78" s="267">
        <v>96780.773775847614</v>
      </c>
      <c r="J78" s="270">
        <v>7271.6433554066252</v>
      </c>
      <c r="K78" s="267">
        <v>21366.15783077955</v>
      </c>
      <c r="L78" s="270">
        <v>1605.3506658316301</v>
      </c>
      <c r="M78" s="267">
        <v>1099.5362410443606</v>
      </c>
      <c r="N78" s="270">
        <v>82.613881758551557</v>
      </c>
    </row>
    <row r="79" spans="1:14" x14ac:dyDescent="0.2">
      <c r="A79" s="269" t="s">
        <v>10</v>
      </c>
      <c r="B79" s="266">
        <v>13117274.333333334</v>
      </c>
      <c r="C79" s="267">
        <v>232150.20467555584</v>
      </c>
      <c r="D79" s="270">
        <v>17698.052108708343</v>
      </c>
      <c r="E79" s="267">
        <v>127457.24304271165</v>
      </c>
      <c r="F79" s="270">
        <v>9716.7475348762109</v>
      </c>
      <c r="G79" s="267">
        <v>82476.486920598007</v>
      </c>
      <c r="H79" s="270">
        <v>6287.6238481199207</v>
      </c>
      <c r="I79" s="267">
        <v>92766.571991769946</v>
      </c>
      <c r="J79" s="270">
        <v>7072.0920851699757</v>
      </c>
      <c r="K79" s="267">
        <v>21114.872888558832</v>
      </c>
      <c r="L79" s="270">
        <v>1609.6997251099774</v>
      </c>
      <c r="M79" s="267">
        <v>1101.601823687339</v>
      </c>
      <c r="N79" s="270">
        <v>83.981000602234289</v>
      </c>
    </row>
    <row r="80" spans="1:14" x14ac:dyDescent="0.2">
      <c r="A80" s="269" t="s">
        <v>178</v>
      </c>
      <c r="B80" s="266">
        <v>12953141.666666666</v>
      </c>
      <c r="C80" s="267">
        <v>228225.15489357198</v>
      </c>
      <c r="D80" s="270">
        <v>17619.289649312002</v>
      </c>
      <c r="E80" s="267">
        <v>129700.34869546164</v>
      </c>
      <c r="F80" s="270">
        <v>10013.04178037593</v>
      </c>
      <c r="G80" s="267">
        <v>77167.986619080213</v>
      </c>
      <c r="H80" s="270">
        <v>5957.4726043229066</v>
      </c>
      <c r="I80" s="267">
        <v>87959.380140344409</v>
      </c>
      <c r="J80" s="270">
        <v>6790.5827330443835</v>
      </c>
      <c r="K80" s="267">
        <v>20271.590383380641</v>
      </c>
      <c r="L80" s="270">
        <v>1564.9941076107516</v>
      </c>
      <c r="M80" s="267">
        <v>1085.2291956494832</v>
      </c>
      <c r="N80" s="270">
        <v>83.781157002411888</v>
      </c>
    </row>
    <row r="81" spans="1:14" x14ac:dyDescent="0.2">
      <c r="A81" s="269" t="s">
        <v>12</v>
      </c>
      <c r="B81" s="266">
        <v>12748586.666666666</v>
      </c>
      <c r="C81" s="267">
        <v>225673.90555879136</v>
      </c>
      <c r="D81" s="270">
        <v>17701.876408688808</v>
      </c>
      <c r="E81" s="267">
        <v>131439.67900761933</v>
      </c>
      <c r="F81" s="270">
        <v>10310.137307321334</v>
      </c>
      <c r="G81" s="267">
        <v>73857.029240500109</v>
      </c>
      <c r="H81" s="270">
        <v>5793.3503667203977</v>
      </c>
      <c r="I81" s="267">
        <v>85303.686334295067</v>
      </c>
      <c r="J81" s="270">
        <v>6691.2269230075499</v>
      </c>
      <c r="K81" s="267">
        <v>19292.483570798719</v>
      </c>
      <c r="L81" s="270">
        <v>1513.3037155594805</v>
      </c>
      <c r="M81" s="267">
        <v>1084.7137398732073</v>
      </c>
      <c r="N81" s="270">
        <v>85.085019087596166</v>
      </c>
    </row>
    <row r="82" spans="1:14" x14ac:dyDescent="0.2">
      <c r="A82" s="271" t="s">
        <v>13</v>
      </c>
      <c r="B82" s="266">
        <v>12576516.333333334</v>
      </c>
      <c r="C82" s="267">
        <v>219610.59252848197</v>
      </c>
      <c r="D82" s="270">
        <v>17461.957405996181</v>
      </c>
      <c r="E82" s="267">
        <v>130310.83105711584</v>
      </c>
      <c r="F82" s="270">
        <v>10361.440927145657</v>
      </c>
      <c r="G82" s="267">
        <v>70476.934508518432</v>
      </c>
      <c r="H82" s="270">
        <v>5603.8518649018379</v>
      </c>
      <c r="I82" s="267">
        <v>82522.336148053946</v>
      </c>
      <c r="J82" s="270">
        <v>6561.6211962714369</v>
      </c>
      <c r="K82" s="267">
        <v>17753.885511672575</v>
      </c>
      <c r="L82" s="270">
        <v>1411.6695785316101</v>
      </c>
      <c r="M82" s="267">
        <v>1068.941451175147</v>
      </c>
      <c r="N82" s="270">
        <v>84.995035417079606</v>
      </c>
    </row>
    <row r="83" spans="1:14" x14ac:dyDescent="0.2">
      <c r="A83" s="269" t="s">
        <v>14</v>
      </c>
      <c r="B83" s="266">
        <v>12500288.666666666</v>
      </c>
      <c r="C83" s="267">
        <v>217568.51930071789</v>
      </c>
      <c r="D83" s="270">
        <v>17405.079602752474</v>
      </c>
      <c r="E83" s="267">
        <v>134081.43328166788</v>
      </c>
      <c r="F83" s="270">
        <v>10726.266957275164</v>
      </c>
      <c r="G83" s="267">
        <v>66612.584532464258</v>
      </c>
      <c r="H83" s="270">
        <v>5328.8837009095414</v>
      </c>
      <c r="I83" s="267">
        <v>79281.601812367982</v>
      </c>
      <c r="J83" s="270">
        <v>6342.3816782552158</v>
      </c>
      <c r="K83" s="267">
        <v>15829.899022927544</v>
      </c>
      <c r="L83" s="270">
        <v>1266.3626772987759</v>
      </c>
      <c r="M83" s="267">
        <v>1044.6024636581949</v>
      </c>
      <c r="N83" s="270">
        <v>83.566267268990131</v>
      </c>
    </row>
    <row r="84" spans="1:14" x14ac:dyDescent="0.2">
      <c r="A84" s="269" t="s">
        <v>462</v>
      </c>
      <c r="B84" s="266">
        <v>12463235.666666666</v>
      </c>
      <c r="C84" s="267">
        <v>212095.25771095519</v>
      </c>
      <c r="D84" s="270">
        <v>17017.67208640778</v>
      </c>
      <c r="E84" s="267">
        <v>134474.38837296813</v>
      </c>
      <c r="F84" s="270">
        <v>10789.685116251496</v>
      </c>
      <c r="G84" s="267">
        <v>62110.283339429618</v>
      </c>
      <c r="H84" s="270">
        <v>4983.4798121924005</v>
      </c>
      <c r="I84" s="267">
        <v>75724.328634264093</v>
      </c>
      <c r="J84" s="270">
        <v>6075.8161571790952</v>
      </c>
      <c r="K84" s="267">
        <v>14349.485105950849</v>
      </c>
      <c r="L84" s="270">
        <v>1151.3450832297924</v>
      </c>
      <c r="M84" s="267">
        <v>1161.1008926066118</v>
      </c>
      <c r="N84" s="270">
        <v>93.162074734092869</v>
      </c>
    </row>
    <row r="85" spans="1:14" x14ac:dyDescent="0.2">
      <c r="A85" s="269" t="s">
        <v>463</v>
      </c>
      <c r="B85" s="266">
        <v>12334692.333333334</v>
      </c>
      <c r="C85" s="267">
        <v>208328.93467864441</v>
      </c>
      <c r="D85" s="270">
        <v>16889.674184710329</v>
      </c>
      <c r="E85" s="267">
        <v>134929.43131175265</v>
      </c>
      <c r="F85" s="270">
        <v>10939.018798800411</v>
      </c>
      <c r="G85" s="267">
        <v>58968.274576010917</v>
      </c>
      <c r="H85" s="270">
        <v>4780.6846723411791</v>
      </c>
      <c r="I85" s="267">
        <v>73666.994636091418</v>
      </c>
      <c r="J85" s="270">
        <v>5972.3414776235122</v>
      </c>
      <c r="K85" s="267">
        <v>13302.416747830099</v>
      </c>
      <c r="L85" s="270">
        <v>1078.4554967683775</v>
      </c>
      <c r="M85" s="267">
        <v>1128.8120430507538</v>
      </c>
      <c r="N85" s="270">
        <v>91.515216800361245</v>
      </c>
    </row>
    <row r="86" spans="1:14" x14ac:dyDescent="0.2">
      <c r="A86" s="269" t="s">
        <v>464</v>
      </c>
      <c r="B86" s="266">
        <v>11836959.666666666</v>
      </c>
      <c r="C86" s="267">
        <v>195917.97804878509</v>
      </c>
      <c r="D86" s="270">
        <v>16551.376668157252</v>
      </c>
      <c r="E86" s="267">
        <v>131118.24990067768</v>
      </c>
      <c r="F86" s="270">
        <v>11077.020923701524</v>
      </c>
      <c r="G86" s="267">
        <v>51271.442194471965</v>
      </c>
      <c r="H86" s="270">
        <v>4331.4705497269133</v>
      </c>
      <c r="I86" s="267">
        <v>63371.103963098489</v>
      </c>
      <c r="J86" s="270">
        <v>5353.6639261814798</v>
      </c>
      <c r="K86" s="267">
        <v>12402.196495948812</v>
      </c>
      <c r="L86" s="270">
        <v>1047.7518590245666</v>
      </c>
      <c r="M86" s="267">
        <v>1126.0894576866299</v>
      </c>
      <c r="N86" s="270">
        <v>95.133335704246846</v>
      </c>
    </row>
    <row r="87" spans="1:14" x14ac:dyDescent="0.2">
      <c r="A87" s="269" t="s">
        <v>179</v>
      </c>
      <c r="B87" s="266">
        <v>11482576</v>
      </c>
      <c r="C87" s="267">
        <v>186215.83230059213</v>
      </c>
      <c r="D87" s="270">
        <v>16217.252322178589</v>
      </c>
      <c r="E87" s="267">
        <v>126868.42822100529</v>
      </c>
      <c r="F87" s="270">
        <v>11048.777575781365</v>
      </c>
      <c r="G87" s="267">
        <v>47070.471443545714</v>
      </c>
      <c r="H87" s="270">
        <v>4099.2954406350727</v>
      </c>
      <c r="I87" s="267">
        <v>59975.480156318343</v>
      </c>
      <c r="J87" s="270">
        <v>5223.1729323035479</v>
      </c>
      <c r="K87" s="267">
        <v>11180.294102394644</v>
      </c>
      <c r="L87" s="270">
        <v>973.67473138385003</v>
      </c>
      <c r="M87" s="267">
        <v>1096.6385336464875</v>
      </c>
      <c r="N87" s="270">
        <v>95.504574378300433</v>
      </c>
    </row>
    <row r="88" spans="1:14" x14ac:dyDescent="0.2">
      <c r="A88" s="269" t="s">
        <v>465</v>
      </c>
      <c r="B88" s="266">
        <v>11435627.09710619</v>
      </c>
      <c r="C88" s="267">
        <v>176967.33639722475</v>
      </c>
      <c r="D88" s="270">
        <v>15475.088064213522</v>
      </c>
      <c r="E88" s="267">
        <v>122098.90437290064</v>
      </c>
      <c r="F88" s="270">
        <v>10677.062423957321</v>
      </c>
      <c r="G88" s="267">
        <v>44086.938346233852</v>
      </c>
      <c r="H88" s="270">
        <v>3855.2269999596388</v>
      </c>
      <c r="I88" s="267">
        <v>57194.92834623385</v>
      </c>
      <c r="J88" s="270">
        <v>5001.4684687215049</v>
      </c>
      <c r="K88" s="267">
        <v>9770.3830706835142</v>
      </c>
      <c r="L88" s="270">
        <v>854.38104860519013</v>
      </c>
      <c r="M88" s="267">
        <v>1011.1106074067504</v>
      </c>
      <c r="N88" s="270">
        <v>88.417591691374241</v>
      </c>
    </row>
    <row r="89" spans="1:14" ht="63.75" x14ac:dyDescent="0.2">
      <c r="A89" s="798" t="s">
        <v>475</v>
      </c>
      <c r="B89" s="799" t="s">
        <v>439</v>
      </c>
      <c r="C89" s="799" t="s">
        <v>440</v>
      </c>
      <c r="D89" s="799" t="s">
        <v>441</v>
      </c>
      <c r="E89" s="799" t="s">
        <v>442</v>
      </c>
      <c r="F89" s="799" t="s">
        <v>443</v>
      </c>
      <c r="G89" s="799" t="s">
        <v>469</v>
      </c>
      <c r="H89" s="799" t="s">
        <v>444</v>
      </c>
      <c r="I89" s="799" t="s">
        <v>445</v>
      </c>
      <c r="J89" s="799" t="s">
        <v>446</v>
      </c>
      <c r="K89" s="800" t="s">
        <v>471</v>
      </c>
      <c r="L89" s="799" t="s">
        <v>447</v>
      </c>
      <c r="M89" s="799" t="s">
        <v>473</v>
      </c>
      <c r="N89" s="799" t="s">
        <v>474</v>
      </c>
    </row>
    <row r="90" spans="1:14" x14ac:dyDescent="0.2">
      <c r="A90" s="269" t="s">
        <v>162</v>
      </c>
      <c r="B90" s="266">
        <v>1183147</v>
      </c>
      <c r="C90" s="267">
        <v>10311.741260540188</v>
      </c>
      <c r="D90" s="270">
        <v>8715.5199316231938</v>
      </c>
      <c r="E90" s="267">
        <v>4140.2785378603612</v>
      </c>
      <c r="F90" s="270">
        <v>3499.3779622146371</v>
      </c>
      <c r="G90" s="267">
        <v>6114.6665630891912</v>
      </c>
      <c r="H90" s="270">
        <v>5168.137655835827</v>
      </c>
      <c r="I90" s="267">
        <v>6114.6665630891912</v>
      </c>
      <c r="J90" s="270">
        <v>5168.137655835827</v>
      </c>
      <c r="K90" s="267">
        <v>0</v>
      </c>
      <c r="L90" s="270">
        <v>0</v>
      </c>
      <c r="M90" s="267">
        <v>56.796159590635867</v>
      </c>
      <c r="N90" s="270">
        <v>48.004313572730915</v>
      </c>
    </row>
    <row r="91" spans="1:14" x14ac:dyDescent="0.2">
      <c r="A91" s="269" t="s">
        <v>163</v>
      </c>
      <c r="B91" s="266">
        <v>1235833.333333334</v>
      </c>
      <c r="C91" s="267">
        <v>11037.867155120422</v>
      </c>
      <c r="D91" s="270">
        <v>8931.5175901176663</v>
      </c>
      <c r="E91" s="267">
        <v>4621.1461297947062</v>
      </c>
      <c r="F91" s="270">
        <v>3739.2955871568743</v>
      </c>
      <c r="G91" s="267">
        <v>6311.267245958813</v>
      </c>
      <c r="H91" s="270">
        <v>5106.8919050239865</v>
      </c>
      <c r="I91" s="267">
        <v>6311.267245958813</v>
      </c>
      <c r="J91" s="270">
        <v>5106.8919050239865</v>
      </c>
      <c r="K91" s="267">
        <v>0</v>
      </c>
      <c r="L91" s="270">
        <v>0</v>
      </c>
      <c r="M91" s="267">
        <v>105.45377936690436</v>
      </c>
      <c r="N91" s="270">
        <v>85.330097936807263</v>
      </c>
    </row>
    <row r="92" spans="1:14" x14ac:dyDescent="0.2">
      <c r="A92" s="269" t="s">
        <v>164</v>
      </c>
      <c r="B92" s="266">
        <v>1261656</v>
      </c>
      <c r="C92" s="267">
        <v>11684.688082877292</v>
      </c>
      <c r="D92" s="270">
        <v>9261.3898581525336</v>
      </c>
      <c r="E92" s="267">
        <v>5061.0486543675015</v>
      </c>
      <c r="F92" s="270">
        <v>4011.4331120111196</v>
      </c>
      <c r="G92" s="267">
        <v>6487.3217543520232</v>
      </c>
      <c r="H92" s="270">
        <v>5141.9101199946917</v>
      </c>
      <c r="I92" s="267">
        <v>6487.3217543520232</v>
      </c>
      <c r="J92" s="270">
        <v>5141.9101199946917</v>
      </c>
      <c r="K92" s="267">
        <v>0</v>
      </c>
      <c r="L92" s="270">
        <v>0</v>
      </c>
      <c r="M92" s="267">
        <v>136.31767415776665</v>
      </c>
      <c r="N92" s="270">
        <v>108.04662614672037</v>
      </c>
    </row>
    <row r="93" spans="1:14" x14ac:dyDescent="0.2">
      <c r="A93" s="269" t="s">
        <v>165</v>
      </c>
      <c r="B93" s="266">
        <v>1292270</v>
      </c>
      <c r="C93" s="267">
        <v>15069.639861806907</v>
      </c>
      <c r="D93" s="270">
        <v>11661.370968765743</v>
      </c>
      <c r="E93" s="267">
        <v>5671.3790567363594</v>
      </c>
      <c r="F93" s="270">
        <v>4388.6951308444513</v>
      </c>
      <c r="G93" s="267">
        <v>9277.9597877749638</v>
      </c>
      <c r="H93" s="270">
        <v>7179.5830498076748</v>
      </c>
      <c r="I93" s="267">
        <v>9277.9597877749638</v>
      </c>
      <c r="J93" s="270">
        <v>7179.5830498076748</v>
      </c>
      <c r="K93" s="267">
        <v>0</v>
      </c>
      <c r="L93" s="270">
        <v>0</v>
      </c>
      <c r="M93" s="267">
        <v>120.30101729558483</v>
      </c>
      <c r="N93" s="270">
        <v>93.092788113617758</v>
      </c>
    </row>
    <row r="94" spans="1:14" x14ac:dyDescent="0.2">
      <c r="A94" s="269" t="s">
        <v>166</v>
      </c>
      <c r="B94" s="266">
        <v>1318073</v>
      </c>
      <c r="C94" s="267">
        <v>19807.459563271394</v>
      </c>
      <c r="D94" s="270">
        <v>15027.589187602958</v>
      </c>
      <c r="E94" s="267">
        <v>6217.8866671750711</v>
      </c>
      <c r="F94" s="270">
        <v>4717.4069017232514</v>
      </c>
      <c r="G94" s="267">
        <v>13469.791375709698</v>
      </c>
      <c r="H94" s="270">
        <v>10219.306044285633</v>
      </c>
      <c r="I94" s="267">
        <v>13469.791375709698</v>
      </c>
      <c r="J94" s="270">
        <v>10219.306044285633</v>
      </c>
      <c r="K94" s="267">
        <v>0</v>
      </c>
      <c r="L94" s="270">
        <v>0</v>
      </c>
      <c r="M94" s="267">
        <v>119.78152038662539</v>
      </c>
      <c r="N94" s="270">
        <v>90.876241594073619</v>
      </c>
    </row>
    <row r="95" spans="1:14" x14ac:dyDescent="0.2">
      <c r="A95" s="269" t="s">
        <v>167</v>
      </c>
      <c r="B95" s="266">
        <v>1332232.333333334</v>
      </c>
      <c r="C95" s="267">
        <v>21720.4842149621</v>
      </c>
      <c r="D95" s="270">
        <v>16303.826045578704</v>
      </c>
      <c r="E95" s="267">
        <v>6680.804556245489</v>
      </c>
      <c r="F95" s="270">
        <v>5014.7443423247896</v>
      </c>
      <c r="G95" s="267">
        <v>14925.619277612695</v>
      </c>
      <c r="H95" s="270">
        <v>11203.465720027829</v>
      </c>
      <c r="I95" s="267">
        <v>16556.905007194731</v>
      </c>
      <c r="J95" s="270">
        <v>12427.941127782309</v>
      </c>
      <c r="K95" s="267">
        <v>0</v>
      </c>
      <c r="L95" s="270">
        <v>0</v>
      </c>
      <c r="M95" s="267">
        <v>114.0603811039156</v>
      </c>
      <c r="N95" s="270">
        <v>85.615983226085604</v>
      </c>
    </row>
    <row r="96" spans="1:14" x14ac:dyDescent="0.2">
      <c r="A96" s="269" t="s">
        <v>168</v>
      </c>
      <c r="B96" s="266">
        <v>1349601</v>
      </c>
      <c r="C96" s="267">
        <v>23563.983483341137</v>
      </c>
      <c r="D96" s="270">
        <v>17459.962969308068</v>
      </c>
      <c r="E96" s="267">
        <v>7491.1785743214405</v>
      </c>
      <c r="F96" s="270">
        <v>5550.6616950650159</v>
      </c>
      <c r="G96" s="267">
        <v>15962.770374601972</v>
      </c>
      <c r="H96" s="270">
        <v>11827.770114724257</v>
      </c>
      <c r="I96" s="267">
        <v>18007.272651089403</v>
      </c>
      <c r="J96" s="270">
        <v>13342.663980753869</v>
      </c>
      <c r="K96" s="267">
        <v>0</v>
      </c>
      <c r="L96" s="270">
        <v>0</v>
      </c>
      <c r="M96" s="267">
        <v>110.03453441772324</v>
      </c>
      <c r="N96" s="270">
        <v>81.531159518793515</v>
      </c>
    </row>
    <row r="97" spans="1:14" x14ac:dyDescent="0.2">
      <c r="A97" s="269" t="s">
        <v>169</v>
      </c>
      <c r="B97" s="266">
        <v>1363541</v>
      </c>
      <c r="C97" s="267">
        <v>25351.459880025974</v>
      </c>
      <c r="D97" s="270">
        <v>18592.370805150687</v>
      </c>
      <c r="E97" s="267">
        <v>8481.7911622338743</v>
      </c>
      <c r="F97" s="270">
        <v>6220.4152000078284</v>
      </c>
      <c r="G97" s="267">
        <v>16314.922060063238</v>
      </c>
      <c r="H97" s="270">
        <v>11965.112937611146</v>
      </c>
      <c r="I97" s="267">
        <v>18575.268260040815</v>
      </c>
      <c r="J97" s="270">
        <v>13622.816079634433</v>
      </c>
      <c r="K97" s="267">
        <v>409.15739702750489</v>
      </c>
      <c r="L97" s="270">
        <v>300.06974269750953</v>
      </c>
      <c r="M97" s="267">
        <v>145.58926070135863</v>
      </c>
      <c r="N97" s="270">
        <v>106.77292483420639</v>
      </c>
    </row>
    <row r="98" spans="1:14" x14ac:dyDescent="0.2">
      <c r="A98" s="269" t="s">
        <v>170</v>
      </c>
      <c r="B98" s="266">
        <v>1373077</v>
      </c>
      <c r="C98" s="267">
        <v>27576.387372929603</v>
      </c>
      <c r="D98" s="270">
        <v>20083.642339744678</v>
      </c>
      <c r="E98" s="267">
        <v>9372.0202448354248</v>
      </c>
      <c r="F98" s="270">
        <v>6825.5605802408927</v>
      </c>
      <c r="G98" s="267">
        <v>17097.803100197209</v>
      </c>
      <c r="H98" s="270">
        <v>12452.180831954223</v>
      </c>
      <c r="I98" s="267">
        <v>19550.288378507386</v>
      </c>
      <c r="J98" s="270">
        <v>14238.304463993923</v>
      </c>
      <c r="K98" s="267">
        <v>965.39643503995205</v>
      </c>
      <c r="L98" s="270">
        <v>703.08980125655887</v>
      </c>
      <c r="M98" s="267">
        <v>141.16759285702011</v>
      </c>
      <c r="N98" s="270">
        <v>102.81112629300478</v>
      </c>
    </row>
    <row r="99" spans="1:14" x14ac:dyDescent="0.2">
      <c r="A99" s="269" t="s">
        <v>171</v>
      </c>
      <c r="B99" s="266">
        <v>1403165</v>
      </c>
      <c r="C99" s="267">
        <v>29387.604426678892</v>
      </c>
      <c r="D99" s="270">
        <v>20943.798075549843</v>
      </c>
      <c r="E99" s="267">
        <v>10286.569697151805</v>
      </c>
      <c r="F99" s="270">
        <v>7330.9765402869971</v>
      </c>
      <c r="G99" s="267">
        <v>17844.315661060202</v>
      </c>
      <c r="H99" s="270">
        <v>12717.189825188201</v>
      </c>
      <c r="I99" s="267">
        <v>19916.674222455913</v>
      </c>
      <c r="J99" s="270">
        <v>14194.107052596033</v>
      </c>
      <c r="K99" s="267">
        <v>1110.6349511829528</v>
      </c>
      <c r="L99" s="270">
        <v>791.52127596038451</v>
      </c>
      <c r="M99" s="267">
        <v>146.08411728393105</v>
      </c>
      <c r="N99" s="270">
        <v>104.11043411425673</v>
      </c>
    </row>
    <row r="100" spans="1:14" x14ac:dyDescent="0.2">
      <c r="A100" s="269" t="s">
        <v>172</v>
      </c>
      <c r="B100" s="266">
        <v>1443411</v>
      </c>
      <c r="C100" s="267">
        <v>29930.11635823323</v>
      </c>
      <c r="D100" s="270">
        <v>20735.685371826341</v>
      </c>
      <c r="E100" s="267">
        <v>10590.184137140774</v>
      </c>
      <c r="F100" s="270">
        <v>7336.9152217495739</v>
      </c>
      <c r="G100" s="267">
        <v>18068.103015023808</v>
      </c>
      <c r="H100" s="270">
        <v>12517.642594537389</v>
      </c>
      <c r="I100" s="267">
        <v>20317.383195943767</v>
      </c>
      <c r="J100" s="270">
        <v>14075.951476013255</v>
      </c>
      <c r="K100" s="267">
        <v>1105.6969146876017</v>
      </c>
      <c r="L100" s="270">
        <v>766.03054479119373</v>
      </c>
      <c r="M100" s="267">
        <v>166.13229138104361</v>
      </c>
      <c r="N100" s="270">
        <v>115.09701074818165</v>
      </c>
    </row>
    <row r="101" spans="1:14" x14ac:dyDescent="0.2">
      <c r="A101" s="269" t="s">
        <v>173</v>
      </c>
      <c r="B101" s="266">
        <v>1484019</v>
      </c>
      <c r="C101" s="267">
        <v>31160.001081103324</v>
      </c>
      <c r="D101" s="270">
        <v>20997.03648073463</v>
      </c>
      <c r="E101" s="267">
        <v>10666.301930396434</v>
      </c>
      <c r="F101" s="270">
        <v>7187.4429710107706</v>
      </c>
      <c r="G101" s="267">
        <v>19127.587445123914</v>
      </c>
      <c r="H101" s="270">
        <v>12889.044847218205</v>
      </c>
      <c r="I101" s="267">
        <v>21822.506967804624</v>
      </c>
      <c r="J101" s="270">
        <v>14705.005102902742</v>
      </c>
      <c r="K101" s="267">
        <v>1189.3780912495308</v>
      </c>
      <c r="L101" s="270">
        <v>801.45745522768289</v>
      </c>
      <c r="M101" s="267">
        <v>176.73361433344766</v>
      </c>
      <c r="N101" s="270">
        <v>119.09120727797128</v>
      </c>
    </row>
    <row r="102" spans="1:14" x14ac:dyDescent="0.2">
      <c r="A102" s="269" t="s">
        <v>174</v>
      </c>
      <c r="B102" s="266">
        <v>1592958</v>
      </c>
      <c r="C102" s="267">
        <v>34269.091913275843</v>
      </c>
      <c r="D102" s="270">
        <v>21512.865947046841</v>
      </c>
      <c r="E102" s="267">
        <v>10595.409027279969</v>
      </c>
      <c r="F102" s="270">
        <v>6651.4051389176429</v>
      </c>
      <c r="G102" s="267">
        <v>22144.868103625369</v>
      </c>
      <c r="H102" s="270">
        <v>13901.727543114992</v>
      </c>
      <c r="I102" s="267">
        <v>25788.612941311596</v>
      </c>
      <c r="J102" s="270">
        <v>16189.135521031689</v>
      </c>
      <c r="K102" s="267">
        <v>1345.348417276821</v>
      </c>
      <c r="L102" s="270">
        <v>844.55987996972988</v>
      </c>
      <c r="M102" s="267">
        <v>183.46636509367721</v>
      </c>
      <c r="N102" s="270">
        <v>115.17338504447527</v>
      </c>
    </row>
    <row r="103" spans="1:14" x14ac:dyDescent="0.2">
      <c r="A103" s="269" t="s">
        <v>175</v>
      </c>
      <c r="B103" s="266">
        <v>1664306</v>
      </c>
      <c r="C103" s="267">
        <v>37848.86134117542</v>
      </c>
      <c r="D103" s="270">
        <v>22741.527904829654</v>
      </c>
      <c r="E103" s="267">
        <v>11095.689592947478</v>
      </c>
      <c r="F103" s="270">
        <v>6666.8566915864494</v>
      </c>
      <c r="G103" s="267">
        <v>25099.136499979941</v>
      </c>
      <c r="H103" s="270">
        <v>15080.84240517065</v>
      </c>
      <c r="I103" s="267">
        <v>28972.156465163851</v>
      </c>
      <c r="J103" s="270">
        <v>17407.950500186776</v>
      </c>
      <c r="K103" s="267">
        <v>1468.0073999790163</v>
      </c>
      <c r="L103" s="270">
        <v>882.05378096276547</v>
      </c>
      <c r="M103" s="267">
        <v>186.02784826898593</v>
      </c>
      <c r="N103" s="270">
        <v>111.77502710978986</v>
      </c>
    </row>
    <row r="104" spans="1:14" x14ac:dyDescent="0.2">
      <c r="A104" s="269" t="s">
        <v>176</v>
      </c>
      <c r="B104" s="266">
        <v>1714360</v>
      </c>
      <c r="C104" s="267">
        <v>41081.746504188857</v>
      </c>
      <c r="D104" s="270">
        <v>23963.313717182424</v>
      </c>
      <c r="E104" s="267">
        <v>12188.794870884047</v>
      </c>
      <c r="F104" s="270">
        <v>7109.8222490515682</v>
      </c>
      <c r="G104" s="267">
        <v>27128.570445027974</v>
      </c>
      <c r="H104" s="270">
        <v>15824.313706005723</v>
      </c>
      <c r="I104" s="267">
        <v>31935.454969417086</v>
      </c>
      <c r="J104" s="270">
        <v>18628.208176472319</v>
      </c>
      <c r="K104" s="267">
        <v>1585.7482775179446</v>
      </c>
      <c r="L104" s="270">
        <v>924.97974609647019</v>
      </c>
      <c r="M104" s="267">
        <v>178.63291075889109</v>
      </c>
      <c r="N104" s="270">
        <v>104.19801602865856</v>
      </c>
    </row>
    <row r="105" spans="1:14" x14ac:dyDescent="0.2">
      <c r="A105" s="269" t="s">
        <v>177</v>
      </c>
      <c r="B105" s="266">
        <v>1741554</v>
      </c>
      <c r="C105" s="267">
        <v>43013.729036313751</v>
      </c>
      <c r="D105" s="270">
        <v>24698.475635159029</v>
      </c>
      <c r="E105" s="267">
        <v>13356.907143801525</v>
      </c>
      <c r="F105" s="270">
        <v>7669.5337289578874</v>
      </c>
      <c r="G105" s="267">
        <v>27817.705235723501</v>
      </c>
      <c r="H105" s="270">
        <v>15972.921445860135</v>
      </c>
      <c r="I105" s="267">
        <v>32795.222190465145</v>
      </c>
      <c r="J105" s="270">
        <v>18831.010804410973</v>
      </c>
      <c r="K105" s="267">
        <v>1669.060620168169</v>
      </c>
      <c r="L105" s="270">
        <v>958.37431407132306</v>
      </c>
      <c r="M105" s="267">
        <v>170.05603662055745</v>
      </c>
      <c r="N105" s="270">
        <v>97.646146269686412</v>
      </c>
    </row>
    <row r="106" spans="1:14" x14ac:dyDescent="0.2">
      <c r="A106" s="269" t="s">
        <v>3</v>
      </c>
      <c r="B106" s="266">
        <v>1782355</v>
      </c>
      <c r="C106" s="267">
        <v>47525.726794090755</v>
      </c>
      <c r="D106" s="270">
        <v>26664.568390747496</v>
      </c>
      <c r="E106" s="267">
        <v>14640.32427867849</v>
      </c>
      <c r="F106" s="270">
        <v>8214.0338365132029</v>
      </c>
      <c r="G106" s="267">
        <v>30973.401222265646</v>
      </c>
      <c r="H106" s="270">
        <v>17377.795793916277</v>
      </c>
      <c r="I106" s="267">
        <v>35885.554363753487</v>
      </c>
      <c r="J106" s="270">
        <v>20133.78612215495</v>
      </c>
      <c r="K106" s="267">
        <v>1746.4805368526841</v>
      </c>
      <c r="L106" s="270">
        <v>979.8724366653579</v>
      </c>
      <c r="M106" s="267">
        <v>165.52075629393536</v>
      </c>
      <c r="N106" s="270">
        <v>92.86632365265919</v>
      </c>
    </row>
    <row r="107" spans="1:14" x14ac:dyDescent="0.2">
      <c r="A107" s="269" t="s">
        <v>4</v>
      </c>
      <c r="B107" s="266">
        <v>1834087</v>
      </c>
      <c r="C107" s="267">
        <v>52913.706564485328</v>
      </c>
      <c r="D107" s="270">
        <v>28850.161723236317</v>
      </c>
      <c r="E107" s="267">
        <v>15932.530281196994</v>
      </c>
      <c r="F107" s="270">
        <v>8686.8999568706367</v>
      </c>
      <c r="G107" s="267">
        <v>35038.34646801246</v>
      </c>
      <c r="H107" s="270">
        <v>19103.971877022443</v>
      </c>
      <c r="I107" s="267">
        <v>39476.295910760047</v>
      </c>
      <c r="J107" s="270">
        <v>21523.676854347719</v>
      </c>
      <c r="K107" s="267">
        <v>1784.7068524466824</v>
      </c>
      <c r="L107" s="270">
        <v>973.07644209172327</v>
      </c>
      <c r="M107" s="267">
        <v>158.1229628291926</v>
      </c>
      <c r="N107" s="270">
        <v>86.213447251516754</v>
      </c>
    </row>
    <row r="108" spans="1:14" x14ac:dyDescent="0.2">
      <c r="A108" s="269" t="s">
        <v>5</v>
      </c>
      <c r="B108" s="266">
        <v>1907542</v>
      </c>
      <c r="C108" s="267">
        <v>57803.822140384829</v>
      </c>
      <c r="D108" s="270">
        <v>30302.778203774713</v>
      </c>
      <c r="E108" s="267">
        <v>16431.001187583599</v>
      </c>
      <c r="F108" s="270">
        <v>8613.7034925488406</v>
      </c>
      <c r="G108" s="267">
        <v>38760.46153059732</v>
      </c>
      <c r="H108" s="270">
        <v>20319.58485349068</v>
      </c>
      <c r="I108" s="267">
        <v>41019.569269530235</v>
      </c>
      <c r="J108" s="270">
        <v>21503.887866967143</v>
      </c>
      <c r="K108" s="267">
        <v>2456.7124039217279</v>
      </c>
      <c r="L108" s="270">
        <v>1287.8942659829916</v>
      </c>
      <c r="M108" s="267">
        <v>155.64701828218665</v>
      </c>
      <c r="N108" s="270">
        <v>81.595591752206062</v>
      </c>
    </row>
    <row r="109" spans="1:14" x14ac:dyDescent="0.2">
      <c r="A109" s="269" t="s">
        <v>6</v>
      </c>
      <c r="B109" s="266">
        <v>2006996</v>
      </c>
      <c r="C109" s="267">
        <v>65324.280078854492</v>
      </c>
      <c r="D109" s="270">
        <v>32548.286134528666</v>
      </c>
      <c r="E109" s="267">
        <v>17743.910851828688</v>
      </c>
      <c r="F109" s="270">
        <v>8841.0295047068794</v>
      </c>
      <c r="G109" s="267">
        <v>44144.899490376098</v>
      </c>
      <c r="H109" s="270">
        <v>21995.509453121031</v>
      </c>
      <c r="I109" s="267">
        <v>45797.152383980552</v>
      </c>
      <c r="J109" s="270">
        <v>22818.756182862624</v>
      </c>
      <c r="K109" s="267">
        <v>3278.4301947224553</v>
      </c>
      <c r="L109" s="270">
        <v>1633.50111047678</v>
      </c>
      <c r="M109" s="267">
        <v>157.0395419272451</v>
      </c>
      <c r="N109" s="270">
        <v>78.246066223971098</v>
      </c>
    </row>
    <row r="110" spans="1:14" x14ac:dyDescent="0.2">
      <c r="A110" s="269" t="s">
        <v>7</v>
      </c>
      <c r="B110" s="266">
        <v>2066284</v>
      </c>
      <c r="C110" s="267">
        <v>69414.077967747478</v>
      </c>
      <c r="D110" s="270">
        <v>33593.677329809201</v>
      </c>
      <c r="E110" s="267">
        <v>18741.159221909711</v>
      </c>
      <c r="F110" s="270">
        <v>9069.9822589294163</v>
      </c>
      <c r="G110" s="267">
        <v>47377.830273264903</v>
      </c>
      <c r="H110" s="270">
        <v>22929.002147461288</v>
      </c>
      <c r="I110" s="267">
        <v>48801.229634018477</v>
      </c>
      <c r="J110" s="270">
        <v>23617.87132553825</v>
      </c>
      <c r="K110" s="267">
        <v>3147.267251649499</v>
      </c>
      <c r="L110" s="270">
        <v>1523.1532798247961</v>
      </c>
      <c r="M110" s="267">
        <v>147.82122092335987</v>
      </c>
      <c r="N110" s="270">
        <v>71.539643593697605</v>
      </c>
    </row>
    <row r="111" spans="1:14" x14ac:dyDescent="0.2">
      <c r="A111" s="269" t="s">
        <v>8</v>
      </c>
      <c r="B111" s="266">
        <v>2071946</v>
      </c>
      <c r="C111" s="267">
        <v>68138.800761941777</v>
      </c>
      <c r="D111" s="270">
        <v>32886.378680690417</v>
      </c>
      <c r="E111" s="267">
        <v>19140.393298940588</v>
      </c>
      <c r="F111" s="270">
        <v>9237.8823091627801</v>
      </c>
      <c r="G111" s="267">
        <v>46501.535306009537</v>
      </c>
      <c r="H111" s="270">
        <v>22443.410835036018</v>
      </c>
      <c r="I111" s="267">
        <v>47824.309520885567</v>
      </c>
      <c r="J111" s="270">
        <v>23081.832017284989</v>
      </c>
      <c r="K111" s="267">
        <v>2361.7808450290959</v>
      </c>
      <c r="L111" s="270">
        <v>1139.8853276239322</v>
      </c>
      <c r="M111" s="267">
        <v>135.09131196255126</v>
      </c>
      <c r="N111" s="270">
        <v>65.200208867678626</v>
      </c>
    </row>
    <row r="112" spans="1:14" x14ac:dyDescent="0.2">
      <c r="A112" s="269" t="s">
        <v>9</v>
      </c>
      <c r="B112" s="266">
        <v>2062944</v>
      </c>
      <c r="C112" s="267">
        <v>66212.195417878</v>
      </c>
      <c r="D112" s="270">
        <v>32095.973239156272</v>
      </c>
      <c r="E112" s="267">
        <v>19618.811816338093</v>
      </c>
      <c r="F112" s="270">
        <v>9510.1039176720715</v>
      </c>
      <c r="G112" s="267">
        <v>44349.422443610427</v>
      </c>
      <c r="H112" s="270">
        <v>21498.12231626764</v>
      </c>
      <c r="I112" s="267">
        <v>45930.657316298741</v>
      </c>
      <c r="J112" s="270">
        <v>22264.616643155969</v>
      </c>
      <c r="K112" s="267">
        <v>2113.1364887584164</v>
      </c>
      <c r="L112" s="270">
        <v>1024.3305144290957</v>
      </c>
      <c r="M112" s="267">
        <v>130.82466917106314</v>
      </c>
      <c r="N112" s="270">
        <v>63.416490787468362</v>
      </c>
    </row>
    <row r="113" spans="1:14" x14ac:dyDescent="0.2">
      <c r="A113" s="269" t="s">
        <v>10</v>
      </c>
      <c r="B113" s="266">
        <v>2072730</v>
      </c>
      <c r="C113" s="267">
        <v>66855.7374275162</v>
      </c>
      <c r="D113" s="270">
        <v>32254.918598908782</v>
      </c>
      <c r="E113" s="267">
        <v>19815.73697987882</v>
      </c>
      <c r="F113" s="270">
        <v>9560.2114022949554</v>
      </c>
      <c r="G113" s="267">
        <v>44821.261908253429</v>
      </c>
      <c r="H113" s="270">
        <v>21624.264572932039</v>
      </c>
      <c r="I113" s="267">
        <v>46503.352603424639</v>
      </c>
      <c r="J113" s="270">
        <v>22435.79848963668</v>
      </c>
      <c r="K113" s="267">
        <v>2088.2841318354881</v>
      </c>
      <c r="L113" s="270">
        <v>1007.5041765379418</v>
      </c>
      <c r="M113" s="267">
        <v>130.45440754846831</v>
      </c>
      <c r="N113" s="270">
        <v>62.938447143848116</v>
      </c>
    </row>
    <row r="114" spans="1:14" x14ac:dyDescent="0.2">
      <c r="A114" s="269" t="s">
        <v>178</v>
      </c>
      <c r="B114" s="266">
        <v>2084976</v>
      </c>
      <c r="C114" s="267">
        <v>65658.854792988743</v>
      </c>
      <c r="D114" s="270">
        <v>31491.419945835703</v>
      </c>
      <c r="E114" s="267">
        <v>20017.909440208725</v>
      </c>
      <c r="F114" s="270">
        <v>9601.026314072069</v>
      </c>
      <c r="G114" s="267">
        <v>43508.153835948076</v>
      </c>
      <c r="H114" s="270">
        <v>20867.460266184393</v>
      </c>
      <c r="I114" s="267">
        <v>45202.463798733625</v>
      </c>
      <c r="J114" s="270">
        <v>21680.088307363552</v>
      </c>
      <c r="K114" s="267">
        <v>2004.8825653892939</v>
      </c>
      <c r="L114" s="270">
        <v>961.5854404987366</v>
      </c>
      <c r="M114" s="267">
        <v>127.90895144263638</v>
      </c>
      <c r="N114" s="270">
        <v>61.347925080497994</v>
      </c>
    </row>
    <row r="115" spans="1:14" x14ac:dyDescent="0.2">
      <c r="A115" s="269" t="s">
        <v>12</v>
      </c>
      <c r="B115" s="266">
        <v>2104055.3333333335</v>
      </c>
      <c r="C115" s="267">
        <v>66304.622425377631</v>
      </c>
      <c r="D115" s="270">
        <v>31512.775056317099</v>
      </c>
      <c r="E115" s="267">
        <v>20173.854048412588</v>
      </c>
      <c r="F115" s="270">
        <v>9588.0815151625848</v>
      </c>
      <c r="G115" s="267">
        <v>44095.734403003386</v>
      </c>
      <c r="H115" s="270">
        <v>20957.497507038021</v>
      </c>
      <c r="I115" s="267">
        <v>45860.823724022557</v>
      </c>
      <c r="J115" s="270">
        <v>21796.396224698095</v>
      </c>
      <c r="K115" s="267">
        <v>1908.0478256833892</v>
      </c>
      <c r="L115" s="270">
        <v>906.84298813595319</v>
      </c>
      <c r="M115" s="267">
        <v>126.98614827827539</v>
      </c>
      <c r="N115" s="270">
        <v>60.353045980543946</v>
      </c>
    </row>
    <row r="116" spans="1:14" x14ac:dyDescent="0.2">
      <c r="A116" s="269" t="s">
        <v>461</v>
      </c>
      <c r="B116" s="266">
        <v>2121122.6666666665</v>
      </c>
      <c r="C116" s="267">
        <v>68251.103874206281</v>
      </c>
      <c r="D116" s="270">
        <v>32176.877342724616</v>
      </c>
      <c r="E116" s="267">
        <v>21408.220017443196</v>
      </c>
      <c r="F116" s="270">
        <v>10092.872210491298</v>
      </c>
      <c r="G116" s="267">
        <v>44959.578509636507</v>
      </c>
      <c r="H116" s="270">
        <v>21196.123739646919</v>
      </c>
      <c r="I116" s="267">
        <v>46692.947905945781</v>
      </c>
      <c r="J116" s="270">
        <v>22013.318060158919</v>
      </c>
      <c r="K116" s="267">
        <v>1755.8787868687157</v>
      </c>
      <c r="L116" s="270">
        <v>827.80633787110025</v>
      </c>
      <c r="M116" s="267">
        <v>127.42656025785284</v>
      </c>
      <c r="N116" s="270">
        <v>60.075054715295195</v>
      </c>
    </row>
    <row r="117" spans="1:14" x14ac:dyDescent="0.2">
      <c r="A117" s="269" t="s">
        <v>14</v>
      </c>
      <c r="B117" s="266">
        <v>2139515</v>
      </c>
      <c r="C117" s="267">
        <v>69298.552324956516</v>
      </c>
      <c r="D117" s="270">
        <v>32389.841774867909</v>
      </c>
      <c r="E117" s="267">
        <v>22765.729098551794</v>
      </c>
      <c r="F117" s="270">
        <v>10640.602706011312</v>
      </c>
      <c r="G117" s="267">
        <v>44840.46030211007</v>
      </c>
      <c r="H117" s="270">
        <v>20958.236003070822</v>
      </c>
      <c r="I117" s="267">
        <v>46379.155571161959</v>
      </c>
      <c r="J117" s="270">
        <v>21677.415475545607</v>
      </c>
      <c r="K117" s="267">
        <v>1565.5944088609654</v>
      </c>
      <c r="L117" s="270">
        <v>731.7520133586188</v>
      </c>
      <c r="M117" s="267">
        <v>126.76851543367825</v>
      </c>
      <c r="N117" s="270">
        <v>59.251052427152061</v>
      </c>
    </row>
    <row r="118" spans="1:14" x14ac:dyDescent="0.2">
      <c r="A118" s="269" t="s">
        <v>462</v>
      </c>
      <c r="B118" s="266">
        <v>2161815.6666666665</v>
      </c>
      <c r="C118" s="267">
        <v>69830.987651769363</v>
      </c>
      <c r="D118" s="270">
        <v>32302.008320368372</v>
      </c>
      <c r="E118" s="267">
        <v>24016.153501264485</v>
      </c>
      <c r="F118" s="270">
        <v>11109.251298143899</v>
      </c>
      <c r="G118" s="267">
        <v>44252.244896879012</v>
      </c>
      <c r="H118" s="270">
        <v>20469.943658569264</v>
      </c>
      <c r="I118" s="267">
        <v>45905.717034852067</v>
      </c>
      <c r="J118" s="270">
        <v>21234.79709333161</v>
      </c>
      <c r="K118" s="267">
        <v>1419.1798456434901</v>
      </c>
      <c r="L118" s="270">
        <v>656.47588160545763</v>
      </c>
      <c r="M118" s="267">
        <v>143.40940798238009</v>
      </c>
      <c r="N118" s="270">
        <v>66.337482049755451</v>
      </c>
    </row>
    <row r="119" spans="1:14" x14ac:dyDescent="0.2">
      <c r="A119" s="269" t="s">
        <v>463</v>
      </c>
      <c r="B119" s="266">
        <v>2188517.6666666665</v>
      </c>
      <c r="C119" s="267">
        <v>70669.012184514446</v>
      </c>
      <c r="D119" s="270">
        <v>32290.811840760918</v>
      </c>
      <c r="E119" s="267">
        <v>25121.592499158767</v>
      </c>
      <c r="F119" s="270">
        <v>11478.816407007347</v>
      </c>
      <c r="G119" s="267">
        <v>44089.931785807566</v>
      </c>
      <c r="H119" s="270">
        <v>20146.025073199882</v>
      </c>
      <c r="I119" s="267">
        <v>45875.141365830801</v>
      </c>
      <c r="J119" s="270">
        <v>20961.741394440411</v>
      </c>
      <c r="K119" s="267">
        <v>1315.6236344007784</v>
      </c>
      <c r="L119" s="270">
        <v>601.14828152363339</v>
      </c>
      <c r="M119" s="267">
        <v>141.86426514733964</v>
      </c>
      <c r="N119" s="270">
        <v>64.822079030055647</v>
      </c>
    </row>
    <row r="120" spans="1:14" x14ac:dyDescent="0.2">
      <c r="A120" s="269" t="s">
        <v>464</v>
      </c>
      <c r="B120" s="266">
        <v>2221016</v>
      </c>
      <c r="C120" s="267">
        <v>70609.786833236707</v>
      </c>
      <c r="D120" s="270">
        <v>31791.660588323863</v>
      </c>
      <c r="E120" s="267">
        <v>24765.896943027081</v>
      </c>
      <c r="F120" s="270">
        <v>11150.706227702583</v>
      </c>
      <c r="G120" s="267">
        <v>44475.77692569881</v>
      </c>
      <c r="H120" s="270">
        <v>20024.969169829848</v>
      </c>
      <c r="I120" s="267">
        <v>45945.32203004136</v>
      </c>
      <c r="J120" s="270">
        <v>20686.623612815649</v>
      </c>
      <c r="K120" s="267">
        <v>1226.5908622366953</v>
      </c>
      <c r="L120" s="270">
        <v>552.26565780556973</v>
      </c>
      <c r="M120" s="267">
        <v>141.52210227411365</v>
      </c>
      <c r="N120" s="270">
        <v>63.719532985855871</v>
      </c>
    </row>
    <row r="121" spans="1:14" x14ac:dyDescent="0.2">
      <c r="A121" s="269" t="s">
        <v>179</v>
      </c>
      <c r="B121" s="266">
        <v>2290815</v>
      </c>
      <c r="C121" s="267">
        <v>68075.012592553496</v>
      </c>
      <c r="D121" s="270">
        <v>29716.503773789456</v>
      </c>
      <c r="E121" s="267">
        <v>24278.823220137445</v>
      </c>
      <c r="F121" s="270">
        <v>10598.334313393898</v>
      </c>
      <c r="G121" s="267">
        <v>42552.625163432145</v>
      </c>
      <c r="H121" s="270">
        <v>18575.32151807638</v>
      </c>
      <c r="I121" s="267">
        <v>44119.982395229024</v>
      </c>
      <c r="J121" s="270">
        <v>19259.513489840527</v>
      </c>
      <c r="K121" s="267">
        <v>1105.7433727643051</v>
      </c>
      <c r="L121" s="270">
        <v>482.68558253909856</v>
      </c>
      <c r="M121" s="267">
        <v>137.82083621960447</v>
      </c>
      <c r="N121" s="270">
        <v>60.162359780080216</v>
      </c>
    </row>
    <row r="122" spans="1:14" x14ac:dyDescent="0.2">
      <c r="A122" s="272" t="s">
        <v>465</v>
      </c>
      <c r="B122" s="273">
        <v>2251560.2561470196</v>
      </c>
      <c r="C122" s="274">
        <v>63705.567174456693</v>
      </c>
      <c r="D122" s="275">
        <v>28293.965040701503</v>
      </c>
      <c r="E122" s="274">
        <v>23234.491460472247</v>
      </c>
      <c r="F122" s="275">
        <v>10319.284770211858</v>
      </c>
      <c r="G122" s="274">
        <v>39377.702039015901</v>
      </c>
      <c r="H122" s="275">
        <v>17489.073157829211</v>
      </c>
      <c r="I122" s="274">
        <v>40969.712039015903</v>
      </c>
      <c r="J122" s="275">
        <v>18196.142842352921</v>
      </c>
      <c r="K122" s="274">
        <v>966.30162237529214</v>
      </c>
      <c r="L122" s="275">
        <v>429.16978114939502</v>
      </c>
      <c r="M122" s="274">
        <v>127.07205259324958</v>
      </c>
      <c r="N122" s="275">
        <v>56.437331511039154</v>
      </c>
    </row>
    <row r="124" spans="1:14" ht="33.75" customHeight="1" x14ac:dyDescent="0.2">
      <c r="A124" s="178" t="s">
        <v>477</v>
      </c>
      <c r="B124" s="279"/>
    </row>
    <row r="125" spans="1:14" ht="24" customHeight="1" x14ac:dyDescent="0.2">
      <c r="A125" s="178" t="s">
        <v>478</v>
      </c>
      <c r="B125" s="279"/>
    </row>
    <row r="126" spans="1:14" ht="28.5" customHeight="1" x14ac:dyDescent="0.2">
      <c r="A126" s="178" t="s">
        <v>416</v>
      </c>
      <c r="B126" s="279"/>
    </row>
  </sheetData>
  <mergeCells count="1">
    <mergeCell ref="A1:N1"/>
  </mergeCells>
  <pageMargins left="0.25" right="0.25" top="0.5" bottom="0.5" header="0.5" footer="0.5"/>
  <pageSetup scale="12" orientation="portrait" horizontalDpi="4294967292" verticalDpi="4294967292"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75009-0F2E-4C26-A0E4-CB154B1282A5}">
  <sheetPr>
    <tabColor theme="5"/>
    <pageSetUpPr fitToPage="1"/>
  </sheetPr>
  <dimension ref="A1:BP59"/>
  <sheetViews>
    <sheetView zoomScale="80" zoomScaleNormal="80" zoomScalePageLayoutView="70" workbookViewId="0">
      <selection activeCell="O61" sqref="O61"/>
    </sheetView>
  </sheetViews>
  <sheetFormatPr defaultColWidth="56.7109375" defaultRowHeight="12.75" customHeight="1" x14ac:dyDescent="0.2"/>
  <cols>
    <col min="1" max="1" width="41" style="286" customWidth="1"/>
    <col min="2" max="2" width="8" style="305" bestFit="1" customWidth="1"/>
    <col min="3" max="3" width="8.42578125" style="305" bestFit="1" customWidth="1"/>
    <col min="4" max="8" width="8.7109375" style="305" bestFit="1" customWidth="1"/>
    <col min="9" max="9" width="8.42578125" style="305" bestFit="1" customWidth="1"/>
    <col min="10" max="15" width="8.7109375" style="305" bestFit="1" customWidth="1"/>
    <col min="16" max="16" width="8.42578125" style="305" bestFit="1" customWidth="1"/>
    <col min="17" max="26" width="8.7109375" style="305" bestFit="1" customWidth="1"/>
    <col min="27" max="27" width="9.42578125" style="305" bestFit="1" customWidth="1"/>
    <col min="28" max="28" width="8.7109375" style="305" bestFit="1" customWidth="1"/>
    <col min="29" max="38" width="9.42578125" style="305" bestFit="1" customWidth="1"/>
    <col min="39" max="45" width="9.85546875" style="305" bestFit="1" customWidth="1"/>
    <col min="46" max="46" width="9.42578125" style="286" bestFit="1" customWidth="1"/>
    <col min="47" max="52" width="9.85546875" style="286" bestFit="1" customWidth="1"/>
    <col min="53" max="53" width="13.85546875" style="286" customWidth="1"/>
    <col min="54" max="16384" width="56.7109375" style="286"/>
  </cols>
  <sheetData>
    <row r="1" spans="1:61" ht="33" customHeight="1" x14ac:dyDescent="0.2">
      <c r="A1" s="307" t="s">
        <v>479</v>
      </c>
      <c r="B1" s="287"/>
      <c r="C1" s="288"/>
      <c r="D1" s="288"/>
      <c r="E1" s="288"/>
      <c r="F1" s="288"/>
      <c r="G1" s="288"/>
      <c r="H1" s="288"/>
      <c r="I1" s="288"/>
      <c r="J1" s="288"/>
      <c r="K1" s="288"/>
      <c r="L1" s="289"/>
      <c r="M1" s="288"/>
      <c r="N1" s="288"/>
      <c r="O1" s="288"/>
      <c r="P1" s="288"/>
      <c r="Q1" s="288"/>
      <c r="R1" s="288"/>
      <c r="S1" s="288"/>
      <c r="T1" s="288"/>
      <c r="U1" s="288"/>
      <c r="V1" s="288"/>
      <c r="W1" s="288"/>
      <c r="X1" s="288"/>
      <c r="Y1" s="288"/>
      <c r="Z1" s="287"/>
      <c r="AA1" s="287"/>
      <c r="AB1" s="287"/>
      <c r="AC1" s="287"/>
      <c r="AD1" s="287"/>
      <c r="AE1" s="290"/>
      <c r="AF1" s="290"/>
      <c r="AG1" s="290"/>
      <c r="AH1" s="290"/>
      <c r="AI1" s="290"/>
      <c r="AJ1" s="290"/>
      <c r="AK1" s="287"/>
      <c r="AL1" s="290"/>
      <c r="AM1" s="290"/>
      <c r="AN1" s="290"/>
      <c r="AO1" s="290"/>
      <c r="AP1" s="290"/>
      <c r="AQ1" s="290"/>
      <c r="AR1" s="287"/>
      <c r="AS1" s="287"/>
      <c r="AW1" s="285"/>
      <c r="AX1" s="285"/>
      <c r="AY1" s="285"/>
      <c r="AZ1" s="285"/>
      <c r="BA1" s="285"/>
      <c r="BB1" s="285"/>
      <c r="BC1" s="285"/>
      <c r="BD1" s="285"/>
      <c r="BE1" s="285"/>
      <c r="BF1" s="285"/>
      <c r="BG1" s="285"/>
      <c r="BH1" s="285"/>
      <c r="BI1" s="285"/>
    </row>
    <row r="2" spans="1:61" ht="33.75" customHeight="1" x14ac:dyDescent="0.2">
      <c r="A2" s="284" t="s">
        <v>486</v>
      </c>
      <c r="B2" s="280" t="s">
        <v>391</v>
      </c>
      <c r="C2" s="280" t="s">
        <v>392</v>
      </c>
      <c r="D2" s="280" t="s">
        <v>393</v>
      </c>
      <c r="E2" s="280" t="s">
        <v>394</v>
      </c>
      <c r="F2" s="280" t="s">
        <v>395</v>
      </c>
      <c r="G2" s="280" t="s">
        <v>396</v>
      </c>
      <c r="H2" s="280" t="s">
        <v>397</v>
      </c>
      <c r="I2" s="280" t="s">
        <v>398</v>
      </c>
      <c r="J2" s="280" t="s">
        <v>399</v>
      </c>
      <c r="K2" s="280" t="s">
        <v>400</v>
      </c>
      <c r="L2" s="280" t="s">
        <v>185</v>
      </c>
      <c r="M2" s="280" t="s">
        <v>186</v>
      </c>
      <c r="N2" s="280" t="s">
        <v>187</v>
      </c>
      <c r="O2" s="280" t="s">
        <v>188</v>
      </c>
      <c r="P2" s="280" t="s">
        <v>189</v>
      </c>
      <c r="Q2" s="280" t="s">
        <v>190</v>
      </c>
      <c r="R2" s="280" t="s">
        <v>191</v>
      </c>
      <c r="S2" s="280" t="s">
        <v>192</v>
      </c>
      <c r="T2" s="280" t="s">
        <v>193</v>
      </c>
      <c r="U2" s="280" t="s">
        <v>194</v>
      </c>
      <c r="V2" s="280" t="s">
        <v>195</v>
      </c>
      <c r="W2" s="280" t="s">
        <v>196</v>
      </c>
      <c r="X2" s="280" t="s">
        <v>197</v>
      </c>
      <c r="Y2" s="280" t="s">
        <v>198</v>
      </c>
      <c r="Z2" s="280" t="s">
        <v>199</v>
      </c>
      <c r="AA2" s="280" t="s">
        <v>200</v>
      </c>
      <c r="AB2" s="280" t="s">
        <v>201</v>
      </c>
      <c r="AC2" s="280" t="s">
        <v>202</v>
      </c>
      <c r="AD2" s="280" t="s">
        <v>203</v>
      </c>
      <c r="AE2" s="280" t="s">
        <v>204</v>
      </c>
      <c r="AF2" s="280" t="s">
        <v>205</v>
      </c>
      <c r="AG2" s="280" t="s">
        <v>18</v>
      </c>
      <c r="AH2" s="280" t="s">
        <v>19</v>
      </c>
      <c r="AI2" s="280" t="s">
        <v>20</v>
      </c>
      <c r="AJ2" s="280" t="s">
        <v>21</v>
      </c>
      <c r="AK2" s="280" t="s">
        <v>22</v>
      </c>
      <c r="AL2" s="280" t="s">
        <v>23</v>
      </c>
      <c r="AM2" s="280" t="s">
        <v>24</v>
      </c>
      <c r="AN2" s="280" t="s">
        <v>25</v>
      </c>
      <c r="AO2" s="280" t="s">
        <v>26</v>
      </c>
      <c r="AP2" s="280" t="s">
        <v>27</v>
      </c>
      <c r="AQ2" s="280" t="s">
        <v>28</v>
      </c>
      <c r="AR2" s="280" t="s">
        <v>29</v>
      </c>
      <c r="AS2" s="281" t="s">
        <v>480</v>
      </c>
      <c r="AT2" s="281" t="s">
        <v>401</v>
      </c>
      <c r="AU2" s="281" t="s">
        <v>32</v>
      </c>
      <c r="AV2" s="281" t="s">
        <v>33</v>
      </c>
      <c r="AW2" s="281" t="s">
        <v>34</v>
      </c>
      <c r="AX2" s="281" t="s">
        <v>35</v>
      </c>
      <c r="AY2" s="281" t="s">
        <v>36</v>
      </c>
      <c r="AZ2" s="281" t="s">
        <v>37</v>
      </c>
      <c r="BA2" s="281" t="s">
        <v>263</v>
      </c>
      <c r="BB2" s="285"/>
      <c r="BC2" s="285"/>
      <c r="BD2" s="285"/>
      <c r="BE2" s="285"/>
      <c r="BF2" s="285"/>
      <c r="BG2" s="285"/>
      <c r="BH2" s="285"/>
    </row>
    <row r="3" spans="1:61" x14ac:dyDescent="0.2">
      <c r="A3" s="291" t="s">
        <v>267</v>
      </c>
      <c r="B3" s="292">
        <v>2571.69938585</v>
      </c>
      <c r="C3" s="292">
        <v>3506.1774101000001</v>
      </c>
      <c r="D3" s="292">
        <v>3973.2377257000003</v>
      </c>
      <c r="E3" s="292">
        <v>5495.42548635</v>
      </c>
      <c r="F3" s="292">
        <v>7141.5203110000002</v>
      </c>
      <c r="G3" s="292">
        <v>6707.147115400001</v>
      </c>
      <c r="H3" s="292">
        <v>6604.0660515999998</v>
      </c>
      <c r="I3" s="292">
        <v>6234.4622645500003</v>
      </c>
      <c r="J3" s="292">
        <v>7437.1190440500004</v>
      </c>
      <c r="K3" s="292">
        <v>7234.9019093999996</v>
      </c>
      <c r="L3" s="292">
        <v>7073.4087584999997</v>
      </c>
      <c r="M3" s="292">
        <v>7524.8234504999991</v>
      </c>
      <c r="N3" s="292">
        <v>7780.9997775000002</v>
      </c>
      <c r="O3" s="292">
        <v>8400.6990833999989</v>
      </c>
      <c r="P3" s="292">
        <v>9375.2243646000006</v>
      </c>
      <c r="Q3" s="292">
        <v>9750.0204720999991</v>
      </c>
      <c r="R3" s="292">
        <v>10573.52706506</v>
      </c>
      <c r="S3" s="292">
        <v>12214.643489399999</v>
      </c>
      <c r="T3" s="292">
        <v>14030.6109548</v>
      </c>
      <c r="U3" s="292">
        <v>16211.45802871</v>
      </c>
      <c r="V3" s="292">
        <v>18734.022856800002</v>
      </c>
      <c r="W3" s="292">
        <v>20714.905409999999</v>
      </c>
      <c r="X3" s="292">
        <v>21522.9915932</v>
      </c>
      <c r="Y3" s="292">
        <v>22557.906598000001</v>
      </c>
      <c r="Z3" s="292">
        <v>23332.916509000002</v>
      </c>
      <c r="AA3" s="292">
        <v>25260.607426000002</v>
      </c>
      <c r="AB3" s="292">
        <v>27837.209093999998</v>
      </c>
      <c r="AC3" s="292">
        <v>31134.045105999998</v>
      </c>
      <c r="AD3" s="292">
        <v>33771.127506999997</v>
      </c>
      <c r="AE3" s="292">
        <v>36698.436446</v>
      </c>
      <c r="AF3" s="292">
        <v>40812.709307999998</v>
      </c>
      <c r="AG3" s="292">
        <v>44866.590414999999</v>
      </c>
      <c r="AH3" s="292">
        <v>49523.630585999999</v>
      </c>
      <c r="AI3" s="292">
        <v>53269.907630000002</v>
      </c>
      <c r="AJ3" s="292">
        <v>56430.346279482445</v>
      </c>
      <c r="AK3" s="292">
        <v>61071.790889000004</v>
      </c>
      <c r="AL3" s="292">
        <v>66973.999116999999</v>
      </c>
      <c r="AM3" s="292">
        <v>75766.079102999996</v>
      </c>
      <c r="AN3" s="292">
        <v>95736.154806999999</v>
      </c>
      <c r="AO3" s="292">
        <v>108169.198947</v>
      </c>
      <c r="AP3" s="292">
        <v>109513.71252346001</v>
      </c>
      <c r="AQ3" s="292">
        <v>113736.291811</v>
      </c>
      <c r="AR3" s="292">
        <v>117231.11379311001</v>
      </c>
      <c r="AS3" s="292">
        <v>121110.86965199999</v>
      </c>
      <c r="AT3" s="44">
        <v>122789.58078400001</v>
      </c>
      <c r="AU3" s="44">
        <v>124425.12272556999</v>
      </c>
      <c r="AV3" s="44">
        <v>131370.98782744003</v>
      </c>
      <c r="AW3" s="44">
        <v>135989.76439293</v>
      </c>
      <c r="AX3" s="44">
        <v>139817.06990971</v>
      </c>
      <c r="AY3" s="44">
        <v>137856.97127596001</v>
      </c>
      <c r="AZ3" s="44">
        <v>139947.6199723444</v>
      </c>
      <c r="BA3" s="44">
        <v>145333.39583337287</v>
      </c>
      <c r="BB3" s="285"/>
      <c r="BC3" s="285"/>
      <c r="BD3" s="285"/>
      <c r="BE3" s="285"/>
      <c r="BF3" s="285"/>
      <c r="BG3" s="285"/>
      <c r="BH3" s="285"/>
    </row>
    <row r="4" spans="1:61" x14ac:dyDescent="0.2">
      <c r="A4" s="293" t="s">
        <v>481</v>
      </c>
      <c r="B4" s="292">
        <v>1427.480988</v>
      </c>
      <c r="C4" s="292">
        <v>1423.0780600000001</v>
      </c>
      <c r="D4" s="292">
        <v>1430.3098199999999</v>
      </c>
      <c r="E4" s="292">
        <v>1576.5304180000001</v>
      </c>
      <c r="F4" s="292">
        <v>1569.3867789999999</v>
      </c>
      <c r="G4" s="292">
        <v>1719.6586510000002</v>
      </c>
      <c r="H4" s="292">
        <v>2135.7873650000001</v>
      </c>
      <c r="I4" s="292">
        <v>2706.818941</v>
      </c>
      <c r="J4" s="292">
        <v>4088.4124930000003</v>
      </c>
      <c r="K4" s="292">
        <v>6124.3984009999995</v>
      </c>
      <c r="L4" s="292">
        <v>6887.0605150000001</v>
      </c>
      <c r="M4" s="292">
        <v>6388.0647220000001</v>
      </c>
      <c r="N4" s="292">
        <v>7183.4556189999994</v>
      </c>
      <c r="O4" s="292">
        <v>8016.9216960000003</v>
      </c>
      <c r="P4" s="292">
        <v>8203.5547609999994</v>
      </c>
      <c r="Q4" s="292">
        <v>8274.3380840000009</v>
      </c>
      <c r="R4" s="292">
        <v>9165.4617550000003</v>
      </c>
      <c r="S4" s="292">
        <v>9594.2403549999999</v>
      </c>
      <c r="T4" s="292">
        <v>9924.1716730000007</v>
      </c>
      <c r="U4" s="292">
        <v>10452.30104259781</v>
      </c>
      <c r="V4" s="292">
        <v>11333.10624461702</v>
      </c>
      <c r="W4" s="292">
        <v>11844.899671564011</v>
      </c>
      <c r="X4" s="292">
        <v>16357.47670911838</v>
      </c>
      <c r="Y4" s="292">
        <v>22415.00906148379</v>
      </c>
      <c r="Z4" s="292">
        <v>27207.110794</v>
      </c>
      <c r="AA4" s="292">
        <v>30364.783471000002</v>
      </c>
      <c r="AB4" s="292">
        <v>32342.552607999998</v>
      </c>
      <c r="AC4" s="292">
        <v>34135.827959000002</v>
      </c>
      <c r="AD4" s="292">
        <v>37301.988587</v>
      </c>
      <c r="AE4" s="292">
        <v>39416.107011</v>
      </c>
      <c r="AF4" s="292">
        <v>43653.545823999993</v>
      </c>
      <c r="AG4" s="292">
        <v>51110.716168999999</v>
      </c>
      <c r="AH4" s="292">
        <v>60329.606535999999</v>
      </c>
      <c r="AI4" s="292">
        <v>68735.521477999995</v>
      </c>
      <c r="AJ4" s="292">
        <v>74915.692347000004</v>
      </c>
      <c r="AK4" s="292">
        <v>81432.208427999998</v>
      </c>
      <c r="AL4" s="292">
        <v>90994.742085999984</v>
      </c>
      <c r="AM4" s="292">
        <v>97998.664317999996</v>
      </c>
      <c r="AN4" s="292">
        <v>108142.84566200001</v>
      </c>
      <c r="AO4" s="292">
        <v>113900.307023</v>
      </c>
      <c r="AP4" s="292">
        <v>115356.371438</v>
      </c>
      <c r="AQ4" s="292">
        <v>111960.117921</v>
      </c>
      <c r="AR4" s="292">
        <v>110860.582679</v>
      </c>
      <c r="AS4" s="292">
        <v>107717.969236</v>
      </c>
      <c r="AT4" s="44">
        <v>106228.216434</v>
      </c>
      <c r="AU4" s="44">
        <v>105969.734602</v>
      </c>
      <c r="AV4" s="44">
        <v>105250.08918299999</v>
      </c>
      <c r="AW4" s="44">
        <v>104362.323821</v>
      </c>
      <c r="AX4" s="44">
        <v>104429.392506</v>
      </c>
      <c r="AY4" s="44">
        <v>96674.560584000006</v>
      </c>
      <c r="AZ4" s="44">
        <v>96382.250388999993</v>
      </c>
      <c r="BA4" s="44">
        <v>98164.640385249746</v>
      </c>
      <c r="BB4" s="285"/>
      <c r="BC4" s="285"/>
      <c r="BD4" s="285"/>
      <c r="BE4" s="285"/>
      <c r="BF4" s="285"/>
      <c r="BG4" s="285"/>
      <c r="BH4" s="285"/>
    </row>
    <row r="5" spans="1:61" x14ac:dyDescent="0.2">
      <c r="A5" s="293" t="s">
        <v>473</v>
      </c>
      <c r="B5" s="292">
        <v>312.69200000000001</v>
      </c>
      <c r="C5" s="292">
        <v>272.17500000000001</v>
      </c>
      <c r="D5" s="292">
        <v>270.2</v>
      </c>
      <c r="E5" s="292">
        <v>269.7</v>
      </c>
      <c r="F5" s="292">
        <v>419.3</v>
      </c>
      <c r="G5" s="292">
        <v>389.3</v>
      </c>
      <c r="H5" s="292">
        <v>389.3</v>
      </c>
      <c r="I5" s="292">
        <v>433.80200000000002</v>
      </c>
      <c r="J5" s="292">
        <v>547.02300000000002</v>
      </c>
      <c r="K5" s="292">
        <v>547.72199999999998</v>
      </c>
      <c r="L5" s="292">
        <v>545.99900000000002</v>
      </c>
      <c r="M5" s="292">
        <v>523.91</v>
      </c>
      <c r="N5" s="292">
        <v>584.04300000000001</v>
      </c>
      <c r="O5" s="292">
        <v>553.45600000000002</v>
      </c>
      <c r="P5" s="292">
        <v>590.399</v>
      </c>
      <c r="Q5" s="292">
        <v>563.95699999999999</v>
      </c>
      <c r="R5" s="292">
        <v>590.94200000000001</v>
      </c>
      <c r="S5" s="292">
        <v>588.24800000000005</v>
      </c>
      <c r="T5" s="292">
        <v>608.99699999999996</v>
      </c>
      <c r="U5" s="292">
        <v>600.99900000000002</v>
      </c>
      <c r="V5" s="292">
        <v>594.49900000000002</v>
      </c>
      <c r="W5" s="292">
        <v>614.79700000000003</v>
      </c>
      <c r="X5" s="292">
        <v>616.50599999999997</v>
      </c>
      <c r="Y5" s="292">
        <v>615.78700000000003</v>
      </c>
      <c r="Z5" s="292">
        <v>614.91999999999996</v>
      </c>
      <c r="AA5" s="292">
        <v>614.96299999999997</v>
      </c>
      <c r="AB5" s="292">
        <v>814.63800000000003</v>
      </c>
      <c r="AC5" s="292">
        <v>814.61800000000005</v>
      </c>
      <c r="AD5" s="292">
        <v>850.12199999999996</v>
      </c>
      <c r="AE5" s="292">
        <v>930.35199999999998</v>
      </c>
      <c r="AF5" s="292">
        <v>1003.004</v>
      </c>
      <c r="AG5" s="292">
        <v>1005.716</v>
      </c>
      <c r="AH5" s="292">
        <v>1000.26</v>
      </c>
      <c r="AI5" s="292">
        <v>993.87099999999998</v>
      </c>
      <c r="AJ5" s="292">
        <v>983.95399999999995</v>
      </c>
      <c r="AK5" s="292">
        <v>973.98</v>
      </c>
      <c r="AL5" s="292">
        <v>973.88400000000001</v>
      </c>
      <c r="AM5" s="292">
        <v>973.96400000000006</v>
      </c>
      <c r="AN5" s="292">
        <v>972.43100000000004</v>
      </c>
      <c r="AO5" s="292">
        <v>974.26</v>
      </c>
      <c r="AP5" s="292">
        <v>972.43100000000004</v>
      </c>
      <c r="AQ5" s="292">
        <v>965.24400000000003</v>
      </c>
      <c r="AR5" s="292">
        <v>980.73199999999997</v>
      </c>
      <c r="AS5" s="292">
        <v>981.33799999999997</v>
      </c>
      <c r="AT5" s="44">
        <v>981.33799999999997</v>
      </c>
      <c r="AU5" s="44">
        <v>981.14400000000001</v>
      </c>
      <c r="AV5" s="44">
        <v>981.10900000000004</v>
      </c>
      <c r="AW5" s="44">
        <v>1119.31</v>
      </c>
      <c r="AX5" s="44">
        <v>1110.0350000000001</v>
      </c>
      <c r="AY5" s="44">
        <v>1121.019</v>
      </c>
      <c r="AZ5" s="44">
        <v>1142.9890330000001</v>
      </c>
      <c r="BA5" s="44">
        <v>1138.1826599999999</v>
      </c>
      <c r="BB5" s="285"/>
      <c r="BC5" s="285"/>
      <c r="BD5" s="285"/>
      <c r="BE5" s="285"/>
      <c r="BF5" s="285"/>
      <c r="BG5" s="285"/>
      <c r="BH5" s="285"/>
    </row>
    <row r="6" spans="1:61" x14ac:dyDescent="0.2">
      <c r="A6" s="293" t="s">
        <v>281</v>
      </c>
      <c r="B6" s="292">
        <v>0</v>
      </c>
      <c r="C6" s="292">
        <v>0</v>
      </c>
      <c r="D6" s="292">
        <v>0</v>
      </c>
      <c r="E6" s="292">
        <v>0</v>
      </c>
      <c r="F6" s="292">
        <v>0</v>
      </c>
      <c r="G6" s="292">
        <v>0</v>
      </c>
      <c r="H6" s="292">
        <v>0</v>
      </c>
      <c r="I6" s="292">
        <v>0</v>
      </c>
      <c r="J6" s="292">
        <v>0</v>
      </c>
      <c r="K6" s="292">
        <v>0</v>
      </c>
      <c r="L6" s="292">
        <v>0</v>
      </c>
      <c r="M6" s="292">
        <v>0</v>
      </c>
      <c r="N6" s="292">
        <v>0</v>
      </c>
      <c r="O6" s="292">
        <v>0</v>
      </c>
      <c r="P6" s="292">
        <v>0</v>
      </c>
      <c r="Q6" s="292">
        <v>0</v>
      </c>
      <c r="R6" s="292">
        <v>0</v>
      </c>
      <c r="S6" s="292">
        <v>0</v>
      </c>
      <c r="T6" s="292">
        <v>0</v>
      </c>
      <c r="U6" s="292">
        <v>0</v>
      </c>
      <c r="V6" s="292">
        <v>0</v>
      </c>
      <c r="W6" s="292">
        <v>0</v>
      </c>
      <c r="X6" s="292">
        <v>0</v>
      </c>
      <c r="Y6" s="292">
        <v>0</v>
      </c>
      <c r="Z6" s="292">
        <v>0</v>
      </c>
      <c r="AA6" s="292">
        <v>0</v>
      </c>
      <c r="AB6" s="292">
        <v>1590</v>
      </c>
      <c r="AC6" s="292">
        <v>3810</v>
      </c>
      <c r="AD6" s="292">
        <v>4480</v>
      </c>
      <c r="AE6" s="292">
        <v>4610</v>
      </c>
      <c r="AF6" s="292">
        <v>5100</v>
      </c>
      <c r="AG6" s="292">
        <v>5860</v>
      </c>
      <c r="AH6" s="292">
        <v>6540</v>
      </c>
      <c r="AI6" s="292">
        <v>6930</v>
      </c>
      <c r="AJ6" s="292">
        <v>7220</v>
      </c>
      <c r="AK6" s="292">
        <v>7480</v>
      </c>
      <c r="AL6" s="292">
        <v>7710</v>
      </c>
      <c r="AM6" s="292">
        <v>12370</v>
      </c>
      <c r="AN6" s="292">
        <v>18800</v>
      </c>
      <c r="AO6" s="292">
        <v>21480</v>
      </c>
      <c r="AP6" s="292">
        <v>20170</v>
      </c>
      <c r="AQ6" s="292">
        <v>18420</v>
      </c>
      <c r="AR6" s="292">
        <v>18470</v>
      </c>
      <c r="AS6" s="292">
        <v>18020</v>
      </c>
      <c r="AT6" s="44">
        <v>17170</v>
      </c>
      <c r="AU6" s="44">
        <v>16000</v>
      </c>
      <c r="AV6" s="44">
        <v>14570</v>
      </c>
      <c r="AW6" s="44">
        <v>13530</v>
      </c>
      <c r="AX6" s="44">
        <v>12770</v>
      </c>
      <c r="AY6" s="44">
        <v>12052.690317812268</v>
      </c>
      <c r="AZ6" s="44">
        <v>11375.672975496134</v>
      </c>
      <c r="BA6" s="44">
        <v>10736.684693058805</v>
      </c>
      <c r="BB6" s="285"/>
      <c r="BC6" s="285"/>
      <c r="BD6" s="285"/>
      <c r="BE6" s="285"/>
      <c r="BF6" s="285"/>
      <c r="BG6" s="285"/>
      <c r="BH6" s="285"/>
    </row>
    <row r="7" spans="1:61" x14ac:dyDescent="0.2">
      <c r="A7" s="294" t="s">
        <v>45</v>
      </c>
      <c r="B7" s="295">
        <v>4311.8723738500003</v>
      </c>
      <c r="C7" s="295">
        <v>5201.4304701000001</v>
      </c>
      <c r="D7" s="295">
        <v>5673.7475457</v>
      </c>
      <c r="E7" s="295">
        <v>7341.6559043500001</v>
      </c>
      <c r="F7" s="295">
        <v>9130.2070899999999</v>
      </c>
      <c r="G7" s="295">
        <v>8816.1057664</v>
      </c>
      <c r="H7" s="295">
        <v>9129.1534165999983</v>
      </c>
      <c r="I7" s="295">
        <v>9375.0832055499995</v>
      </c>
      <c r="J7" s="295">
        <v>12072.55453705</v>
      </c>
      <c r="K7" s="295">
        <v>13907.022310399998</v>
      </c>
      <c r="L7" s="295">
        <v>14506.468273499999</v>
      </c>
      <c r="M7" s="295">
        <v>14436.798172499999</v>
      </c>
      <c r="N7" s="295">
        <v>15548.498396499999</v>
      </c>
      <c r="O7" s="295">
        <v>16971.076779399998</v>
      </c>
      <c r="P7" s="295">
        <v>18169.178125599999</v>
      </c>
      <c r="Q7" s="295">
        <v>18588.315556099999</v>
      </c>
      <c r="R7" s="295">
        <v>20329.930820059999</v>
      </c>
      <c r="S7" s="295">
        <v>22397.131844399999</v>
      </c>
      <c r="T7" s="295">
        <v>24563.779627799999</v>
      </c>
      <c r="U7" s="295">
        <v>27264.75807130781</v>
      </c>
      <c r="V7" s="295">
        <v>30661.62810141702</v>
      </c>
      <c r="W7" s="295">
        <v>33174.602081564008</v>
      </c>
      <c r="X7" s="295">
        <v>38496.974302318384</v>
      </c>
      <c r="Y7" s="295">
        <v>45588.702659483788</v>
      </c>
      <c r="Z7" s="295">
        <v>51154.947303000001</v>
      </c>
      <c r="AA7" s="295">
        <v>56240.353897000008</v>
      </c>
      <c r="AB7" s="295">
        <v>62584.399701999995</v>
      </c>
      <c r="AC7" s="295">
        <v>69894.491064999995</v>
      </c>
      <c r="AD7" s="295">
        <v>76403.238094</v>
      </c>
      <c r="AE7" s="295">
        <v>81654.895456999991</v>
      </c>
      <c r="AF7" s="295">
        <v>90569.259131999992</v>
      </c>
      <c r="AG7" s="295">
        <v>102843.02258400001</v>
      </c>
      <c r="AH7" s="295">
        <v>117393.49712199999</v>
      </c>
      <c r="AI7" s="295">
        <v>129929.300108</v>
      </c>
      <c r="AJ7" s="295">
        <v>139549.99262648245</v>
      </c>
      <c r="AK7" s="295">
        <v>150957.97931700002</v>
      </c>
      <c r="AL7" s="295">
        <v>166652.62520299997</v>
      </c>
      <c r="AM7" s="295">
        <v>187108.707421</v>
      </c>
      <c r="AN7" s="295">
        <v>223651.43146900003</v>
      </c>
      <c r="AO7" s="295">
        <v>244523.76597000001</v>
      </c>
      <c r="AP7" s="295">
        <v>246012.51496146002</v>
      </c>
      <c r="AQ7" s="295">
        <v>245081.65373200001</v>
      </c>
      <c r="AR7" s="295">
        <v>247542.42847210998</v>
      </c>
      <c r="AS7" s="295">
        <v>247830.17688799999</v>
      </c>
      <c r="AT7" s="295">
        <v>247169.13521799998</v>
      </c>
      <c r="AU7" s="295">
        <v>247376.00132756997</v>
      </c>
      <c r="AV7" s="295">
        <v>252172.18601044</v>
      </c>
      <c r="AW7" s="295">
        <v>255001.39821392999</v>
      </c>
      <c r="AX7" s="295">
        <v>258126.49741571001</v>
      </c>
      <c r="AY7" s="295">
        <v>247705.24117777226</v>
      </c>
      <c r="AZ7" s="295">
        <v>248848.53236984051</v>
      </c>
      <c r="BA7" s="295">
        <v>255372.90357168141</v>
      </c>
      <c r="BB7" s="285"/>
      <c r="BC7" s="285"/>
      <c r="BD7" s="296"/>
      <c r="BE7" s="296"/>
      <c r="BF7" s="285"/>
      <c r="BG7" s="285"/>
      <c r="BH7" s="285"/>
    </row>
    <row r="8" spans="1:61" ht="30" customHeight="1" x14ac:dyDescent="0.2">
      <c r="A8" s="284" t="s">
        <v>493</v>
      </c>
      <c r="B8" s="280" t="s">
        <v>391</v>
      </c>
      <c r="C8" s="280" t="s">
        <v>392</v>
      </c>
      <c r="D8" s="280" t="s">
        <v>393</v>
      </c>
      <c r="E8" s="280" t="s">
        <v>394</v>
      </c>
      <c r="F8" s="280" t="s">
        <v>395</v>
      </c>
      <c r="G8" s="280" t="s">
        <v>396</v>
      </c>
      <c r="H8" s="280" t="s">
        <v>397</v>
      </c>
      <c r="I8" s="280" t="s">
        <v>398</v>
      </c>
      <c r="J8" s="280" t="s">
        <v>399</v>
      </c>
      <c r="K8" s="280" t="s">
        <v>400</v>
      </c>
      <c r="L8" s="280" t="s">
        <v>185</v>
      </c>
      <c r="M8" s="280" t="s">
        <v>186</v>
      </c>
      <c r="N8" s="280" t="s">
        <v>187</v>
      </c>
      <c r="O8" s="280" t="s">
        <v>188</v>
      </c>
      <c r="P8" s="280" t="s">
        <v>189</v>
      </c>
      <c r="Q8" s="280" t="s">
        <v>190</v>
      </c>
      <c r="R8" s="280" t="s">
        <v>191</v>
      </c>
      <c r="S8" s="280" t="s">
        <v>192</v>
      </c>
      <c r="T8" s="280" t="s">
        <v>193</v>
      </c>
      <c r="U8" s="280" t="s">
        <v>194</v>
      </c>
      <c r="V8" s="280" t="s">
        <v>195</v>
      </c>
      <c r="W8" s="280" t="s">
        <v>196</v>
      </c>
      <c r="X8" s="280" t="s">
        <v>197</v>
      </c>
      <c r="Y8" s="280" t="s">
        <v>198</v>
      </c>
      <c r="Z8" s="280" t="s">
        <v>199</v>
      </c>
      <c r="AA8" s="280" t="s">
        <v>200</v>
      </c>
      <c r="AB8" s="280" t="s">
        <v>201</v>
      </c>
      <c r="AC8" s="280" t="s">
        <v>202</v>
      </c>
      <c r="AD8" s="280" t="s">
        <v>203</v>
      </c>
      <c r="AE8" s="280" t="s">
        <v>204</v>
      </c>
      <c r="AF8" s="280" t="s">
        <v>205</v>
      </c>
      <c r="AG8" s="280" t="s">
        <v>18</v>
      </c>
      <c r="AH8" s="280" t="s">
        <v>19</v>
      </c>
      <c r="AI8" s="280" t="s">
        <v>20</v>
      </c>
      <c r="AJ8" s="280" t="s">
        <v>21</v>
      </c>
      <c r="AK8" s="280" t="s">
        <v>22</v>
      </c>
      <c r="AL8" s="280" t="s">
        <v>23</v>
      </c>
      <c r="AM8" s="280" t="s">
        <v>24</v>
      </c>
      <c r="AN8" s="280" t="s">
        <v>25</v>
      </c>
      <c r="AO8" s="280" t="s">
        <v>26</v>
      </c>
      <c r="AP8" s="280" t="s">
        <v>27</v>
      </c>
      <c r="AQ8" s="280" t="s">
        <v>28</v>
      </c>
      <c r="AR8" s="280" t="s">
        <v>29</v>
      </c>
      <c r="AS8" s="281" t="s">
        <v>480</v>
      </c>
      <c r="AT8" s="281" t="s">
        <v>401</v>
      </c>
      <c r="AU8" s="281" t="s">
        <v>32</v>
      </c>
      <c r="AV8" s="281" t="s">
        <v>33</v>
      </c>
      <c r="AW8" s="281" t="s">
        <v>34</v>
      </c>
      <c r="AX8" s="281" t="s">
        <v>35</v>
      </c>
      <c r="AY8" s="281" t="s">
        <v>36</v>
      </c>
      <c r="AZ8" s="281" t="s">
        <v>37</v>
      </c>
      <c r="BA8" s="281" t="s">
        <v>263</v>
      </c>
      <c r="BB8" s="285"/>
      <c r="BC8" s="285"/>
      <c r="BD8" s="285"/>
      <c r="BE8" s="285"/>
      <c r="BF8" s="285"/>
      <c r="BG8" s="285"/>
      <c r="BH8" s="285"/>
    </row>
    <row r="9" spans="1:61" x14ac:dyDescent="0.2">
      <c r="A9" s="293" t="s">
        <v>267</v>
      </c>
      <c r="B9" s="292">
        <v>18583.226759652633</v>
      </c>
      <c r="C9" s="292">
        <v>24547.855262029076</v>
      </c>
      <c r="D9" s="292">
        <v>26188.916365196696</v>
      </c>
      <c r="E9" s="292">
        <v>32621.982671556983</v>
      </c>
      <c r="F9" s="292">
        <v>38847.613877615331</v>
      </c>
      <c r="G9" s="292">
        <v>34497.014746175519</v>
      </c>
      <c r="H9" s="292">
        <v>31892.952975759039</v>
      </c>
      <c r="I9" s="292">
        <v>27983.842853249687</v>
      </c>
      <c r="J9" s="292">
        <v>29979.47760105307</v>
      </c>
      <c r="K9" s="292">
        <v>25695.755076401172</v>
      </c>
      <c r="L9" s="292">
        <v>22773.03014542153</v>
      </c>
      <c r="M9" s="292">
        <v>22820.489190736553</v>
      </c>
      <c r="N9" s="292">
        <v>22862.936645424325</v>
      </c>
      <c r="O9" s="292">
        <v>23662.238597232212</v>
      </c>
      <c r="P9" s="292">
        <v>25499.129055966663</v>
      </c>
      <c r="Q9" s="292">
        <v>26034.600741445487</v>
      </c>
      <c r="R9" s="292">
        <v>27239.397563601531</v>
      </c>
      <c r="S9" s="292">
        <v>30215.359174897352</v>
      </c>
      <c r="T9" s="292">
        <v>33110.990314330593</v>
      </c>
      <c r="U9" s="292">
        <v>36296.59639932766</v>
      </c>
      <c r="V9" s="292">
        <v>40254.187659007366</v>
      </c>
      <c r="W9" s="292">
        <v>43208.254403161431</v>
      </c>
      <c r="X9" s="292">
        <v>43589.05885611035</v>
      </c>
      <c r="Y9" s="292">
        <v>44547.290859903442</v>
      </c>
      <c r="Z9" s="292">
        <v>44802.719691216495</v>
      </c>
      <c r="AA9" s="292">
        <v>47114.336942358379</v>
      </c>
      <c r="AB9" s="292">
        <v>50755.236619343108</v>
      </c>
      <c r="AC9" s="292">
        <v>55899.777426358458</v>
      </c>
      <c r="AD9" s="292">
        <v>59320.613268673973</v>
      </c>
      <c r="AE9" s="292">
        <v>62367.114797352668</v>
      </c>
      <c r="AF9" s="292">
        <v>67439.942927909316</v>
      </c>
      <c r="AG9" s="292">
        <v>72991.236063934528</v>
      </c>
      <c r="AH9" s="292">
        <v>78771.166354053421</v>
      </c>
      <c r="AI9" s="292">
        <v>82529.191198822926</v>
      </c>
      <c r="AJ9" s="292">
        <v>84559.52555259566</v>
      </c>
      <c r="AK9" s="292">
        <v>88660.231957441923</v>
      </c>
      <c r="AL9" s="292">
        <v>94531.117822658387</v>
      </c>
      <c r="AM9" s="292">
        <v>102990.85906786466</v>
      </c>
      <c r="AN9" s="292">
        <v>130596.25647344087</v>
      </c>
      <c r="AO9" s="292">
        <v>145178.26158342024</v>
      </c>
      <c r="AP9" s="292">
        <v>142480.22112018452</v>
      </c>
      <c r="AQ9" s="292">
        <v>144974.81249487444</v>
      </c>
      <c r="AR9" s="292">
        <v>147270.55459643886</v>
      </c>
      <c r="AS9" s="292">
        <v>149719.15124022565</v>
      </c>
      <c r="AT9" s="44">
        <v>151612.064174053</v>
      </c>
      <c r="AU9" s="44">
        <v>151719.99721362998</v>
      </c>
      <c r="AV9" s="44">
        <v>156849.63586259566</v>
      </c>
      <c r="AW9" s="44">
        <v>158491.11461812264</v>
      </c>
      <c r="AX9" s="44">
        <v>160052.96524024836</v>
      </c>
      <c r="AY9" s="44">
        <v>155882.74128134458</v>
      </c>
      <c r="AZ9" s="44">
        <v>151143.83368271927</v>
      </c>
      <c r="BA9" s="44">
        <v>145334.39583337287</v>
      </c>
      <c r="BB9" s="285"/>
      <c r="BC9" s="285"/>
      <c r="BD9" s="285"/>
      <c r="BE9" s="285"/>
      <c r="BF9" s="285"/>
      <c r="BG9" s="285"/>
      <c r="BH9" s="285"/>
    </row>
    <row r="10" spans="1:61" x14ac:dyDescent="0.2">
      <c r="A10" s="293" t="s">
        <v>481</v>
      </c>
      <c r="B10" s="292">
        <v>10315.048112176295</v>
      </c>
      <c r="C10" s="292">
        <v>9963.4188911315778</v>
      </c>
      <c r="D10" s="292">
        <v>9427.642350722972</v>
      </c>
      <c r="E10" s="292">
        <v>9358.6107399551711</v>
      </c>
      <c r="F10" s="292">
        <v>8536.9681748744406</v>
      </c>
      <c r="G10" s="292">
        <v>8844.7575133287337</v>
      </c>
      <c r="H10" s="292">
        <v>10314.337480265263</v>
      </c>
      <c r="I10" s="292">
        <v>12149.756091692559</v>
      </c>
      <c r="J10" s="292">
        <v>16480.638541858334</v>
      </c>
      <c r="K10" s="292">
        <v>21751.648228697264</v>
      </c>
      <c r="L10" s="292">
        <v>22173.076952885862</v>
      </c>
      <c r="M10" s="292">
        <v>19373.047473750361</v>
      </c>
      <c r="N10" s="292">
        <v>21107.170724683183</v>
      </c>
      <c r="O10" s="292">
        <v>22581.253310326079</v>
      </c>
      <c r="P10" s="292">
        <v>22312.372849260733</v>
      </c>
      <c r="Q10" s="292">
        <v>22094.219087345075</v>
      </c>
      <c r="R10" s="292">
        <v>23611.956073147227</v>
      </c>
      <c r="S10" s="292">
        <v>23734.593500359464</v>
      </c>
      <c r="T10" s="292">
        <v>23422.24565291786</v>
      </c>
      <c r="U10" s="292">
        <v>23404.117533446537</v>
      </c>
      <c r="V10" s="292">
        <v>24351.616798960305</v>
      </c>
      <c r="W10" s="292">
        <v>24707.548919326902</v>
      </c>
      <c r="X10" s="292">
        <v>33128.701358526218</v>
      </c>
      <c r="Y10" s="292">
        <v>44263.592961461123</v>
      </c>
      <c r="Z10" s="292">
        <v>52292.033198281293</v>
      </c>
      <c r="AA10" s="292">
        <v>56668.052305325073</v>
      </c>
      <c r="AB10" s="292">
        <v>58961.225442331706</v>
      </c>
      <c r="AC10" s="292">
        <v>61281.725345651197</v>
      </c>
      <c r="AD10" s="292">
        <v>65515.646278082146</v>
      </c>
      <c r="AE10" s="292">
        <v>67037.438137655074</v>
      </c>
      <c r="AF10" s="292">
        <v>72158.353207920503</v>
      </c>
      <c r="AG10" s="292">
        <v>83108.039691154496</v>
      </c>
      <c r="AH10" s="292">
        <v>95945.836417353683</v>
      </c>
      <c r="AI10" s="292">
        <v>106522.02905317146</v>
      </c>
      <c r="AJ10" s="292">
        <v>112251.19300466606</v>
      </c>
      <c r="AK10" s="292">
        <v>118244.90231893027</v>
      </c>
      <c r="AL10" s="292">
        <v>128389.3277540408</v>
      </c>
      <c r="AM10" s="292">
        <v>133179.92715375207</v>
      </c>
      <c r="AN10" s="292">
        <v>147470.81387924976</v>
      </c>
      <c r="AO10" s="292">
        <v>152832.42677026114</v>
      </c>
      <c r="AP10" s="292">
        <v>150058.77363724337</v>
      </c>
      <c r="AQ10" s="292">
        <v>142746.29067035834</v>
      </c>
      <c r="AR10" s="292">
        <v>139297.74882885141</v>
      </c>
      <c r="AS10" s="292">
        <v>133176.1404550283</v>
      </c>
      <c r="AT10" s="44">
        <v>131152.76364350348</v>
      </c>
      <c r="AU10" s="44">
        <v>129236.51301815493</v>
      </c>
      <c r="AV10" s="44">
        <v>125653.04483457434</v>
      </c>
      <c r="AW10" s="44">
        <v>121662.52823630864</v>
      </c>
      <c r="AX10" s="44">
        <v>119558.20636181849</v>
      </c>
      <c r="AY10" s="44">
        <v>109347.21912017078</v>
      </c>
      <c r="AZ10" s="44">
        <v>104123.09660697785</v>
      </c>
      <c r="BA10" s="44">
        <v>98164.640385249746</v>
      </c>
      <c r="BB10" s="285"/>
      <c r="BC10" s="285"/>
      <c r="BD10" s="285"/>
      <c r="BE10" s="285"/>
      <c r="BF10" s="285"/>
      <c r="BG10" s="285"/>
      <c r="BH10" s="285"/>
    </row>
    <row r="11" spans="1:61" x14ac:dyDescent="0.2">
      <c r="A11" s="293" t="s">
        <v>473</v>
      </c>
      <c r="B11" s="292">
        <v>2259.5278335802468</v>
      </c>
      <c r="C11" s="292">
        <v>1905.5831249999997</v>
      </c>
      <c r="D11" s="292">
        <v>1780.9770495495495</v>
      </c>
      <c r="E11" s="292">
        <v>1600.9949999999999</v>
      </c>
      <c r="F11" s="292">
        <v>2280.8595074349441</v>
      </c>
      <c r="G11" s="292">
        <v>2002.2951054481543</v>
      </c>
      <c r="H11" s="292">
        <v>1880.0427640264024</v>
      </c>
      <c r="I11" s="292">
        <v>1947.1522133435578</v>
      </c>
      <c r="J11" s="292">
        <v>2205.0828659090912</v>
      </c>
      <c r="K11" s="292">
        <v>1945.3104600728154</v>
      </c>
      <c r="L11" s="292">
        <v>1757.8584966446642</v>
      </c>
      <c r="M11" s="292">
        <v>1588.8588709844557</v>
      </c>
      <c r="N11" s="292">
        <v>1716.0954233433736</v>
      </c>
      <c r="O11" s="292">
        <v>1558.9188227141481</v>
      </c>
      <c r="P11" s="292">
        <v>1605.7920013475834</v>
      </c>
      <c r="Q11" s="292">
        <v>1505.8835386405108</v>
      </c>
      <c r="R11" s="292">
        <v>1522.3779138204225</v>
      </c>
      <c r="S11" s="292">
        <v>1455.2300797971259</v>
      </c>
      <c r="T11" s="292">
        <v>1437.3065889919353</v>
      </c>
      <c r="U11" s="292">
        <v>1345.7181510711553</v>
      </c>
      <c r="V11" s="292">
        <v>1277.4089929882523</v>
      </c>
      <c r="W11" s="292">
        <v>1282.4192162152526</v>
      </c>
      <c r="X11" s="292">
        <v>1248.6059752941173</v>
      </c>
      <c r="Y11" s="292">
        <v>1216.0131206815115</v>
      </c>
      <c r="Z11" s="292">
        <v>1180.8360406824145</v>
      </c>
      <c r="AA11" s="292">
        <v>1147.0490552262588</v>
      </c>
      <c r="AB11" s="292">
        <v>1485.407376261682</v>
      </c>
      <c r="AC11" s="292">
        <v>1462.5891459509201</v>
      </c>
      <c r="AD11" s="292">
        <v>1493.3520642857141</v>
      </c>
      <c r="AE11" s="292">
        <v>1581.1391670150986</v>
      </c>
      <c r="AF11" s="292">
        <v>1657.4485354037265</v>
      </c>
      <c r="AG11" s="292">
        <v>1636.0634573652026</v>
      </c>
      <c r="AH11" s="292">
        <v>1590.9298385869563</v>
      </c>
      <c r="AI11" s="292">
        <v>1539.7634595288509</v>
      </c>
      <c r="AJ11" s="292">
        <v>1474.4447407578084</v>
      </c>
      <c r="AK11" s="292">
        <v>1413.8894687500001</v>
      </c>
      <c r="AL11" s="292">
        <v>1374.5985956535578</v>
      </c>
      <c r="AM11" s="292">
        <v>1323.8804587952791</v>
      </c>
      <c r="AN11" s="292">
        <v>1326.5161454900551</v>
      </c>
      <c r="AO11" s="292">
        <v>1307.5634713101219</v>
      </c>
      <c r="AP11" s="292">
        <v>1265.1731994229547</v>
      </c>
      <c r="AQ11" s="292">
        <v>1230.3609102154239</v>
      </c>
      <c r="AR11" s="292">
        <v>1232.0562312358074</v>
      </c>
      <c r="AS11" s="292">
        <v>1213.1381470921194</v>
      </c>
      <c r="AT11" s="44">
        <v>1211.6998881514828</v>
      </c>
      <c r="AU11" s="44">
        <v>1196.3680114329998</v>
      </c>
      <c r="AV11" s="44">
        <v>1171.3709790918731</v>
      </c>
      <c r="AW11" s="44">
        <v>1304.5103005889919</v>
      </c>
      <c r="AX11" s="44">
        <v>1270.6763081980935</v>
      </c>
      <c r="AY11" s="44">
        <v>1267.6115599607435</v>
      </c>
      <c r="AZ11" s="44">
        <v>1234.4593698660919</v>
      </c>
      <c r="BA11" s="44">
        <v>1138.1826599999999</v>
      </c>
      <c r="BB11" s="285"/>
      <c r="BC11" s="285"/>
      <c r="BD11" s="285"/>
      <c r="BE11" s="285"/>
      <c r="BF11" s="285"/>
      <c r="BG11" s="285"/>
      <c r="BH11" s="285"/>
    </row>
    <row r="12" spans="1:61" x14ac:dyDescent="0.2">
      <c r="A12" s="293" t="s">
        <v>281</v>
      </c>
      <c r="B12" s="292">
        <v>0</v>
      </c>
      <c r="C12" s="292">
        <v>0</v>
      </c>
      <c r="D12" s="292">
        <v>0</v>
      </c>
      <c r="E12" s="292">
        <v>0</v>
      </c>
      <c r="F12" s="292">
        <v>0</v>
      </c>
      <c r="G12" s="292">
        <v>0</v>
      </c>
      <c r="H12" s="292">
        <v>0</v>
      </c>
      <c r="I12" s="292">
        <v>0</v>
      </c>
      <c r="J12" s="292">
        <v>0</v>
      </c>
      <c r="K12" s="292">
        <v>0</v>
      </c>
      <c r="L12" s="292">
        <v>0</v>
      </c>
      <c r="M12" s="292">
        <v>0</v>
      </c>
      <c r="N12" s="292">
        <v>0</v>
      </c>
      <c r="O12" s="292">
        <v>0</v>
      </c>
      <c r="P12" s="292">
        <v>0</v>
      </c>
      <c r="Q12" s="292">
        <v>0</v>
      </c>
      <c r="R12" s="292">
        <v>0</v>
      </c>
      <c r="S12" s="292">
        <v>0</v>
      </c>
      <c r="T12" s="292">
        <v>0</v>
      </c>
      <c r="U12" s="292">
        <v>0</v>
      </c>
      <c r="V12" s="292">
        <v>0</v>
      </c>
      <c r="W12" s="292">
        <v>0</v>
      </c>
      <c r="X12" s="292">
        <v>0</v>
      </c>
      <c r="Y12" s="292">
        <v>0</v>
      </c>
      <c r="Z12" s="292">
        <v>0</v>
      </c>
      <c r="AA12" s="292">
        <v>0</v>
      </c>
      <c r="AB12" s="292">
        <v>2900</v>
      </c>
      <c r="AC12" s="292">
        <v>6840</v>
      </c>
      <c r="AD12" s="292">
        <v>7870</v>
      </c>
      <c r="AE12" s="292">
        <v>7830</v>
      </c>
      <c r="AF12" s="292">
        <v>8430</v>
      </c>
      <c r="AG12" s="292">
        <v>9530</v>
      </c>
      <c r="AH12" s="292">
        <v>10400</v>
      </c>
      <c r="AI12" s="292">
        <v>10740</v>
      </c>
      <c r="AJ12" s="292">
        <v>10820</v>
      </c>
      <c r="AK12" s="292">
        <v>10860</v>
      </c>
      <c r="AL12" s="292">
        <v>10880</v>
      </c>
      <c r="AM12" s="292">
        <v>16810</v>
      </c>
      <c r="AN12" s="292">
        <v>25650</v>
      </c>
      <c r="AO12" s="292">
        <v>28830</v>
      </c>
      <c r="AP12" s="292">
        <v>26240</v>
      </c>
      <c r="AQ12" s="292">
        <v>23480</v>
      </c>
      <c r="AR12" s="292">
        <v>23200</v>
      </c>
      <c r="AS12" s="292">
        <v>22280</v>
      </c>
      <c r="AT12" s="44">
        <v>21200</v>
      </c>
      <c r="AU12" s="44">
        <v>19510</v>
      </c>
      <c r="AV12" s="44">
        <v>17400</v>
      </c>
      <c r="AW12" s="44">
        <v>15770</v>
      </c>
      <c r="AX12" s="44">
        <v>14620</v>
      </c>
      <c r="AY12" s="44">
        <v>13630</v>
      </c>
      <c r="AZ12" s="44">
        <v>12290</v>
      </c>
      <c r="BA12" s="44">
        <v>10740</v>
      </c>
      <c r="BB12" s="285"/>
      <c r="BC12" s="285"/>
      <c r="BD12" s="285"/>
      <c r="BE12" s="285"/>
      <c r="BF12" s="285"/>
      <c r="BG12" s="285"/>
      <c r="BH12" s="285"/>
    </row>
    <row r="13" spans="1:61" x14ac:dyDescent="0.2">
      <c r="A13" s="294" t="s">
        <v>45</v>
      </c>
      <c r="B13" s="295">
        <v>31157.802705409176</v>
      </c>
      <c r="C13" s="295">
        <v>36416.857278160649</v>
      </c>
      <c r="D13" s="295">
        <v>37397.535765469212</v>
      </c>
      <c r="E13" s="295">
        <v>43581.588411512159</v>
      </c>
      <c r="F13" s="295">
        <v>49665.441559924715</v>
      </c>
      <c r="G13" s="295">
        <v>45344.067364952403</v>
      </c>
      <c r="H13" s="295">
        <v>44087.333220050707</v>
      </c>
      <c r="I13" s="295">
        <v>42080.751158285806</v>
      </c>
      <c r="J13" s="295">
        <v>48665.199008820491</v>
      </c>
      <c r="K13" s="295">
        <v>49392.713765171255</v>
      </c>
      <c r="L13" s="295">
        <v>46703.965594952053</v>
      </c>
      <c r="M13" s="295">
        <v>43782.395535471369</v>
      </c>
      <c r="N13" s="295">
        <v>45686.202793450881</v>
      </c>
      <c r="O13" s="295">
        <v>47802.410730272437</v>
      </c>
      <c r="P13" s="295">
        <v>49417.293906574982</v>
      </c>
      <c r="Q13" s="295">
        <v>49634.703367431073</v>
      </c>
      <c r="R13" s="295">
        <v>52373.731550569173</v>
      </c>
      <c r="S13" s="295">
        <v>55405.182755053946</v>
      </c>
      <c r="T13" s="295">
        <v>57970.542556240391</v>
      </c>
      <c r="U13" s="295">
        <v>61046.43208384535</v>
      </c>
      <c r="V13" s="295">
        <v>65883.213450955926</v>
      </c>
      <c r="W13" s="295">
        <v>69198.222538703572</v>
      </c>
      <c r="X13" s="295">
        <v>77966.36618993069</v>
      </c>
      <c r="Y13" s="295">
        <v>90026.896942046078</v>
      </c>
      <c r="Z13" s="295">
        <v>98275.588930180209</v>
      </c>
      <c r="AA13" s="295">
        <v>104929.43830290972</v>
      </c>
      <c r="AB13" s="295">
        <v>114101.86943793649</v>
      </c>
      <c r="AC13" s="295">
        <v>125484.09191796057</v>
      </c>
      <c r="AD13" s="295">
        <v>134199.61161104182</v>
      </c>
      <c r="AE13" s="295">
        <v>138815.69210202282</v>
      </c>
      <c r="AF13" s="295">
        <v>149685.74467123355</v>
      </c>
      <c r="AG13" s="295">
        <v>167265.33921245422</v>
      </c>
      <c r="AH13" s="295">
        <v>186707.93260999405</v>
      </c>
      <c r="AI13" s="295">
        <v>201330.98371152324</v>
      </c>
      <c r="AJ13" s="295">
        <v>209105.16329801953</v>
      </c>
      <c r="AK13" s="295">
        <v>219179.02374512222</v>
      </c>
      <c r="AL13" s="295">
        <v>235175.04417235273</v>
      </c>
      <c r="AM13" s="295">
        <v>254304.66668041202</v>
      </c>
      <c r="AN13" s="295">
        <v>305043.5864981807</v>
      </c>
      <c r="AO13" s="295">
        <v>328148.25182499149</v>
      </c>
      <c r="AP13" s="295">
        <v>320044.16795685084</v>
      </c>
      <c r="AQ13" s="295">
        <v>312431.46407544822</v>
      </c>
      <c r="AR13" s="295">
        <v>311000.35965652607</v>
      </c>
      <c r="AS13" s="295">
        <v>306388.42984234606</v>
      </c>
      <c r="AT13" s="295">
        <v>305176.52770570794</v>
      </c>
      <c r="AU13" s="295">
        <v>301662.87824321789</v>
      </c>
      <c r="AV13" s="295">
        <v>301074.05167626182</v>
      </c>
      <c r="AW13" s="295">
        <v>297228.15315502026</v>
      </c>
      <c r="AX13" s="295">
        <v>295501.84791026491</v>
      </c>
      <c r="AY13" s="295">
        <v>280127.57196147612</v>
      </c>
      <c r="AZ13" s="295">
        <v>268791.3896595632</v>
      </c>
      <c r="BA13" s="295">
        <v>255377.2188786226</v>
      </c>
      <c r="BB13" s="285"/>
      <c r="BC13" s="285"/>
      <c r="BD13" s="285"/>
      <c r="BE13" s="285"/>
      <c r="BF13" s="285"/>
      <c r="BG13" s="285"/>
      <c r="BH13" s="285"/>
    </row>
    <row r="14" spans="1:61" ht="28.5" customHeight="1" x14ac:dyDescent="0.2">
      <c r="A14" s="284" t="s">
        <v>492</v>
      </c>
      <c r="B14" s="280" t="s">
        <v>391</v>
      </c>
      <c r="C14" s="280" t="s">
        <v>392</v>
      </c>
      <c r="D14" s="280" t="s">
        <v>393</v>
      </c>
      <c r="E14" s="280" t="s">
        <v>394</v>
      </c>
      <c r="F14" s="280" t="s">
        <v>395</v>
      </c>
      <c r="G14" s="280" t="s">
        <v>396</v>
      </c>
      <c r="H14" s="280" t="s">
        <v>397</v>
      </c>
      <c r="I14" s="280" t="s">
        <v>398</v>
      </c>
      <c r="J14" s="280" t="s">
        <v>399</v>
      </c>
      <c r="K14" s="280" t="s">
        <v>400</v>
      </c>
      <c r="L14" s="280" t="s">
        <v>185</v>
      </c>
      <c r="M14" s="280" t="s">
        <v>186</v>
      </c>
      <c r="N14" s="280" t="s">
        <v>187</v>
      </c>
      <c r="O14" s="280" t="s">
        <v>188</v>
      </c>
      <c r="P14" s="280" t="s">
        <v>189</v>
      </c>
      <c r="Q14" s="280" t="s">
        <v>190</v>
      </c>
      <c r="R14" s="280" t="s">
        <v>191</v>
      </c>
      <c r="S14" s="280" t="s">
        <v>192</v>
      </c>
      <c r="T14" s="280" t="s">
        <v>193</v>
      </c>
      <c r="U14" s="280" t="s">
        <v>194</v>
      </c>
      <c r="V14" s="280" t="s">
        <v>195</v>
      </c>
      <c r="W14" s="280" t="s">
        <v>196</v>
      </c>
      <c r="X14" s="280" t="s">
        <v>197</v>
      </c>
      <c r="Y14" s="280" t="s">
        <v>198</v>
      </c>
      <c r="Z14" s="280" t="s">
        <v>199</v>
      </c>
      <c r="AA14" s="280" t="s">
        <v>200</v>
      </c>
      <c r="AB14" s="280" t="s">
        <v>201</v>
      </c>
      <c r="AC14" s="280" t="s">
        <v>202</v>
      </c>
      <c r="AD14" s="280" t="s">
        <v>203</v>
      </c>
      <c r="AE14" s="280" t="s">
        <v>204</v>
      </c>
      <c r="AF14" s="280" t="s">
        <v>205</v>
      </c>
      <c r="AG14" s="280" t="s">
        <v>18</v>
      </c>
      <c r="AH14" s="280" t="s">
        <v>19</v>
      </c>
      <c r="AI14" s="280" t="s">
        <v>20</v>
      </c>
      <c r="AJ14" s="280" t="s">
        <v>21</v>
      </c>
      <c r="AK14" s="280" t="s">
        <v>22</v>
      </c>
      <c r="AL14" s="280" t="s">
        <v>23</v>
      </c>
      <c r="AM14" s="280" t="s">
        <v>24</v>
      </c>
      <c r="AN14" s="280" t="s">
        <v>25</v>
      </c>
      <c r="AO14" s="280" t="s">
        <v>26</v>
      </c>
      <c r="AP14" s="280" t="s">
        <v>27</v>
      </c>
      <c r="AQ14" s="280" t="s">
        <v>28</v>
      </c>
      <c r="AR14" s="280" t="s">
        <v>29</v>
      </c>
      <c r="AS14" s="281" t="s">
        <v>480</v>
      </c>
      <c r="AT14" s="281" t="s">
        <v>401</v>
      </c>
      <c r="AU14" s="281" t="s">
        <v>32</v>
      </c>
      <c r="AV14" s="281" t="s">
        <v>33</v>
      </c>
      <c r="AW14" s="281" t="s">
        <v>34</v>
      </c>
      <c r="AX14" s="281" t="s">
        <v>35</v>
      </c>
      <c r="AY14" s="281" t="s">
        <v>36</v>
      </c>
      <c r="AZ14" s="281" t="s">
        <v>37</v>
      </c>
      <c r="BA14" s="281" t="s">
        <v>263</v>
      </c>
      <c r="BB14" s="285"/>
      <c r="BC14" s="285"/>
      <c r="BD14" s="285"/>
      <c r="BE14" s="285"/>
      <c r="BF14" s="285"/>
      <c r="BG14" s="285"/>
      <c r="BH14" s="285"/>
    </row>
    <row r="15" spans="1:61" x14ac:dyDescent="0.2">
      <c r="A15" s="291" t="s">
        <v>267</v>
      </c>
      <c r="B15" s="297">
        <v>0.59642289077164212</v>
      </c>
      <c r="C15" s="297">
        <v>0.67407945376853085</v>
      </c>
      <c r="D15" s="297">
        <v>0.70028454627157743</v>
      </c>
      <c r="E15" s="297">
        <v>0.74852670268759236</v>
      </c>
      <c r="F15" s="297">
        <v>0.78218601622101869</v>
      </c>
      <c r="G15" s="297">
        <v>0.76078342219558248</v>
      </c>
      <c r="H15" s="297">
        <v>0.72340399489743412</v>
      </c>
      <c r="I15" s="297">
        <v>0.66500340614142284</v>
      </c>
      <c r="J15" s="297">
        <v>0.61603524102756335</v>
      </c>
      <c r="K15" s="297">
        <v>0.52023371703298193</v>
      </c>
      <c r="L15" s="297">
        <v>0.4876037795789</v>
      </c>
      <c r="M15" s="297">
        <v>0.52122523017837108</v>
      </c>
      <c r="N15" s="297">
        <v>0.50043416277751429</v>
      </c>
      <c r="O15" s="297">
        <v>0.49500094735279382</v>
      </c>
      <c r="P15" s="297">
        <v>0.51599606211083926</v>
      </c>
      <c r="Q15" s="297">
        <v>0.52452415296448962</v>
      </c>
      <c r="R15" s="297">
        <v>0.52009655904125673</v>
      </c>
      <c r="S15" s="297">
        <v>0.54535257664394532</v>
      </c>
      <c r="T15" s="297">
        <v>0.57116923275658171</v>
      </c>
      <c r="U15" s="297">
        <v>0.5945735919418752</v>
      </c>
      <c r="V15" s="297">
        <v>0.6109930823118237</v>
      </c>
      <c r="W15" s="297">
        <v>0.62441277850734422</v>
      </c>
      <c r="X15" s="297">
        <v>0.55907516261466927</v>
      </c>
      <c r="Y15" s="297">
        <v>0.49482201845277773</v>
      </c>
      <c r="Z15" s="297">
        <v>0.45588859022810374</v>
      </c>
      <c r="AA15" s="297">
        <v>0.44900971266375189</v>
      </c>
      <c r="AB15" s="297">
        <v>0.44482388298598768</v>
      </c>
      <c r="AC15" s="297">
        <v>0.44547302030049202</v>
      </c>
      <c r="AD15" s="297">
        <v>0.44203267473385988</v>
      </c>
      <c r="AE15" s="297">
        <v>0.449280004680709</v>
      </c>
      <c r="AF15" s="297">
        <v>0.45054352420821975</v>
      </c>
      <c r="AG15" s="297">
        <v>0.43637992430233125</v>
      </c>
      <c r="AH15" s="297">
        <v>0.42189512385954714</v>
      </c>
      <c r="AI15" s="297">
        <v>0.40991798518739042</v>
      </c>
      <c r="AJ15" s="297">
        <v>0.40438755418047845</v>
      </c>
      <c r="AK15" s="297">
        <v>0.40451057059430412</v>
      </c>
      <c r="AL15" s="297">
        <v>0.40196066787332829</v>
      </c>
      <c r="AM15" s="297">
        <v>0.40499004761597479</v>
      </c>
      <c r="AN15" s="297">
        <v>0.4281232658344048</v>
      </c>
      <c r="AO15" s="297">
        <v>0.44241668445897109</v>
      </c>
      <c r="AP15" s="297">
        <v>0.44518924381522884</v>
      </c>
      <c r="AQ15" s="297">
        <v>0.46402116676656119</v>
      </c>
      <c r="AR15" s="297">
        <v>0.47353821313610983</v>
      </c>
      <c r="AS15" s="297">
        <v>0.48865798005905281</v>
      </c>
      <c r="AT15" s="297">
        <v>0.49680119671673323</v>
      </c>
      <c r="AU15" s="297">
        <v>0.50294553342856008</v>
      </c>
      <c r="AV15" s="297">
        <v>0.52096696805758791</v>
      </c>
      <c r="AW15" s="297">
        <v>0.53323049292528191</v>
      </c>
      <c r="AX15" s="297">
        <v>0.54163101304480388</v>
      </c>
      <c r="AY15" s="297">
        <v>0.55647054015369113</v>
      </c>
      <c r="AZ15" s="297">
        <v>0.5623090601010321</v>
      </c>
      <c r="BA15" s="297">
        <v>0.5690969479248984</v>
      </c>
      <c r="BB15" s="285"/>
      <c r="BC15" s="285"/>
      <c r="BD15" s="297"/>
      <c r="BE15" s="297"/>
      <c r="BF15" s="285"/>
      <c r="BG15" s="285"/>
      <c r="BH15" s="285"/>
    </row>
    <row r="16" spans="1:61" x14ac:dyDescent="0.2">
      <c r="A16" s="291" t="s">
        <v>274</v>
      </c>
      <c r="B16" s="297">
        <v>0.33105826523465154</v>
      </c>
      <c r="C16" s="297">
        <v>0.27359359471984651</v>
      </c>
      <c r="D16" s="297">
        <v>0.25209260871749545</v>
      </c>
      <c r="E16" s="297">
        <v>0.21473771565157262</v>
      </c>
      <c r="F16" s="297">
        <v>0.17188950519193535</v>
      </c>
      <c r="G16" s="297">
        <v>0.19505875911266563</v>
      </c>
      <c r="H16" s="297">
        <v>0.23395240144791413</v>
      </c>
      <c r="I16" s="297">
        <v>0.28872479119946132</v>
      </c>
      <c r="J16" s="297">
        <v>0.33865347060167666</v>
      </c>
      <c r="K16" s="297">
        <v>0.44038171970286044</v>
      </c>
      <c r="L16" s="297">
        <v>0.47475790696630726</v>
      </c>
      <c r="M16" s="297">
        <v>0.44248486718948071</v>
      </c>
      <c r="N16" s="297">
        <v>0.46200317457131496</v>
      </c>
      <c r="O16" s="297">
        <v>0.47238733288456858</v>
      </c>
      <c r="P16" s="297">
        <v>0.45150940258774608</v>
      </c>
      <c r="Q16" s="297">
        <v>0.44513651917667535</v>
      </c>
      <c r="R16" s="297">
        <v>0.45083585557291883</v>
      </c>
      <c r="S16" s="297">
        <v>0.42838218953793533</v>
      </c>
      <c r="T16" s="297">
        <v>0.40403702673982494</v>
      </c>
      <c r="U16" s="297">
        <v>0.3833822343835217</v>
      </c>
      <c r="V16" s="297">
        <v>0.36961792729020232</v>
      </c>
      <c r="W16" s="297">
        <v>0.35705467586985506</v>
      </c>
      <c r="X16" s="297">
        <v>0.42491016290053507</v>
      </c>
      <c r="Y16" s="297">
        <v>0.49167076134985938</v>
      </c>
      <c r="Z16" s="297">
        <v>0.53209585175248464</v>
      </c>
      <c r="AA16" s="297">
        <v>0.54005866439250394</v>
      </c>
      <c r="AB16" s="297">
        <v>0.5167419756816739</v>
      </c>
      <c r="AC16" s="297">
        <v>0.48836250403530179</v>
      </c>
      <c r="AD16" s="297">
        <v>0.48819549841895055</v>
      </c>
      <c r="AE16" s="297">
        <v>0.48292406371742036</v>
      </c>
      <c r="AF16" s="297">
        <v>0.48206563267869967</v>
      </c>
      <c r="AG16" s="297">
        <v>0.49686348697498978</v>
      </c>
      <c r="AH16" s="297">
        <v>0.51388194961041478</v>
      </c>
      <c r="AI16" s="297">
        <v>0.52908910039301937</v>
      </c>
      <c r="AJ16" s="297">
        <v>0.53681693571901012</v>
      </c>
      <c r="AK16" s="297">
        <v>0.53949004926873978</v>
      </c>
      <c r="AL16" s="297">
        <v>0.5459309179929317</v>
      </c>
      <c r="AM16" s="297">
        <v>0.52370225404129533</v>
      </c>
      <c r="AN16" s="297">
        <v>0.48344177818053974</v>
      </c>
      <c r="AO16" s="297">
        <v>0.4657420111802697</v>
      </c>
      <c r="AP16" s="297">
        <v>0.46886895204250267</v>
      </c>
      <c r="AQ16" s="297">
        <v>0.45688833259087802</v>
      </c>
      <c r="AR16" s="297">
        <v>0.44790221137587799</v>
      </c>
      <c r="AS16" s="297">
        <v>0.43466439161411824</v>
      </c>
      <c r="AT16" s="297">
        <v>0.42976032471926717</v>
      </c>
      <c r="AU16" s="297">
        <v>0.42841371059901195</v>
      </c>
      <c r="AV16" s="297">
        <v>0.41734930039632323</v>
      </c>
      <c r="AW16" s="297">
        <v>0.40932370283529357</v>
      </c>
      <c r="AX16" s="297">
        <v>0.40459376889624304</v>
      </c>
      <c r="AY16" s="297">
        <v>0.39034793453037353</v>
      </c>
      <c r="AZ16" s="297">
        <v>0.38737511919133494</v>
      </c>
      <c r="BA16" s="297">
        <v>0.38439074877664048</v>
      </c>
      <c r="BB16" s="285"/>
      <c r="BC16" s="285"/>
      <c r="BD16" s="297"/>
      <c r="BE16" s="297"/>
      <c r="BF16" s="285"/>
      <c r="BG16" s="285"/>
      <c r="BH16" s="285"/>
    </row>
    <row r="17" spans="1:68" x14ac:dyDescent="0.2">
      <c r="A17" s="293" t="s">
        <v>473</v>
      </c>
      <c r="B17" s="297">
        <v>7.2518843993706256E-2</v>
      </c>
      <c r="C17" s="297">
        <v>5.2326951511622789E-2</v>
      </c>
      <c r="D17" s="297">
        <v>4.762284501092727E-2</v>
      </c>
      <c r="E17" s="297">
        <v>3.6735581660834876E-2</v>
      </c>
      <c r="F17" s="297">
        <v>4.5924478587045944E-2</v>
      </c>
      <c r="G17" s="297">
        <v>4.4157818691751942E-2</v>
      </c>
      <c r="H17" s="297">
        <v>4.2643603654651717E-2</v>
      </c>
      <c r="I17" s="297">
        <v>4.6271802659115763E-2</v>
      </c>
      <c r="J17" s="297">
        <v>4.5311288370760046E-2</v>
      </c>
      <c r="K17" s="297">
        <v>3.9384563264157603E-2</v>
      </c>
      <c r="L17" s="297">
        <v>3.7638313454792807E-2</v>
      </c>
      <c r="M17" s="297">
        <v>3.6289902632148194E-2</v>
      </c>
      <c r="N17" s="297">
        <v>3.7562662651170822E-2</v>
      </c>
      <c r="O17" s="297">
        <v>3.2611719762637659E-2</v>
      </c>
      <c r="P17" s="297">
        <v>3.2494535301414641E-2</v>
      </c>
      <c r="Q17" s="297">
        <v>3.0339327858834957E-2</v>
      </c>
      <c r="R17" s="297">
        <v>2.9067585385824546E-2</v>
      </c>
      <c r="S17" s="297">
        <v>2.6265233818119349E-2</v>
      </c>
      <c r="T17" s="297">
        <v>2.479374050359328E-2</v>
      </c>
      <c r="U17" s="297">
        <v>2.204417367460319E-2</v>
      </c>
      <c r="V17" s="297">
        <v>1.9388990397973944E-2</v>
      </c>
      <c r="W17" s="297">
        <v>1.8532545622800888E-2</v>
      </c>
      <c r="X17" s="297">
        <v>1.6014674484795651E-2</v>
      </c>
      <c r="Y17" s="297">
        <v>1.3507220197362883E-2</v>
      </c>
      <c r="Z17" s="297">
        <v>1.2015558019411496E-2</v>
      </c>
      <c r="AA17" s="297">
        <v>1.0931622943744003E-2</v>
      </c>
      <c r="AB17" s="297">
        <v>1.301825626152112E-2</v>
      </c>
      <c r="AC17" s="297">
        <v>1.1655574213400187E-2</v>
      </c>
      <c r="AD17" s="297">
        <v>1.1127841924118075E-2</v>
      </c>
      <c r="AE17" s="297">
        <v>1.1390204832556233E-2</v>
      </c>
      <c r="AF17" s="297">
        <v>1.1072854927128228E-2</v>
      </c>
      <c r="AG17" s="297">
        <v>9.7812461629431524E-3</v>
      </c>
      <c r="AH17" s="297">
        <v>8.5209547143890209E-3</v>
      </c>
      <c r="AI17" s="297">
        <v>7.6479210062128265E-3</v>
      </c>
      <c r="AJ17" s="297">
        <v>7.0512115411344948E-3</v>
      </c>
      <c r="AK17" s="297">
        <v>6.4508429894011053E-3</v>
      </c>
      <c r="AL17" s="297">
        <v>5.8450019664763233E-3</v>
      </c>
      <c r="AM17" s="297">
        <v>5.2058834628426892E-3</v>
      </c>
      <c r="AN17" s="297">
        <v>4.348611818783368E-3</v>
      </c>
      <c r="AO17" s="297">
        <v>3.9846729764310114E-3</v>
      </c>
      <c r="AP17" s="297">
        <v>3.9531206192563034E-3</v>
      </c>
      <c r="AQ17" s="297">
        <v>3.9380185790708561E-3</v>
      </c>
      <c r="AR17" s="297">
        <v>3.9615910174396925E-3</v>
      </c>
      <c r="AS17" s="297">
        <v>3.9594776725620697E-3</v>
      </c>
      <c r="AT17" s="297">
        <v>3.9704884817352865E-3</v>
      </c>
      <c r="AU17" s="297">
        <v>3.9659106165141718E-3</v>
      </c>
      <c r="AV17" s="297">
        <v>3.8906407661840683E-3</v>
      </c>
      <c r="AW17" s="297">
        <v>4.3889190399424259E-3</v>
      </c>
      <c r="AX17" s="297">
        <v>4.3000621389818177E-3</v>
      </c>
      <c r="AY17" s="297">
        <v>4.5251224329144893E-3</v>
      </c>
      <c r="AZ17" s="297">
        <v>4.5926298882921516E-3</v>
      </c>
      <c r="BA17" s="297">
        <v>4.4568684121388405E-3</v>
      </c>
      <c r="BB17" s="285"/>
      <c r="BC17" s="285"/>
      <c r="BD17" s="285"/>
      <c r="BE17" s="285"/>
      <c r="BF17" s="285"/>
      <c r="BG17" s="285"/>
      <c r="BH17" s="285"/>
    </row>
    <row r="18" spans="1:68" x14ac:dyDescent="0.2">
      <c r="A18" s="293" t="s">
        <v>281</v>
      </c>
      <c r="B18" s="297">
        <v>0</v>
      </c>
      <c r="C18" s="297">
        <v>0</v>
      </c>
      <c r="D18" s="297">
        <v>0</v>
      </c>
      <c r="E18" s="297">
        <v>0</v>
      </c>
      <c r="F18" s="297">
        <v>0</v>
      </c>
      <c r="G18" s="297">
        <v>0</v>
      </c>
      <c r="H18" s="297">
        <v>0</v>
      </c>
      <c r="I18" s="297">
        <v>0</v>
      </c>
      <c r="J18" s="297">
        <v>0</v>
      </c>
      <c r="K18" s="297">
        <v>0</v>
      </c>
      <c r="L18" s="297">
        <v>0</v>
      </c>
      <c r="M18" s="297">
        <v>0</v>
      </c>
      <c r="N18" s="297">
        <v>0</v>
      </c>
      <c r="O18" s="297">
        <v>0</v>
      </c>
      <c r="P18" s="297">
        <v>0</v>
      </c>
      <c r="Q18" s="297">
        <v>0</v>
      </c>
      <c r="R18" s="297">
        <v>0</v>
      </c>
      <c r="S18" s="297">
        <v>0</v>
      </c>
      <c r="T18" s="297">
        <v>0</v>
      </c>
      <c r="U18" s="297">
        <v>0</v>
      </c>
      <c r="V18" s="297">
        <v>0</v>
      </c>
      <c r="W18" s="297">
        <v>0</v>
      </c>
      <c r="X18" s="297">
        <v>0</v>
      </c>
      <c r="Y18" s="297">
        <v>0</v>
      </c>
      <c r="Z18" s="297">
        <v>0</v>
      </c>
      <c r="AA18" s="297">
        <v>0</v>
      </c>
      <c r="AB18" s="297">
        <v>2.5415885070817344E-2</v>
      </c>
      <c r="AC18" s="297">
        <v>5.4508901450806044E-2</v>
      </c>
      <c r="AD18" s="297">
        <v>5.8643984923071595E-2</v>
      </c>
      <c r="AE18" s="297">
        <v>5.6405726769314588E-2</v>
      </c>
      <c r="AF18" s="297">
        <v>5.6317988185952274E-2</v>
      </c>
      <c r="AG18" s="297">
        <v>5.6975342559735874E-2</v>
      </c>
      <c r="AH18" s="297">
        <v>5.57019718156491E-2</v>
      </c>
      <c r="AI18" s="297">
        <v>5.3344993413377402E-2</v>
      </c>
      <c r="AJ18" s="297">
        <v>5.1744298559376983E-2</v>
      </c>
      <c r="AK18" s="297">
        <v>4.9548537147554875E-2</v>
      </c>
      <c r="AL18" s="297">
        <v>4.6263412167263693E-2</v>
      </c>
      <c r="AM18" s="297">
        <v>6.6101814879887144E-2</v>
      </c>
      <c r="AN18" s="297">
        <v>8.4086344166272045E-2</v>
      </c>
      <c r="AO18" s="297">
        <v>8.7856631384328254E-2</v>
      </c>
      <c r="AP18" s="297">
        <v>8.1988683523012182E-2</v>
      </c>
      <c r="AQ18" s="297">
        <v>7.5152482063489859E-2</v>
      </c>
      <c r="AR18" s="297">
        <v>7.4597984470572518E-2</v>
      </c>
      <c r="AS18" s="297">
        <v>7.2718150654266886E-2</v>
      </c>
      <c r="AT18" s="297">
        <v>6.9467990082264383E-2</v>
      </c>
      <c r="AU18" s="297">
        <v>6.4674845355913904E-2</v>
      </c>
      <c r="AV18" s="297">
        <v>5.7793090779904972E-2</v>
      </c>
      <c r="AW18" s="297">
        <v>5.3056885199482123E-2</v>
      </c>
      <c r="AX18" s="297">
        <v>4.9475155919971293E-2</v>
      </c>
      <c r="AY18" s="297">
        <v>4.8656402883020859E-2</v>
      </c>
      <c r="AZ18" s="297">
        <v>4.5723190819340814E-2</v>
      </c>
      <c r="BA18" s="297">
        <v>4.2055434886322338E-2</v>
      </c>
      <c r="BB18" s="285"/>
      <c r="BC18" s="285"/>
      <c r="BD18" s="285"/>
      <c r="BE18" s="285"/>
      <c r="BF18" s="285"/>
      <c r="BG18" s="285"/>
      <c r="BH18" s="285"/>
    </row>
    <row r="19" spans="1:68" x14ac:dyDescent="0.2">
      <c r="A19" s="298" t="s">
        <v>45</v>
      </c>
      <c r="B19" s="297">
        <v>1</v>
      </c>
      <c r="C19" s="297">
        <v>1</v>
      </c>
      <c r="D19" s="297">
        <v>1</v>
      </c>
      <c r="E19" s="297">
        <v>1</v>
      </c>
      <c r="F19" s="297">
        <v>1</v>
      </c>
      <c r="G19" s="297">
        <v>1</v>
      </c>
      <c r="H19" s="297">
        <v>1</v>
      </c>
      <c r="I19" s="297">
        <v>1</v>
      </c>
      <c r="J19" s="297">
        <v>1</v>
      </c>
      <c r="K19" s="297">
        <v>1</v>
      </c>
      <c r="L19" s="297">
        <v>1</v>
      </c>
      <c r="M19" s="297">
        <v>1</v>
      </c>
      <c r="N19" s="297">
        <v>1</v>
      </c>
      <c r="O19" s="297">
        <v>1</v>
      </c>
      <c r="P19" s="297">
        <v>1</v>
      </c>
      <c r="Q19" s="297">
        <v>1</v>
      </c>
      <c r="R19" s="297">
        <v>1</v>
      </c>
      <c r="S19" s="297">
        <v>1</v>
      </c>
      <c r="T19" s="297">
        <v>1</v>
      </c>
      <c r="U19" s="297">
        <v>1</v>
      </c>
      <c r="V19" s="297">
        <v>1</v>
      </c>
      <c r="W19" s="297">
        <v>1</v>
      </c>
      <c r="X19" s="297">
        <v>1</v>
      </c>
      <c r="Y19" s="297">
        <v>1</v>
      </c>
      <c r="Z19" s="297">
        <v>1</v>
      </c>
      <c r="AA19" s="297">
        <v>1</v>
      </c>
      <c r="AB19" s="297">
        <v>1</v>
      </c>
      <c r="AC19" s="297">
        <v>1</v>
      </c>
      <c r="AD19" s="297">
        <v>1</v>
      </c>
      <c r="AE19" s="297">
        <v>1</v>
      </c>
      <c r="AF19" s="297">
        <v>1</v>
      </c>
      <c r="AG19" s="297">
        <v>1</v>
      </c>
      <c r="AH19" s="297">
        <v>1</v>
      </c>
      <c r="AI19" s="297">
        <v>1</v>
      </c>
      <c r="AJ19" s="297">
        <v>1</v>
      </c>
      <c r="AK19" s="297">
        <v>1</v>
      </c>
      <c r="AL19" s="297">
        <v>1</v>
      </c>
      <c r="AM19" s="297">
        <v>1</v>
      </c>
      <c r="AN19" s="297">
        <v>1</v>
      </c>
      <c r="AO19" s="297">
        <v>1</v>
      </c>
      <c r="AP19" s="297">
        <v>1</v>
      </c>
      <c r="AQ19" s="297">
        <v>1</v>
      </c>
      <c r="AR19" s="297">
        <v>1</v>
      </c>
      <c r="AS19" s="297">
        <v>1</v>
      </c>
      <c r="AT19" s="297">
        <v>1</v>
      </c>
      <c r="AU19" s="297">
        <v>1</v>
      </c>
      <c r="AV19" s="297">
        <v>1</v>
      </c>
      <c r="AW19" s="297">
        <v>1</v>
      </c>
      <c r="AX19" s="297">
        <v>1</v>
      </c>
      <c r="AY19" s="297">
        <v>1</v>
      </c>
      <c r="AZ19" s="297">
        <v>1</v>
      </c>
      <c r="BA19" s="297">
        <v>1</v>
      </c>
      <c r="BB19" s="285"/>
      <c r="BC19" s="285"/>
      <c r="BD19" s="285"/>
      <c r="BE19" s="285"/>
      <c r="BF19" s="285"/>
      <c r="BG19" s="285"/>
      <c r="BH19" s="285"/>
    </row>
    <row r="20" spans="1:68" ht="29.25" customHeight="1" x14ac:dyDescent="0.2">
      <c r="A20" s="284" t="s">
        <v>485</v>
      </c>
      <c r="B20" s="280" t="s">
        <v>391</v>
      </c>
      <c r="C20" s="280" t="s">
        <v>392</v>
      </c>
      <c r="D20" s="280" t="s">
        <v>393</v>
      </c>
      <c r="E20" s="280" t="s">
        <v>394</v>
      </c>
      <c r="F20" s="280" t="s">
        <v>395</v>
      </c>
      <c r="G20" s="280" t="s">
        <v>396</v>
      </c>
      <c r="H20" s="280" t="s">
        <v>397</v>
      </c>
      <c r="I20" s="280" t="s">
        <v>398</v>
      </c>
      <c r="J20" s="280" t="s">
        <v>399</v>
      </c>
      <c r="K20" s="280" t="s">
        <v>400</v>
      </c>
      <c r="L20" s="280" t="s">
        <v>185</v>
      </c>
      <c r="M20" s="280" t="s">
        <v>186</v>
      </c>
      <c r="N20" s="280" t="s">
        <v>187</v>
      </c>
      <c r="O20" s="280" t="s">
        <v>188</v>
      </c>
      <c r="P20" s="280" t="s">
        <v>189</v>
      </c>
      <c r="Q20" s="280" t="s">
        <v>190</v>
      </c>
      <c r="R20" s="280" t="s">
        <v>191</v>
      </c>
      <c r="S20" s="280" t="s">
        <v>192</v>
      </c>
      <c r="T20" s="280" t="s">
        <v>193</v>
      </c>
      <c r="U20" s="280" t="s">
        <v>194</v>
      </c>
      <c r="V20" s="280" t="s">
        <v>195</v>
      </c>
      <c r="W20" s="280" t="s">
        <v>196</v>
      </c>
      <c r="X20" s="280" t="s">
        <v>197</v>
      </c>
      <c r="Y20" s="280" t="s">
        <v>198</v>
      </c>
      <c r="Z20" s="280" t="s">
        <v>199</v>
      </c>
      <c r="AA20" s="280" t="s">
        <v>200</v>
      </c>
      <c r="AB20" s="280" t="s">
        <v>201</v>
      </c>
      <c r="AC20" s="280" t="s">
        <v>202</v>
      </c>
      <c r="AD20" s="280" t="s">
        <v>203</v>
      </c>
      <c r="AE20" s="280" t="s">
        <v>204</v>
      </c>
      <c r="AF20" s="280" t="s">
        <v>205</v>
      </c>
      <c r="AG20" s="280" t="s">
        <v>18</v>
      </c>
      <c r="AH20" s="280" t="s">
        <v>19</v>
      </c>
      <c r="AI20" s="280" t="s">
        <v>20</v>
      </c>
      <c r="AJ20" s="280" t="s">
        <v>21</v>
      </c>
      <c r="AK20" s="280" t="s">
        <v>22</v>
      </c>
      <c r="AL20" s="280" t="s">
        <v>23</v>
      </c>
      <c r="AM20" s="280" t="s">
        <v>24</v>
      </c>
      <c r="AN20" s="280" t="s">
        <v>25</v>
      </c>
      <c r="AO20" s="280" t="s">
        <v>26</v>
      </c>
      <c r="AP20" s="280" t="s">
        <v>27</v>
      </c>
      <c r="AQ20" s="280" t="s">
        <v>28</v>
      </c>
      <c r="AR20" s="280" t="s">
        <v>29</v>
      </c>
      <c r="AS20" s="281" t="s">
        <v>480</v>
      </c>
      <c r="AT20" s="281" t="s">
        <v>401</v>
      </c>
      <c r="AU20" s="281" t="s">
        <v>32</v>
      </c>
      <c r="AV20" s="281" t="s">
        <v>33</v>
      </c>
      <c r="AW20" s="281" t="s">
        <v>34</v>
      </c>
      <c r="AX20" s="281" t="s">
        <v>35</v>
      </c>
      <c r="AY20" s="281" t="s">
        <v>36</v>
      </c>
      <c r="AZ20" s="281" t="s">
        <v>37</v>
      </c>
      <c r="BA20" s="281" t="s">
        <v>263</v>
      </c>
      <c r="BB20" s="285"/>
      <c r="BC20" s="285"/>
      <c r="BD20" s="285"/>
      <c r="BE20" s="285"/>
      <c r="BF20" s="285"/>
      <c r="BG20" s="285"/>
      <c r="BH20" s="285"/>
      <c r="BI20" s="285"/>
      <c r="BJ20" s="285"/>
      <c r="BK20" s="285"/>
      <c r="BL20" s="285"/>
      <c r="BM20" s="285"/>
      <c r="BN20" s="285"/>
      <c r="BO20" s="285"/>
      <c r="BP20" s="285"/>
    </row>
    <row r="21" spans="1:68" x14ac:dyDescent="0.2">
      <c r="A21" s="293" t="s">
        <v>267</v>
      </c>
      <c r="B21" s="308" t="s">
        <v>494</v>
      </c>
      <c r="C21" s="308" t="s">
        <v>494</v>
      </c>
      <c r="D21" s="308" t="s">
        <v>494</v>
      </c>
      <c r="E21" s="308" t="s">
        <v>494</v>
      </c>
      <c r="F21" s="308" t="s">
        <v>494</v>
      </c>
      <c r="G21" s="308" t="s">
        <v>494</v>
      </c>
      <c r="H21" s="308" t="s">
        <v>494</v>
      </c>
      <c r="I21" s="308" t="s">
        <v>494</v>
      </c>
      <c r="J21" s="308" t="s">
        <v>494</v>
      </c>
      <c r="K21" s="308" t="s">
        <v>494</v>
      </c>
      <c r="L21" s="308" t="s">
        <v>494</v>
      </c>
      <c r="M21" s="308" t="s">
        <v>494</v>
      </c>
      <c r="N21" s="308" t="s">
        <v>494</v>
      </c>
      <c r="O21" s="308" t="s">
        <v>494</v>
      </c>
      <c r="P21" s="308" t="s">
        <v>494</v>
      </c>
      <c r="Q21" s="308" t="s">
        <v>494</v>
      </c>
      <c r="R21" s="308" t="s">
        <v>494</v>
      </c>
      <c r="S21" s="308" t="s">
        <v>494</v>
      </c>
      <c r="T21" s="308" t="s">
        <v>494</v>
      </c>
      <c r="U21" s="292">
        <v>14362.40571489903</v>
      </c>
      <c r="V21" s="292">
        <v>16583.367296915359</v>
      </c>
      <c r="W21" s="292">
        <v>18288.618053871585</v>
      </c>
      <c r="X21" s="292">
        <v>18722.717298558171</v>
      </c>
      <c r="Y21" s="292">
        <v>19409.179243007449</v>
      </c>
      <c r="Z21" s="292">
        <v>19853.889619413923</v>
      </c>
      <c r="AA21" s="292">
        <v>21244.390657753996</v>
      </c>
      <c r="AB21" s="292">
        <v>23185.563020847185</v>
      </c>
      <c r="AC21" s="292">
        <v>25914.11276276932</v>
      </c>
      <c r="AD21" s="292">
        <v>27915.281847279541</v>
      </c>
      <c r="AE21" s="292">
        <v>30467.107036232039</v>
      </c>
      <c r="AF21" s="292">
        <v>34358.003009207197</v>
      </c>
      <c r="AG21" s="292">
        <v>38353.412495580662</v>
      </c>
      <c r="AH21" s="292">
        <v>42547.474753698021</v>
      </c>
      <c r="AI21" s="292">
        <v>45402.407156370653</v>
      </c>
      <c r="AJ21" s="292">
        <v>47516.765560942054</v>
      </c>
      <c r="AK21" s="292">
        <v>50986.573227994435</v>
      </c>
      <c r="AL21" s="292">
        <v>55686.02285292132</v>
      </c>
      <c r="AM21" s="292">
        <v>63677.975880125581</v>
      </c>
      <c r="AN21" s="292">
        <v>82728.601878060566</v>
      </c>
      <c r="AO21" s="292">
        <v>94205.240650395659</v>
      </c>
      <c r="AP21" s="292">
        <v>94802.120620808753</v>
      </c>
      <c r="AQ21" s="292">
        <v>98344.921493867776</v>
      </c>
      <c r="AR21" s="292">
        <v>101457.54204609858</v>
      </c>
      <c r="AS21" s="44">
        <v>104917.8785558723</v>
      </c>
      <c r="AT21" s="44">
        <v>106451.07173753707</v>
      </c>
      <c r="AU21" s="44">
        <v>106868.19507449112</v>
      </c>
      <c r="AV21" s="44">
        <v>112303.0220771982</v>
      </c>
      <c r="AW21" s="44">
        <v>115383.16530102307</v>
      </c>
      <c r="AX21" s="44">
        <v>117871.3967670764</v>
      </c>
      <c r="AY21" s="44">
        <v>115955.11908234708</v>
      </c>
      <c r="AZ21" s="44">
        <v>117467.79653532591</v>
      </c>
      <c r="BA21" s="44">
        <v>122098.90437290064</v>
      </c>
      <c r="BB21" s="285"/>
      <c r="BC21" s="285"/>
      <c r="BD21" s="285"/>
      <c r="BE21" s="285"/>
      <c r="BF21" s="285"/>
      <c r="BG21" s="299"/>
      <c r="BH21" s="299"/>
      <c r="BI21" s="299"/>
      <c r="BJ21" s="299"/>
      <c r="BK21" s="299"/>
      <c r="BL21" s="299"/>
      <c r="BM21" s="285"/>
      <c r="BN21" s="285"/>
      <c r="BO21" s="285"/>
    </row>
    <row r="22" spans="1:68" x14ac:dyDescent="0.2">
      <c r="A22" s="293" t="s">
        <v>274</v>
      </c>
      <c r="B22" s="308" t="s">
        <v>494</v>
      </c>
      <c r="C22" s="308" t="s">
        <v>494</v>
      </c>
      <c r="D22" s="308" t="s">
        <v>494</v>
      </c>
      <c r="E22" s="308" t="s">
        <v>494</v>
      </c>
      <c r="F22" s="308" t="s">
        <v>494</v>
      </c>
      <c r="G22" s="308" t="s">
        <v>494</v>
      </c>
      <c r="H22" s="308" t="s">
        <v>494</v>
      </c>
      <c r="I22" s="308" t="s">
        <v>494</v>
      </c>
      <c r="J22" s="308" t="s">
        <v>494</v>
      </c>
      <c r="K22" s="308" t="s">
        <v>494</v>
      </c>
      <c r="L22" s="308" t="s">
        <v>494</v>
      </c>
      <c r="M22" s="308" t="s">
        <v>494</v>
      </c>
      <c r="N22" s="308" t="s">
        <v>494</v>
      </c>
      <c r="O22" s="308" t="s">
        <v>494</v>
      </c>
      <c r="P22" s="308" t="s">
        <v>494</v>
      </c>
      <c r="Q22" s="308" t="s">
        <v>494</v>
      </c>
      <c r="R22" s="308" t="s">
        <v>494</v>
      </c>
      <c r="S22" s="308" t="s">
        <v>494</v>
      </c>
      <c r="T22" s="308" t="s">
        <v>494</v>
      </c>
      <c r="U22" s="292">
        <v>7721.4851683475999</v>
      </c>
      <c r="V22" s="292">
        <v>8395.8777711599105</v>
      </c>
      <c r="W22" s="292">
        <v>8734.8511773709688</v>
      </c>
      <c r="X22" s="292">
        <v>11776.43353729859</v>
      </c>
      <c r="Y22" s="292">
        <v>15593.929353736819</v>
      </c>
      <c r="Z22" s="292">
        <v>18585.107673955998</v>
      </c>
      <c r="AA22" s="292">
        <v>20710.613615860238</v>
      </c>
      <c r="AB22" s="292">
        <v>22155.367848687663</v>
      </c>
      <c r="AC22" s="292">
        <v>23246.907538379462</v>
      </c>
      <c r="AD22" s="292">
        <v>25964.003842296665</v>
      </c>
      <c r="AE22" s="292">
        <v>27461.233913525102</v>
      </c>
      <c r="AF22" s="292">
        <v>30447.668651225918</v>
      </c>
      <c r="AG22" s="292">
        <v>35258.017707870153</v>
      </c>
      <c r="AH22" s="292">
        <v>42114.039436206214</v>
      </c>
      <c r="AI22" s="292">
        <v>48122.145852355854</v>
      </c>
      <c r="AJ22" s="292">
        <v>53030.172216478255</v>
      </c>
      <c r="AK22" s="292">
        <v>56711.879850894868</v>
      </c>
      <c r="AL22" s="292">
        <v>63026.335099176576</v>
      </c>
      <c r="AM22" s="292">
        <v>67821.027433485244</v>
      </c>
      <c r="AN22" s="292">
        <v>74570.264701476393</v>
      </c>
      <c r="AO22" s="292">
        <v>77538.717680342146</v>
      </c>
      <c r="AP22" s="292">
        <v>78597.893505559143</v>
      </c>
      <c r="AQ22" s="292">
        <v>75926.55165396785</v>
      </c>
      <c r="AR22" s="292">
        <v>73843.338782821927</v>
      </c>
      <c r="AS22" s="44">
        <v>71152.557847651929</v>
      </c>
      <c r="AT22" s="44">
        <v>69086.206707200006</v>
      </c>
      <c r="AU22" s="44">
        <v>67676.746790200006</v>
      </c>
      <c r="AV22" s="44">
        <v>66404.149036400006</v>
      </c>
      <c r="AW22" s="44">
        <v>64973.805301</v>
      </c>
      <c r="AX22" s="44">
        <v>64353.873494999993</v>
      </c>
      <c r="AY22" s="44">
        <v>56042.571586999999</v>
      </c>
      <c r="AZ22" s="44">
        <v>55531.447807000004</v>
      </c>
      <c r="BA22" s="44">
        <v>57194.92834623385</v>
      </c>
      <c r="BB22" s="285"/>
      <c r="BC22" s="285"/>
      <c r="BD22" s="285"/>
      <c r="BE22" s="285"/>
      <c r="BF22" s="285"/>
      <c r="BG22" s="300"/>
      <c r="BH22" s="300"/>
      <c r="BI22" s="300"/>
      <c r="BJ22" s="300"/>
      <c r="BK22" s="300"/>
      <c r="BL22" s="300"/>
      <c r="BM22" s="300"/>
      <c r="BN22" s="300"/>
      <c r="BO22" s="300"/>
    </row>
    <row r="23" spans="1:68" x14ac:dyDescent="0.2">
      <c r="A23" s="293" t="s">
        <v>473</v>
      </c>
      <c r="B23" s="308" t="s">
        <v>494</v>
      </c>
      <c r="C23" s="308" t="s">
        <v>494</v>
      </c>
      <c r="D23" s="308" t="s">
        <v>494</v>
      </c>
      <c r="E23" s="308" t="s">
        <v>494</v>
      </c>
      <c r="F23" s="308" t="s">
        <v>494</v>
      </c>
      <c r="G23" s="308" t="s">
        <v>494</v>
      </c>
      <c r="H23" s="308" t="s">
        <v>494</v>
      </c>
      <c r="I23" s="308" t="s">
        <v>494</v>
      </c>
      <c r="J23" s="308" t="s">
        <v>494</v>
      </c>
      <c r="K23" s="308" t="s">
        <v>494</v>
      </c>
      <c r="L23" s="308" t="s">
        <v>494</v>
      </c>
      <c r="M23" s="308" t="s">
        <v>494</v>
      </c>
      <c r="N23" s="308" t="s">
        <v>494</v>
      </c>
      <c r="O23" s="308" t="s">
        <v>494</v>
      </c>
      <c r="P23" s="308" t="s">
        <v>494</v>
      </c>
      <c r="Q23" s="308" t="s">
        <v>494</v>
      </c>
      <c r="R23" s="308" t="s">
        <v>494</v>
      </c>
      <c r="S23" s="308" t="s">
        <v>494</v>
      </c>
      <c r="T23" s="308" t="s">
        <v>494</v>
      </c>
      <c r="U23" s="292">
        <v>575.63378136886058</v>
      </c>
      <c r="V23" s="292">
        <v>545.4214009507017</v>
      </c>
      <c r="W23" s="292">
        <v>549.44575131354441</v>
      </c>
      <c r="X23" s="292">
        <v>557.10671757116052</v>
      </c>
      <c r="Y23" s="292">
        <v>555.1298394481629</v>
      </c>
      <c r="Z23" s="292">
        <v>555.52309210422948</v>
      </c>
      <c r="AA23" s="292">
        <v>555.97060810462574</v>
      </c>
      <c r="AB23" s="292">
        <v>734.7928706067961</v>
      </c>
      <c r="AC23" s="292">
        <v>735.9919125055294</v>
      </c>
      <c r="AD23" s="292">
        <v>766.96055071841272</v>
      </c>
      <c r="AE23" s="292">
        <v>832.59873907564975</v>
      </c>
      <c r="AF23" s="292">
        <v>896.053757911351</v>
      </c>
      <c r="AG23" s="292">
        <v>892.93610872750321</v>
      </c>
      <c r="AH23" s="292">
        <v>883.29933272456162</v>
      </c>
      <c r="AI23" s="292">
        <v>878.56882903980954</v>
      </c>
      <c r="AJ23" s="292">
        <v>870.46902980644484</v>
      </c>
      <c r="AK23" s="292">
        <v>859.95842350598014</v>
      </c>
      <c r="AL23" s="292">
        <v>861.85607852614703</v>
      </c>
      <c r="AM23" s="292">
        <v>859.4562349619531</v>
      </c>
      <c r="AN23" s="292">
        <v>857.30980881431924</v>
      </c>
      <c r="AO23" s="292">
        <v>864.11903487155803</v>
      </c>
      <c r="AP23" s="292">
        <v>868.5978017920612</v>
      </c>
      <c r="AQ23" s="292">
        <v>862.60929670205167</v>
      </c>
      <c r="AR23" s="292">
        <v>876.88867793385202</v>
      </c>
      <c r="AS23" s="292">
        <v>877.86922779817894</v>
      </c>
      <c r="AT23" s="44">
        <v>878.49377760000004</v>
      </c>
      <c r="AU23" s="44">
        <v>876.64120166131977</v>
      </c>
      <c r="AV23" s="44">
        <v>874.93108230475059</v>
      </c>
      <c r="AW23" s="44">
        <v>996.26031279072106</v>
      </c>
      <c r="AX23" s="44">
        <v>986.1054842398953</v>
      </c>
      <c r="AY23" s="44">
        <v>995.86317894221656</v>
      </c>
      <c r="AZ23" s="44">
        <v>1015.3803743731997</v>
      </c>
      <c r="BA23" s="44">
        <v>1011.1106074067504</v>
      </c>
      <c r="BB23" s="285"/>
      <c r="BC23" s="285"/>
      <c r="BD23" s="285"/>
      <c r="BE23" s="285"/>
      <c r="BF23" s="285"/>
      <c r="BG23" s="285"/>
      <c r="BH23" s="301"/>
      <c r="BI23" s="301"/>
      <c r="BJ23" s="301"/>
      <c r="BK23" s="301"/>
      <c r="BL23" s="301"/>
      <c r="BM23" s="301"/>
      <c r="BN23" s="301"/>
      <c r="BO23" s="301"/>
      <c r="BP23" s="301"/>
    </row>
    <row r="24" spans="1:68" x14ac:dyDescent="0.2">
      <c r="A24" s="293" t="s">
        <v>281</v>
      </c>
      <c r="B24" s="308" t="s">
        <v>494</v>
      </c>
      <c r="C24" s="308" t="s">
        <v>494</v>
      </c>
      <c r="D24" s="308" t="s">
        <v>494</v>
      </c>
      <c r="E24" s="308" t="s">
        <v>494</v>
      </c>
      <c r="F24" s="308" t="s">
        <v>494</v>
      </c>
      <c r="G24" s="308" t="s">
        <v>494</v>
      </c>
      <c r="H24" s="308" t="s">
        <v>494</v>
      </c>
      <c r="I24" s="308" t="s">
        <v>494</v>
      </c>
      <c r="J24" s="308" t="s">
        <v>494</v>
      </c>
      <c r="K24" s="308" t="s">
        <v>494</v>
      </c>
      <c r="L24" s="308" t="s">
        <v>494</v>
      </c>
      <c r="M24" s="308" t="s">
        <v>494</v>
      </c>
      <c r="N24" s="308" t="s">
        <v>494</v>
      </c>
      <c r="O24" s="308" t="s">
        <v>494</v>
      </c>
      <c r="P24" s="308" t="s">
        <v>494</v>
      </c>
      <c r="Q24" s="308" t="s">
        <v>494</v>
      </c>
      <c r="R24" s="308" t="s">
        <v>494</v>
      </c>
      <c r="S24" s="308" t="s">
        <v>494</v>
      </c>
      <c r="T24" s="308" t="s">
        <v>494</v>
      </c>
      <c r="U24" s="292">
        <v>0</v>
      </c>
      <c r="V24" s="292">
        <v>0</v>
      </c>
      <c r="W24" s="292">
        <v>0</v>
      </c>
      <c r="X24" s="292">
        <v>0</v>
      </c>
      <c r="Y24" s="292">
        <v>0</v>
      </c>
      <c r="Z24" s="292">
        <v>0</v>
      </c>
      <c r="AA24" s="292">
        <v>0</v>
      </c>
      <c r="AB24" s="292">
        <v>1365.6069015635662</v>
      </c>
      <c r="AC24" s="292">
        <v>3272.3033301617534</v>
      </c>
      <c r="AD24" s="292">
        <v>3847.7477478017463</v>
      </c>
      <c r="AE24" s="292">
        <v>3959.4011422692074</v>
      </c>
      <c r="AF24" s="292">
        <v>4380.2485521850231</v>
      </c>
      <c r="AG24" s="292">
        <v>5032.9914736871051</v>
      </c>
      <c r="AH24" s="292">
        <v>5617.0246139784422</v>
      </c>
      <c r="AI24" s="292">
        <v>5906.4471831229957</v>
      </c>
      <c r="AJ24" s="292">
        <v>6106.1712968551928</v>
      </c>
      <c r="AK24" s="292">
        <v>6276.9094113222018</v>
      </c>
      <c r="AL24" s="292">
        <v>6445.56</v>
      </c>
      <c r="AM24" s="292">
        <v>10562.624248</v>
      </c>
      <c r="AN24" s="292">
        <v>16396.676705728001</v>
      </c>
      <c r="AO24" s="292">
        <v>19134.984511367711</v>
      </c>
      <c r="AP24" s="292">
        <v>18354.7</v>
      </c>
      <c r="AQ24" s="292">
        <v>16762.2</v>
      </c>
      <c r="AR24" s="292">
        <v>16807.7</v>
      </c>
      <c r="AS24" s="292">
        <v>16398.2</v>
      </c>
      <c r="AT24" s="44">
        <v>15624.7</v>
      </c>
      <c r="AU24" s="44">
        <v>14560</v>
      </c>
      <c r="AV24" s="44">
        <v>13258.7</v>
      </c>
      <c r="AW24" s="44">
        <v>12312.3</v>
      </c>
      <c r="AX24" s="44">
        <v>11620.7</v>
      </c>
      <c r="AY24" s="44">
        <v>10967.948189209166</v>
      </c>
      <c r="AZ24" s="44">
        <v>10351.862407701483</v>
      </c>
      <c r="BA24" s="44">
        <v>9770.3830706835142</v>
      </c>
      <c r="BB24" s="285"/>
      <c r="BC24" s="285"/>
      <c r="BD24" s="285"/>
      <c r="BE24" s="285"/>
      <c r="BF24" s="285"/>
      <c r="BG24" s="285"/>
      <c r="BH24" s="301"/>
      <c r="BI24" s="301"/>
      <c r="BJ24" s="301"/>
      <c r="BK24" s="301"/>
      <c r="BL24" s="301"/>
      <c r="BM24" s="301"/>
      <c r="BN24" s="301"/>
      <c r="BO24" s="301"/>
      <c r="BP24" s="301"/>
    </row>
    <row r="25" spans="1:68" x14ac:dyDescent="0.2">
      <c r="A25" s="294" t="s">
        <v>45</v>
      </c>
      <c r="B25" s="308" t="s">
        <v>494</v>
      </c>
      <c r="C25" s="308" t="s">
        <v>494</v>
      </c>
      <c r="D25" s="308" t="s">
        <v>494</v>
      </c>
      <c r="E25" s="308" t="s">
        <v>494</v>
      </c>
      <c r="F25" s="308" t="s">
        <v>494</v>
      </c>
      <c r="G25" s="308" t="s">
        <v>494</v>
      </c>
      <c r="H25" s="308" t="s">
        <v>494</v>
      </c>
      <c r="I25" s="308" t="s">
        <v>494</v>
      </c>
      <c r="J25" s="308" t="s">
        <v>494</v>
      </c>
      <c r="K25" s="308" t="s">
        <v>494</v>
      </c>
      <c r="L25" s="308" t="s">
        <v>494</v>
      </c>
      <c r="M25" s="308" t="s">
        <v>494</v>
      </c>
      <c r="N25" s="308" t="s">
        <v>494</v>
      </c>
      <c r="O25" s="308" t="s">
        <v>494</v>
      </c>
      <c r="P25" s="308" t="s">
        <v>494</v>
      </c>
      <c r="Q25" s="308" t="s">
        <v>494</v>
      </c>
      <c r="R25" s="308" t="s">
        <v>494</v>
      </c>
      <c r="S25" s="308" t="s">
        <v>494</v>
      </c>
      <c r="T25" s="308" t="s">
        <v>494</v>
      </c>
      <c r="U25" s="295">
        <v>22659.524664615492</v>
      </c>
      <c r="V25" s="295">
        <v>25524.666469025971</v>
      </c>
      <c r="W25" s="295">
        <v>27572.9149825561</v>
      </c>
      <c r="X25" s="295">
        <v>31056.25755342792</v>
      </c>
      <c r="Y25" s="295">
        <v>35558.238436192434</v>
      </c>
      <c r="Z25" s="295">
        <v>38994.520385474148</v>
      </c>
      <c r="AA25" s="295">
        <v>42510.974881718859</v>
      </c>
      <c r="AB25" s="295">
        <v>47441.330641705208</v>
      </c>
      <c r="AC25" s="295">
        <v>53169.315543816068</v>
      </c>
      <c r="AD25" s="295">
        <v>58493.993988096365</v>
      </c>
      <c r="AE25" s="295">
        <v>62720.340831101996</v>
      </c>
      <c r="AF25" s="295">
        <v>70081.973970529478</v>
      </c>
      <c r="AG25" s="295">
        <v>79537.357785865417</v>
      </c>
      <c r="AH25" s="295">
        <v>91161.838136607243</v>
      </c>
      <c r="AI25" s="295">
        <v>100309.56902088931</v>
      </c>
      <c r="AJ25" s="295">
        <v>107523.57810408193</v>
      </c>
      <c r="AK25" s="295">
        <v>114835.32091371747</v>
      </c>
      <c r="AL25" s="295">
        <v>126019.77403062404</v>
      </c>
      <c r="AM25" s="295">
        <v>142921.08379657278</v>
      </c>
      <c r="AN25" s="295">
        <v>174552.85309407927</v>
      </c>
      <c r="AO25" s="295">
        <v>191743.06187697707</v>
      </c>
      <c r="AP25" s="295">
        <v>192623.31192815996</v>
      </c>
      <c r="AQ25" s="295">
        <v>191896.2824445377</v>
      </c>
      <c r="AR25" s="295">
        <v>192985.4695068544</v>
      </c>
      <c r="AS25" s="295">
        <v>193346.50563132245</v>
      </c>
      <c r="AT25" s="295">
        <v>192040.47222233709</v>
      </c>
      <c r="AU25" s="295">
        <v>189981.58306635244</v>
      </c>
      <c r="AV25" s="295">
        <v>192840.80219590297</v>
      </c>
      <c r="AW25" s="295">
        <v>193665.53091481377</v>
      </c>
      <c r="AX25" s="295">
        <v>194832.07574631632</v>
      </c>
      <c r="AY25" s="295">
        <v>183961.50203749843</v>
      </c>
      <c r="AZ25" s="295">
        <v>184366.48712440056</v>
      </c>
      <c r="BA25" s="295">
        <v>190075.32639722477</v>
      </c>
      <c r="BB25" s="285"/>
      <c r="BC25" s="285"/>
      <c r="BD25" s="285"/>
      <c r="BE25" s="285"/>
      <c r="BF25" s="285"/>
      <c r="BG25" s="285"/>
      <c r="BH25" s="301"/>
      <c r="BI25" s="301"/>
      <c r="BJ25" s="301"/>
      <c r="BK25" s="301"/>
      <c r="BL25" s="301"/>
      <c r="BM25" s="301"/>
      <c r="BN25" s="301"/>
      <c r="BO25" s="301"/>
      <c r="BP25" s="301"/>
    </row>
    <row r="26" spans="1:68" ht="29.25" customHeight="1" x14ac:dyDescent="0.2">
      <c r="A26" s="284" t="s">
        <v>488</v>
      </c>
      <c r="B26" s="280" t="s">
        <v>391</v>
      </c>
      <c r="C26" s="280" t="s">
        <v>392</v>
      </c>
      <c r="D26" s="280" t="s">
        <v>393</v>
      </c>
      <c r="E26" s="280" t="s">
        <v>394</v>
      </c>
      <c r="F26" s="280" t="s">
        <v>395</v>
      </c>
      <c r="G26" s="280" t="s">
        <v>396</v>
      </c>
      <c r="H26" s="280" t="s">
        <v>397</v>
      </c>
      <c r="I26" s="280" t="s">
        <v>398</v>
      </c>
      <c r="J26" s="280" t="s">
        <v>399</v>
      </c>
      <c r="K26" s="280" t="s">
        <v>400</v>
      </c>
      <c r="L26" s="280" t="s">
        <v>185</v>
      </c>
      <c r="M26" s="280" t="s">
        <v>186</v>
      </c>
      <c r="N26" s="280" t="s">
        <v>187</v>
      </c>
      <c r="O26" s="280" t="s">
        <v>188</v>
      </c>
      <c r="P26" s="280" t="s">
        <v>189</v>
      </c>
      <c r="Q26" s="280" t="s">
        <v>190</v>
      </c>
      <c r="R26" s="280" t="s">
        <v>191</v>
      </c>
      <c r="S26" s="280" t="s">
        <v>192</v>
      </c>
      <c r="T26" s="280" t="s">
        <v>193</v>
      </c>
      <c r="U26" s="280" t="s">
        <v>194</v>
      </c>
      <c r="V26" s="280" t="s">
        <v>195</v>
      </c>
      <c r="W26" s="280" t="s">
        <v>196</v>
      </c>
      <c r="X26" s="280" t="s">
        <v>197</v>
      </c>
      <c r="Y26" s="280" t="s">
        <v>198</v>
      </c>
      <c r="Z26" s="280" t="s">
        <v>199</v>
      </c>
      <c r="AA26" s="280" t="s">
        <v>200</v>
      </c>
      <c r="AB26" s="280" t="s">
        <v>201</v>
      </c>
      <c r="AC26" s="280" t="s">
        <v>202</v>
      </c>
      <c r="AD26" s="280" t="s">
        <v>203</v>
      </c>
      <c r="AE26" s="280" t="s">
        <v>204</v>
      </c>
      <c r="AF26" s="280" t="s">
        <v>205</v>
      </c>
      <c r="AG26" s="280" t="s">
        <v>18</v>
      </c>
      <c r="AH26" s="280" t="s">
        <v>19</v>
      </c>
      <c r="AI26" s="280" t="s">
        <v>20</v>
      </c>
      <c r="AJ26" s="280" t="s">
        <v>21</v>
      </c>
      <c r="AK26" s="280" t="s">
        <v>22</v>
      </c>
      <c r="AL26" s="280" t="s">
        <v>23</v>
      </c>
      <c r="AM26" s="280" t="s">
        <v>24</v>
      </c>
      <c r="AN26" s="280" t="s">
        <v>25</v>
      </c>
      <c r="AO26" s="280" t="s">
        <v>26</v>
      </c>
      <c r="AP26" s="280" t="s">
        <v>27</v>
      </c>
      <c r="AQ26" s="280" t="s">
        <v>28</v>
      </c>
      <c r="AR26" s="280" t="s">
        <v>29</v>
      </c>
      <c r="AS26" s="281" t="s">
        <v>480</v>
      </c>
      <c r="AT26" s="281" t="s">
        <v>401</v>
      </c>
      <c r="AU26" s="281" t="s">
        <v>32</v>
      </c>
      <c r="AV26" s="281" t="s">
        <v>33</v>
      </c>
      <c r="AW26" s="281" t="s">
        <v>34</v>
      </c>
      <c r="AX26" s="281" t="s">
        <v>35</v>
      </c>
      <c r="AY26" s="281" t="s">
        <v>36</v>
      </c>
      <c r="AZ26" s="281" t="s">
        <v>37</v>
      </c>
      <c r="BA26" s="281" t="s">
        <v>263</v>
      </c>
      <c r="BB26" s="285"/>
      <c r="BC26" s="285"/>
      <c r="BD26" s="285"/>
      <c r="BE26" s="285"/>
      <c r="BF26" s="285"/>
      <c r="BG26" s="285"/>
      <c r="BH26" s="300"/>
      <c r="BI26" s="300"/>
      <c r="BJ26" s="300"/>
      <c r="BK26" s="300"/>
      <c r="BL26" s="300"/>
      <c r="BM26" s="300"/>
      <c r="BN26" s="300"/>
      <c r="BO26" s="300"/>
      <c r="BP26" s="300"/>
    </row>
    <row r="27" spans="1:68" x14ac:dyDescent="0.2">
      <c r="A27" s="293" t="s">
        <v>267</v>
      </c>
      <c r="B27" s="308" t="s">
        <v>494</v>
      </c>
      <c r="C27" s="308" t="s">
        <v>494</v>
      </c>
      <c r="D27" s="308" t="s">
        <v>494</v>
      </c>
      <c r="E27" s="308" t="s">
        <v>494</v>
      </c>
      <c r="F27" s="308" t="s">
        <v>494</v>
      </c>
      <c r="G27" s="308" t="s">
        <v>494</v>
      </c>
      <c r="H27" s="308" t="s">
        <v>494</v>
      </c>
      <c r="I27" s="308" t="s">
        <v>494</v>
      </c>
      <c r="J27" s="308" t="s">
        <v>494</v>
      </c>
      <c r="K27" s="308" t="s">
        <v>494</v>
      </c>
      <c r="L27" s="308" t="s">
        <v>494</v>
      </c>
      <c r="M27" s="308" t="s">
        <v>494</v>
      </c>
      <c r="N27" s="308" t="s">
        <v>494</v>
      </c>
      <c r="O27" s="308" t="s">
        <v>494</v>
      </c>
      <c r="P27" s="308" t="s">
        <v>494</v>
      </c>
      <c r="Q27" s="308" t="s">
        <v>494</v>
      </c>
      <c r="R27" s="308" t="s">
        <v>494</v>
      </c>
      <c r="S27" s="308" t="s">
        <v>494</v>
      </c>
      <c r="T27" s="308" t="s">
        <v>494</v>
      </c>
      <c r="U27" s="292">
        <v>32159.371419233175</v>
      </c>
      <c r="V27" s="292">
        <v>35632.932131268462</v>
      </c>
      <c r="W27" s="292">
        <v>38148.649440882305</v>
      </c>
      <c r="X27" s="292">
        <v>37919.009211138698</v>
      </c>
      <c r="Y27" s="292">
        <v>38327.890360069803</v>
      </c>
      <c r="Z27" s="292">
        <v>38125.590987989373</v>
      </c>
      <c r="AA27" s="292">
        <v>39625.730707106406</v>
      </c>
      <c r="AB27" s="292">
        <v>42276.454491377153</v>
      </c>
      <c r="AC27" s="292">
        <v>46526.961169253103</v>
      </c>
      <c r="AD27" s="292">
        <v>49036.895612338492</v>
      </c>
      <c r="AE27" s="292">
        <v>51779.043029549874</v>
      </c>
      <c r="AF27" s="292">
        <v>56776.066463351388</v>
      </c>
      <c r="AG27" s="292">
        <v>62391.984068338817</v>
      </c>
      <c r="AH27" s="292">
        <v>67672.452304584192</v>
      </c>
      <c r="AI27" s="292">
        <v>70340.081875847813</v>
      </c>
      <c r="AJ27" s="292">
        <v>71203.37442517918</v>
      </c>
      <c r="AK27" s="292">
        <v>74015.25589304915</v>
      </c>
      <c r="AL27" s="292">
        <v>78598.61011286515</v>
      </c>
      <c r="AM27" s="292">
        <v>86555.589244916016</v>
      </c>
      <c r="AN27" s="292">
        <v>112852.04408854326</v>
      </c>
      <c r="AO27" s="292">
        <v>126433.73584098369</v>
      </c>
      <c r="AP27" s="292">
        <v>123341.50418683636</v>
      </c>
      <c r="AQ27" s="292">
        <v>125356.64259426585</v>
      </c>
      <c r="AR27" s="292">
        <v>127457.24304271165</v>
      </c>
      <c r="AS27" s="292">
        <v>129700.34869546164</v>
      </c>
      <c r="AT27" s="44">
        <v>131439.67900761933</v>
      </c>
      <c r="AU27" s="44">
        <v>130310.83105711584</v>
      </c>
      <c r="AV27" s="44">
        <v>134081.43328166788</v>
      </c>
      <c r="AW27" s="44">
        <v>134474.38837296813</v>
      </c>
      <c r="AX27" s="44">
        <v>134929.43131175265</v>
      </c>
      <c r="AY27" s="44">
        <v>131118.24990067768</v>
      </c>
      <c r="AZ27" s="44">
        <v>126868.42822100529</v>
      </c>
      <c r="BA27" s="44">
        <v>122098.90437290064</v>
      </c>
      <c r="BB27" s="285"/>
      <c r="BC27" s="285"/>
      <c r="BD27" s="285"/>
      <c r="BE27" s="285"/>
      <c r="BF27" s="285"/>
      <c r="BG27" s="285"/>
      <c r="BH27" s="301"/>
      <c r="BI27" s="301"/>
      <c r="BJ27" s="301"/>
      <c r="BK27" s="301"/>
      <c r="BL27" s="301"/>
      <c r="BM27" s="301"/>
      <c r="BN27" s="301"/>
      <c r="BO27" s="301"/>
      <c r="BP27" s="301"/>
    </row>
    <row r="28" spans="1:68" x14ac:dyDescent="0.2">
      <c r="A28" s="293" t="s">
        <v>274</v>
      </c>
      <c r="B28" s="308" t="s">
        <v>494</v>
      </c>
      <c r="C28" s="308" t="s">
        <v>494</v>
      </c>
      <c r="D28" s="308" t="s">
        <v>494</v>
      </c>
      <c r="E28" s="308" t="s">
        <v>494</v>
      </c>
      <c r="F28" s="308" t="s">
        <v>494</v>
      </c>
      <c r="G28" s="308" t="s">
        <v>494</v>
      </c>
      <c r="H28" s="308" t="s">
        <v>494</v>
      </c>
      <c r="I28" s="308" t="s">
        <v>494</v>
      </c>
      <c r="J28" s="308" t="s">
        <v>494</v>
      </c>
      <c r="K28" s="308" t="s">
        <v>494</v>
      </c>
      <c r="L28" s="308" t="s">
        <v>494</v>
      </c>
      <c r="M28" s="308" t="s">
        <v>494</v>
      </c>
      <c r="N28" s="308" t="s">
        <v>494</v>
      </c>
      <c r="O28" s="308" t="s">
        <v>494</v>
      </c>
      <c r="P28" s="308" t="s">
        <v>494</v>
      </c>
      <c r="Q28" s="308" t="s">
        <v>494</v>
      </c>
      <c r="R28" s="308" t="s">
        <v>494</v>
      </c>
      <c r="S28" s="308" t="s">
        <v>494</v>
      </c>
      <c r="T28" s="308" t="s">
        <v>494</v>
      </c>
      <c r="U28" s="292">
        <v>17289.450971252998</v>
      </c>
      <c r="V28" s="292">
        <v>18040.349553001495</v>
      </c>
      <c r="W28" s="292">
        <v>18220.22716545617</v>
      </c>
      <c r="X28" s="292">
        <v>23850.741569952377</v>
      </c>
      <c r="Y28" s="292">
        <v>30793.801585815447</v>
      </c>
      <c r="Z28" s="292">
        <v>35689.138361690239</v>
      </c>
      <c r="AA28" s="292">
        <v>38630.11235022037</v>
      </c>
      <c r="AB28" s="292">
        <v>40398.001107524542</v>
      </c>
      <c r="AC28" s="292">
        <v>41738.182365916808</v>
      </c>
      <c r="AD28" s="292">
        <v>45609.216953585412</v>
      </c>
      <c r="AE28" s="292">
        <v>46670.542456229312</v>
      </c>
      <c r="AF28" s="292">
        <v>50314.299656264942</v>
      </c>
      <c r="AG28" s="292">
        <v>57356.504570854566</v>
      </c>
      <c r="AH28" s="292">
        <v>66983.066365233302</v>
      </c>
      <c r="AI28" s="292">
        <v>74553.661166867125</v>
      </c>
      <c r="AJ28" s="292">
        <v>79465.156426080066</v>
      </c>
      <c r="AK28" s="292">
        <v>82326.464274621205</v>
      </c>
      <c r="AL28" s="292">
        <v>88959.169384155248</v>
      </c>
      <c r="AM28" s="292">
        <v>92187.116684610155</v>
      </c>
      <c r="AN28" s="292">
        <v>101723.06323016809</v>
      </c>
      <c r="AO28" s="292">
        <v>104065.43925753262</v>
      </c>
      <c r="AP28" s="292">
        <v>102259.13035920585</v>
      </c>
      <c r="AQ28" s="292">
        <v>96780.773775847614</v>
      </c>
      <c r="AR28" s="292">
        <v>92766.571991769946</v>
      </c>
      <c r="AS28" s="292">
        <v>87959.380140344409</v>
      </c>
      <c r="AT28" s="44">
        <v>85303.686334295067</v>
      </c>
      <c r="AU28" s="44">
        <v>82522.336148053946</v>
      </c>
      <c r="AV28" s="44">
        <v>79281.601812367982</v>
      </c>
      <c r="AW28" s="44">
        <v>75724.328634264093</v>
      </c>
      <c r="AX28" s="44">
        <v>73666.994636091418</v>
      </c>
      <c r="AY28" s="44">
        <v>63371.103963098489</v>
      </c>
      <c r="AZ28" s="44">
        <v>59975.480156318343</v>
      </c>
      <c r="BA28" s="44">
        <v>57194.92834623385</v>
      </c>
      <c r="BB28" s="285"/>
      <c r="BC28" s="285"/>
      <c r="BD28" s="285"/>
      <c r="BE28" s="285"/>
      <c r="BF28" s="285"/>
      <c r="BG28" s="285"/>
      <c r="BH28" s="301"/>
      <c r="BI28" s="301"/>
      <c r="BJ28" s="301"/>
      <c r="BK28" s="301"/>
      <c r="BL28" s="301"/>
      <c r="BM28" s="301"/>
      <c r="BN28" s="301"/>
      <c r="BO28" s="301"/>
      <c r="BP28" s="301"/>
    </row>
    <row r="29" spans="1:68" x14ac:dyDescent="0.2">
      <c r="A29" s="293" t="s">
        <v>473</v>
      </c>
      <c r="B29" s="308" t="s">
        <v>494</v>
      </c>
      <c r="C29" s="308" t="s">
        <v>494</v>
      </c>
      <c r="D29" s="308" t="s">
        <v>494</v>
      </c>
      <c r="E29" s="308" t="s">
        <v>494</v>
      </c>
      <c r="F29" s="308" t="s">
        <v>494</v>
      </c>
      <c r="G29" s="308" t="s">
        <v>494</v>
      </c>
      <c r="H29" s="308" t="s">
        <v>494</v>
      </c>
      <c r="I29" s="308" t="s">
        <v>494</v>
      </c>
      <c r="J29" s="308" t="s">
        <v>494</v>
      </c>
      <c r="K29" s="308" t="s">
        <v>494</v>
      </c>
      <c r="L29" s="308" t="s">
        <v>494</v>
      </c>
      <c r="M29" s="308" t="s">
        <v>494</v>
      </c>
      <c r="N29" s="308" t="s">
        <v>494</v>
      </c>
      <c r="O29" s="308" t="s">
        <v>494</v>
      </c>
      <c r="P29" s="308" t="s">
        <v>494</v>
      </c>
      <c r="Q29" s="308" t="s">
        <v>494</v>
      </c>
      <c r="R29" s="308" t="s">
        <v>494</v>
      </c>
      <c r="S29" s="308" t="s">
        <v>494</v>
      </c>
      <c r="T29" s="308" t="s">
        <v>494</v>
      </c>
      <c r="U29" s="292">
        <v>1288.9219914805196</v>
      </c>
      <c r="V29" s="292">
        <v>1171.9552136213479</v>
      </c>
      <c r="W29" s="292">
        <v>1146.1015420574861</v>
      </c>
      <c r="X29" s="292">
        <v>1128.3049579985325</v>
      </c>
      <c r="Y29" s="292">
        <v>1096.2316002948862</v>
      </c>
      <c r="Z29" s="292">
        <v>1066.775659578499</v>
      </c>
      <c r="AA29" s="292">
        <v>1037.0145208085355</v>
      </c>
      <c r="AB29" s="292">
        <v>1339.8181155603236</v>
      </c>
      <c r="AC29" s="292">
        <v>1321.4215530939</v>
      </c>
      <c r="AD29" s="292">
        <v>1347.2679470017831</v>
      </c>
      <c r="AE29" s="292">
        <v>1415.0068756340549</v>
      </c>
      <c r="AF29" s="292">
        <v>1480.7149210702789</v>
      </c>
      <c r="AG29" s="292">
        <v>1452.5970922715253</v>
      </c>
      <c r="AH29" s="292">
        <v>1404.9019903179703</v>
      </c>
      <c r="AI29" s="292">
        <v>1361.1305487699599</v>
      </c>
      <c r="AJ29" s="292">
        <v>1304.3887041372509</v>
      </c>
      <c r="AK29" s="292">
        <v>1248.3687124560645</v>
      </c>
      <c r="AL29" s="292">
        <v>1216.4756328243652</v>
      </c>
      <c r="AM29" s="292">
        <v>1168.2334405130925</v>
      </c>
      <c r="AN29" s="292">
        <v>1169.4766035628099</v>
      </c>
      <c r="AO29" s="292">
        <v>1159.7422503867622</v>
      </c>
      <c r="AP29" s="292">
        <v>1130.0818874604031</v>
      </c>
      <c r="AQ29" s="292">
        <v>1099.5362410443606</v>
      </c>
      <c r="AR29" s="292">
        <v>1101.601823687339</v>
      </c>
      <c r="AS29" s="292">
        <v>1085.2291956494832</v>
      </c>
      <c r="AT29" s="44">
        <v>1084.7137398732073</v>
      </c>
      <c r="AU29" s="44">
        <v>1068.941451175147</v>
      </c>
      <c r="AV29" s="44">
        <v>1044.6024636581949</v>
      </c>
      <c r="AW29" s="44">
        <v>1161.1008926066118</v>
      </c>
      <c r="AX29" s="44">
        <v>1128.8120430507538</v>
      </c>
      <c r="AY29" s="44">
        <v>1126.0894576866299</v>
      </c>
      <c r="AZ29" s="44">
        <v>1096.6385336464875</v>
      </c>
      <c r="BA29" s="44">
        <v>1011.1106074067504</v>
      </c>
      <c r="BB29" s="285"/>
      <c r="BC29" s="285"/>
      <c r="BD29" s="285"/>
      <c r="BE29" s="285"/>
      <c r="BF29" s="285"/>
      <c r="BG29" s="285"/>
      <c r="BH29" s="301"/>
      <c r="BI29" s="301"/>
      <c r="BJ29" s="301"/>
      <c r="BK29" s="301"/>
      <c r="BL29" s="301"/>
      <c r="BM29" s="301"/>
      <c r="BN29" s="301"/>
      <c r="BO29" s="301"/>
      <c r="BP29" s="301"/>
    </row>
    <row r="30" spans="1:68" x14ac:dyDescent="0.2">
      <c r="A30" s="293" t="s">
        <v>281</v>
      </c>
      <c r="B30" s="308" t="s">
        <v>494</v>
      </c>
      <c r="C30" s="308" t="s">
        <v>494</v>
      </c>
      <c r="D30" s="308" t="s">
        <v>494</v>
      </c>
      <c r="E30" s="308" t="s">
        <v>494</v>
      </c>
      <c r="F30" s="308" t="s">
        <v>494</v>
      </c>
      <c r="G30" s="308" t="s">
        <v>494</v>
      </c>
      <c r="H30" s="308" t="s">
        <v>494</v>
      </c>
      <c r="I30" s="308" t="s">
        <v>494</v>
      </c>
      <c r="J30" s="308" t="s">
        <v>494</v>
      </c>
      <c r="K30" s="308" t="s">
        <v>494</v>
      </c>
      <c r="L30" s="308" t="s">
        <v>494</v>
      </c>
      <c r="M30" s="308" t="s">
        <v>494</v>
      </c>
      <c r="N30" s="308" t="s">
        <v>494</v>
      </c>
      <c r="O30" s="308" t="s">
        <v>494</v>
      </c>
      <c r="P30" s="308" t="s">
        <v>494</v>
      </c>
      <c r="Q30" s="308" t="s">
        <v>494</v>
      </c>
      <c r="R30" s="308" t="s">
        <v>494</v>
      </c>
      <c r="S30" s="308" t="s">
        <v>494</v>
      </c>
      <c r="T30" s="308" t="s">
        <v>494</v>
      </c>
      <c r="U30" s="292">
        <v>0</v>
      </c>
      <c r="V30" s="292">
        <v>0</v>
      </c>
      <c r="W30" s="292">
        <v>0</v>
      </c>
      <c r="X30" s="292">
        <v>0</v>
      </c>
      <c r="Y30" s="292">
        <v>0</v>
      </c>
      <c r="Z30" s="292">
        <v>0</v>
      </c>
      <c r="AA30" s="292">
        <v>0</v>
      </c>
      <c r="AB30" s="292">
        <v>2490.0416683930553</v>
      </c>
      <c r="AC30" s="292">
        <v>5875.1897612790663</v>
      </c>
      <c r="AD30" s="292">
        <v>6759.0793345313332</v>
      </c>
      <c r="AE30" s="292">
        <v>6729.0275336283094</v>
      </c>
      <c r="AF30" s="292">
        <v>7238.292716203885</v>
      </c>
      <c r="AG30" s="292">
        <v>8187.4937172423543</v>
      </c>
      <c r="AH30" s="292">
        <v>8933.9692304557648</v>
      </c>
      <c r="AI30" s="292">
        <v>9150.6156716615151</v>
      </c>
      <c r="AJ30" s="292">
        <v>9150.0335938615281</v>
      </c>
      <c r="AK30" s="292">
        <v>9111.9490266393786</v>
      </c>
      <c r="AL30" s="292">
        <v>9097.6520039355255</v>
      </c>
      <c r="AM30" s="292">
        <v>14357.462735300669</v>
      </c>
      <c r="AN30" s="292">
        <v>22367.094819610735</v>
      </c>
      <c r="AO30" s="292">
        <v>25681.241938650241</v>
      </c>
      <c r="AP30" s="292">
        <v>23880.228544183086</v>
      </c>
      <c r="AQ30" s="292">
        <v>21366.15783077955</v>
      </c>
      <c r="AR30" s="292">
        <v>21114.872888558832</v>
      </c>
      <c r="AS30" s="292">
        <v>20271.590383380641</v>
      </c>
      <c r="AT30" s="44">
        <v>19292.483570798719</v>
      </c>
      <c r="AU30" s="44">
        <v>17753.885511672575</v>
      </c>
      <c r="AV30" s="44">
        <v>15829.899022927544</v>
      </c>
      <c r="AW30" s="44">
        <v>14349.485105950849</v>
      </c>
      <c r="AX30" s="44">
        <v>13302.416747830099</v>
      </c>
      <c r="AY30" s="44">
        <v>12402.196495948812</v>
      </c>
      <c r="AZ30" s="44">
        <v>11180.294102394644</v>
      </c>
      <c r="BA30" s="44">
        <v>9770.3830706835142</v>
      </c>
      <c r="BB30" s="285"/>
      <c r="BC30" s="285"/>
      <c r="BD30" s="285"/>
      <c r="BE30" s="285"/>
      <c r="BF30" s="285"/>
      <c r="BG30" s="285"/>
      <c r="BH30" s="301"/>
      <c r="BI30" s="301"/>
      <c r="BJ30" s="301"/>
      <c r="BK30" s="301"/>
      <c r="BL30" s="301"/>
      <c r="BM30" s="301"/>
      <c r="BN30" s="301"/>
      <c r="BO30" s="301"/>
      <c r="BP30" s="301"/>
    </row>
    <row r="31" spans="1:68" x14ac:dyDescent="0.2">
      <c r="A31" s="294" t="s">
        <v>45</v>
      </c>
      <c r="B31" s="308" t="s">
        <v>494</v>
      </c>
      <c r="C31" s="308" t="s">
        <v>494</v>
      </c>
      <c r="D31" s="308" t="s">
        <v>494</v>
      </c>
      <c r="E31" s="308" t="s">
        <v>494</v>
      </c>
      <c r="F31" s="308" t="s">
        <v>494</v>
      </c>
      <c r="G31" s="308" t="s">
        <v>494</v>
      </c>
      <c r="H31" s="308" t="s">
        <v>494</v>
      </c>
      <c r="I31" s="308" t="s">
        <v>494</v>
      </c>
      <c r="J31" s="308" t="s">
        <v>494</v>
      </c>
      <c r="K31" s="308" t="s">
        <v>494</v>
      </c>
      <c r="L31" s="308" t="s">
        <v>494</v>
      </c>
      <c r="M31" s="308" t="s">
        <v>494</v>
      </c>
      <c r="N31" s="308" t="s">
        <v>494</v>
      </c>
      <c r="O31" s="308" t="s">
        <v>494</v>
      </c>
      <c r="P31" s="308" t="s">
        <v>494</v>
      </c>
      <c r="Q31" s="308" t="s">
        <v>494</v>
      </c>
      <c r="R31" s="308" t="s">
        <v>494</v>
      </c>
      <c r="S31" s="308" t="s">
        <v>494</v>
      </c>
      <c r="T31" s="308" t="s">
        <v>494</v>
      </c>
      <c r="U31" s="295">
        <v>50737.744381966695</v>
      </c>
      <c r="V31" s="295">
        <v>54845.2368978913</v>
      </c>
      <c r="W31" s="295">
        <v>57514.97814839596</v>
      </c>
      <c r="X31" s="295">
        <v>62898.055739089607</v>
      </c>
      <c r="Y31" s="295">
        <v>70217.923546180129</v>
      </c>
      <c r="Z31" s="295">
        <v>74881.505009258108</v>
      </c>
      <c r="AA31" s="295">
        <v>79292.857578135299</v>
      </c>
      <c r="AB31" s="295">
        <v>86504.315382855071</v>
      </c>
      <c r="AC31" s="295">
        <v>95461.754849542878</v>
      </c>
      <c r="AD31" s="295">
        <v>102752.45984745702</v>
      </c>
      <c r="AE31" s="295">
        <v>106593.61989504154</v>
      </c>
      <c r="AF31" s="295">
        <v>115809.37375689049</v>
      </c>
      <c r="AG31" s="295">
        <v>129388.57944870726</v>
      </c>
      <c r="AH31" s="295">
        <v>144994.38989059121</v>
      </c>
      <c r="AI31" s="295">
        <v>155405.48926314642</v>
      </c>
      <c r="AJ31" s="295">
        <v>161122.95314925801</v>
      </c>
      <c r="AK31" s="295">
        <v>166702.03790676576</v>
      </c>
      <c r="AL31" s="295">
        <v>177871.9071337803</v>
      </c>
      <c r="AM31" s="295">
        <v>194268.40210533995</v>
      </c>
      <c r="AN31" s="295">
        <v>238111.67874188488</v>
      </c>
      <c r="AO31" s="295">
        <v>257340.15928755331</v>
      </c>
      <c r="AP31" s="295">
        <v>250610.94497768569</v>
      </c>
      <c r="AQ31" s="295">
        <v>244603.11044193737</v>
      </c>
      <c r="AR31" s="295">
        <v>242440.28974672777</v>
      </c>
      <c r="AS31" s="295">
        <v>239016.54841483617</v>
      </c>
      <c r="AT31" s="295">
        <v>237120.56265258632</v>
      </c>
      <c r="AU31" s="295">
        <v>231655.99416801753</v>
      </c>
      <c r="AV31" s="295">
        <v>230237.53658062159</v>
      </c>
      <c r="AW31" s="295">
        <v>225709.30300578967</v>
      </c>
      <c r="AX31" s="295">
        <v>223027.6547387249</v>
      </c>
      <c r="AY31" s="295">
        <v>208017.63981741163</v>
      </c>
      <c r="AZ31" s="295">
        <v>199120.84101336476</v>
      </c>
      <c r="BA31" s="295">
        <v>190075.32639722477</v>
      </c>
      <c r="BB31" s="285"/>
      <c r="BC31" s="285"/>
      <c r="BD31" s="285"/>
      <c r="BE31" s="285"/>
      <c r="BF31" s="285"/>
      <c r="BG31" s="285"/>
      <c r="BH31" s="285"/>
      <c r="BI31" s="285"/>
      <c r="BJ31" s="285"/>
      <c r="BK31" s="285"/>
      <c r="BL31" s="285"/>
      <c r="BM31" s="285"/>
      <c r="BN31" s="285"/>
      <c r="BO31" s="285"/>
      <c r="BP31" s="285"/>
    </row>
    <row r="32" spans="1:68" ht="30.75" customHeight="1" x14ac:dyDescent="0.2">
      <c r="A32" s="284" t="s">
        <v>489</v>
      </c>
      <c r="B32" s="280" t="s">
        <v>391</v>
      </c>
      <c r="C32" s="280" t="s">
        <v>392</v>
      </c>
      <c r="D32" s="280" t="s">
        <v>393</v>
      </c>
      <c r="E32" s="280" t="s">
        <v>394</v>
      </c>
      <c r="F32" s="280" t="s">
        <v>395</v>
      </c>
      <c r="G32" s="280" t="s">
        <v>396</v>
      </c>
      <c r="H32" s="280" t="s">
        <v>397</v>
      </c>
      <c r="I32" s="280" t="s">
        <v>398</v>
      </c>
      <c r="J32" s="280" t="s">
        <v>399</v>
      </c>
      <c r="K32" s="280" t="s">
        <v>400</v>
      </c>
      <c r="L32" s="280" t="s">
        <v>185</v>
      </c>
      <c r="M32" s="280" t="s">
        <v>186</v>
      </c>
      <c r="N32" s="280" t="s">
        <v>187</v>
      </c>
      <c r="O32" s="280" t="s">
        <v>188</v>
      </c>
      <c r="P32" s="280" t="s">
        <v>189</v>
      </c>
      <c r="Q32" s="280" t="s">
        <v>190</v>
      </c>
      <c r="R32" s="280" t="s">
        <v>191</v>
      </c>
      <c r="S32" s="280" t="s">
        <v>192</v>
      </c>
      <c r="T32" s="280" t="s">
        <v>193</v>
      </c>
      <c r="U32" s="280" t="s">
        <v>194</v>
      </c>
      <c r="V32" s="280" t="s">
        <v>195</v>
      </c>
      <c r="W32" s="280" t="s">
        <v>196</v>
      </c>
      <c r="X32" s="280" t="s">
        <v>197</v>
      </c>
      <c r="Y32" s="280" t="s">
        <v>198</v>
      </c>
      <c r="Z32" s="280" t="s">
        <v>199</v>
      </c>
      <c r="AA32" s="280" t="s">
        <v>200</v>
      </c>
      <c r="AB32" s="280" t="s">
        <v>201</v>
      </c>
      <c r="AC32" s="280" t="s">
        <v>202</v>
      </c>
      <c r="AD32" s="280" t="s">
        <v>203</v>
      </c>
      <c r="AE32" s="280" t="s">
        <v>204</v>
      </c>
      <c r="AF32" s="280" t="s">
        <v>205</v>
      </c>
      <c r="AG32" s="280" t="s">
        <v>18</v>
      </c>
      <c r="AH32" s="280" t="s">
        <v>19</v>
      </c>
      <c r="AI32" s="280" t="s">
        <v>20</v>
      </c>
      <c r="AJ32" s="280" t="s">
        <v>21</v>
      </c>
      <c r="AK32" s="280" t="s">
        <v>22</v>
      </c>
      <c r="AL32" s="280" t="s">
        <v>23</v>
      </c>
      <c r="AM32" s="280" t="s">
        <v>24</v>
      </c>
      <c r="AN32" s="280" t="s">
        <v>25</v>
      </c>
      <c r="AO32" s="280" t="s">
        <v>26</v>
      </c>
      <c r="AP32" s="280" t="s">
        <v>27</v>
      </c>
      <c r="AQ32" s="280" t="s">
        <v>28</v>
      </c>
      <c r="AR32" s="280" t="s">
        <v>29</v>
      </c>
      <c r="AS32" s="281" t="s">
        <v>480</v>
      </c>
      <c r="AT32" s="281" t="s">
        <v>401</v>
      </c>
      <c r="AU32" s="281" t="s">
        <v>32</v>
      </c>
      <c r="AV32" s="281" t="s">
        <v>33</v>
      </c>
      <c r="AW32" s="281" t="s">
        <v>482</v>
      </c>
      <c r="AX32" s="281" t="s">
        <v>35</v>
      </c>
      <c r="AY32" s="281" t="s">
        <v>36</v>
      </c>
      <c r="AZ32" s="281" t="s">
        <v>37</v>
      </c>
      <c r="BA32" s="281" t="s">
        <v>263</v>
      </c>
      <c r="BB32" s="285"/>
      <c r="BC32" s="285"/>
      <c r="BD32" s="285"/>
      <c r="BE32" s="285"/>
      <c r="BF32" s="285"/>
      <c r="BG32" s="285"/>
      <c r="BH32" s="301"/>
      <c r="BI32" s="301"/>
      <c r="BJ32" s="301"/>
      <c r="BK32" s="301"/>
      <c r="BL32" s="301"/>
      <c r="BM32" s="301"/>
      <c r="BN32" s="301"/>
      <c r="BO32" s="301"/>
      <c r="BP32" s="301"/>
    </row>
    <row r="33" spans="1:68" x14ac:dyDescent="0.2">
      <c r="A33" s="291" t="s">
        <v>267</v>
      </c>
      <c r="B33" s="308" t="s">
        <v>494</v>
      </c>
      <c r="C33" s="308" t="s">
        <v>494</v>
      </c>
      <c r="D33" s="308" t="s">
        <v>494</v>
      </c>
      <c r="E33" s="308" t="s">
        <v>494</v>
      </c>
      <c r="F33" s="308" t="s">
        <v>494</v>
      </c>
      <c r="G33" s="308" t="s">
        <v>494</v>
      </c>
      <c r="H33" s="308" t="s">
        <v>494</v>
      </c>
      <c r="I33" s="308" t="s">
        <v>494</v>
      </c>
      <c r="J33" s="308" t="s">
        <v>494</v>
      </c>
      <c r="K33" s="308" t="s">
        <v>494</v>
      </c>
      <c r="L33" s="308" t="s">
        <v>494</v>
      </c>
      <c r="M33" s="308" t="s">
        <v>494</v>
      </c>
      <c r="N33" s="308" t="s">
        <v>494</v>
      </c>
      <c r="O33" s="308" t="s">
        <v>494</v>
      </c>
      <c r="P33" s="308" t="s">
        <v>494</v>
      </c>
      <c r="Q33" s="308" t="s">
        <v>494</v>
      </c>
      <c r="R33" s="308" t="s">
        <v>494</v>
      </c>
      <c r="S33" s="308" t="s">
        <v>494</v>
      </c>
      <c r="T33" s="308" t="s">
        <v>494</v>
      </c>
      <c r="U33" s="86">
        <v>0.6338352603365498</v>
      </c>
      <c r="V33" s="86">
        <v>0.64969966667494661</v>
      </c>
      <c r="W33" s="86">
        <v>0.66328199486495387</v>
      </c>
      <c r="X33" s="86">
        <v>0.60286456815823264</v>
      </c>
      <c r="Y33" s="86">
        <v>0.54584197914742882</v>
      </c>
      <c r="Z33" s="86">
        <v>0.50914562926153328</v>
      </c>
      <c r="AA33" s="86">
        <v>0.49973896662835177</v>
      </c>
      <c r="AB33" s="86">
        <v>0.48872075692718836</v>
      </c>
      <c r="AC33" s="86">
        <v>0.48738849649877247</v>
      </c>
      <c r="AD33" s="86">
        <v>0.47723330113105888</v>
      </c>
      <c r="AE33" s="86">
        <v>0.48576118421097453</v>
      </c>
      <c r="AF33" s="86">
        <v>0.49025449859125325</v>
      </c>
      <c r="AG33" s="86">
        <v>0.4822062683907315</v>
      </c>
      <c r="AH33" s="86">
        <v>0.46672462538480264</v>
      </c>
      <c r="AI33" s="86">
        <v>0.45262289131075495</v>
      </c>
      <c r="AJ33" s="86">
        <v>0.44191949708878009</v>
      </c>
      <c r="AK33" s="86">
        <v>0.44399730694621081</v>
      </c>
      <c r="AL33" s="86">
        <v>0.44188321460875707</v>
      </c>
      <c r="AM33" s="86">
        <v>0.4455464105685194</v>
      </c>
      <c r="AN33" s="86">
        <v>0.47394585887102098</v>
      </c>
      <c r="AO33" s="86">
        <v>0.49130977532234266</v>
      </c>
      <c r="AP33" s="86">
        <v>0.49216327801572529</v>
      </c>
      <c r="AQ33" s="86">
        <v>0.51248997761221182</v>
      </c>
      <c r="AR33" s="86">
        <v>0.52572632698906407</v>
      </c>
      <c r="AS33" s="86">
        <v>0.5426417106080631</v>
      </c>
      <c r="AT33" s="86">
        <v>0.5543158195023189</v>
      </c>
      <c r="AU33" s="86">
        <v>0.56251871023291045</v>
      </c>
      <c r="AV33" s="86">
        <v>0.58236130942409114</v>
      </c>
      <c r="AW33" s="86">
        <v>0.59578575885956608</v>
      </c>
      <c r="AX33" s="86">
        <v>0.60498968825108879</v>
      </c>
      <c r="AY33" s="86">
        <v>0.63032274578140235</v>
      </c>
      <c r="AZ33" s="86">
        <v>0.63714289059521412</v>
      </c>
      <c r="BA33" s="86">
        <v>0.64237114141650831</v>
      </c>
      <c r="BB33" s="285"/>
      <c r="BC33" s="285"/>
      <c r="BD33" s="285"/>
      <c r="BE33" s="285"/>
      <c r="BF33" s="285"/>
      <c r="BG33" s="285"/>
      <c r="BH33" s="301"/>
      <c r="BI33" s="301"/>
      <c r="BJ33" s="301"/>
      <c r="BK33" s="301"/>
      <c r="BL33" s="301"/>
      <c r="BM33" s="301"/>
      <c r="BN33" s="301"/>
      <c r="BO33" s="301"/>
      <c r="BP33" s="301"/>
    </row>
    <row r="34" spans="1:68" x14ac:dyDescent="0.2">
      <c r="A34" s="291" t="s">
        <v>274</v>
      </c>
      <c r="B34" s="308" t="s">
        <v>494</v>
      </c>
      <c r="C34" s="308" t="s">
        <v>494</v>
      </c>
      <c r="D34" s="308" t="s">
        <v>494</v>
      </c>
      <c r="E34" s="308" t="s">
        <v>494</v>
      </c>
      <c r="F34" s="308" t="s">
        <v>494</v>
      </c>
      <c r="G34" s="308" t="s">
        <v>494</v>
      </c>
      <c r="H34" s="308" t="s">
        <v>494</v>
      </c>
      <c r="I34" s="308" t="s">
        <v>494</v>
      </c>
      <c r="J34" s="308" t="s">
        <v>494</v>
      </c>
      <c r="K34" s="308" t="s">
        <v>494</v>
      </c>
      <c r="L34" s="308" t="s">
        <v>494</v>
      </c>
      <c r="M34" s="308" t="s">
        <v>494</v>
      </c>
      <c r="N34" s="308" t="s">
        <v>494</v>
      </c>
      <c r="O34" s="308" t="s">
        <v>494</v>
      </c>
      <c r="P34" s="308" t="s">
        <v>494</v>
      </c>
      <c r="Q34" s="308" t="s">
        <v>494</v>
      </c>
      <c r="R34" s="308" t="s">
        <v>494</v>
      </c>
      <c r="S34" s="308" t="s">
        <v>494</v>
      </c>
      <c r="T34" s="308" t="s">
        <v>494</v>
      </c>
      <c r="U34" s="86">
        <v>0.34076112728018804</v>
      </c>
      <c r="V34" s="86">
        <v>0.32893192870309423</v>
      </c>
      <c r="W34" s="86">
        <v>0.31679099518121462</v>
      </c>
      <c r="X34" s="86">
        <v>0.37919680170860548</v>
      </c>
      <c r="Y34" s="86">
        <v>0.43854617212602887</v>
      </c>
      <c r="Z34" s="86">
        <v>0.47660818725902676</v>
      </c>
      <c r="AA34" s="86">
        <v>0.48718274924263133</v>
      </c>
      <c r="AB34" s="86">
        <v>0.46700561617913594</v>
      </c>
      <c r="AC34" s="86">
        <v>0.43722412637082037</v>
      </c>
      <c r="AD34" s="86">
        <v>0.44387469673519619</v>
      </c>
      <c r="AE34" s="86">
        <v>0.43783617164126637</v>
      </c>
      <c r="AF34" s="86">
        <v>0.43445792014976087</v>
      </c>
      <c r="AG34" s="86">
        <v>0.44328877258902177</v>
      </c>
      <c r="AH34" s="86">
        <v>0.46197005563992433</v>
      </c>
      <c r="AI34" s="86">
        <v>0.4797363434223757</v>
      </c>
      <c r="AJ34" s="86">
        <v>0.4931957543781279</v>
      </c>
      <c r="AK34" s="86">
        <v>0.49385397628231337</v>
      </c>
      <c r="AL34" s="86">
        <v>0.50013051986476786</v>
      </c>
      <c r="AM34" s="86">
        <v>0.47453479662957582</v>
      </c>
      <c r="AN34" s="86">
        <v>0.42720736659219799</v>
      </c>
      <c r="AO34" s="86">
        <v>0.40438864864946839</v>
      </c>
      <c r="AP34" s="86">
        <v>0.4080393630386373</v>
      </c>
      <c r="AQ34" s="86">
        <v>0.39566452610103231</v>
      </c>
      <c r="AR34" s="86">
        <v>0.38263678074581259</v>
      </c>
      <c r="AS34" s="86">
        <v>0.36800539847007774</v>
      </c>
      <c r="AT34" s="86">
        <v>0.35974816093565237</v>
      </c>
      <c r="AU34" s="86">
        <v>0.35622793377062978</v>
      </c>
      <c r="AV34" s="86">
        <v>0.34434698611625469</v>
      </c>
      <c r="AW34" s="86">
        <v>0.33549493807227648</v>
      </c>
      <c r="AX34" s="86">
        <v>0.33030430563596119</v>
      </c>
      <c r="AY34" s="86">
        <v>0.30464293325663511</v>
      </c>
      <c r="AZ34" s="86">
        <v>0.30120142045951315</v>
      </c>
      <c r="BA34" s="86">
        <v>0.3009066428048966</v>
      </c>
      <c r="BB34" s="285"/>
      <c r="BC34" s="285"/>
      <c r="BD34" s="285"/>
      <c r="BE34" s="285"/>
      <c r="BF34" s="285"/>
      <c r="BG34" s="285"/>
      <c r="BH34" s="301"/>
      <c r="BI34" s="301"/>
      <c r="BJ34" s="301"/>
      <c r="BK34" s="301"/>
      <c r="BL34" s="301"/>
      <c r="BM34" s="301"/>
      <c r="BN34" s="301"/>
      <c r="BO34" s="301"/>
      <c r="BP34" s="301"/>
    </row>
    <row r="35" spans="1:68" x14ac:dyDescent="0.2">
      <c r="A35" s="293" t="s">
        <v>473</v>
      </c>
      <c r="B35" s="308" t="s">
        <v>494</v>
      </c>
      <c r="C35" s="308" t="s">
        <v>494</v>
      </c>
      <c r="D35" s="308" t="s">
        <v>494</v>
      </c>
      <c r="E35" s="308" t="s">
        <v>494</v>
      </c>
      <c r="F35" s="308" t="s">
        <v>494</v>
      </c>
      <c r="G35" s="308" t="s">
        <v>494</v>
      </c>
      <c r="H35" s="308" t="s">
        <v>494</v>
      </c>
      <c r="I35" s="308" t="s">
        <v>494</v>
      </c>
      <c r="J35" s="308" t="s">
        <v>494</v>
      </c>
      <c r="K35" s="308" t="s">
        <v>494</v>
      </c>
      <c r="L35" s="308" t="s">
        <v>494</v>
      </c>
      <c r="M35" s="308" t="s">
        <v>494</v>
      </c>
      <c r="N35" s="308" t="s">
        <v>494</v>
      </c>
      <c r="O35" s="308" t="s">
        <v>494</v>
      </c>
      <c r="P35" s="308" t="s">
        <v>494</v>
      </c>
      <c r="Q35" s="308" t="s">
        <v>494</v>
      </c>
      <c r="R35" s="308" t="s">
        <v>494</v>
      </c>
      <c r="S35" s="308" t="s">
        <v>494</v>
      </c>
      <c r="T35" s="308" t="s">
        <v>494</v>
      </c>
      <c r="U35" s="86">
        <v>2.5403612383262168E-2</v>
      </c>
      <c r="V35" s="86">
        <v>2.1368404621959203E-2</v>
      </c>
      <c r="W35" s="86">
        <v>1.9927009953831475E-2</v>
      </c>
      <c r="X35" s="86">
        <v>1.7938630133161947E-2</v>
      </c>
      <c r="Y35" s="86">
        <v>1.5611848726542433E-2</v>
      </c>
      <c r="Z35" s="86">
        <v>1.4246183479440034E-2</v>
      </c>
      <c r="AA35" s="86">
        <v>1.3078284129017041E-2</v>
      </c>
      <c r="AB35" s="86">
        <v>1.548845406879981E-2</v>
      </c>
      <c r="AC35" s="86">
        <v>1.3842418413285932E-2</v>
      </c>
      <c r="AD35" s="86">
        <v>1.3111782910130751E-2</v>
      </c>
      <c r="AE35" s="86">
        <v>1.3274780207552342E-2</v>
      </c>
      <c r="AF35" s="86">
        <v>1.2785795078890827E-2</v>
      </c>
      <c r="AG35" s="86">
        <v>1.1226625243593231E-2</v>
      </c>
      <c r="AH35" s="86">
        <v>9.6893541286533283E-3</v>
      </c>
      <c r="AI35" s="86">
        <v>8.7585744572070585E-3</v>
      </c>
      <c r="AJ35" s="86">
        <v>8.0956107037643242E-3</v>
      </c>
      <c r="AK35" s="86">
        <v>7.4886229834470325E-3</v>
      </c>
      <c r="AL35" s="86">
        <v>6.8390543083874083E-3</v>
      </c>
      <c r="AM35" s="86">
        <v>6.013502081926996E-3</v>
      </c>
      <c r="AN35" s="86">
        <v>4.9114625949554227E-3</v>
      </c>
      <c r="AO35" s="86">
        <v>4.5066508608586813E-3</v>
      </c>
      <c r="AP35" s="86">
        <v>4.5093077940431738E-3</v>
      </c>
      <c r="AQ35" s="86">
        <v>4.4951850328385865E-3</v>
      </c>
      <c r="AR35" s="86">
        <v>4.5438067444901961E-3</v>
      </c>
      <c r="AS35" s="86">
        <v>4.5403935536963902E-3</v>
      </c>
      <c r="AT35" s="86">
        <v>4.5745241481332834E-3</v>
      </c>
      <c r="AU35" s="86">
        <v>4.6143483358339335E-3</v>
      </c>
      <c r="AV35" s="86">
        <v>4.5370641085382257E-3</v>
      </c>
      <c r="AW35" s="86">
        <v>5.144231439041874E-3</v>
      </c>
      <c r="AX35" s="86">
        <v>5.0613097482155207E-3</v>
      </c>
      <c r="AY35" s="86">
        <v>5.4134325275253569E-3</v>
      </c>
      <c r="AZ35" s="86">
        <v>5.5074020783835607E-3</v>
      </c>
      <c r="BA35" s="86">
        <v>5.3195258246917492E-3</v>
      </c>
      <c r="BB35" s="285"/>
      <c r="BC35" s="285"/>
      <c r="BD35" s="285"/>
      <c r="BE35" s="285"/>
      <c r="BF35" s="285"/>
      <c r="BG35" s="285"/>
      <c r="BH35" s="285"/>
      <c r="BI35" s="285"/>
      <c r="BJ35" s="285"/>
      <c r="BK35" s="285"/>
      <c r="BL35" s="285"/>
      <c r="BM35" s="285"/>
      <c r="BN35" s="285"/>
      <c r="BO35" s="285"/>
      <c r="BP35" s="285"/>
    </row>
    <row r="36" spans="1:68" x14ac:dyDescent="0.2">
      <c r="A36" s="293" t="s">
        <v>281</v>
      </c>
      <c r="B36" s="308" t="s">
        <v>494</v>
      </c>
      <c r="C36" s="308" t="s">
        <v>494</v>
      </c>
      <c r="D36" s="308" t="s">
        <v>494</v>
      </c>
      <c r="E36" s="308" t="s">
        <v>494</v>
      </c>
      <c r="F36" s="308" t="s">
        <v>494</v>
      </c>
      <c r="G36" s="308" t="s">
        <v>494</v>
      </c>
      <c r="H36" s="308" t="s">
        <v>494</v>
      </c>
      <c r="I36" s="308" t="s">
        <v>494</v>
      </c>
      <c r="J36" s="308" t="s">
        <v>494</v>
      </c>
      <c r="K36" s="308" t="s">
        <v>494</v>
      </c>
      <c r="L36" s="308" t="s">
        <v>494</v>
      </c>
      <c r="M36" s="308" t="s">
        <v>494</v>
      </c>
      <c r="N36" s="308" t="s">
        <v>494</v>
      </c>
      <c r="O36" s="308" t="s">
        <v>494</v>
      </c>
      <c r="P36" s="308" t="s">
        <v>494</v>
      </c>
      <c r="Q36" s="308" t="s">
        <v>494</v>
      </c>
      <c r="R36" s="308" t="s">
        <v>494</v>
      </c>
      <c r="S36" s="308" t="s">
        <v>494</v>
      </c>
      <c r="T36" s="308" t="s">
        <v>494</v>
      </c>
      <c r="U36" s="86">
        <v>0</v>
      </c>
      <c r="V36" s="86">
        <v>0</v>
      </c>
      <c r="W36" s="86">
        <v>0</v>
      </c>
      <c r="X36" s="86">
        <v>0</v>
      </c>
      <c r="Y36" s="86">
        <v>0</v>
      </c>
      <c r="Z36" s="86">
        <v>0</v>
      </c>
      <c r="AA36" s="86">
        <v>0</v>
      </c>
      <c r="AB36" s="86">
        <v>2.8785172824875915E-2</v>
      </c>
      <c r="AC36" s="86">
        <v>6.1544958717121255E-2</v>
      </c>
      <c r="AD36" s="86">
        <v>6.5780219223614142E-2</v>
      </c>
      <c r="AE36" s="86">
        <v>6.3127863940206863E-2</v>
      </c>
      <c r="AF36" s="86">
        <v>6.2501786180095095E-2</v>
      </c>
      <c r="AG36" s="86">
        <v>6.3278333776653553E-2</v>
      </c>
      <c r="AH36" s="86">
        <v>6.1615964846619881E-2</v>
      </c>
      <c r="AI36" s="86">
        <v>5.888219080966231E-2</v>
      </c>
      <c r="AJ36" s="86">
        <v>5.6789137829327735E-2</v>
      </c>
      <c r="AK36" s="86">
        <v>5.4660093788028982E-2</v>
      </c>
      <c r="AL36" s="86">
        <v>5.1147211218087608E-2</v>
      </c>
      <c r="AM36" s="86">
        <v>7.3905290719977659E-2</v>
      </c>
      <c r="AN36" s="86">
        <v>9.3935311941825667E-2</v>
      </c>
      <c r="AO36" s="86">
        <v>9.9794925167330295E-2</v>
      </c>
      <c r="AP36" s="86">
        <v>9.528805115159425E-2</v>
      </c>
      <c r="AQ36" s="86">
        <v>8.7350311253917345E-2</v>
      </c>
      <c r="AR36" s="86">
        <v>8.7093085520633107E-2</v>
      </c>
      <c r="AS36" s="86">
        <v>8.4812497368162765E-2</v>
      </c>
      <c r="AT36" s="86">
        <v>8.1361495413895479E-2</v>
      </c>
      <c r="AU36" s="86">
        <v>7.6639007660625771E-2</v>
      </c>
      <c r="AV36" s="86">
        <v>6.8754640351115975E-2</v>
      </c>
      <c r="AW36" s="86">
        <v>6.3575071629115659E-2</v>
      </c>
      <c r="AX36" s="86">
        <v>5.9644696364734559E-2</v>
      </c>
      <c r="AY36" s="86">
        <v>5.9620888434437067E-2</v>
      </c>
      <c r="AZ36" s="86">
        <v>5.6148286866889219E-2</v>
      </c>
      <c r="BA36" s="86">
        <v>5.1402689953903291E-2</v>
      </c>
      <c r="BB36" s="285"/>
      <c r="BC36" s="285"/>
      <c r="BD36" s="285"/>
      <c r="BE36" s="285"/>
      <c r="BF36" s="285"/>
      <c r="BG36" s="285"/>
      <c r="BH36" s="285"/>
      <c r="BI36" s="285"/>
      <c r="BJ36" s="285"/>
      <c r="BK36" s="285"/>
      <c r="BL36" s="285"/>
      <c r="BM36" s="285"/>
      <c r="BN36" s="285"/>
      <c r="BO36" s="285"/>
      <c r="BP36" s="285"/>
    </row>
    <row r="37" spans="1:68" x14ac:dyDescent="0.2">
      <c r="A37" s="298" t="s">
        <v>45</v>
      </c>
      <c r="B37" s="308" t="s">
        <v>494</v>
      </c>
      <c r="C37" s="308" t="s">
        <v>494</v>
      </c>
      <c r="D37" s="308" t="s">
        <v>494</v>
      </c>
      <c r="E37" s="308" t="s">
        <v>494</v>
      </c>
      <c r="F37" s="308" t="s">
        <v>494</v>
      </c>
      <c r="G37" s="308" t="s">
        <v>494</v>
      </c>
      <c r="H37" s="308" t="s">
        <v>494</v>
      </c>
      <c r="I37" s="308" t="s">
        <v>494</v>
      </c>
      <c r="J37" s="308" t="s">
        <v>494</v>
      </c>
      <c r="K37" s="308" t="s">
        <v>494</v>
      </c>
      <c r="L37" s="308" t="s">
        <v>494</v>
      </c>
      <c r="M37" s="308" t="s">
        <v>494</v>
      </c>
      <c r="N37" s="308" t="s">
        <v>494</v>
      </c>
      <c r="O37" s="308" t="s">
        <v>494</v>
      </c>
      <c r="P37" s="308" t="s">
        <v>494</v>
      </c>
      <c r="Q37" s="308" t="s">
        <v>494</v>
      </c>
      <c r="R37" s="308" t="s">
        <v>494</v>
      </c>
      <c r="S37" s="308" t="s">
        <v>494</v>
      </c>
      <c r="T37" s="308" t="s">
        <v>494</v>
      </c>
      <c r="U37" s="86">
        <v>1</v>
      </c>
      <c r="V37" s="86">
        <v>1</v>
      </c>
      <c r="W37" s="86">
        <v>1</v>
      </c>
      <c r="X37" s="86">
        <v>1</v>
      </c>
      <c r="Y37" s="86">
        <v>1</v>
      </c>
      <c r="Z37" s="86">
        <v>1</v>
      </c>
      <c r="AA37" s="86">
        <v>1</v>
      </c>
      <c r="AB37" s="86">
        <v>1</v>
      </c>
      <c r="AC37" s="86">
        <v>1</v>
      </c>
      <c r="AD37" s="86">
        <v>1</v>
      </c>
      <c r="AE37" s="86">
        <v>1</v>
      </c>
      <c r="AF37" s="86">
        <v>1</v>
      </c>
      <c r="AG37" s="86">
        <v>1</v>
      </c>
      <c r="AH37" s="86">
        <v>1</v>
      </c>
      <c r="AI37" s="86">
        <v>1</v>
      </c>
      <c r="AJ37" s="86">
        <v>1</v>
      </c>
      <c r="AK37" s="86">
        <v>1</v>
      </c>
      <c r="AL37" s="86">
        <v>1</v>
      </c>
      <c r="AM37" s="86">
        <v>1</v>
      </c>
      <c r="AN37" s="86">
        <v>1</v>
      </c>
      <c r="AO37" s="86">
        <v>1</v>
      </c>
      <c r="AP37" s="86">
        <v>1</v>
      </c>
      <c r="AQ37" s="86">
        <v>1</v>
      </c>
      <c r="AR37" s="86">
        <v>1</v>
      </c>
      <c r="AS37" s="86">
        <v>1</v>
      </c>
      <c r="AT37" s="86">
        <v>1</v>
      </c>
      <c r="AU37" s="86">
        <v>1</v>
      </c>
      <c r="AV37" s="86">
        <v>1</v>
      </c>
      <c r="AW37" s="86">
        <v>1</v>
      </c>
      <c r="AX37" s="86">
        <v>1</v>
      </c>
      <c r="AY37" s="86">
        <v>1</v>
      </c>
      <c r="AZ37" s="86">
        <v>1</v>
      </c>
      <c r="BA37" s="86">
        <v>1</v>
      </c>
      <c r="BB37" s="285"/>
      <c r="BC37" s="285"/>
      <c r="BD37" s="285"/>
      <c r="BE37" s="285"/>
      <c r="BF37" s="285"/>
      <c r="BG37" s="285"/>
      <c r="BH37" s="285"/>
      <c r="BI37" s="285"/>
      <c r="BJ37" s="285"/>
      <c r="BK37" s="285"/>
      <c r="BL37" s="285"/>
      <c r="BM37" s="285"/>
      <c r="BN37" s="285"/>
      <c r="BO37" s="285"/>
      <c r="BP37" s="285"/>
    </row>
    <row r="38" spans="1:68" ht="31.5" customHeight="1" x14ac:dyDescent="0.2">
      <c r="A38" s="284" t="s">
        <v>487</v>
      </c>
      <c r="B38" s="280" t="s">
        <v>391</v>
      </c>
      <c r="C38" s="280" t="s">
        <v>392</v>
      </c>
      <c r="D38" s="280" t="s">
        <v>393</v>
      </c>
      <c r="E38" s="280" t="s">
        <v>394</v>
      </c>
      <c r="F38" s="280" t="s">
        <v>395</v>
      </c>
      <c r="G38" s="280" t="s">
        <v>396</v>
      </c>
      <c r="H38" s="280" t="s">
        <v>397</v>
      </c>
      <c r="I38" s="280" t="s">
        <v>398</v>
      </c>
      <c r="J38" s="280" t="s">
        <v>399</v>
      </c>
      <c r="K38" s="280" t="s">
        <v>400</v>
      </c>
      <c r="L38" s="280" t="s">
        <v>185</v>
      </c>
      <c r="M38" s="280" t="s">
        <v>186</v>
      </c>
      <c r="N38" s="280" t="s">
        <v>187</v>
      </c>
      <c r="O38" s="280" t="s">
        <v>188</v>
      </c>
      <c r="P38" s="280" t="s">
        <v>189</v>
      </c>
      <c r="Q38" s="280" t="s">
        <v>190</v>
      </c>
      <c r="R38" s="280" t="s">
        <v>191</v>
      </c>
      <c r="S38" s="280" t="s">
        <v>192</v>
      </c>
      <c r="T38" s="280" t="s">
        <v>193</v>
      </c>
      <c r="U38" s="280" t="s">
        <v>194</v>
      </c>
      <c r="V38" s="280" t="s">
        <v>195</v>
      </c>
      <c r="W38" s="280" t="s">
        <v>196</v>
      </c>
      <c r="X38" s="280" t="s">
        <v>197</v>
      </c>
      <c r="Y38" s="280" t="s">
        <v>198</v>
      </c>
      <c r="Z38" s="280" t="s">
        <v>199</v>
      </c>
      <c r="AA38" s="280" t="s">
        <v>200</v>
      </c>
      <c r="AB38" s="280" t="s">
        <v>201</v>
      </c>
      <c r="AC38" s="280" t="s">
        <v>202</v>
      </c>
      <c r="AD38" s="280" t="s">
        <v>203</v>
      </c>
      <c r="AE38" s="280" t="s">
        <v>204</v>
      </c>
      <c r="AF38" s="280" t="s">
        <v>205</v>
      </c>
      <c r="AG38" s="280" t="s">
        <v>18</v>
      </c>
      <c r="AH38" s="280" t="s">
        <v>19</v>
      </c>
      <c r="AI38" s="280" t="s">
        <v>20</v>
      </c>
      <c r="AJ38" s="280" t="s">
        <v>21</v>
      </c>
      <c r="AK38" s="280" t="s">
        <v>22</v>
      </c>
      <c r="AL38" s="280" t="s">
        <v>23</v>
      </c>
      <c r="AM38" s="280" t="s">
        <v>24</v>
      </c>
      <c r="AN38" s="280" t="s">
        <v>25</v>
      </c>
      <c r="AO38" s="280" t="s">
        <v>26</v>
      </c>
      <c r="AP38" s="280" t="s">
        <v>27</v>
      </c>
      <c r="AQ38" s="280" t="s">
        <v>28</v>
      </c>
      <c r="AR38" s="280" t="s">
        <v>29</v>
      </c>
      <c r="AS38" s="281" t="s">
        <v>480</v>
      </c>
      <c r="AT38" s="281" t="s">
        <v>401</v>
      </c>
      <c r="AU38" s="281" t="s">
        <v>32</v>
      </c>
      <c r="AV38" s="281" t="s">
        <v>33</v>
      </c>
      <c r="AW38" s="281" t="s">
        <v>482</v>
      </c>
      <c r="AX38" s="281" t="s">
        <v>35</v>
      </c>
      <c r="AY38" s="281" t="s">
        <v>36</v>
      </c>
      <c r="AZ38" s="281" t="s">
        <v>37</v>
      </c>
      <c r="BA38" s="281" t="s">
        <v>263</v>
      </c>
    </row>
    <row r="39" spans="1:68" x14ac:dyDescent="0.2">
      <c r="A39" s="293" t="s">
        <v>267</v>
      </c>
      <c r="B39" s="308" t="s">
        <v>494</v>
      </c>
      <c r="C39" s="308" t="s">
        <v>494</v>
      </c>
      <c r="D39" s="308" t="s">
        <v>494</v>
      </c>
      <c r="E39" s="308" t="s">
        <v>494</v>
      </c>
      <c r="F39" s="308" t="s">
        <v>494</v>
      </c>
      <c r="G39" s="308" t="s">
        <v>494</v>
      </c>
      <c r="H39" s="308" t="s">
        <v>494</v>
      </c>
      <c r="I39" s="308" t="s">
        <v>494</v>
      </c>
      <c r="J39" s="308" t="s">
        <v>494</v>
      </c>
      <c r="K39" s="308" t="s">
        <v>494</v>
      </c>
      <c r="L39" s="308" t="s">
        <v>494</v>
      </c>
      <c r="M39" s="308" t="s">
        <v>494</v>
      </c>
      <c r="N39" s="308" t="s">
        <v>494</v>
      </c>
      <c r="O39" s="308" t="s">
        <v>494</v>
      </c>
      <c r="P39" s="308" t="s">
        <v>494</v>
      </c>
      <c r="Q39" s="308" t="s">
        <v>494</v>
      </c>
      <c r="R39" s="308" t="s">
        <v>494</v>
      </c>
      <c r="S39" s="308" t="s">
        <v>494</v>
      </c>
      <c r="T39" s="308" t="s">
        <v>494</v>
      </c>
      <c r="U39" s="292">
        <v>1849.0523138109693</v>
      </c>
      <c r="V39" s="292">
        <v>2150.6555598846389</v>
      </c>
      <c r="W39" s="292">
        <v>2426.2873561284123</v>
      </c>
      <c r="X39" s="292">
        <v>2800.2742946418275</v>
      </c>
      <c r="Y39" s="292">
        <v>3148.727354992553</v>
      </c>
      <c r="Z39" s="292">
        <v>3479.0268895860745</v>
      </c>
      <c r="AA39" s="292">
        <v>4016.2167682460031</v>
      </c>
      <c r="AB39" s="292">
        <v>4651.6460731528141</v>
      </c>
      <c r="AC39" s="292">
        <v>5219.9323432306783</v>
      </c>
      <c r="AD39" s="292">
        <v>5855.8456597204586</v>
      </c>
      <c r="AE39" s="292">
        <v>6231.3294097679573</v>
      </c>
      <c r="AF39" s="292">
        <v>6454.7062987928057</v>
      </c>
      <c r="AG39" s="292">
        <v>6513.1779194193405</v>
      </c>
      <c r="AH39" s="292">
        <v>6976.1558323019799</v>
      </c>
      <c r="AI39" s="292">
        <v>7867.5004736293486</v>
      </c>
      <c r="AJ39" s="292">
        <v>8913.5807185403901</v>
      </c>
      <c r="AK39" s="292">
        <v>10085.217661005567</v>
      </c>
      <c r="AL39" s="292">
        <v>11287.976264078683</v>
      </c>
      <c r="AM39" s="292">
        <v>12088.103222874415</v>
      </c>
      <c r="AN39" s="292">
        <v>13007.55292893944</v>
      </c>
      <c r="AO39" s="292">
        <v>13963.958296604342</v>
      </c>
      <c r="AP39" s="292">
        <v>14711.591902651235</v>
      </c>
      <c r="AQ39" s="292">
        <v>15391.370317132216</v>
      </c>
      <c r="AR39" s="292">
        <v>15773.571747011432</v>
      </c>
      <c r="AS39" s="292">
        <v>16192.991096127702</v>
      </c>
      <c r="AT39" s="44">
        <v>16338.509046462923</v>
      </c>
      <c r="AU39" s="44">
        <v>17556.927651078877</v>
      </c>
      <c r="AV39" s="44">
        <v>19067.965750241812</v>
      </c>
      <c r="AW39" s="44">
        <v>20606.599091906926</v>
      </c>
      <c r="AX39" s="44">
        <v>21945.673142633594</v>
      </c>
      <c r="AY39" s="44">
        <v>21901.852193612896</v>
      </c>
      <c r="AZ39" s="44">
        <v>22479.823437018487</v>
      </c>
      <c r="BA39" s="44">
        <v>23234.491460472247</v>
      </c>
    </row>
    <row r="40" spans="1:68" x14ac:dyDescent="0.2">
      <c r="A40" s="293" t="s">
        <v>274</v>
      </c>
      <c r="B40" s="308" t="s">
        <v>494</v>
      </c>
      <c r="C40" s="308" t="s">
        <v>494</v>
      </c>
      <c r="D40" s="308" t="s">
        <v>494</v>
      </c>
      <c r="E40" s="308" t="s">
        <v>494</v>
      </c>
      <c r="F40" s="308" t="s">
        <v>494</v>
      </c>
      <c r="G40" s="308" t="s">
        <v>494</v>
      </c>
      <c r="H40" s="308" t="s">
        <v>494</v>
      </c>
      <c r="I40" s="308" t="s">
        <v>494</v>
      </c>
      <c r="J40" s="308" t="s">
        <v>494</v>
      </c>
      <c r="K40" s="308" t="s">
        <v>494</v>
      </c>
      <c r="L40" s="308" t="s">
        <v>494</v>
      </c>
      <c r="M40" s="308" t="s">
        <v>494</v>
      </c>
      <c r="N40" s="308" t="s">
        <v>494</v>
      </c>
      <c r="O40" s="308" t="s">
        <v>494</v>
      </c>
      <c r="P40" s="308" t="s">
        <v>494</v>
      </c>
      <c r="Q40" s="308" t="s">
        <v>494</v>
      </c>
      <c r="R40" s="308" t="s">
        <v>494</v>
      </c>
      <c r="S40" s="308" t="s">
        <v>494</v>
      </c>
      <c r="T40" s="308" t="s">
        <v>494</v>
      </c>
      <c r="U40" s="292">
        <v>2730.8158746502104</v>
      </c>
      <c r="V40" s="292">
        <v>2937.2284734571099</v>
      </c>
      <c r="W40" s="292">
        <v>3110.0484944237719</v>
      </c>
      <c r="X40" s="292">
        <v>4581.0431714253382</v>
      </c>
      <c r="Y40" s="292">
        <v>6821.0797077793904</v>
      </c>
      <c r="Z40" s="292">
        <v>8622.0031200440026</v>
      </c>
      <c r="AA40" s="292">
        <v>9654.1698551397658</v>
      </c>
      <c r="AB40" s="292">
        <v>10187.184759312335</v>
      </c>
      <c r="AC40" s="292">
        <v>10888.92042062054</v>
      </c>
      <c r="AD40" s="292">
        <v>11337.984744703337</v>
      </c>
      <c r="AE40" s="292">
        <v>11954.873097474898</v>
      </c>
      <c r="AF40" s="292">
        <v>13205.877172774082</v>
      </c>
      <c r="AG40" s="292">
        <v>15852.698461129854</v>
      </c>
      <c r="AH40" s="292">
        <v>18215.567099793785</v>
      </c>
      <c r="AI40" s="292">
        <v>20613.375625644148</v>
      </c>
      <c r="AJ40" s="292">
        <v>21885.520130521756</v>
      </c>
      <c r="AK40" s="292">
        <v>24720.328577105141</v>
      </c>
      <c r="AL40" s="292">
        <v>27968.406986823429</v>
      </c>
      <c r="AM40" s="292">
        <v>30177.636884514766</v>
      </c>
      <c r="AN40" s="292">
        <v>33572.580960523606</v>
      </c>
      <c r="AO40" s="292">
        <v>36361.589342657855</v>
      </c>
      <c r="AP40" s="292">
        <v>36758.477932440866</v>
      </c>
      <c r="AQ40" s="292">
        <v>36033.566267032154</v>
      </c>
      <c r="AR40" s="292">
        <v>37017.243896178072</v>
      </c>
      <c r="AS40" s="292">
        <v>36565.411388348068</v>
      </c>
      <c r="AT40" s="44">
        <v>37142.009726799995</v>
      </c>
      <c r="AU40" s="44">
        <v>38292.987811799998</v>
      </c>
      <c r="AV40" s="44">
        <v>38845.940146599991</v>
      </c>
      <c r="AW40" s="44">
        <v>39388.518519999998</v>
      </c>
      <c r="AX40" s="44">
        <v>40075.519010999997</v>
      </c>
      <c r="AY40" s="44">
        <v>40631.988997</v>
      </c>
      <c r="AZ40" s="44">
        <v>40850.802582000004</v>
      </c>
      <c r="BA40" s="44">
        <v>40969.712039015903</v>
      </c>
    </row>
    <row r="41" spans="1:68" x14ac:dyDescent="0.2">
      <c r="A41" s="293" t="s">
        <v>473</v>
      </c>
      <c r="B41" s="308" t="s">
        <v>494</v>
      </c>
      <c r="C41" s="308" t="s">
        <v>494</v>
      </c>
      <c r="D41" s="308" t="s">
        <v>494</v>
      </c>
      <c r="E41" s="308" t="s">
        <v>494</v>
      </c>
      <c r="F41" s="308" t="s">
        <v>494</v>
      </c>
      <c r="G41" s="308" t="s">
        <v>494</v>
      </c>
      <c r="H41" s="308" t="s">
        <v>494</v>
      </c>
      <c r="I41" s="308" t="s">
        <v>494</v>
      </c>
      <c r="J41" s="308" t="s">
        <v>494</v>
      </c>
      <c r="K41" s="308" t="s">
        <v>494</v>
      </c>
      <c r="L41" s="308" t="s">
        <v>494</v>
      </c>
      <c r="M41" s="308" t="s">
        <v>494</v>
      </c>
      <c r="N41" s="308" t="s">
        <v>494</v>
      </c>
      <c r="O41" s="308" t="s">
        <v>494</v>
      </c>
      <c r="P41" s="308" t="s">
        <v>494</v>
      </c>
      <c r="Q41" s="308" t="s">
        <v>494</v>
      </c>
      <c r="R41" s="308" t="s">
        <v>494</v>
      </c>
      <c r="S41" s="308" t="s">
        <v>494</v>
      </c>
      <c r="T41" s="308" t="s">
        <v>494</v>
      </c>
      <c r="U41" s="292">
        <v>25.365218631139424</v>
      </c>
      <c r="V41" s="292">
        <v>49.077599049298236</v>
      </c>
      <c r="W41" s="292">
        <v>65.351248686455605</v>
      </c>
      <c r="X41" s="292">
        <v>59.399282428839456</v>
      </c>
      <c r="Y41" s="292">
        <v>60.657160551837087</v>
      </c>
      <c r="Z41" s="292">
        <v>59.396907895770582</v>
      </c>
      <c r="AA41" s="292">
        <v>58.99239189537434</v>
      </c>
      <c r="AB41" s="292">
        <v>79.845129393203806</v>
      </c>
      <c r="AC41" s="292">
        <v>78.626087494470553</v>
      </c>
      <c r="AD41" s="292">
        <v>83.161449281587238</v>
      </c>
      <c r="AE41" s="292">
        <v>97.753260924350215</v>
      </c>
      <c r="AF41" s="292">
        <v>106.95024208864903</v>
      </c>
      <c r="AG41" s="292">
        <v>112.77989127249676</v>
      </c>
      <c r="AH41" s="292">
        <v>116.96066727543837</v>
      </c>
      <c r="AI41" s="292">
        <v>115.30217096019042</v>
      </c>
      <c r="AJ41" s="292">
        <v>113.48497019355511</v>
      </c>
      <c r="AK41" s="292">
        <v>114.02157649401983</v>
      </c>
      <c r="AL41" s="292">
        <v>112.02792147385303</v>
      </c>
      <c r="AM41" s="292">
        <v>114.50776503804697</v>
      </c>
      <c r="AN41" s="292">
        <v>115.1211911856807</v>
      </c>
      <c r="AO41" s="292">
        <v>110.14096512844189</v>
      </c>
      <c r="AP41" s="292">
        <v>103.83319820793879</v>
      </c>
      <c r="AQ41" s="292">
        <v>102.63470329794833</v>
      </c>
      <c r="AR41" s="292">
        <v>103.84332206614796</v>
      </c>
      <c r="AS41" s="292">
        <v>103.46877220182115</v>
      </c>
      <c r="AT41" s="44">
        <v>102.84422240000001</v>
      </c>
      <c r="AU41" s="44">
        <v>104.50279833868031</v>
      </c>
      <c r="AV41" s="44">
        <v>106.17791769524941</v>
      </c>
      <c r="AW41" s="44">
        <v>123.04968720927891</v>
      </c>
      <c r="AX41" s="44">
        <v>123.92951576010461</v>
      </c>
      <c r="AY41" s="44">
        <v>125.1558210577835</v>
      </c>
      <c r="AZ41" s="44">
        <v>127.60865862680026</v>
      </c>
      <c r="BA41" s="44">
        <v>127.07205259324958</v>
      </c>
    </row>
    <row r="42" spans="1:68" x14ac:dyDescent="0.2">
      <c r="A42" s="293" t="s">
        <v>281</v>
      </c>
      <c r="B42" s="308" t="s">
        <v>494</v>
      </c>
      <c r="C42" s="308" t="s">
        <v>494</v>
      </c>
      <c r="D42" s="308" t="s">
        <v>494</v>
      </c>
      <c r="E42" s="308" t="s">
        <v>494</v>
      </c>
      <c r="F42" s="308" t="s">
        <v>494</v>
      </c>
      <c r="G42" s="308" t="s">
        <v>494</v>
      </c>
      <c r="H42" s="308" t="s">
        <v>494</v>
      </c>
      <c r="I42" s="308" t="s">
        <v>494</v>
      </c>
      <c r="J42" s="308" t="s">
        <v>494</v>
      </c>
      <c r="K42" s="308" t="s">
        <v>494</v>
      </c>
      <c r="L42" s="308" t="s">
        <v>494</v>
      </c>
      <c r="M42" s="308" t="s">
        <v>494</v>
      </c>
      <c r="N42" s="308" t="s">
        <v>494</v>
      </c>
      <c r="O42" s="308" t="s">
        <v>494</v>
      </c>
      <c r="P42" s="308" t="s">
        <v>494</v>
      </c>
      <c r="Q42" s="308" t="s">
        <v>494</v>
      </c>
      <c r="R42" s="308" t="s">
        <v>494</v>
      </c>
      <c r="S42" s="308" t="s">
        <v>494</v>
      </c>
      <c r="T42" s="308" t="s">
        <v>494</v>
      </c>
      <c r="U42" s="292">
        <v>0</v>
      </c>
      <c r="V42" s="292">
        <v>0</v>
      </c>
      <c r="W42" s="292">
        <v>0</v>
      </c>
      <c r="X42" s="292">
        <v>0</v>
      </c>
      <c r="Y42" s="292">
        <v>0</v>
      </c>
      <c r="Z42" s="292">
        <v>0</v>
      </c>
      <c r="AA42" s="292">
        <v>0</v>
      </c>
      <c r="AB42" s="292">
        <v>224.39309843643383</v>
      </c>
      <c r="AC42" s="292">
        <v>537.69666983824709</v>
      </c>
      <c r="AD42" s="292">
        <v>632.2522521982537</v>
      </c>
      <c r="AE42" s="292">
        <v>650.59885773079236</v>
      </c>
      <c r="AF42" s="292">
        <v>719.75144781497636</v>
      </c>
      <c r="AG42" s="292">
        <v>827.00852631289445</v>
      </c>
      <c r="AH42" s="292">
        <v>922.97538602155794</v>
      </c>
      <c r="AI42" s="292">
        <v>1023.5528168770046</v>
      </c>
      <c r="AJ42" s="292">
        <v>1113.8287031448069</v>
      </c>
      <c r="AK42" s="292">
        <v>1203.0905886777985</v>
      </c>
      <c r="AL42" s="292">
        <v>1264.4400000000003</v>
      </c>
      <c r="AM42" s="292">
        <v>1807.3757519999992</v>
      </c>
      <c r="AN42" s="292">
        <v>2403.3232942719978</v>
      </c>
      <c r="AO42" s="292">
        <v>2345.0154886322912</v>
      </c>
      <c r="AP42" s="292">
        <v>1815.2999999999993</v>
      </c>
      <c r="AQ42" s="292">
        <v>1657.7999999999995</v>
      </c>
      <c r="AR42" s="292">
        <v>1662.2999999999995</v>
      </c>
      <c r="AS42" s="292">
        <v>1621.7999999999995</v>
      </c>
      <c r="AT42" s="44">
        <v>1545.2999999999995</v>
      </c>
      <c r="AU42" s="44">
        <v>1439.9999999999995</v>
      </c>
      <c r="AV42" s="44">
        <v>1311.2999999999995</v>
      </c>
      <c r="AW42" s="44">
        <v>1217.6999999999996</v>
      </c>
      <c r="AX42" s="44">
        <v>1149.2999999999995</v>
      </c>
      <c r="AY42" s="44">
        <v>1084.7421286031038</v>
      </c>
      <c r="AZ42" s="44">
        <v>1023.8105677946518</v>
      </c>
      <c r="BA42" s="44">
        <v>966.30162237529214</v>
      </c>
    </row>
    <row r="43" spans="1:68" x14ac:dyDescent="0.2">
      <c r="A43" s="294" t="s">
        <v>45</v>
      </c>
      <c r="B43" s="308" t="s">
        <v>494</v>
      </c>
      <c r="C43" s="308" t="s">
        <v>494</v>
      </c>
      <c r="D43" s="308" t="s">
        <v>494</v>
      </c>
      <c r="E43" s="308" t="s">
        <v>494</v>
      </c>
      <c r="F43" s="308" t="s">
        <v>494</v>
      </c>
      <c r="G43" s="308" t="s">
        <v>494</v>
      </c>
      <c r="H43" s="308" t="s">
        <v>494</v>
      </c>
      <c r="I43" s="308" t="s">
        <v>494</v>
      </c>
      <c r="J43" s="308" t="s">
        <v>494</v>
      </c>
      <c r="K43" s="308" t="s">
        <v>494</v>
      </c>
      <c r="L43" s="308" t="s">
        <v>494</v>
      </c>
      <c r="M43" s="308" t="s">
        <v>494</v>
      </c>
      <c r="N43" s="308" t="s">
        <v>494</v>
      </c>
      <c r="O43" s="308" t="s">
        <v>494</v>
      </c>
      <c r="P43" s="308" t="s">
        <v>494</v>
      </c>
      <c r="Q43" s="308" t="s">
        <v>494</v>
      </c>
      <c r="R43" s="308" t="s">
        <v>494</v>
      </c>
      <c r="S43" s="308" t="s">
        <v>494</v>
      </c>
      <c r="T43" s="308" t="s">
        <v>494</v>
      </c>
      <c r="U43" s="295">
        <v>4605.2334070923189</v>
      </c>
      <c r="V43" s="295">
        <v>5136.9616323910468</v>
      </c>
      <c r="W43" s="295">
        <v>5601.6870992386403</v>
      </c>
      <c r="X43" s="295">
        <v>7440.7167484960055</v>
      </c>
      <c r="Y43" s="295">
        <v>10030.464223323779</v>
      </c>
      <c r="Z43" s="295">
        <v>12160.426917525849</v>
      </c>
      <c r="AA43" s="295">
        <v>13729.379015281143</v>
      </c>
      <c r="AB43" s="295">
        <v>15143.069060294785</v>
      </c>
      <c r="AC43" s="295">
        <v>16725.175521183934</v>
      </c>
      <c r="AD43" s="295">
        <v>17909.244105903635</v>
      </c>
      <c r="AE43" s="295">
        <v>18934.554625897996</v>
      </c>
      <c r="AF43" s="295">
        <v>20487.285161470514</v>
      </c>
      <c r="AG43" s="295">
        <v>23305.664798134585</v>
      </c>
      <c r="AH43" s="295">
        <v>26231.658985392758</v>
      </c>
      <c r="AI43" s="295">
        <v>29619.731087110689</v>
      </c>
      <c r="AJ43" s="295">
        <v>32026.414522400508</v>
      </c>
      <c r="AK43" s="295">
        <v>36122.658403282527</v>
      </c>
      <c r="AL43" s="295">
        <v>40632.851172375973</v>
      </c>
      <c r="AM43" s="295">
        <v>44187.62362442723</v>
      </c>
      <c r="AN43" s="295">
        <v>49098.578374920726</v>
      </c>
      <c r="AO43" s="295">
        <v>52780.704093022927</v>
      </c>
      <c r="AP43" s="295">
        <v>53389.203033300044</v>
      </c>
      <c r="AQ43" s="295">
        <v>53185.371287462323</v>
      </c>
      <c r="AR43" s="295">
        <v>54556.958965255653</v>
      </c>
      <c r="AS43" s="295">
        <v>54483.67125667759</v>
      </c>
      <c r="AT43" s="295">
        <v>55128.662995662926</v>
      </c>
      <c r="AU43" s="295">
        <v>57394.418261217557</v>
      </c>
      <c r="AV43" s="295">
        <v>59331.383814537054</v>
      </c>
      <c r="AW43" s="295">
        <v>61335.867299116202</v>
      </c>
      <c r="AX43" s="295">
        <v>63294.421669393698</v>
      </c>
      <c r="AY43" s="295">
        <v>63743.739140273785</v>
      </c>
      <c r="AZ43" s="295">
        <v>64482.045245439942</v>
      </c>
      <c r="BA43" s="295">
        <v>65297.577174456696</v>
      </c>
    </row>
    <row r="44" spans="1:68" ht="31.5" customHeight="1" x14ac:dyDescent="0.2">
      <c r="A44" s="284" t="s">
        <v>490</v>
      </c>
      <c r="B44" s="280" t="s">
        <v>391</v>
      </c>
      <c r="C44" s="280" t="s">
        <v>392</v>
      </c>
      <c r="D44" s="280" t="s">
        <v>393</v>
      </c>
      <c r="E44" s="280" t="s">
        <v>394</v>
      </c>
      <c r="F44" s="280" t="s">
        <v>395</v>
      </c>
      <c r="G44" s="280" t="s">
        <v>396</v>
      </c>
      <c r="H44" s="280" t="s">
        <v>397</v>
      </c>
      <c r="I44" s="280" t="s">
        <v>398</v>
      </c>
      <c r="J44" s="280" t="s">
        <v>399</v>
      </c>
      <c r="K44" s="280" t="s">
        <v>400</v>
      </c>
      <c r="L44" s="280" t="s">
        <v>185</v>
      </c>
      <c r="M44" s="280" t="s">
        <v>186</v>
      </c>
      <c r="N44" s="280" t="s">
        <v>187</v>
      </c>
      <c r="O44" s="280" t="s">
        <v>188</v>
      </c>
      <c r="P44" s="280" t="s">
        <v>189</v>
      </c>
      <c r="Q44" s="280" t="s">
        <v>190</v>
      </c>
      <c r="R44" s="280" t="s">
        <v>191</v>
      </c>
      <c r="S44" s="280" t="s">
        <v>192</v>
      </c>
      <c r="T44" s="280" t="s">
        <v>193</v>
      </c>
      <c r="U44" s="280" t="s">
        <v>194</v>
      </c>
      <c r="V44" s="280" t="s">
        <v>195</v>
      </c>
      <c r="W44" s="280" t="s">
        <v>196</v>
      </c>
      <c r="X44" s="280" t="s">
        <v>197</v>
      </c>
      <c r="Y44" s="280" t="s">
        <v>198</v>
      </c>
      <c r="Z44" s="280" t="s">
        <v>199</v>
      </c>
      <c r="AA44" s="280" t="s">
        <v>200</v>
      </c>
      <c r="AB44" s="280" t="s">
        <v>201</v>
      </c>
      <c r="AC44" s="280" t="s">
        <v>202</v>
      </c>
      <c r="AD44" s="280" t="s">
        <v>203</v>
      </c>
      <c r="AE44" s="280" t="s">
        <v>204</v>
      </c>
      <c r="AF44" s="280" t="s">
        <v>205</v>
      </c>
      <c r="AG44" s="280" t="s">
        <v>18</v>
      </c>
      <c r="AH44" s="280" t="s">
        <v>19</v>
      </c>
      <c r="AI44" s="280" t="s">
        <v>20</v>
      </c>
      <c r="AJ44" s="280" t="s">
        <v>21</v>
      </c>
      <c r="AK44" s="280" t="s">
        <v>22</v>
      </c>
      <c r="AL44" s="280" t="s">
        <v>23</v>
      </c>
      <c r="AM44" s="280" t="s">
        <v>24</v>
      </c>
      <c r="AN44" s="280" t="s">
        <v>25</v>
      </c>
      <c r="AO44" s="280" t="s">
        <v>26</v>
      </c>
      <c r="AP44" s="280" t="s">
        <v>27</v>
      </c>
      <c r="AQ44" s="280" t="s">
        <v>28</v>
      </c>
      <c r="AR44" s="280" t="s">
        <v>29</v>
      </c>
      <c r="AS44" s="281" t="s">
        <v>480</v>
      </c>
      <c r="AT44" s="281" t="s">
        <v>401</v>
      </c>
      <c r="AU44" s="281" t="s">
        <v>32</v>
      </c>
      <c r="AV44" s="281" t="s">
        <v>33</v>
      </c>
      <c r="AW44" s="281" t="s">
        <v>482</v>
      </c>
      <c r="AX44" s="281" t="s">
        <v>35</v>
      </c>
      <c r="AY44" s="281" t="s">
        <v>36</v>
      </c>
      <c r="AZ44" s="281" t="s">
        <v>37</v>
      </c>
      <c r="BA44" s="281" t="s">
        <v>263</v>
      </c>
    </row>
    <row r="45" spans="1:68" x14ac:dyDescent="0.2">
      <c r="A45" s="293" t="s">
        <v>267</v>
      </c>
      <c r="B45" s="308" t="s">
        <v>494</v>
      </c>
      <c r="C45" s="308" t="s">
        <v>494</v>
      </c>
      <c r="D45" s="308" t="s">
        <v>494</v>
      </c>
      <c r="E45" s="308" t="s">
        <v>494</v>
      </c>
      <c r="F45" s="308" t="s">
        <v>494</v>
      </c>
      <c r="G45" s="308" t="s">
        <v>494</v>
      </c>
      <c r="H45" s="308" t="s">
        <v>494</v>
      </c>
      <c r="I45" s="308" t="s">
        <v>494</v>
      </c>
      <c r="J45" s="308" t="s">
        <v>494</v>
      </c>
      <c r="K45" s="308" t="s">
        <v>494</v>
      </c>
      <c r="L45" s="308" t="s">
        <v>494</v>
      </c>
      <c r="M45" s="308" t="s">
        <v>494</v>
      </c>
      <c r="N45" s="308" t="s">
        <v>494</v>
      </c>
      <c r="O45" s="308" t="s">
        <v>494</v>
      </c>
      <c r="P45" s="308" t="s">
        <v>494</v>
      </c>
      <c r="Q45" s="308" t="s">
        <v>494</v>
      </c>
      <c r="R45" s="308" t="s">
        <v>494</v>
      </c>
      <c r="S45" s="308" t="s">
        <v>494</v>
      </c>
      <c r="T45" s="308" t="s">
        <v>494</v>
      </c>
      <c r="U45" s="292">
        <v>4140.2785378603612</v>
      </c>
      <c r="V45" s="292">
        <v>4621.1461297947062</v>
      </c>
      <c r="W45" s="292">
        <v>5061.0486543675015</v>
      </c>
      <c r="X45" s="292">
        <v>5671.3790567363594</v>
      </c>
      <c r="Y45" s="292">
        <v>6217.8866671750711</v>
      </c>
      <c r="Z45" s="292">
        <v>6680.804556245489</v>
      </c>
      <c r="AA45" s="292">
        <v>7491.1785743214405</v>
      </c>
      <c r="AB45" s="292">
        <v>8481.7911622338743</v>
      </c>
      <c r="AC45" s="292">
        <v>9372.0202448354248</v>
      </c>
      <c r="AD45" s="292">
        <v>10286.569697151805</v>
      </c>
      <c r="AE45" s="292">
        <v>10590.184137140774</v>
      </c>
      <c r="AF45" s="292">
        <v>10666.301930396434</v>
      </c>
      <c r="AG45" s="292">
        <v>10595.409027279969</v>
      </c>
      <c r="AH45" s="292">
        <v>11095.689592947478</v>
      </c>
      <c r="AI45" s="292">
        <v>12188.794870884047</v>
      </c>
      <c r="AJ45" s="292">
        <v>13356.907143801525</v>
      </c>
      <c r="AK45" s="292">
        <v>14640.32427867849</v>
      </c>
      <c r="AL45" s="292">
        <v>15932.530281196994</v>
      </c>
      <c r="AM45" s="292">
        <v>16431.001187583599</v>
      </c>
      <c r="AN45" s="292">
        <v>17743.910851828688</v>
      </c>
      <c r="AO45" s="292">
        <v>18741.159221909711</v>
      </c>
      <c r="AP45" s="292">
        <v>19140.393298940588</v>
      </c>
      <c r="AQ45" s="292">
        <v>19618.811816338093</v>
      </c>
      <c r="AR45" s="292">
        <v>19815.73697987882</v>
      </c>
      <c r="AS45" s="292">
        <v>20017.909440208725</v>
      </c>
      <c r="AT45" s="44">
        <v>20173.854048412588</v>
      </c>
      <c r="AU45" s="44">
        <v>21408.220017443196</v>
      </c>
      <c r="AV45" s="44">
        <v>22765.729098551794</v>
      </c>
      <c r="AW45" s="44">
        <v>24016.153501264485</v>
      </c>
      <c r="AX45" s="44">
        <v>25121.592499158767</v>
      </c>
      <c r="AY45" s="44">
        <v>24765.896943027081</v>
      </c>
      <c r="AZ45" s="44">
        <v>24278.823220137445</v>
      </c>
      <c r="BA45" s="44">
        <v>23234.491460472247</v>
      </c>
    </row>
    <row r="46" spans="1:68" x14ac:dyDescent="0.2">
      <c r="A46" s="293" t="s">
        <v>274</v>
      </c>
      <c r="B46" s="308" t="s">
        <v>494</v>
      </c>
      <c r="C46" s="308" t="s">
        <v>494</v>
      </c>
      <c r="D46" s="308" t="s">
        <v>494</v>
      </c>
      <c r="E46" s="308" t="s">
        <v>494</v>
      </c>
      <c r="F46" s="308" t="s">
        <v>494</v>
      </c>
      <c r="G46" s="308" t="s">
        <v>494</v>
      </c>
      <c r="H46" s="308" t="s">
        <v>494</v>
      </c>
      <c r="I46" s="308" t="s">
        <v>494</v>
      </c>
      <c r="J46" s="308" t="s">
        <v>494</v>
      </c>
      <c r="K46" s="308" t="s">
        <v>494</v>
      </c>
      <c r="L46" s="308" t="s">
        <v>494</v>
      </c>
      <c r="M46" s="308" t="s">
        <v>494</v>
      </c>
      <c r="N46" s="308" t="s">
        <v>494</v>
      </c>
      <c r="O46" s="308" t="s">
        <v>494</v>
      </c>
      <c r="P46" s="308" t="s">
        <v>494</v>
      </c>
      <c r="Q46" s="308" t="s">
        <v>494</v>
      </c>
      <c r="R46" s="308" t="s">
        <v>494</v>
      </c>
      <c r="S46" s="308" t="s">
        <v>494</v>
      </c>
      <c r="T46" s="308" t="s">
        <v>494</v>
      </c>
      <c r="U46" s="292">
        <v>6114.6665630891912</v>
      </c>
      <c r="V46" s="292">
        <v>6311.267245958813</v>
      </c>
      <c r="W46" s="292">
        <v>6487.3217543520232</v>
      </c>
      <c r="X46" s="292">
        <v>9277.9597877749638</v>
      </c>
      <c r="Y46" s="292">
        <v>13469.791375709698</v>
      </c>
      <c r="Z46" s="292">
        <v>16556.905007194731</v>
      </c>
      <c r="AA46" s="292">
        <v>18007.272651089403</v>
      </c>
      <c r="AB46" s="292">
        <v>18575.268260040815</v>
      </c>
      <c r="AC46" s="292">
        <v>19550.288378507386</v>
      </c>
      <c r="AD46" s="292">
        <v>19916.674222455913</v>
      </c>
      <c r="AE46" s="292">
        <v>20317.383195943767</v>
      </c>
      <c r="AF46" s="292">
        <v>21822.506967804624</v>
      </c>
      <c r="AG46" s="292">
        <v>25788.612941311596</v>
      </c>
      <c r="AH46" s="292">
        <v>28972.156465163851</v>
      </c>
      <c r="AI46" s="292">
        <v>31935.454969417086</v>
      </c>
      <c r="AJ46" s="292">
        <v>32795.222190465145</v>
      </c>
      <c r="AK46" s="292">
        <v>35885.554363753487</v>
      </c>
      <c r="AL46" s="292">
        <v>39476.295910760047</v>
      </c>
      <c r="AM46" s="292">
        <v>41019.569269530235</v>
      </c>
      <c r="AN46" s="292">
        <v>45797.152383980552</v>
      </c>
      <c r="AO46" s="292">
        <v>48801.229634018477</v>
      </c>
      <c r="AP46" s="292">
        <v>47824.309520885567</v>
      </c>
      <c r="AQ46" s="292">
        <v>45930.657316298741</v>
      </c>
      <c r="AR46" s="292">
        <v>46503.352603424639</v>
      </c>
      <c r="AS46" s="292">
        <v>45202.463798733625</v>
      </c>
      <c r="AT46" s="44">
        <v>45860.823724022557</v>
      </c>
      <c r="AU46" s="44">
        <v>46692.947905945781</v>
      </c>
      <c r="AV46" s="44">
        <v>46379.155571161959</v>
      </c>
      <c r="AW46" s="44">
        <v>45905.717034852067</v>
      </c>
      <c r="AX46" s="44">
        <v>45875.141365830801</v>
      </c>
      <c r="AY46" s="44">
        <v>45945.32203004136</v>
      </c>
      <c r="AZ46" s="44">
        <v>44119.982395229024</v>
      </c>
      <c r="BA46" s="44">
        <v>40969.712039015903</v>
      </c>
    </row>
    <row r="47" spans="1:68" x14ac:dyDescent="0.2">
      <c r="A47" s="293" t="s">
        <v>473</v>
      </c>
      <c r="B47" s="308" t="s">
        <v>494</v>
      </c>
      <c r="C47" s="308" t="s">
        <v>494</v>
      </c>
      <c r="D47" s="308" t="s">
        <v>494</v>
      </c>
      <c r="E47" s="308" t="s">
        <v>494</v>
      </c>
      <c r="F47" s="308" t="s">
        <v>494</v>
      </c>
      <c r="G47" s="308" t="s">
        <v>494</v>
      </c>
      <c r="H47" s="308" t="s">
        <v>494</v>
      </c>
      <c r="I47" s="308" t="s">
        <v>494</v>
      </c>
      <c r="J47" s="308" t="s">
        <v>494</v>
      </c>
      <c r="K47" s="308" t="s">
        <v>494</v>
      </c>
      <c r="L47" s="308" t="s">
        <v>494</v>
      </c>
      <c r="M47" s="308" t="s">
        <v>494</v>
      </c>
      <c r="N47" s="308" t="s">
        <v>494</v>
      </c>
      <c r="O47" s="308" t="s">
        <v>494</v>
      </c>
      <c r="P47" s="308" t="s">
        <v>494</v>
      </c>
      <c r="Q47" s="308" t="s">
        <v>494</v>
      </c>
      <c r="R47" s="308" t="s">
        <v>494</v>
      </c>
      <c r="S47" s="308" t="s">
        <v>494</v>
      </c>
      <c r="T47" s="308" t="s">
        <v>494</v>
      </c>
      <c r="U47" s="292">
        <v>56.796159590635867</v>
      </c>
      <c r="V47" s="292">
        <v>105.45377936690436</v>
      </c>
      <c r="W47" s="292">
        <v>136.31767415776665</v>
      </c>
      <c r="X47" s="292">
        <v>120.30101729558483</v>
      </c>
      <c r="Y47" s="292">
        <v>119.78152038662539</v>
      </c>
      <c r="Z47" s="292">
        <v>114.0603811039156</v>
      </c>
      <c r="AA47" s="292">
        <v>110.03453441772324</v>
      </c>
      <c r="AB47" s="292">
        <v>145.58926070135863</v>
      </c>
      <c r="AC47" s="292">
        <v>141.16759285702011</v>
      </c>
      <c r="AD47" s="292">
        <v>146.08411728393105</v>
      </c>
      <c r="AE47" s="292">
        <v>166.13229138104361</v>
      </c>
      <c r="AF47" s="292">
        <v>176.73361433344766</v>
      </c>
      <c r="AG47" s="292">
        <v>183.46636509367721</v>
      </c>
      <c r="AH47" s="292">
        <v>186.02784826898593</v>
      </c>
      <c r="AI47" s="292">
        <v>178.63291075889109</v>
      </c>
      <c r="AJ47" s="292">
        <v>170.05603662055745</v>
      </c>
      <c r="AK47" s="292">
        <v>165.52075629393536</v>
      </c>
      <c r="AL47" s="292">
        <v>158.1229628291926</v>
      </c>
      <c r="AM47" s="292">
        <v>155.64701828218665</v>
      </c>
      <c r="AN47" s="292">
        <v>157.0395419272451</v>
      </c>
      <c r="AO47" s="292">
        <v>147.82122092335987</v>
      </c>
      <c r="AP47" s="292">
        <v>135.09131196255126</v>
      </c>
      <c r="AQ47" s="292">
        <v>130.82466917106314</v>
      </c>
      <c r="AR47" s="292">
        <v>130.45440754846831</v>
      </c>
      <c r="AS47" s="292">
        <v>127.90895144263638</v>
      </c>
      <c r="AT47" s="44">
        <v>126.98614827827539</v>
      </c>
      <c r="AU47" s="44">
        <v>127.42656025785284</v>
      </c>
      <c r="AV47" s="44">
        <v>126.76851543367825</v>
      </c>
      <c r="AW47" s="44">
        <v>143.40940798238009</v>
      </c>
      <c r="AX47" s="44">
        <v>141.86426514733964</v>
      </c>
      <c r="AY47" s="44">
        <v>141.52210227411365</v>
      </c>
      <c r="AZ47" s="44">
        <v>137.82083621960447</v>
      </c>
      <c r="BA47" s="44">
        <v>127.07205259324958</v>
      </c>
    </row>
    <row r="48" spans="1:68" x14ac:dyDescent="0.2">
      <c r="A48" s="293" t="s">
        <v>281</v>
      </c>
      <c r="B48" s="308" t="s">
        <v>494</v>
      </c>
      <c r="C48" s="308" t="s">
        <v>494</v>
      </c>
      <c r="D48" s="308" t="s">
        <v>494</v>
      </c>
      <c r="E48" s="308" t="s">
        <v>494</v>
      </c>
      <c r="F48" s="308" t="s">
        <v>494</v>
      </c>
      <c r="G48" s="308" t="s">
        <v>494</v>
      </c>
      <c r="H48" s="308" t="s">
        <v>494</v>
      </c>
      <c r="I48" s="308" t="s">
        <v>494</v>
      </c>
      <c r="J48" s="308" t="s">
        <v>494</v>
      </c>
      <c r="K48" s="308" t="s">
        <v>494</v>
      </c>
      <c r="L48" s="308" t="s">
        <v>494</v>
      </c>
      <c r="M48" s="308" t="s">
        <v>494</v>
      </c>
      <c r="N48" s="308" t="s">
        <v>494</v>
      </c>
      <c r="O48" s="308" t="s">
        <v>494</v>
      </c>
      <c r="P48" s="308" t="s">
        <v>494</v>
      </c>
      <c r="Q48" s="308" t="s">
        <v>494</v>
      </c>
      <c r="R48" s="308" t="s">
        <v>494</v>
      </c>
      <c r="S48" s="308" t="s">
        <v>494</v>
      </c>
      <c r="T48" s="308" t="s">
        <v>494</v>
      </c>
      <c r="U48" s="292">
        <v>0</v>
      </c>
      <c r="V48" s="292">
        <v>0</v>
      </c>
      <c r="W48" s="292">
        <v>0</v>
      </c>
      <c r="X48" s="292">
        <v>0</v>
      </c>
      <c r="Y48" s="292">
        <v>0</v>
      </c>
      <c r="Z48" s="292">
        <v>0</v>
      </c>
      <c r="AA48" s="292">
        <v>0</v>
      </c>
      <c r="AB48" s="292">
        <v>409.15739702750489</v>
      </c>
      <c r="AC48" s="292">
        <v>965.39643503995205</v>
      </c>
      <c r="AD48" s="292">
        <v>1110.6349511829528</v>
      </c>
      <c r="AE48" s="292">
        <v>1105.6969146876017</v>
      </c>
      <c r="AF48" s="292">
        <v>1189.3780912495308</v>
      </c>
      <c r="AG48" s="292">
        <v>1345.348417276821</v>
      </c>
      <c r="AH48" s="292">
        <v>1468.0073999790163</v>
      </c>
      <c r="AI48" s="292">
        <v>1585.7482775179446</v>
      </c>
      <c r="AJ48" s="292">
        <v>1669.060620168169</v>
      </c>
      <c r="AK48" s="292">
        <v>1746.4805368526841</v>
      </c>
      <c r="AL48" s="292">
        <v>1784.7068524466824</v>
      </c>
      <c r="AM48" s="292">
        <v>2456.7124039217279</v>
      </c>
      <c r="AN48" s="292">
        <v>3278.4301947224553</v>
      </c>
      <c r="AO48" s="292">
        <v>3147.267251649499</v>
      </c>
      <c r="AP48" s="292">
        <v>2361.7808450290959</v>
      </c>
      <c r="AQ48" s="292">
        <v>2113.1364887584164</v>
      </c>
      <c r="AR48" s="292">
        <v>2088.2841318354881</v>
      </c>
      <c r="AS48" s="292">
        <v>2004.8825653892939</v>
      </c>
      <c r="AT48" s="44">
        <v>1908.0478256833892</v>
      </c>
      <c r="AU48" s="44">
        <v>1755.8787868687157</v>
      </c>
      <c r="AV48" s="44">
        <v>1565.5944088609654</v>
      </c>
      <c r="AW48" s="44">
        <v>1419.1798456434901</v>
      </c>
      <c r="AX48" s="44">
        <v>1315.6236344007784</v>
      </c>
      <c r="AY48" s="44">
        <v>1226.5908622366953</v>
      </c>
      <c r="AZ48" s="44">
        <v>1105.7433727643051</v>
      </c>
      <c r="BA48" s="44">
        <v>966.30162237529214</v>
      </c>
    </row>
    <row r="49" spans="1:53" x14ac:dyDescent="0.2">
      <c r="A49" s="294" t="s">
        <v>45</v>
      </c>
      <c r="B49" s="308" t="s">
        <v>494</v>
      </c>
      <c r="C49" s="308" t="s">
        <v>494</v>
      </c>
      <c r="D49" s="308" t="s">
        <v>494</v>
      </c>
      <c r="E49" s="308" t="s">
        <v>494</v>
      </c>
      <c r="F49" s="308" t="s">
        <v>494</v>
      </c>
      <c r="G49" s="308" t="s">
        <v>494</v>
      </c>
      <c r="H49" s="308" t="s">
        <v>494</v>
      </c>
      <c r="I49" s="308" t="s">
        <v>494</v>
      </c>
      <c r="J49" s="308" t="s">
        <v>494</v>
      </c>
      <c r="K49" s="308" t="s">
        <v>494</v>
      </c>
      <c r="L49" s="308" t="s">
        <v>494</v>
      </c>
      <c r="M49" s="308" t="s">
        <v>494</v>
      </c>
      <c r="N49" s="308" t="s">
        <v>494</v>
      </c>
      <c r="O49" s="308" t="s">
        <v>494</v>
      </c>
      <c r="P49" s="308" t="s">
        <v>494</v>
      </c>
      <c r="Q49" s="308" t="s">
        <v>494</v>
      </c>
      <c r="R49" s="308" t="s">
        <v>494</v>
      </c>
      <c r="S49" s="308" t="s">
        <v>494</v>
      </c>
      <c r="T49" s="308" t="s">
        <v>494</v>
      </c>
      <c r="U49" s="295">
        <v>10311.74126054019</v>
      </c>
      <c r="V49" s="295">
        <v>11037.867155120424</v>
      </c>
      <c r="W49" s="295">
        <v>11684.688082877292</v>
      </c>
      <c r="X49" s="295">
        <v>15069.639861806909</v>
      </c>
      <c r="Y49" s="295">
        <v>19807.459563271397</v>
      </c>
      <c r="Z49" s="295">
        <v>23351.769944544136</v>
      </c>
      <c r="AA49" s="295">
        <v>25608.485759828563</v>
      </c>
      <c r="AB49" s="295">
        <v>27611.806080003553</v>
      </c>
      <c r="AC49" s="295">
        <v>30028.872651239781</v>
      </c>
      <c r="AD49" s="295">
        <v>31459.962988074603</v>
      </c>
      <c r="AE49" s="295">
        <v>32179.396539153182</v>
      </c>
      <c r="AF49" s="295">
        <v>33854.920603784034</v>
      </c>
      <c r="AG49" s="295">
        <v>37912.836750962066</v>
      </c>
      <c r="AH49" s="295">
        <v>41721.881306359333</v>
      </c>
      <c r="AI49" s="295">
        <v>45888.631028577969</v>
      </c>
      <c r="AJ49" s="295">
        <v>47991.245991055395</v>
      </c>
      <c r="AK49" s="295">
        <v>52437.879935578596</v>
      </c>
      <c r="AL49" s="295">
        <v>57351.656007232916</v>
      </c>
      <c r="AM49" s="295">
        <v>60062.929879317751</v>
      </c>
      <c r="AN49" s="295">
        <v>66976.532972458939</v>
      </c>
      <c r="AO49" s="295">
        <v>70837.477328501045</v>
      </c>
      <c r="AP49" s="295">
        <v>69461.574976817792</v>
      </c>
      <c r="AQ49" s="295">
        <v>67793.430290566321</v>
      </c>
      <c r="AR49" s="295">
        <v>68537.828122687424</v>
      </c>
      <c r="AS49" s="295">
        <v>67353.164755774284</v>
      </c>
      <c r="AT49" s="295">
        <v>68069.711746396802</v>
      </c>
      <c r="AU49" s="295">
        <v>69984.473270515547</v>
      </c>
      <c r="AV49" s="295">
        <v>70837.247594008397</v>
      </c>
      <c r="AW49" s="295">
        <v>71484.459789742425</v>
      </c>
      <c r="AX49" s="295">
        <v>72454.22176453768</v>
      </c>
      <c r="AY49" s="295">
        <v>72079.331937579249</v>
      </c>
      <c r="AZ49" s="295">
        <v>69642.369824350375</v>
      </c>
      <c r="BA49" s="295">
        <v>65297.577174456696</v>
      </c>
    </row>
    <row r="50" spans="1:53" ht="31.5" customHeight="1" x14ac:dyDescent="0.2">
      <c r="A50" s="284" t="s">
        <v>491</v>
      </c>
      <c r="B50" s="280" t="s">
        <v>391</v>
      </c>
      <c r="C50" s="280" t="s">
        <v>392</v>
      </c>
      <c r="D50" s="280" t="s">
        <v>393</v>
      </c>
      <c r="E50" s="280" t="s">
        <v>394</v>
      </c>
      <c r="F50" s="280" t="s">
        <v>395</v>
      </c>
      <c r="G50" s="280" t="s">
        <v>396</v>
      </c>
      <c r="H50" s="280" t="s">
        <v>397</v>
      </c>
      <c r="I50" s="280" t="s">
        <v>398</v>
      </c>
      <c r="J50" s="280" t="s">
        <v>399</v>
      </c>
      <c r="K50" s="280" t="s">
        <v>400</v>
      </c>
      <c r="L50" s="280" t="s">
        <v>185</v>
      </c>
      <c r="M50" s="280" t="s">
        <v>186</v>
      </c>
      <c r="N50" s="280" t="s">
        <v>187</v>
      </c>
      <c r="O50" s="280" t="s">
        <v>188</v>
      </c>
      <c r="P50" s="280" t="s">
        <v>189</v>
      </c>
      <c r="Q50" s="280" t="s">
        <v>190</v>
      </c>
      <c r="R50" s="280" t="s">
        <v>191</v>
      </c>
      <c r="S50" s="280" t="s">
        <v>192</v>
      </c>
      <c r="T50" s="280" t="s">
        <v>193</v>
      </c>
      <c r="U50" s="280" t="s">
        <v>194</v>
      </c>
      <c r="V50" s="280" t="s">
        <v>195</v>
      </c>
      <c r="W50" s="280" t="s">
        <v>196</v>
      </c>
      <c r="X50" s="280" t="s">
        <v>197</v>
      </c>
      <c r="Y50" s="280" t="s">
        <v>198</v>
      </c>
      <c r="Z50" s="280" t="s">
        <v>199</v>
      </c>
      <c r="AA50" s="280" t="s">
        <v>200</v>
      </c>
      <c r="AB50" s="280" t="s">
        <v>201</v>
      </c>
      <c r="AC50" s="280" t="s">
        <v>202</v>
      </c>
      <c r="AD50" s="280" t="s">
        <v>203</v>
      </c>
      <c r="AE50" s="280" t="s">
        <v>204</v>
      </c>
      <c r="AF50" s="280" t="s">
        <v>205</v>
      </c>
      <c r="AG50" s="280" t="s">
        <v>18</v>
      </c>
      <c r="AH50" s="280" t="s">
        <v>19</v>
      </c>
      <c r="AI50" s="280" t="s">
        <v>20</v>
      </c>
      <c r="AJ50" s="280" t="s">
        <v>21</v>
      </c>
      <c r="AK50" s="280" t="s">
        <v>22</v>
      </c>
      <c r="AL50" s="280" t="s">
        <v>23</v>
      </c>
      <c r="AM50" s="280" t="s">
        <v>24</v>
      </c>
      <c r="AN50" s="280" t="s">
        <v>25</v>
      </c>
      <c r="AO50" s="280" t="s">
        <v>26</v>
      </c>
      <c r="AP50" s="280" t="s">
        <v>27</v>
      </c>
      <c r="AQ50" s="280" t="s">
        <v>28</v>
      </c>
      <c r="AR50" s="280" t="s">
        <v>29</v>
      </c>
      <c r="AS50" s="281" t="s">
        <v>480</v>
      </c>
      <c r="AT50" s="281" t="s">
        <v>401</v>
      </c>
      <c r="AU50" s="281" t="s">
        <v>32</v>
      </c>
      <c r="AV50" s="281" t="s">
        <v>33</v>
      </c>
      <c r="AW50" s="281" t="s">
        <v>482</v>
      </c>
      <c r="AX50" s="281" t="s">
        <v>35</v>
      </c>
      <c r="AY50" s="281" t="s">
        <v>36</v>
      </c>
      <c r="AZ50" s="281" t="s">
        <v>37</v>
      </c>
      <c r="BA50" s="281" t="s">
        <v>263</v>
      </c>
    </row>
    <row r="51" spans="1:53" x14ac:dyDescent="0.2">
      <c r="A51" s="291" t="s">
        <v>267</v>
      </c>
      <c r="B51" s="308" t="s">
        <v>494</v>
      </c>
      <c r="C51" s="308" t="s">
        <v>494</v>
      </c>
      <c r="D51" s="308" t="s">
        <v>494</v>
      </c>
      <c r="E51" s="308" t="s">
        <v>494</v>
      </c>
      <c r="F51" s="308" t="s">
        <v>494</v>
      </c>
      <c r="G51" s="308" t="s">
        <v>494</v>
      </c>
      <c r="H51" s="308" t="s">
        <v>494</v>
      </c>
      <c r="I51" s="308" t="s">
        <v>494</v>
      </c>
      <c r="J51" s="308" t="s">
        <v>494</v>
      </c>
      <c r="K51" s="308" t="s">
        <v>494</v>
      </c>
      <c r="L51" s="308" t="s">
        <v>494</v>
      </c>
      <c r="M51" s="308" t="s">
        <v>494</v>
      </c>
      <c r="N51" s="308" t="s">
        <v>494</v>
      </c>
      <c r="O51" s="308" t="s">
        <v>494</v>
      </c>
      <c r="P51" s="308" t="s">
        <v>494</v>
      </c>
      <c r="Q51" s="308" t="s">
        <v>494</v>
      </c>
      <c r="R51" s="308" t="s">
        <v>494</v>
      </c>
      <c r="S51" s="308" t="s">
        <v>494</v>
      </c>
      <c r="T51" s="308" t="s">
        <v>494</v>
      </c>
      <c r="U51" s="297">
        <v>0.40151109625916553</v>
      </c>
      <c r="V51" s="297">
        <v>0.41866295950581123</v>
      </c>
      <c r="W51" s="297">
        <v>0.4331351096811859</v>
      </c>
      <c r="X51" s="297">
        <v>0.37634469760024769</v>
      </c>
      <c r="Y51" s="297">
        <v>0.31391641352658783</v>
      </c>
      <c r="Z51" s="297">
        <v>0.28609414070586886</v>
      </c>
      <c r="AA51" s="297">
        <v>0.29252719760856294</v>
      </c>
      <c r="AB51" s="297">
        <v>0.30717987579872147</v>
      </c>
      <c r="AC51" s="297">
        <v>0.31210030272143729</v>
      </c>
      <c r="AD51" s="297">
        <v>0.32697335661364546</v>
      </c>
      <c r="AE51" s="297">
        <v>0.3290982826311093</v>
      </c>
      <c r="AF51" s="297">
        <v>0.31505913291683335</v>
      </c>
      <c r="AG51" s="297">
        <v>0.27946758763734825</v>
      </c>
      <c r="AH51" s="297">
        <v>0.26594413400184452</v>
      </c>
      <c r="AI51" s="297">
        <v>0.26561687715838062</v>
      </c>
      <c r="AJ51" s="297">
        <v>0.27831965742858572</v>
      </c>
      <c r="AK51" s="297">
        <v>0.27919367252574928</v>
      </c>
      <c r="AL51" s="297">
        <v>0.27780418893549752</v>
      </c>
      <c r="AM51" s="297">
        <v>0.2735630982470853</v>
      </c>
      <c r="AN51" s="297">
        <v>0.264927282203829</v>
      </c>
      <c r="AO51" s="297">
        <v>0.26456559336521313</v>
      </c>
      <c r="AP51" s="297">
        <v>0.27555369001247854</v>
      </c>
      <c r="AQ51" s="297">
        <v>0.2893910476612675</v>
      </c>
      <c r="AR51" s="297">
        <v>0.28912116888803785</v>
      </c>
      <c r="AS51" s="297">
        <v>0.29720814920567723</v>
      </c>
      <c r="AT51" s="297">
        <v>0.29637049329036519</v>
      </c>
      <c r="AU51" s="297">
        <v>0.3058995662465388</v>
      </c>
      <c r="AV51" s="297">
        <v>0.32138076890041928</v>
      </c>
      <c r="AW51" s="297">
        <v>0.33596327889870481</v>
      </c>
      <c r="AX51" s="297">
        <v>0.34672365374096659</v>
      </c>
      <c r="AY51" s="297">
        <v>0.343592209823398</v>
      </c>
      <c r="AZ51" s="297">
        <v>0.34862143952557428</v>
      </c>
      <c r="BA51" s="297">
        <v>0.35582470997960985</v>
      </c>
    </row>
    <row r="52" spans="1:53" x14ac:dyDescent="0.2">
      <c r="A52" s="291" t="s">
        <v>274</v>
      </c>
      <c r="B52" s="308" t="s">
        <v>494</v>
      </c>
      <c r="C52" s="308" t="s">
        <v>494</v>
      </c>
      <c r="D52" s="308" t="s">
        <v>494</v>
      </c>
      <c r="E52" s="308" t="s">
        <v>494</v>
      </c>
      <c r="F52" s="308" t="s">
        <v>494</v>
      </c>
      <c r="G52" s="308" t="s">
        <v>494</v>
      </c>
      <c r="H52" s="308" t="s">
        <v>494</v>
      </c>
      <c r="I52" s="308" t="s">
        <v>494</v>
      </c>
      <c r="J52" s="308" t="s">
        <v>494</v>
      </c>
      <c r="K52" s="308" t="s">
        <v>494</v>
      </c>
      <c r="L52" s="308" t="s">
        <v>494</v>
      </c>
      <c r="M52" s="308" t="s">
        <v>494</v>
      </c>
      <c r="N52" s="308" t="s">
        <v>494</v>
      </c>
      <c r="O52" s="308" t="s">
        <v>494</v>
      </c>
      <c r="P52" s="308" t="s">
        <v>494</v>
      </c>
      <c r="Q52" s="308" t="s">
        <v>494</v>
      </c>
      <c r="R52" s="308" t="s">
        <v>494</v>
      </c>
      <c r="S52" s="308" t="s">
        <v>494</v>
      </c>
      <c r="T52" s="308" t="s">
        <v>494</v>
      </c>
      <c r="U52" s="297">
        <v>0.5929809921131467</v>
      </c>
      <c r="V52" s="297">
        <v>0.57178322199964515</v>
      </c>
      <c r="W52" s="297">
        <v>0.55519853917697004</v>
      </c>
      <c r="X52" s="297">
        <v>0.61567229693984871</v>
      </c>
      <c r="Y52" s="297">
        <v>0.6800362930280307</v>
      </c>
      <c r="Z52" s="297">
        <v>0.70902141664268392</v>
      </c>
      <c r="AA52" s="297">
        <v>0.70317600267240299</v>
      </c>
      <c r="AB52" s="297">
        <v>0.67272920164005534</v>
      </c>
      <c r="AC52" s="297">
        <v>0.6510496949242025</v>
      </c>
      <c r="AD52" s="297">
        <v>0.6330800271445215</v>
      </c>
      <c r="AE52" s="297">
        <v>0.63137862673165057</v>
      </c>
      <c r="AF52" s="297">
        <v>0.64458892765400477</v>
      </c>
      <c r="AG52" s="297">
        <v>0.68020794937369577</v>
      </c>
      <c r="AH52" s="297">
        <v>0.69441155475287386</v>
      </c>
      <c r="AI52" s="297">
        <v>0.69593392205421656</v>
      </c>
      <c r="AJ52" s="297">
        <v>0.6833584232544726</v>
      </c>
      <c r="AK52" s="297">
        <v>0.6843441116963519</v>
      </c>
      <c r="AL52" s="297">
        <v>0.68832007057967926</v>
      </c>
      <c r="AM52" s="297">
        <v>0.68294319561082606</v>
      </c>
      <c r="AN52" s="297">
        <v>0.68377908427736256</v>
      </c>
      <c r="AO52" s="297">
        <v>0.68891823190862822</v>
      </c>
      <c r="AP52" s="297">
        <v>0.68850021809678985</v>
      </c>
      <c r="AQ52" s="297">
        <v>0.67750897276384237</v>
      </c>
      <c r="AR52" s="297">
        <v>0.67850636469221703</v>
      </c>
      <c r="AS52" s="297">
        <v>0.67112605565959471</v>
      </c>
      <c r="AT52" s="297">
        <v>0.67373318539798499</v>
      </c>
      <c r="AU52" s="297">
        <v>0.66719010265977829</v>
      </c>
      <c r="AV52" s="297">
        <v>0.6547283688515988</v>
      </c>
      <c r="AW52" s="297">
        <v>0.64217757495649774</v>
      </c>
      <c r="AX52" s="297">
        <v>0.63316036317271074</v>
      </c>
      <c r="AY52" s="297">
        <v>0.63742713472747004</v>
      </c>
      <c r="AZ52" s="297">
        <v>0.63352212893540172</v>
      </c>
      <c r="BA52" s="297">
        <v>0.62743081461592976</v>
      </c>
    </row>
    <row r="53" spans="1:53" x14ac:dyDescent="0.2">
      <c r="A53" s="293" t="s">
        <v>473</v>
      </c>
      <c r="B53" s="308" t="s">
        <v>494</v>
      </c>
      <c r="C53" s="308" t="s">
        <v>494</v>
      </c>
      <c r="D53" s="308" t="s">
        <v>494</v>
      </c>
      <c r="E53" s="308" t="s">
        <v>494</v>
      </c>
      <c r="F53" s="308" t="s">
        <v>494</v>
      </c>
      <c r="G53" s="308" t="s">
        <v>494</v>
      </c>
      <c r="H53" s="308" t="s">
        <v>494</v>
      </c>
      <c r="I53" s="308" t="s">
        <v>494</v>
      </c>
      <c r="J53" s="308" t="s">
        <v>494</v>
      </c>
      <c r="K53" s="308" t="s">
        <v>494</v>
      </c>
      <c r="L53" s="308" t="s">
        <v>494</v>
      </c>
      <c r="M53" s="308" t="s">
        <v>494</v>
      </c>
      <c r="N53" s="308" t="s">
        <v>494</v>
      </c>
      <c r="O53" s="308" t="s">
        <v>494</v>
      </c>
      <c r="P53" s="308" t="s">
        <v>494</v>
      </c>
      <c r="Q53" s="308" t="s">
        <v>494</v>
      </c>
      <c r="R53" s="308" t="s">
        <v>494</v>
      </c>
      <c r="S53" s="308" t="s">
        <v>494</v>
      </c>
      <c r="T53" s="308" t="s">
        <v>494</v>
      </c>
      <c r="U53" s="297">
        <v>5.5079116276876552E-3</v>
      </c>
      <c r="V53" s="297">
        <v>9.5538184945435541E-3</v>
      </c>
      <c r="W53" s="297">
        <v>1.1666351141844014E-2</v>
      </c>
      <c r="X53" s="297">
        <v>7.9830054599035558E-3</v>
      </c>
      <c r="Y53" s="297">
        <v>6.0472934453812558E-3</v>
      </c>
      <c r="Z53" s="297">
        <v>4.88444265144726E-3</v>
      </c>
      <c r="AA53" s="297">
        <v>4.2967997190342215E-3</v>
      </c>
      <c r="AB53" s="297">
        <v>5.2727177744013726E-3</v>
      </c>
      <c r="AC53" s="297">
        <v>4.7010620244244111E-3</v>
      </c>
      <c r="AD53" s="297">
        <v>4.6434929799283788E-3</v>
      </c>
      <c r="AE53" s="297">
        <v>5.1626913257651619E-3</v>
      </c>
      <c r="AF53" s="297">
        <v>5.2203228122086861E-3</v>
      </c>
      <c r="AG53" s="297">
        <v>4.8391621629057238E-3</v>
      </c>
      <c r="AH53" s="297">
        <v>4.4587598268400995E-3</v>
      </c>
      <c r="AI53" s="297">
        <v>3.8927487430959586E-3</v>
      </c>
      <c r="AJ53" s="297">
        <v>3.5434803391487788E-3</v>
      </c>
      <c r="AK53" s="297">
        <v>3.1565112185557892E-3</v>
      </c>
      <c r="AL53" s="297">
        <v>2.7570775429614602E-3</v>
      </c>
      <c r="AM53" s="297">
        <v>2.5913990308984677E-3</v>
      </c>
      <c r="AN53" s="297">
        <v>2.344694999244295E-3</v>
      </c>
      <c r="AO53" s="297">
        <v>2.0867657417817853E-3</v>
      </c>
      <c r="AP53" s="297">
        <v>1.944835140977394E-3</v>
      </c>
      <c r="AQ53" s="297">
        <v>1.9297543819562087E-3</v>
      </c>
      <c r="AR53" s="297">
        <v>1.903392785002553E-3</v>
      </c>
      <c r="AS53" s="297">
        <v>1.8990785645550613E-3</v>
      </c>
      <c r="AT53" s="297">
        <v>1.8655308656422697E-3</v>
      </c>
      <c r="AU53" s="297">
        <v>1.8207833009659536E-3</v>
      </c>
      <c r="AV53" s="297">
        <v>1.7895742669200019E-3</v>
      </c>
      <c r="AW53" s="297">
        <v>2.0061620162506767E-3</v>
      </c>
      <c r="AX53" s="297">
        <v>1.9579848032647605E-3</v>
      </c>
      <c r="AY53" s="297">
        <v>1.9634213923718368E-3</v>
      </c>
      <c r="AZ53" s="297">
        <v>1.9789797011102797E-3</v>
      </c>
      <c r="BA53" s="297">
        <v>1.9460454444389097E-3</v>
      </c>
    </row>
    <row r="54" spans="1:53" x14ac:dyDescent="0.2">
      <c r="A54" s="293" t="s">
        <v>281</v>
      </c>
      <c r="B54" s="308" t="s">
        <v>494</v>
      </c>
      <c r="C54" s="308" t="s">
        <v>494</v>
      </c>
      <c r="D54" s="308" t="s">
        <v>494</v>
      </c>
      <c r="E54" s="308" t="s">
        <v>494</v>
      </c>
      <c r="F54" s="308" t="s">
        <v>494</v>
      </c>
      <c r="G54" s="308" t="s">
        <v>494</v>
      </c>
      <c r="H54" s="308" t="s">
        <v>494</v>
      </c>
      <c r="I54" s="308" t="s">
        <v>494</v>
      </c>
      <c r="J54" s="308" t="s">
        <v>494</v>
      </c>
      <c r="K54" s="308" t="s">
        <v>494</v>
      </c>
      <c r="L54" s="308" t="s">
        <v>494</v>
      </c>
      <c r="M54" s="308" t="s">
        <v>494</v>
      </c>
      <c r="N54" s="308" t="s">
        <v>494</v>
      </c>
      <c r="O54" s="308" t="s">
        <v>494</v>
      </c>
      <c r="P54" s="308" t="s">
        <v>494</v>
      </c>
      <c r="Q54" s="308" t="s">
        <v>494</v>
      </c>
      <c r="R54" s="308" t="s">
        <v>494</v>
      </c>
      <c r="S54" s="308" t="s">
        <v>494</v>
      </c>
      <c r="T54" s="308" t="s">
        <v>494</v>
      </c>
      <c r="U54" s="297">
        <v>0</v>
      </c>
      <c r="V54" s="297">
        <v>0</v>
      </c>
      <c r="W54" s="297">
        <v>0</v>
      </c>
      <c r="X54" s="297">
        <v>0</v>
      </c>
      <c r="Y54" s="297">
        <v>0</v>
      </c>
      <c r="Z54" s="297">
        <v>0</v>
      </c>
      <c r="AA54" s="297">
        <v>0</v>
      </c>
      <c r="AB54" s="297">
        <v>1.4818204786821835E-2</v>
      </c>
      <c r="AC54" s="297">
        <v>3.2148940329935913E-2</v>
      </c>
      <c r="AD54" s="297">
        <v>3.5303123261904552E-2</v>
      </c>
      <c r="AE54" s="297">
        <v>3.4360399311475054E-2</v>
      </c>
      <c r="AF54" s="297">
        <v>3.5131616616953208E-2</v>
      </c>
      <c r="AG54" s="297">
        <v>3.5485300826050212E-2</v>
      </c>
      <c r="AH54" s="297">
        <v>3.5185551418441423E-2</v>
      </c>
      <c r="AI54" s="297">
        <v>3.4556452044306823E-2</v>
      </c>
      <c r="AJ54" s="297">
        <v>3.4778438977792918E-2</v>
      </c>
      <c r="AK54" s="297">
        <v>3.3305704559343063E-2</v>
      </c>
      <c r="AL54" s="297">
        <v>3.1118662941861761E-2</v>
      </c>
      <c r="AM54" s="297">
        <v>4.0902307111190049E-2</v>
      </c>
      <c r="AN54" s="297">
        <v>4.8948938519564174E-2</v>
      </c>
      <c r="AO54" s="297">
        <v>4.4429408984376896E-2</v>
      </c>
      <c r="AP54" s="297">
        <v>3.4001256749754377E-2</v>
      </c>
      <c r="AQ54" s="297">
        <v>3.117022519293387E-2</v>
      </c>
      <c r="AR54" s="297">
        <v>3.0469073634742494E-2</v>
      </c>
      <c r="AS54" s="297">
        <v>2.9766716570172932E-2</v>
      </c>
      <c r="AT54" s="297">
        <v>2.8030790446007578E-2</v>
      </c>
      <c r="AU54" s="297">
        <v>2.5089547792716865E-2</v>
      </c>
      <c r="AV54" s="297">
        <v>2.2101287981061923E-2</v>
      </c>
      <c r="AW54" s="297">
        <v>1.9852984128546684E-2</v>
      </c>
      <c r="AX54" s="297">
        <v>1.8157998283057995E-2</v>
      </c>
      <c r="AY54" s="297">
        <v>1.7017234056760179E-2</v>
      </c>
      <c r="AZ54" s="297">
        <v>1.5877451837913812E-2</v>
      </c>
      <c r="BA54" s="297">
        <v>1.4798429960021441E-2</v>
      </c>
    </row>
    <row r="55" spans="1:53" ht="13.5" thickBot="1" x14ac:dyDescent="0.25">
      <c r="A55" s="302" t="s">
        <v>45</v>
      </c>
      <c r="B55" s="303" t="s">
        <v>494</v>
      </c>
      <c r="C55" s="303" t="s">
        <v>494</v>
      </c>
      <c r="D55" s="303" t="s">
        <v>494</v>
      </c>
      <c r="E55" s="303" t="s">
        <v>494</v>
      </c>
      <c r="F55" s="303" t="s">
        <v>494</v>
      </c>
      <c r="G55" s="303" t="s">
        <v>494</v>
      </c>
      <c r="H55" s="303" t="s">
        <v>494</v>
      </c>
      <c r="I55" s="303" t="s">
        <v>494</v>
      </c>
      <c r="J55" s="303" t="s">
        <v>494</v>
      </c>
      <c r="K55" s="303" t="s">
        <v>494</v>
      </c>
      <c r="L55" s="303" t="s">
        <v>494</v>
      </c>
      <c r="M55" s="303" t="s">
        <v>494</v>
      </c>
      <c r="N55" s="303" t="s">
        <v>494</v>
      </c>
      <c r="O55" s="303" t="s">
        <v>494</v>
      </c>
      <c r="P55" s="303" t="s">
        <v>494</v>
      </c>
      <c r="Q55" s="303" t="s">
        <v>494</v>
      </c>
      <c r="R55" s="303" t="s">
        <v>494</v>
      </c>
      <c r="S55" s="303" t="s">
        <v>494</v>
      </c>
      <c r="T55" s="303" t="s">
        <v>494</v>
      </c>
      <c r="U55" s="303">
        <v>1</v>
      </c>
      <c r="V55" s="303">
        <v>1</v>
      </c>
      <c r="W55" s="303">
        <v>1</v>
      </c>
      <c r="X55" s="303">
        <v>1</v>
      </c>
      <c r="Y55" s="303">
        <v>1</v>
      </c>
      <c r="Z55" s="303">
        <v>1</v>
      </c>
      <c r="AA55" s="303">
        <v>1</v>
      </c>
      <c r="AB55" s="303">
        <v>1</v>
      </c>
      <c r="AC55" s="303">
        <v>1</v>
      </c>
      <c r="AD55" s="303">
        <v>1</v>
      </c>
      <c r="AE55" s="303">
        <v>1</v>
      </c>
      <c r="AF55" s="303">
        <v>1</v>
      </c>
      <c r="AG55" s="303">
        <v>1</v>
      </c>
      <c r="AH55" s="303">
        <v>1</v>
      </c>
      <c r="AI55" s="303">
        <v>1</v>
      </c>
      <c r="AJ55" s="303">
        <v>1</v>
      </c>
      <c r="AK55" s="303">
        <v>1</v>
      </c>
      <c r="AL55" s="303">
        <v>1</v>
      </c>
      <c r="AM55" s="303">
        <v>1</v>
      </c>
      <c r="AN55" s="303">
        <v>1</v>
      </c>
      <c r="AO55" s="303">
        <v>1</v>
      </c>
      <c r="AP55" s="303">
        <v>1</v>
      </c>
      <c r="AQ55" s="303">
        <v>1</v>
      </c>
      <c r="AR55" s="303">
        <v>1</v>
      </c>
      <c r="AS55" s="303">
        <v>1</v>
      </c>
      <c r="AT55" s="303">
        <v>1</v>
      </c>
      <c r="AU55" s="303">
        <v>1</v>
      </c>
      <c r="AV55" s="303">
        <v>1</v>
      </c>
      <c r="AW55" s="303">
        <v>1</v>
      </c>
      <c r="AX55" s="303">
        <v>1</v>
      </c>
      <c r="AY55" s="303">
        <v>1</v>
      </c>
      <c r="AZ55" s="303">
        <v>1</v>
      </c>
      <c r="BA55" s="303">
        <v>1</v>
      </c>
    </row>
    <row r="56" spans="1:53" ht="12" customHeight="1" x14ac:dyDescent="0.2">
      <c r="A56" s="304"/>
    </row>
    <row r="57" spans="1:53" ht="42" customHeight="1" x14ac:dyDescent="0.2">
      <c r="A57" s="842" t="s">
        <v>483</v>
      </c>
      <c r="B57" s="842"/>
      <c r="C57" s="842"/>
      <c r="D57" s="842"/>
      <c r="E57" s="842"/>
      <c r="F57" s="842"/>
      <c r="G57" s="842"/>
      <c r="H57" s="842"/>
      <c r="I57" s="842"/>
      <c r="J57" s="842"/>
      <c r="K57" s="842"/>
      <c r="L57" s="842"/>
      <c r="M57" s="842"/>
      <c r="N57" s="842"/>
      <c r="O57" s="842"/>
      <c r="P57" s="842"/>
      <c r="Q57" s="842"/>
      <c r="R57" s="842"/>
      <c r="S57" s="842"/>
      <c r="T57" s="842"/>
      <c r="U57" s="842"/>
      <c r="V57" s="842"/>
      <c r="W57" s="842"/>
      <c r="X57" s="842"/>
      <c r="Y57" s="842"/>
      <c r="Z57" s="842"/>
      <c r="AA57" s="842"/>
      <c r="AB57" s="842"/>
    </row>
    <row r="58" spans="1:53" ht="24" customHeight="1" x14ac:dyDescent="0.2">
      <c r="A58" s="310" t="s">
        <v>484</v>
      </c>
    </row>
    <row r="59" spans="1:53" ht="38.25" customHeight="1" x14ac:dyDescent="0.2">
      <c r="A59" s="311" t="s">
        <v>416</v>
      </c>
    </row>
  </sheetData>
  <mergeCells count="1">
    <mergeCell ref="A57:AB57"/>
  </mergeCells>
  <phoneticPr fontId="46"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60</vt:i4>
      </vt:variant>
      <vt:variant>
        <vt:lpstr>Named Ranges</vt:lpstr>
      </vt:variant>
      <vt:variant>
        <vt:i4>1</vt:i4>
      </vt:variant>
    </vt:vector>
  </HeadingPairs>
  <TitlesOfParts>
    <vt:vector size="61" baseType="lpstr">
      <vt:lpstr>List of Figures and Tables</vt:lpstr>
      <vt:lpstr>Table 1</vt:lpstr>
      <vt:lpstr>Table 1_UG</vt:lpstr>
      <vt:lpstr>Table 1_GRAD</vt:lpstr>
      <vt:lpstr>Table 2</vt:lpstr>
      <vt:lpstr>Table 2_UG</vt:lpstr>
      <vt:lpstr>Table 2_GRAD</vt:lpstr>
      <vt:lpstr>Table 3</vt:lpstr>
      <vt:lpstr>Table 4</vt:lpstr>
      <vt:lpstr>Table 5</vt:lpstr>
      <vt:lpstr>Table 6</vt:lpstr>
      <vt:lpstr>Table 7</vt:lpstr>
      <vt:lpstr>Table 8</vt:lpstr>
      <vt:lpstr>Table A1</vt:lpstr>
      <vt:lpstr>Table SA-1</vt:lpstr>
      <vt:lpstr>Fig SA-1</vt:lpstr>
      <vt:lpstr>Fig SA-2</vt:lpstr>
      <vt:lpstr>Fig SA-3</vt:lpstr>
      <vt:lpstr>Fig SA-4</vt:lpstr>
      <vt:lpstr>Fig SA-5</vt:lpstr>
      <vt:lpstr>Fig SA-6</vt:lpstr>
      <vt:lpstr>Fig SA-7</vt:lpstr>
      <vt:lpstr>Fig SA-8</vt:lpstr>
      <vt:lpstr>Fig SA-9A</vt:lpstr>
      <vt:lpstr>Fig SA-9B</vt:lpstr>
      <vt:lpstr>Fig SA-10</vt:lpstr>
      <vt:lpstr>Fig SA-11</vt:lpstr>
      <vt:lpstr>Fig SA-12A</vt:lpstr>
      <vt:lpstr>Fig SA-12B</vt:lpstr>
      <vt:lpstr>Fig SA-13A</vt:lpstr>
      <vt:lpstr>Fig SA-13B</vt:lpstr>
      <vt:lpstr>Fig SA-14A</vt:lpstr>
      <vt:lpstr>Fig SA-14B</vt:lpstr>
      <vt:lpstr>Fig SA-15</vt:lpstr>
      <vt:lpstr>Fig SA-16</vt:lpstr>
      <vt:lpstr>Fig SA-17A</vt:lpstr>
      <vt:lpstr>Fig SA-17B</vt:lpstr>
      <vt:lpstr>Fig SA-18</vt:lpstr>
      <vt:lpstr>Fig SA-19A</vt:lpstr>
      <vt:lpstr>Fig SA-19B</vt:lpstr>
      <vt:lpstr>Fig SA-20A</vt:lpstr>
      <vt:lpstr>Fig SA-20B</vt:lpstr>
      <vt:lpstr>Fig SA-21A</vt:lpstr>
      <vt:lpstr>Fig SA-21B</vt:lpstr>
      <vt:lpstr>Fig SA-22A</vt:lpstr>
      <vt:lpstr>Fig SA-22B</vt:lpstr>
      <vt:lpstr>OLD FIGURES &gt;</vt:lpstr>
      <vt:lpstr>Fig SA-17A (2022)</vt:lpstr>
      <vt:lpstr>Fig SA-17B (2022)</vt:lpstr>
      <vt:lpstr>Fig SA-20A (2021)</vt:lpstr>
      <vt:lpstr>Fig SA-20B (2021)</vt:lpstr>
      <vt:lpstr>Fig 13A (2020)</vt:lpstr>
      <vt:lpstr>Fig 13B (2020)</vt:lpstr>
      <vt:lpstr>Fig 15A (2019)</vt:lpstr>
      <vt:lpstr>Fig 15B (2019)</vt:lpstr>
      <vt:lpstr>Fig 16 (2019)</vt:lpstr>
      <vt:lpstr>Fig 17 (2019)</vt:lpstr>
      <vt:lpstr>Fig 18 (2019)</vt:lpstr>
      <vt:lpstr>Fig 19 (2019)</vt:lpstr>
      <vt:lpstr>Fig 25A (2019)</vt:lpstr>
      <vt:lpstr>'List of Figures and Tables'!_MailAutoSig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Pender, Matea</dc:creator>
  <cp:lastModifiedBy>Pender, Matea</cp:lastModifiedBy>
  <dcterms:created xsi:type="dcterms:W3CDTF">2023-09-27T14:25:53Z</dcterms:created>
  <dcterms:modified xsi:type="dcterms:W3CDTF">2023-10-25T19:53:31Z</dcterms:modified>
</cp:coreProperties>
</file>