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mac/Desktop/dataset/sample_data/"/>
    </mc:Choice>
  </mc:AlternateContent>
  <xr:revisionPtr revIDLastSave="0" documentId="8_{ED2007C8-BF91-A547-B525-56678F94F9D4}" xr6:coauthVersionLast="47" xr6:coauthVersionMax="47" xr10:uidLastSave="{00000000-0000-0000-0000-000000000000}"/>
  <bookViews>
    <workbookView xWindow="8880" yWindow="2020" windowWidth="17280" windowHeight="20100" firstSheet="11" activeTab="17" xr2:uid="{EF9BB2DF-8CD6-4C76-8A85-52BA004CFCD6}"/>
  </bookViews>
  <sheets>
    <sheet name="List of Figures" sheetId="1" r:id="rId1"/>
    <sheet name="Fig 1.1A" sheetId="19" r:id="rId2"/>
    <sheet name="Fig 1.1B" sheetId="20" r:id="rId3"/>
    <sheet name="Fig 1.2A" sheetId="21" r:id="rId4"/>
    <sheet name="Fig 1.2B" sheetId="22" r:id="rId5"/>
    <sheet name="Fig 1.3" sheetId="51" r:id="rId6"/>
    <sheet name="Fig 1.4" sheetId="25" r:id="rId7"/>
    <sheet name="Fig 1.5A" sheetId="2" r:id="rId8"/>
    <sheet name="Fig 1.5B" sheetId="3" r:id="rId9"/>
    <sheet name="Fig 1.6A" sheetId="52" r:id="rId10"/>
    <sheet name="Fig 1.6B" sheetId="53" r:id="rId11"/>
    <sheet name="Fig 1.7" sheetId="26" r:id="rId12"/>
    <sheet name="Fig 2.1" sheetId="7" r:id="rId13"/>
    <sheet name="Fig 2.2A" sheetId="33" r:id="rId14"/>
    <sheet name="Fig 2.2B" sheetId="34" r:id="rId15"/>
    <sheet name="Fig 2.3" sheetId="8" r:id="rId16"/>
    <sheet name="Fig 2.4" sheetId="35" r:id="rId17"/>
    <sheet name="Fig 2.5" sheetId="36" r:id="rId18"/>
    <sheet name="Fig 2.6" sheetId="37" r:id="rId19"/>
    <sheet name="Fig 2.7" sheetId="38" r:id="rId20"/>
    <sheet name="Fig 2.8" sheetId="39" r:id="rId21"/>
    <sheet name="Fig 2.9" sheetId="9" r:id="rId22"/>
    <sheet name="Fig 2.10A" sheetId="40" r:id="rId23"/>
    <sheet name="Fig 2.10B" sheetId="41" r:id="rId24"/>
    <sheet name="Fig 2.11" sheetId="54" r:id="rId25"/>
    <sheet name="Fig 2.12" sheetId="10" r:id="rId26"/>
    <sheet name="Fig 2.13A" sheetId="11" r:id="rId27"/>
    <sheet name="Fig 2.13B" sheetId="12" r:id="rId28"/>
    <sheet name="Fig 2.13c" sheetId="13" r:id="rId29"/>
    <sheet name="Fig 2.14" sheetId="42" r:id="rId30"/>
    <sheet name="Fig 2.15A" sheetId="43" r:id="rId31"/>
    <sheet name="Fig 2.15B" sheetId="44" r:id="rId32"/>
    <sheet name="EdPays2019_Fig2.15A" sheetId="45" r:id="rId33"/>
    <sheet name="EdPays2019_Fig2.15B" sheetId="46" r:id="rId34"/>
    <sheet name="Fig2.16A" sheetId="47" r:id="rId35"/>
    <sheet name="Fig2.16B" sheetId="48" r:id="rId36"/>
    <sheet name="Fig 2.17" sheetId="49" r:id="rId37"/>
    <sheet name="Fig 2.18A" sheetId="16" r:id="rId38"/>
    <sheet name="Fig 2.18B" sheetId="17" r:id="rId39"/>
    <sheet name="Fig 2.19A" sheetId="31" r:id="rId40"/>
    <sheet name="Fig 2.19B" sheetId="32" r:id="rId41"/>
    <sheet name="Fig 2.20A" sheetId="14" r:id="rId42"/>
    <sheet name="Fig 2.20B" sheetId="15" r:id="rId43"/>
    <sheet name="Fig 2.21" sheetId="50" r:id="rId44"/>
    <sheet name="Fig 2.22A" sheetId="27" r:id="rId45"/>
    <sheet name="Fig 2.22B" sheetId="28" r:id="rId46"/>
    <sheet name="Fig 2.23A" sheetId="29" r:id="rId47"/>
    <sheet name="Fig 2.23B" sheetId="30" r:id="rId48"/>
  </sheets>
  <externalReferences>
    <externalReference r:id="rId49"/>
    <externalReference r:id="rId50"/>
  </externalReferences>
  <definedNames>
    <definedName name="_AMO_UniqueIdentifier" hidden="1">"'c95646a7-2667-4afb-9065-a007f387d253'"</definedName>
    <definedName name="all_raw_data" localSheetId="10">#REF!</definedName>
    <definedName name="all_raw_data">#REF!</definedName>
    <definedName name="CITY">#REF!</definedName>
    <definedName name="COMMISSIONER_SUMM3" localSheetId="10">#REF!</definedName>
    <definedName name="COMMISSIONER_SUMM3">#REF!</definedName>
    <definedName name="CPS_TEST3" localSheetId="10">#REF!</definedName>
    <definedName name="CPS_TEST3">#REF!</definedName>
    <definedName name="_xlnm.Database" localSheetId="10">#REF!</definedName>
    <definedName name="_xlnm.Database" localSheetId="24">#REF!</definedName>
    <definedName name="_xlnm.Database">#REF!</definedName>
    <definedName name="Database_MI" localSheetId="10">#REF!</definedName>
    <definedName name="Database_MI" localSheetId="24">#REF!</definedName>
    <definedName name="Database_MI">#REF!</definedName>
    <definedName name="HelpAnalysis" localSheetId="10">#REF!</definedName>
    <definedName name="HelpAnalysis" localSheetId="0">#REF!</definedName>
    <definedName name="HelpAnalysis">#REF!</definedName>
    <definedName name="HelpGraphData" localSheetId="10">#REF!</definedName>
    <definedName name="HelpGraphData" localSheetId="0">#REF!</definedName>
    <definedName name="HelpGraphData">#REF!</definedName>
    <definedName name="HelpGraphs" localSheetId="10">#REF!</definedName>
    <definedName name="HelpGraphs">#REF!</definedName>
    <definedName name="HelpRounding" localSheetId="10">#REF!</definedName>
    <definedName name="HelpRounding">#REF!</definedName>
    <definedName name="HelpStandardErrorTables" localSheetId="10">#REF!</definedName>
    <definedName name="HelpStandardErrorTables">#REF!</definedName>
    <definedName name="HelpSupplementalTables" localSheetId="10">#REF!</definedName>
    <definedName name="HelpSupplementalTables">#REF!</definedName>
    <definedName name="ListRange" localSheetId="10">#REF!</definedName>
    <definedName name="ListRange">#REF!</definedName>
    <definedName name="ListRange2" localSheetId="10">#REF!</definedName>
    <definedName name="ListRange2">#REF!</definedName>
    <definedName name="not_enr1">#REF!</definedName>
    <definedName name="OUTPUT_LATEST_YR2" localSheetId="10">#REF!</definedName>
    <definedName name="OUTPUT_LATEST_YR2">#REF!</definedName>
    <definedName name="OUTPUT_LATEST_YR3D" localSheetId="10">#REF!</definedName>
    <definedName name="OUTPUT_LATEST_YR3D">#REF!</definedName>
    <definedName name="OUTPUT_LATEST_YR3E" localSheetId="10">#REF!</definedName>
    <definedName name="OUTPUT_LATEST_YR3E">#REF!</definedName>
    <definedName name="_xlnm.Print_Area" localSheetId="11">#REF!</definedName>
    <definedName name="_xlnm.Print_Area" localSheetId="24">#REF!</definedName>
    <definedName name="_xlnm.Print_Area">#N/A</definedName>
    <definedName name="Print_Area_MI" localSheetId="9">#REF!</definedName>
    <definedName name="PRINT_AREA_MI" localSheetId="45">#REF!</definedName>
    <definedName name="PRINT_AREA_MI" localSheetId="46">#REF!</definedName>
    <definedName name="PRINT_AREA_MI" localSheetId="47">#REF!</definedName>
    <definedName name="PRINT_AREA_MI">#N/A</definedName>
    <definedName name="RE_IN_COE3" localSheetId="10">#REF!</definedName>
    <definedName name="RE_IN_COE3">#REF!</definedName>
    <definedName name="RESULTS_219_73B" localSheetId="10">#REF!</definedName>
    <definedName name="RESULTS_219_73B">#REF!</definedName>
    <definedName name="RURAL">#REF!</definedName>
    <definedName name="SUBS" localSheetId="10">#REF!</definedName>
    <definedName name="SUBS">#REF!</definedName>
    <definedName name="SUBURB">#REF!</definedName>
    <definedName name="table1_rawdata" localSheetId="10">#REF!</definedName>
    <definedName name="table1_rawdata">#REF!</definedName>
    <definedName name="table2_rawdata" localSheetId="10">#REF!</definedName>
    <definedName name="table2_rawdata">#REF!</definedName>
    <definedName name="table3_rawdata" localSheetId="10">#REF!</definedName>
    <definedName name="table3_rawdata">#REF!</definedName>
    <definedName name="table5_rawdata" localSheetId="10">#REF!</definedName>
    <definedName name="table5_rawdata">#REF!</definedName>
    <definedName name="table5_rawdata2" localSheetId="10">#REF!</definedName>
    <definedName name="table5_rawdata2">#REF!</definedName>
    <definedName name="TOTAL">#REF!</definedName>
    <definedName name="TOWN">#REF!</definedName>
    <definedName name="TWO" localSheetId="10">#REF!</definedName>
    <definedName name="TWO">#REF!</definedName>
    <definedName name="UNWGTD_NOBS3" localSheetId="10">#REF!</definedName>
    <definedName name="UNWGTD_NOBS3">#REF!</definedName>
    <definedName name="vv" localSheetId="10">[1]Instructions!#REF!</definedName>
    <definedName name="vv" localSheetId="0">[1]Instructions!#REF!</definedName>
    <definedName name="vv">[1]Instructions!#REF!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34" l="1"/>
  <c r="C5" i="34"/>
  <c r="C8" i="34"/>
  <c r="C9" i="34"/>
  <c r="B7" i="51" l="1"/>
  <c r="C7" i="51"/>
  <c r="D7" i="51"/>
  <c r="E7" i="51"/>
  <c r="G7" i="51"/>
  <c r="H7" i="51"/>
  <c r="I7" i="51"/>
  <c r="J7" i="51"/>
  <c r="L7" i="51"/>
  <c r="M7" i="51"/>
  <c r="N7" i="51"/>
  <c r="O7" i="51"/>
  <c r="Q7" i="51"/>
  <c r="R7" i="51"/>
  <c r="S7" i="51"/>
  <c r="T7" i="51"/>
  <c r="V7" i="51"/>
  <c r="W7" i="51"/>
  <c r="X7" i="51"/>
  <c r="Y7" i="51"/>
  <c r="C11" i="38"/>
  <c r="D11" i="38"/>
  <c r="E11" i="38"/>
  <c r="F11" i="38"/>
  <c r="G11" i="38"/>
  <c r="H11" i="38"/>
  <c r="I11" i="38"/>
  <c r="B11" i="38"/>
  <c r="G5" i="11" l="1"/>
  <c r="G6" i="11"/>
  <c r="G7" i="11"/>
  <c r="G8" i="11"/>
  <c r="G9" i="11"/>
  <c r="G10" i="11"/>
  <c r="G11" i="11"/>
  <c r="G12" i="11"/>
  <c r="G13" i="11"/>
  <c r="G14" i="11"/>
  <c r="G15" i="11"/>
  <c r="G16" i="11"/>
  <c r="G17" i="11"/>
  <c r="G18" i="11"/>
  <c r="G19" i="11"/>
  <c r="G20" i="11"/>
  <c r="G21" i="11"/>
  <c r="G22" i="11"/>
  <c r="G23" i="11"/>
  <c r="G24" i="11"/>
  <c r="G4" i="11"/>
</calcChain>
</file>

<file path=xl/sharedStrings.xml><?xml version="1.0" encoding="utf-8"?>
<sst xmlns="http://schemas.openxmlformats.org/spreadsheetml/2006/main" count="1199" uniqueCount="699">
  <si>
    <t>List of Figures</t>
  </si>
  <si>
    <t>Figure 1.2A</t>
  </si>
  <si>
    <t>Figure 1.2B</t>
  </si>
  <si>
    <t>Figure 1.4</t>
  </si>
  <si>
    <t>Figure 1.5A</t>
  </si>
  <si>
    <t>Figure 1.5B</t>
  </si>
  <si>
    <t>Figure 1.7</t>
  </si>
  <si>
    <t>Figure 2.1</t>
  </si>
  <si>
    <t>Figure 2.2A</t>
  </si>
  <si>
    <t>Figure 2.2B</t>
  </si>
  <si>
    <t>Age at Which Cumulative Earnings of College Graduates Exceed Those of High School Graduates, by Degree and College Cost</t>
  </si>
  <si>
    <t>Figure 2.3</t>
  </si>
  <si>
    <t>Figure 2.4</t>
  </si>
  <si>
    <t>Figure 2.5</t>
  </si>
  <si>
    <t>Figure 2.6</t>
  </si>
  <si>
    <t>Figure 2.7</t>
  </si>
  <si>
    <t>Figure 2.8</t>
  </si>
  <si>
    <t>Figure 2.9</t>
  </si>
  <si>
    <t>Figure 2.10A</t>
  </si>
  <si>
    <t>Figure 2.10B</t>
  </si>
  <si>
    <t>Figure 2.11</t>
  </si>
  <si>
    <t>Figure 2.16A</t>
  </si>
  <si>
    <t>Figure 2.16B</t>
  </si>
  <si>
    <t>Figure 2.17</t>
  </si>
  <si>
    <t>Figure 2.18A</t>
  </si>
  <si>
    <t>Figure 2.18B</t>
  </si>
  <si>
    <t>Figure 2.19A</t>
  </si>
  <si>
    <t>Figure 2.19B</t>
  </si>
  <si>
    <t>Figure 2.20A</t>
  </si>
  <si>
    <t>Figure 2.20B</t>
  </si>
  <si>
    <t>Figure 2.22A</t>
  </si>
  <si>
    <t>Figure 2.22B</t>
  </si>
  <si>
    <t>Figure 2.23A</t>
  </si>
  <si>
    <t>Figure 2.23B</t>
  </si>
  <si>
    <t>Figure 1.1A</t>
  </si>
  <si>
    <t>Figure 1.1B</t>
  </si>
  <si>
    <t>Figure 2.15A</t>
  </si>
  <si>
    <t>Figure 2.15B</t>
  </si>
  <si>
    <t>Year</t>
  </si>
  <si>
    <t>Less than a High School Diploma</t>
  </si>
  <si>
    <t>High School Diploma</t>
  </si>
  <si>
    <t>Some College or Associate Degree</t>
  </si>
  <si>
    <t>Bachelor's Degree or Higher</t>
  </si>
  <si>
    <t>Some College, No Degree</t>
  </si>
  <si>
    <t>Associate Degree</t>
  </si>
  <si>
    <t>25 to 34</t>
  </si>
  <si>
    <t>35 to 49</t>
  </si>
  <si>
    <t>50 to 64</t>
  </si>
  <si>
    <t>65 and Older</t>
  </si>
  <si>
    <t>Male</t>
  </si>
  <si>
    <t>Female</t>
  </si>
  <si>
    <t>Estimated Taxes</t>
  </si>
  <si>
    <t>After-Tax Income</t>
  </si>
  <si>
    <t>Professional Degree (2%)</t>
  </si>
  <si>
    <t>Doctoral Degree (3%)</t>
  </si>
  <si>
    <t>Master's Degree (12%)</t>
  </si>
  <si>
    <t>Bachelor's Degree (27%)</t>
  </si>
  <si>
    <t>Associate Degree (11%)</t>
  </si>
  <si>
    <t>Some College, No Degree (15%)</t>
  </si>
  <si>
    <t>High School Diploma (25%)</t>
  </si>
  <si>
    <t>Less than a High School Diploma (6%)</t>
  </si>
  <si>
    <t>All (100%)</t>
  </si>
  <si>
    <t>Major</t>
  </si>
  <si>
    <t>Early Career</t>
  </si>
  <si>
    <t>Mid-Career</t>
  </si>
  <si>
    <t>Early Childhood Education</t>
  </si>
  <si>
    <t>Psychology</t>
  </si>
  <si>
    <t>Sociology</t>
  </si>
  <si>
    <t>English Language</t>
  </si>
  <si>
    <t>Elementary Education</t>
  </si>
  <si>
    <t>Biology</t>
  </si>
  <si>
    <t>History</t>
  </si>
  <si>
    <t>Philosophy</t>
  </si>
  <si>
    <t>Journalism</t>
  </si>
  <si>
    <t>Secondary Education</t>
  </si>
  <si>
    <t>Business Management</t>
  </si>
  <si>
    <t>Communications</t>
  </si>
  <si>
    <t>Overall</t>
  </si>
  <si>
    <t>Chemistry</t>
  </si>
  <si>
    <t>Marketing</t>
  </si>
  <si>
    <t>Political Science</t>
  </si>
  <si>
    <t>Physics</t>
  </si>
  <si>
    <t>Nursing</t>
  </si>
  <si>
    <t>Accounting</t>
  </si>
  <si>
    <t>Mathematics</t>
  </si>
  <si>
    <t>Finance</t>
  </si>
  <si>
    <t>Economics</t>
  </si>
  <si>
    <t>Business Analytics</t>
  </si>
  <si>
    <t>Computer Science</t>
  </si>
  <si>
    <t>% Employed</t>
  </si>
  <si>
    <t>% Unemployed</t>
  </si>
  <si>
    <t>% Not in the Labor Force</t>
  </si>
  <si>
    <t>Total</t>
  </si>
  <si>
    <t>35 to 44</t>
  </si>
  <si>
    <t>45 to 54</t>
  </si>
  <si>
    <t>55 to 64</t>
  </si>
  <si>
    <t>Asian</t>
  </si>
  <si>
    <t>Black</t>
  </si>
  <si>
    <t>Hispanic</t>
  </si>
  <si>
    <t>White</t>
  </si>
  <si>
    <t>Less than High School Diploma</t>
  </si>
  <si>
    <t>Bachelor's Degree</t>
  </si>
  <si>
    <t>18 to 24</t>
  </si>
  <si>
    <t>25 to 44</t>
  </si>
  <si>
    <t>45 to 64</t>
  </si>
  <si>
    <t>65 to 74</t>
  </si>
  <si>
    <t>75 and over</t>
  </si>
  <si>
    <t>1972</t>
  </si>
  <si>
    <t>1976</t>
  </si>
  <si>
    <t>1980</t>
  </si>
  <si>
    <t>1984</t>
  </si>
  <si>
    <t>1988</t>
  </si>
  <si>
    <t>1992</t>
  </si>
  <si>
    <t>1996</t>
  </si>
  <si>
    <t>2000</t>
  </si>
  <si>
    <t>Grades 9 to 11</t>
  </si>
  <si>
    <t>Recent High School Graduates</t>
  </si>
  <si>
    <t>All 18-24 year olds</t>
  </si>
  <si>
    <t>All</t>
  </si>
  <si>
    <t>Private Nonprofit Four-Year</t>
  </si>
  <si>
    <t>Public Four-Year</t>
  </si>
  <si>
    <t>Public Two-Year</t>
  </si>
  <si>
    <t>For-Profit</t>
  </si>
  <si>
    <t>Advanced Degree</t>
  </si>
  <si>
    <t>Did Arts and Crafts at Least Once in the Past Week</t>
  </si>
  <si>
    <t>Visited a Library at Least Once in Past Month</t>
  </si>
  <si>
    <t>Visited a Library</t>
  </si>
  <si>
    <t>Went to a Play, Concert, or Other Live Show</t>
  </si>
  <si>
    <t>Visited an Art Gallery, Museum, or Historical Site</t>
  </si>
  <si>
    <t>Attended an Event Sponsored by a Community, Religious, or Ethnic Group</t>
  </si>
  <si>
    <t>Some College</t>
  </si>
  <si>
    <t>Attended a General School or PTO/PTA Meeting</t>
  </si>
  <si>
    <t>Attended a Parent-Teacher Conference</t>
  </si>
  <si>
    <t>Attended a Class Event</t>
  </si>
  <si>
    <t>Volunteered at School</t>
  </si>
  <si>
    <t>Less than a High Schol Diploma</t>
  </si>
  <si>
    <t>35 to 54</t>
  </si>
  <si>
    <t>2 Years of Average Public Two-Year Published Price</t>
  </si>
  <si>
    <t>3 Years of Average Public Two-Year Published Price</t>
  </si>
  <si>
    <t>2 Years of Average Public Two-Year Net Price</t>
  </si>
  <si>
    <t>4 Years of Average Public and Private Nonprofit Four-Year Published Price</t>
  </si>
  <si>
    <t>5 Years of Average Public and Private Nonprofit Four-Year Published Price</t>
  </si>
  <si>
    <t>4 Years of Average Public and Private Nonprofit Four-Year Net Price</t>
  </si>
  <si>
    <t>Race/Ethnicity and Gender</t>
  </si>
  <si>
    <t>BA/HS Earnings Ratio</t>
  </si>
  <si>
    <t>Age 25 to 34</t>
  </si>
  <si>
    <t>Ages 25 and Older</t>
  </si>
  <si>
    <t>Master's Degree</t>
  </si>
  <si>
    <t>Doctoral Degree</t>
  </si>
  <si>
    <t>Professional Degree</t>
  </si>
  <si>
    <t>25th Percentile</t>
  </si>
  <si>
    <t>Median</t>
  </si>
  <si>
    <t>75th Percentile</t>
  </si>
  <si>
    <t>25 to 29</t>
  </si>
  <si>
    <t>30 to 34</t>
  </si>
  <si>
    <t>35 to 39</t>
  </si>
  <si>
    <t>40 to 44</t>
  </si>
  <si>
    <t>45 to 49</t>
  </si>
  <si>
    <t>50 to 54</t>
  </si>
  <si>
    <t>55 to 59</t>
  </si>
  <si>
    <t>60 to 64</t>
  </si>
  <si>
    <t>Retail Salespersons</t>
  </si>
  <si>
    <t>Customer Service Representatives</t>
  </si>
  <si>
    <t>Bookkeeping, Accounting, and Auditing Clerks</t>
  </si>
  <si>
    <t>First-Line Supervisors of Retail Sales Workers</t>
  </si>
  <si>
    <t>First-Line Supervisors of Office and Administrative Support Workers</t>
  </si>
  <si>
    <t>General and Operations Managers</t>
  </si>
  <si>
    <t>BA/HS Ratio</t>
  </si>
  <si>
    <t>For-Profit Four-Year</t>
  </si>
  <si>
    <t>For-Profit Two-Year</t>
  </si>
  <si>
    <t>70% or Higher</t>
  </si>
  <si>
    <t>Between 50% and 69%</t>
  </si>
  <si>
    <t>Lower than 50%</t>
  </si>
  <si>
    <t>Education Level</t>
  </si>
  <si>
    <t xml:space="preserve">Private </t>
  </si>
  <si>
    <t>Federal, State, and Locall Governments</t>
  </si>
  <si>
    <t>Number of Employees</t>
  </si>
  <si>
    <t>Less than 100</t>
  </si>
  <si>
    <t>100 - 999</t>
  </si>
  <si>
    <t>1000 or More</t>
  </si>
  <si>
    <t>Sector</t>
  </si>
  <si>
    <t>Private</t>
  </si>
  <si>
    <t>Federal, State, and Local Governments</t>
  </si>
  <si>
    <t>Less than a High Scool Diploma</t>
  </si>
  <si>
    <t>Top Quintile</t>
  </si>
  <si>
    <t>Fourth Quintile</t>
  </si>
  <si>
    <t>Bottom Quintile</t>
  </si>
  <si>
    <t>Most Selective Four-Year</t>
  </si>
  <si>
    <t>Highly Selective Four-Year</t>
  </si>
  <si>
    <t>Selective Four-Year</t>
  </si>
  <si>
    <t>Nonselective Four-Year</t>
  </si>
  <si>
    <t>Two-Year</t>
  </si>
  <si>
    <t>`</t>
  </si>
  <si>
    <t>Second Quintile</t>
  </si>
  <si>
    <t>Third Quintile</t>
  </si>
  <si>
    <t>Most Selective</t>
  </si>
  <si>
    <t>Highly Selective</t>
  </si>
  <si>
    <t>Selective</t>
  </si>
  <si>
    <t>Nonselective</t>
  </si>
  <si>
    <t>Figure 2.15B Distribution of College Enrollment by Parents' Income Quintile, 1980 to 1982 Birth Cohorts</t>
  </si>
  <si>
    <t>Bottom</t>
  </si>
  <si>
    <t>Second</t>
  </si>
  <si>
    <t>Third</t>
  </si>
  <si>
    <t>Fouth</t>
  </si>
  <si>
    <t>Top</t>
  </si>
  <si>
    <t>Top 1%</t>
  </si>
  <si>
    <t>Other Enrollment</t>
  </si>
  <si>
    <t>For Profit</t>
  </si>
  <si>
    <t>Never Attended</t>
  </si>
  <si>
    <t>Married Couples with Related Children Under 18</t>
  </si>
  <si>
    <t>Female Householders with Related Children Under 18</t>
  </si>
  <si>
    <t>All Households</t>
  </si>
  <si>
    <t>Living with Both Parents</t>
  </si>
  <si>
    <t>Living with Mothers Only</t>
  </si>
  <si>
    <t>Living with Fathers Only or Living with Neither Parent</t>
  </si>
  <si>
    <t>All Children</t>
  </si>
  <si>
    <t>Poverty Status</t>
  </si>
  <si>
    <t>Below 100% Poverty</t>
  </si>
  <si>
    <t>100% of Poverty and Above</t>
  </si>
  <si>
    <t>Highest Education Level of Either Parent</t>
  </si>
  <si>
    <t>Medicaid</t>
  </si>
  <si>
    <t xml:space="preserve">SNAP </t>
  </si>
  <si>
    <t>Housing Assistance</t>
  </si>
  <si>
    <t>Vigorous</t>
  </si>
  <si>
    <t>Less Than a High School Diploma</t>
  </si>
  <si>
    <t>Age</t>
  </si>
  <si>
    <t>Figure 2.2B Age at Which Cumulative Earnings of College Graduates Exceed Those of High School Graduates, by Degree and College Cost</t>
  </si>
  <si>
    <t>Earnings</t>
  </si>
  <si>
    <t>Graduation Rate</t>
  </si>
  <si>
    <t>Activities</t>
  </si>
  <si>
    <t>rates may not be significant.</t>
  </si>
  <si>
    <t>calculations by the authors.</t>
  </si>
  <si>
    <t>302.10 and 302.60; calculations by the authors.</t>
  </si>
  <si>
    <t>NOTE: Percentages may not sum to 100 because of rounding.</t>
  </si>
  <si>
    <t>NOTE: Includes 10 largest occupations with at least 15% of full-time workers with only a high school diploma and another 15% with at least a bachelor’s degree.</t>
  </si>
  <si>
    <t>Table 7.</t>
  </si>
  <si>
    <t>NOTE: Part-time workers are those who worked at least 20 hours a week for at least 26 weeks</t>
  </si>
  <si>
    <t>during the year, but did not work full time year-round.</t>
  </si>
  <si>
    <t>NOTE: Incomes of adult children were as of 2014 and measured in 2015 dollars.</t>
  </si>
  <si>
    <t>Parents' Income Quintile</t>
  </si>
  <si>
    <t>NOTES: Other enrollment includes children who attended colleges with fewer than 100 students,</t>
  </si>
  <si>
    <t>those who first enrolled between the ages of 23 and 28, and those who attended less-than-2-year</t>
  </si>
  <si>
    <t>2-year category includes both public and private non-profit schools and for-profit includes both</t>
  </si>
  <si>
    <t>Intergenerational Mobility, Tables 6 and 8; calculations by the authors.</t>
  </si>
  <si>
    <t>institutions. College tiers are defined using Barron’s selectivity categories for 4-year institutions. The</t>
  </si>
  <si>
    <t>2-year and 4-year institutions.</t>
  </si>
  <si>
    <t>SOURCES: Opportunity Insights, Mobility Report Cards: The Role of Colleges in</t>
  </si>
  <si>
    <t>100 because of rounding.</t>
  </si>
  <si>
    <t>NOTE: Volunteers are defined as individuals who performed unpaid volunteer activities for</t>
  </si>
  <si>
    <t>SOURCES: U.S. Census Bureau, Voting and Registration Tables, 1964 to 2016; calculations by the authors.</t>
  </si>
  <si>
    <t>NOTE: Because citizenship status for 1976 and earlier is not available, voting rates in these years represent percentages of all U.S. age-eligible population who voted.</t>
  </si>
  <si>
    <t>Pre-Tax Income</t>
  </si>
  <si>
    <t>Break-even Age</t>
  </si>
  <si>
    <t>BA/HS Unemployment Rate Ratio</t>
  </si>
  <si>
    <t>Children’s College Tier</t>
  </si>
  <si>
    <t>Parents’ Income Quintile</t>
  </si>
  <si>
    <t>This table was prepared in December 2019.</t>
  </si>
  <si>
    <t>Assumptions for Figure 2.2A</t>
  </si>
  <si>
    <t>Age Starting Full-Time Work</t>
  </si>
  <si>
    <t>High School</t>
  </si>
  <si>
    <t>None</t>
  </si>
  <si>
    <t>Bachelor’s Degree</t>
  </si>
  <si>
    <t>22 to 24</t>
  </si>
  <si>
    <t>Price of Tuition and Fees and Books and Supplies</t>
  </si>
  <si>
    <t>Assumptions for Figure 2.2B</t>
  </si>
  <si>
    <t>Baseline (2 years of average public 2-year published price)</t>
  </si>
  <si>
    <t>3 years of average public 2-year published price</t>
  </si>
  <si>
    <t>2 years of average public 2-year net price</t>
  </si>
  <si>
    <t>Baseline (4 years of average public and private nonprofit 4-year published price)</t>
  </si>
  <si>
    <t>5 years of average public and private nonprofit 4-year published price</t>
  </si>
  <si>
    <t>4 years of average public and private nonprofit 4-year net price</t>
  </si>
  <si>
    <t>Percentage of "Bachelor's Degree or Higher" Category with Advanced Degrees (Master's, Doctoral, or Professional)</t>
  </si>
  <si>
    <t xml:space="preserve">Female </t>
  </si>
  <si>
    <t>Figure 2.15A Percentage of Children in Top Two Income Quintiles as Adults, by Parents' Income Quintile and Children's College Tier, 1980 to 1982 Birth Cohorts</t>
  </si>
  <si>
    <t>Difference between Mid-Career and Early Career</t>
  </si>
  <si>
    <t>Education Pays 2023</t>
  </si>
  <si>
    <t>Postsecondary Enrollment Rates of Recent High School Graduates by Race/Ethnicity, 1980 to 2020</t>
  </si>
  <si>
    <t>Postsecondary Enrollment Rates of All 18- to 24-Year-Olds by Race/Ethnicity, 1980 to 2020</t>
  </si>
  <si>
    <t>Postsecondary Enrollment Rates of Recent High School Graduates by Gender, 1980 to 2020</t>
  </si>
  <si>
    <t>Figure 1.3</t>
  </si>
  <si>
    <t xml:space="preserve">Immediate Postsecondary Enrollment Rates by Students’ PSAT and Neighborhood Challenge Quartiles, High School Graduating Cohort of 2021 </t>
  </si>
  <si>
    <t>First-Year Retention and Persistence Rates at Four-Year Colleges by Students’ PSAT and Neighborhood Challenge Quartiles, High School Graduating Cohort of 2020</t>
  </si>
  <si>
    <t>Educational Attainment of Individuals Age 25 to 34, 1940 to 2021, Selected Years</t>
  </si>
  <si>
    <t>Educational Attainment of Individuals by Age Group, 2021</t>
  </si>
  <si>
    <t>Figure 1.6A</t>
  </si>
  <si>
    <t>Figure 1.6B</t>
  </si>
  <si>
    <t>Percentage of 25- to 29-Year-Olds Who Have Completed a Bachelor’s Degree, by Race/Ethnicity, 1981 to 2021</t>
  </si>
  <si>
    <t>Percentage of 25- to 29-Year-Olds Who Have Completed a Bachelor’s Degree, by Race/Ethnicity and Gender, 2021</t>
  </si>
  <si>
    <t>Percentage of Adults Age 25 and Older with at Least a Bachelor's Degree, 2000 and 2019</t>
  </si>
  <si>
    <t>Median Earnings and Tax Payments of Full-Time Year-Round Workers Age 25 and Older, by Education Level, 2021</t>
  </si>
  <si>
    <t>Estimated Cumulative Full-Time Median Earnings (in 2020 Dollars) Net of Loan Repayment for Tuition and Fees and Books and Supplies, by Education Level</t>
  </si>
  <si>
    <t>Earnings Distribution of Full-Time Year-Round Workers Age 35 to 44, by Education Level, 2021</t>
  </si>
  <si>
    <t>Median Earnings (in 2021 Dollars) of Full-Time Year-Round Workers Age 25 to 34, by Race/Ethnicity, Gender, and Education Level, 2019–2021</t>
  </si>
  <si>
    <t>Median, 25th Percentile, and 75th Percentile Earnings of Full-Time Year-Round Workers Age 25 and Older, by Gender and Education Level, 2021</t>
  </si>
  <si>
    <t>Median Earnings (in 2021 Dollars) of Full-Time Year-Round Workers Age 25 to 34, by Gender and Education Level, 1981 to 2021</t>
  </si>
  <si>
    <t>Median Earnings (in 2020 Dollars) of Full-Time Year-Round Workers by Age and Education Level, 2016–2020</t>
  </si>
  <si>
    <t>Median Earnings (in 2020 Dollars) of Full-Time Workers Age 25 and Older with a High School Diploma and Those with at Least a Bachelor’s Degree, by Occupation, 2016–2020</t>
  </si>
  <si>
    <t>Median Earnings of Early Career and Mid-Career College Graduates Working Full Time, by College Major, 2018−2019</t>
  </si>
  <si>
    <t>Distribution of 2018 and 2019 Institutional Median Earnings of Federal Student Aid Recipients in 2007-08 and 2008-09, by Sector</t>
  </si>
  <si>
    <t>Average Median 2018 and 2019 Earnings of Dependent Federal Student Aid Recipients in 2007-08 and 2008-09, by Sector and Graduation Rate</t>
  </si>
  <si>
    <t>Figure 2.12</t>
  </si>
  <si>
    <t>Figure 2.13A</t>
  </si>
  <si>
    <t>Figure 2.13B</t>
  </si>
  <si>
    <t>Figure 2.13C</t>
  </si>
  <si>
    <t>Figure 2.14</t>
  </si>
  <si>
    <t>Median Earnings (in 2020 Dollars) of Full-Time Year-Round Workers Age 25 and Older, by Education Level and State, 2016−2020</t>
  </si>
  <si>
    <t>Civilian Population Age 25 to 64: Percentage Employed, Unemployed, and Not in Labor Force, 2011, 2016, and 2021</t>
  </si>
  <si>
    <t>Unemployment Rates of Individuals Age 25 and Older, by Education Level, 2002 to 2022</t>
  </si>
  <si>
    <t>Unemployment Rates of Individuals Age 25 and Older, by Age and Education Level, 2021</t>
  </si>
  <si>
    <t>Unemployment Rates of Individuals Age 25 and Older, by Race/Ethnicity and Education Level, 2021</t>
  </si>
  <si>
    <t>Percentage of Full-Time Year-Round Workers Age 25 and Older Offered Employer Retirement Plan, by Sector and Education Level, 2021</t>
  </si>
  <si>
    <t>Employer-Provided Health Insurance Coverage Among Full-Time Year-Round Workers Age 25 and Older, by Education Level, 2001, 2011, and 2021</t>
  </si>
  <si>
    <t>Employer-Provided Health Insurance Coverage Among Part-Time Workers Age 25 and Older, by Education Level,  2001, 2011, and 2021</t>
  </si>
  <si>
    <t>Percentage of Individuals Age 25 and Older Living in Households in Poverty, by Household Type and Education Level, 2021</t>
  </si>
  <si>
    <t>Living Arrangements of Children Under 18 Years of Age, by Poverty Status and Highest Education of Either Parent, 2021</t>
  </si>
  <si>
    <t>Percentage of Individuals Age 25 and Older Living in Households That Participated in Various Public Assistance Programs, by Education Level, 2021</t>
  </si>
  <si>
    <t>Voting Rates Among U.S. Citizens, by Age and Education Level, 2018 and 2020</t>
  </si>
  <si>
    <t>Voting Rates Among U.S. Citizens During Presidential Elections, by Education Level, 1964 to 2020</t>
  </si>
  <si>
    <t>Percentage of Individuals Age 25 and Older Who Volunteered, by Gender and Education Level, 2019</t>
  </si>
  <si>
    <t>Percentage of Individuals Age 25 and Older Who Volunteered, by Age and Education Level, 2019</t>
  </si>
  <si>
    <t>Smoking Rates Among Individuals Age 25 and Older, by Education Level, 1940 to 2019</t>
  </si>
  <si>
    <t>Smoking Rates Among Individuals Age 25 and Older, by Gender and Education Level, 2019</t>
  </si>
  <si>
    <t>Exercise Rates Among Individuals Age 25 and Older, by Age and Education Level, 2020</t>
  </si>
  <si>
    <t>Figure 2.21</t>
  </si>
  <si>
    <t>Percentage of 3- to 5-Year-Olds Enrolled in School, by Parents’ Education Level, 2019</t>
  </si>
  <si>
    <t>Percentage of 3- to 5-Year-Olds Participating in Activities with a Family Member, by Parents’ Education Level, 2019</t>
  </si>
  <si>
    <t>Percentage of Kindergartners Through Fifth Graders Participating in Activities with a Family Member in the Past Month, by Parents’ Education Level, 2019</t>
  </si>
  <si>
    <t>Percentage of Elementary and Secondary School Children Whose Parents Were Involved in School Activities, by Parents’ Education Level, 2019</t>
  </si>
  <si>
    <t>Figure 2.6 Median Earnings (in 2021 Dollars) of Full-Time Year-Round Workers Age 25 to 34, by Gender and Education Level, 1981 to 2021</t>
  </si>
  <si>
    <t>This table was prepared in January 2023.</t>
  </si>
  <si>
    <t>SOURCE: Data for 1993 and prior: NCES, The Condition of Education, 2014; Data for 1994 through 2020: U.S. Census Bureau, Income, Poverty, and Health Insurance
in the United States, 1995 to 2020, PINC tables; Data for 2021: U.S. Census Bureau, Current Population Survey, Annual Social and Economic Supplement, 2021;
CPI-U: Bureau of Labor Statistics; calculations by the authors.</t>
  </si>
  <si>
    <t>FIGURE 2.7 Median Earnings (in 2020 Dollars) of Full-Time Year-Round Workers, by Age and Education Level, 2016−2020</t>
  </si>
  <si>
    <t>SOURCE: U.S. Census Bureau, American Community Survey, 2016–2020 Five-Year Public Use Microdata Sample; calculations by the authors.</t>
  </si>
  <si>
    <t>NOTE: Based on the 2016 to 2020 American Community Survey five-year combined data file. Earnings are adjusted to 2020 dollars using the Consumer Price
Index for all urban consumers from the Bureau of Labor Statistics. Median earnings are the median of combined data.</t>
  </si>
  <si>
    <t>Ratio of 55-59 Median to 25-29 Median</t>
  </si>
  <si>
    <t>SOURCE: U.S. Census Bureau, Income, Poverty, and Health Insurance in the United States, 2021, PINC-03; calculations by the authors.</t>
  </si>
  <si>
    <t>Figure 2.5. Median, 25th Percentile, and 75th Percentile Earnings of Full-Time Year-Round Workers Age 25 Years and Older, by Gender and Education Level, 2021</t>
  </si>
  <si>
    <t>NOTE: Earnings in 2019 and 2020 are adjusted to 2021 dollars using the Consumer Price Index for all urban consumers. Median earnings are the medians of
combined data. The “Asian,” “Black,” and “White” categories include individuals who reported one race only and non-Hispanic.</t>
  </si>
  <si>
    <t>SOURCE: U.S. Census Bureau, Current Population Survey, Annual Social and Economic Supplement, 2020, 2021, and 2022; calculations by the authors.</t>
  </si>
  <si>
    <t>Ratio of Median Earnings of Bachelor's Degree Recipients to Median Earnings of High School Graduates, by Race/Ethnicity and Gender, Full-Time Year-Round Workers, 2019-2021</t>
  </si>
  <si>
    <t>Figure 2.4 Median Earnings (in 2021 Dollars) of Full-Time Year-Round Workers Age 25 to 34, by Race/Ethnicity, Gender, and Education Level, 2019-2021</t>
  </si>
  <si>
    <t>Less than a
High School Diploma</t>
  </si>
  <si>
    <t>High School
Diploma</t>
  </si>
  <si>
    <t>Some College,
No Degree</t>
  </si>
  <si>
    <t>Associate
Degree</t>
  </si>
  <si>
    <t>Bachelor's
Degree</t>
  </si>
  <si>
    <t>Advanced
Degree</t>
  </si>
  <si>
    <t>Figure 1.1A Postsecondary Enrollment Rates of Recent High School Graduates by Race/Ethnicity, 1980 to 2020</t>
  </si>
  <si>
    <t>NOTE: Data for Asian students are not available prior to 1989</t>
  </si>
  <si>
    <t>and include Pacific Islanders prior to 2003. Recent high school</t>
  </si>
  <si>
    <t>graduates include those who graduated from high school in</t>
  </si>
  <si>
    <t>the previous 12 months and 18- to 24-year-olds include both</t>
  </si>
  <si>
    <t>high school graduates and those who have not completed</t>
  </si>
  <si>
    <t>high school. Postsecondary enrollment rates are three-year</t>
  </si>
  <si>
    <t>moving averages and include both undergraduate and graduate</t>
  </si>
  <si>
    <t>students. Some 18- to 24-year-olds have completed college and</t>
  </si>
  <si>
    <t>are no longer enrolled. Because of small sample sizes for Asian,</t>
  </si>
  <si>
    <t>Black, and Hispanic students, annual fluctuations in enrollment</t>
  </si>
  <si>
    <t>SOURCE: National Center for Education Statistics (NCES),</t>
  </si>
  <si>
    <t>Digest of Education Statistics, 2021, Tables 302.20 and 302.60;</t>
  </si>
  <si>
    <t>Figure 1.1B Postsecondary Enrollment Rates of All 18- to 24-Year-Olds by Race/Ethnicity, 1980 to 2020</t>
  </si>
  <si>
    <t>Figure 1.2A Postsecondary Enrollment Rates of Recent High School Graduates by Gender, 1980 to 2020</t>
  </si>
  <si>
    <t>Figure 1.2B Postsecondary Enrollment Rates of All 18- to 24-Year-Olds by Gender, 1980 to 2020</t>
  </si>
  <si>
    <t>NOTE: Recent high school graduates include those who graduated from high school in the previous</t>
  </si>
  <si>
    <t>12 months and 18- to 24-year-olds include both high school graduates and those who have not</t>
  </si>
  <si>
    <t>completed high school. Postsecondary enrollment rates are three-year moving averages and</t>
  </si>
  <si>
    <t>include both undergraduate and graduate students. Some 18- to 24-year-olds have completed</t>
  </si>
  <si>
    <t>college and are no longer enrolled.</t>
  </si>
  <si>
    <t>SOURCE: NCES, Digest of Education Statistics, 2021, Tables</t>
  </si>
  <si>
    <t xml:space="preserve">Lowest PSAT Quartile </t>
  </si>
  <si>
    <t>Highest NH challenge</t>
  </si>
  <si>
    <t>Lowest NH Challenge</t>
  </si>
  <si>
    <t>Second PSAT Quartile</t>
  </si>
  <si>
    <t xml:space="preserve">Third PSAT Quartile </t>
  </si>
  <si>
    <t>Highest PSAT Quartile</t>
  </si>
  <si>
    <t>Retention Rate</t>
  </si>
  <si>
    <t>Persistence Rate</t>
  </si>
  <si>
    <t>Additional Share of Students Persisting</t>
  </si>
  <si>
    <t>Figure 1.4 First-Year Retention and Persistence Rates at Four-Year Colleges by Students’ PSAT and Neighborhood Challenge Quartiles, High School Graduating Cohort of 2020</t>
  </si>
  <si>
    <t>NOTE: Includes 1.2 million students in the 2020 high school graduating cohort who took</t>
  </si>
  <si>
    <t>the PSAT and enrolled in a four-year college in fall 2020. Persistence rate is the percentage</t>
  </si>
  <si>
    <t>of students who return to any college for their second year in fall 2021, while retention rate</t>
  </si>
  <si>
    <t>represents the percentage of students who return to the same institution. Lowest PSAT quartile:</t>
  </si>
  <si>
    <t>800 or lower; second: 810 to 940; third: 950 to 1090; and highest PSAT quartile: 1100 to 1520.</t>
  </si>
  <si>
    <t>The neighborhood challenge measure has normed values of 1 to 100 and is comprised of six</t>
  </si>
  <si>
    <t>indicators at the census tract level, including college attendance, household structure, median</t>
  </si>
  <si>
    <t>family income, housing stability, education level, and crime. For more information about these</t>
  </si>
  <si>
    <t>measures, visit: https://secure-media.collegeboard.org/landscape/comprehensive-datamethodology-</t>
  </si>
  <si>
    <t>overview.pdf. Components may not sum to totals because of rounding.</t>
  </si>
  <si>
    <t>SOURCE: College Board; calculations by the authors.</t>
  </si>
  <si>
    <t>Less than a
High School Diploma (5%)</t>
  </si>
  <si>
    <t>High School
Diploma (22%)</t>
  </si>
  <si>
    <t>Some College,
No Degree (13%)</t>
  </si>
  <si>
    <t>Associate
Degree (11%)</t>
  </si>
  <si>
    <t>Bachelor's
Degree (28%)</t>
  </si>
  <si>
    <t>Advanced
Degree (20%)</t>
  </si>
  <si>
    <t>NOTE: The percentages shown in parentheses on the vertical axis represent shares of full-time year-round workers age 35 to 44 with each education level.</t>
  </si>
  <si>
    <t>Percentages may not sum to 100 because of rounding.</t>
  </si>
  <si>
    <t>SOURCE: U.S. Census Bureau, Current Population Survey, Annual Social and Economic Supplement, 2022; calculations by the authors.</t>
  </si>
  <si>
    <t>Figure 2.3 Earnings Distribution of Full-Time Year-Round Workers Age 35 to 44, by Education Level, 2021</t>
  </si>
  <si>
    <t>Fig 2.10A Distribution of 2018 and 2019 Institutional Median Earnings of Federal Student Aid Recipients in 2007-08 and 2008-09, by Sector</t>
  </si>
  <si>
    <t>NOTE: Median earnings by sector are based on median earnings of federal student aid</t>
  </si>
  <si>
    <t>recipients in each institution, inflation adjusted to 2020 dollars. The bottom of each bar shows</t>
  </si>
  <si>
    <t>the 25th percentile; 25% of institutions in the group had median earnings below this amount.</t>
  </si>
  <si>
    <t>The orange box shows median earnings for the group. The top of the bar shows the 75th</t>
  </si>
  <si>
    <t>percentile; 25% of institutions had median earnings above this amount.</t>
  </si>
  <si>
    <t>SOURCE: U.S. Department of Education, College Scorecard</t>
  </si>
  <si>
    <t>Data; NCES, IPEDS fall 2020 data; calculations by the authors.</t>
  </si>
  <si>
    <t>NOTE: Earnings are defined as median earnings (inflation adjusted to 2020 dollars) of dependent</t>
  </si>
  <si>
    <t>students working and not enrolled 10 years after college entry. Data for 2007-08 and 2008-09</t>
  </si>
  <si>
    <t>pooled cohorts and earnings are measured in 2018 and 2019 calendar years. College graduation</t>
  </si>
  <si>
    <t>rate categories are based on six-year bachelor’s degree graduation rates for the 2014 entering</t>
  </si>
  <si>
    <t>cohort (150% of normal time).</t>
  </si>
  <si>
    <t>Figure 2.10B Average Median 2018 and 2019 Earnings of Dependent Federal Student Aid Recipients in 2007-08 and 2008-09, by Sector and Graduation Rate</t>
  </si>
  <si>
    <t>Figure 2.14 Percentage of Full-Time Year-Round Workers Age 25 and Older Offered Employer Retirement Plan, by Sector and Education Level, 2021</t>
  </si>
  <si>
    <t>Percentage of Full-Time Year-Round Private Sector Workers Age 25 and Older Offered Employer Retirement Plan, by Employer Size and Education Level, 2021</t>
  </si>
  <si>
    <t>Participation Rates in Employment-Provided Retirement Plans Among Eligible Full-Time Year-Round Workers Age 25 and Older, by Sector and Education Level, 2021</t>
  </si>
  <si>
    <t>SOURCE: U.S. Census Bureau, Current Population Survey, Annual Social and Economic</t>
  </si>
  <si>
    <t>Supplement, 2022; calculations by the authors.</t>
  </si>
  <si>
    <t>Supplement, 2002, 2012, and 2022; calculations by the authors.</t>
  </si>
  <si>
    <t>Figure 2.15A Employer-Provided Health Insurance Coverage Among Full-Time Year-Round Workers Age 25 and Older, by Education Level, 2001, 2011, and 2021</t>
  </si>
  <si>
    <t>Figure 2.15B Employer-Provided Health Insurance Coverage Among Part-Time Year-Round Workers Age 25 and Older, by Education Level, 2001, 2011, and 2021</t>
  </si>
  <si>
    <t>Figure 2.16A Percentage of Individuals Age 25 and Older Living in Households in Poverty, by Household Type and Education Level, 2021</t>
  </si>
  <si>
    <t>Figure 2.16B Living Arrangements of Children Under 18 Years of Age, by Poverty Status and Highest Education of Either Parent, 2021</t>
  </si>
  <si>
    <t>NOTE: In 2021, 4% of children under 18 did not live with either parent. Percentages may not sum to</t>
  </si>
  <si>
    <t>SOURCE: U.S. Census Bureau, America’s Families and Living Arrangements, 2021, Table C-3.</t>
  </si>
  <si>
    <t>Figure 2.17 Percentage of Individuals Age 25 and Older Living in Households That Participated in Various Public Assistance Programs, by Education Level, 2021</t>
  </si>
  <si>
    <t>Figure 2.20A: Smoking Rates Among Individuals Age 25 and Older, by Education Level, 1940 to 2019</t>
  </si>
  <si>
    <t>Figure 2.20B Smoking Rates Among Individuals Age 25 and Older, by Gender and Education Level, 2019</t>
  </si>
  <si>
    <t>NOTE: Data for 1999 through 2019 are three-year moving averages. Data in 2019 include</t>
  </si>
  <si>
    <t>electronic cigarette usage.</t>
  </si>
  <si>
    <t>SOURCE: de Walque, 2004; National Center for Health Statistics (NCHS), Health, United States,</t>
  </si>
  <si>
    <t>2020, Table 18; calculations by the authors.</t>
  </si>
  <si>
    <t>SOURCE: NCHS, Health, United States, 2020, Table 18.</t>
  </si>
  <si>
    <t>FIGURE 2.21 Exercise Rates Among Individuals Age 25 and Older, by Age and Education Level, 2020</t>
  </si>
  <si>
    <t>25 and Older</t>
  </si>
  <si>
    <t>NOTE: “Moderate-intensity activities” are defined as activities that cause moderate increases in</t>
  </si>
  <si>
    <t>breathing or heart rate while “vigorous-intensity activities” cause large increases in breathing</t>
  </si>
  <si>
    <t>or heart rate.</t>
  </si>
  <si>
    <t>SOURCE: National Center for Health Statistics, National Health Interview Survey (NHIS), 2020;</t>
  </si>
  <si>
    <t>Moderate</t>
  </si>
  <si>
    <t>Figure 2.19A Percentage of Individuals Age 25 and Older Who Volunteered, by Gender and Education Level, 2019</t>
  </si>
  <si>
    <t>organizations at any point from September 2018 through September 2019.</t>
  </si>
  <si>
    <t>SOURCE: U.S. Census Bureau, September 2019 Supplement to the Current Population Survey;</t>
  </si>
  <si>
    <t>$1 to $19,999</t>
  </si>
  <si>
    <t>$20,000 to $39,999</t>
  </si>
  <si>
    <t>$40,000 to $59,999</t>
  </si>
  <si>
    <t>$60,000 to $79,999</t>
  </si>
  <si>
    <t>$80,000 to  $99,999</t>
  </si>
  <si>
    <t>$100,000 to $149,999</t>
  </si>
  <si>
    <t>$150,000 and Over</t>
  </si>
  <si>
    <t>FIGURE 2.19B Percentage of Individuals Age 25 and Older Who Volunteered, by Age and Education Level, 2019</t>
  </si>
  <si>
    <t>Lowest PSAT Quartile</t>
  </si>
  <si>
    <t>Third PSAT Quartile</t>
  </si>
  <si>
    <t>All PSAT Takers</t>
  </si>
  <si>
    <t>Third (25%)</t>
  </si>
  <si>
    <t>Second (20%)</t>
  </si>
  <si>
    <t>Third (23%)</t>
  </si>
  <si>
    <t>Second (24%)</t>
  </si>
  <si>
    <t>Third (19%)</t>
  </si>
  <si>
    <t>Second (25%)</t>
  </si>
  <si>
    <t>Third (12%)</t>
  </si>
  <si>
    <t>Second (21%)</t>
  </si>
  <si>
    <t>Third (20%)</t>
  </si>
  <si>
    <t>Second (23%)</t>
  </si>
  <si>
    <t>Native</t>
  </si>
  <si>
    <t xml:space="preserve">Figure 1.3 Immediate Postsecondary Enrollment Rates by Students’ PSAT and Neighborhood Challenge Quartiles, High School Graduating Cohort of 2021 </t>
  </si>
  <si>
    <t>NOTE: The percentages in parentheses on the vertical axis represent shares of students in each</t>
  </si>
  <si>
    <t>neighborhood challenge group within each PSAT quartile. College enrollment was as of fall 2021.</t>
  </si>
  <si>
    <t>Lowest PSAT quartile: 800 or lower; second: 810 to 940; third: 950 to 1090; and highest PSAT</t>
  </si>
  <si>
    <t>quartile: 1100 to 1520. The analysis includes 2.3 million U.S. students in the high school class of</t>
  </si>
  <si>
    <t>2021 who took the PSAT. The neighborhood challenge measure has normed values of 1 to 100 and</t>
  </si>
  <si>
    <t>is comprised of six indicators at the census tract level, including college attendance, household</t>
  </si>
  <si>
    <t>structure, median family income, housing stability, education level, and crime. For more information</t>
  </si>
  <si>
    <t>about these measures, visit: https://secure-media.collegeboard.org/landscape/comprehensivedata-</t>
  </si>
  <si>
    <t>methodology-overview.pdf. Components may not sum to totals because of rounding.</t>
  </si>
  <si>
    <t>Figure 1.5A Educational Attainment of Individuals Age 25 to 34, 1940 to 2021, Selected Years</t>
  </si>
  <si>
    <t>SOURCE: U.S. Census Bureau, Educational Attainment in the United States, 2021, Table A-1.</t>
  </si>
  <si>
    <t>Figure 1.5B Educational Attainment of Individuals by Age Group, 2021</t>
  </si>
  <si>
    <t>SOURCE: NCES, Digest of Education Statistics, 2021, Table 104.30.</t>
  </si>
  <si>
    <t>Figure 1.6B Percentage of 25- to 29-Year-Olds Who Have Completed a Bachelor’s Degree, by Race/Ethnicity and Gender, 2021</t>
  </si>
  <si>
    <t>Figure 1.6A Percentage of 25- to 29-Year-Olds Who Have Completed a Bachelor’s Degree, by Race/Ethnicity, 1981 to 2021</t>
  </si>
  <si>
    <t>NOTE: Attainment rates are three-year moving averages. Data for the Asian group are not</t>
  </si>
  <si>
    <t>available prior to 1989 and include Pacific Islanders prior to 2003. Data for the American Indian/</t>
  </si>
  <si>
    <t>Alaska Native group are not available prior to 2003 and should be interpreted with caution</t>
  </si>
  <si>
    <t>because of large standard errors.</t>
  </si>
  <si>
    <t>SOURCE: NCES, The Condition of Education, 2007, Table 27-3; Digest of Education Statistics,</t>
  </si>
  <si>
    <t>2010, Table 8; Digest of Education Statistics, 2013, 2014, and 2021, Table 104.20.</t>
  </si>
  <si>
    <t>NOTE: Attainment rates are three-year moving averages. Data for the American Indian/Alaska</t>
  </si>
  <si>
    <t>Native group should be interpreted with caution because of large standard errors.</t>
  </si>
  <si>
    <t>SOURCE: NCES, Digest of Education Statistics, 2021, Table 104.20.</t>
  </si>
  <si>
    <t>SOURCE: NCES, Digest of Education Statistics, 2021, Table 104.88; Digest of Education Statistics, 2002, Table 12.</t>
  </si>
  <si>
    <t>Mississippi</t>
  </si>
  <si>
    <t>South Dakota</t>
  </si>
  <si>
    <t>West Virginia</t>
  </si>
  <si>
    <t>Montana</t>
  </si>
  <si>
    <t>Oklahoma</t>
  </si>
  <si>
    <t>New Mexico</t>
  </si>
  <si>
    <t>Arkansas</t>
  </si>
  <si>
    <t>Vermont</t>
  </si>
  <si>
    <t>North Dakota</t>
  </si>
  <si>
    <t>Florida</t>
  </si>
  <si>
    <t>Maine</t>
  </si>
  <si>
    <t>Nebraska</t>
  </si>
  <si>
    <t>Tennessee</t>
  </si>
  <si>
    <t>Louisiana</t>
  </si>
  <si>
    <t>Alabama</t>
  </si>
  <si>
    <t>Idaho</t>
  </si>
  <si>
    <t>Kentucky</t>
  </si>
  <si>
    <t>South Carolina</t>
  </si>
  <si>
    <t>Wyoming</t>
  </si>
  <si>
    <t>Missouri</t>
  </si>
  <si>
    <t>Iowa</t>
  </si>
  <si>
    <t>Kansas</t>
  </si>
  <si>
    <t>Nevada</t>
  </si>
  <si>
    <t>Indiana</t>
  </si>
  <si>
    <t>North Carolina</t>
  </si>
  <si>
    <t>Hawaii</t>
  </si>
  <si>
    <t>Wisconsin</t>
  </si>
  <si>
    <t>Ohio</t>
  </si>
  <si>
    <t>Georgia</t>
  </si>
  <si>
    <t>Utah</t>
  </si>
  <si>
    <t>Arizona</t>
  </si>
  <si>
    <t>Pennsylvania</t>
  </si>
  <si>
    <t>Rhode Island</t>
  </si>
  <si>
    <t>Texas</t>
  </si>
  <si>
    <t>Michigan</t>
  </si>
  <si>
    <t>Delaware</t>
  </si>
  <si>
    <t>Colorado</t>
  </si>
  <si>
    <t>Oregon</t>
  </si>
  <si>
    <t>Minnesota</t>
  </si>
  <si>
    <t>Alaska</t>
  </si>
  <si>
    <t>New Hampshire</t>
  </si>
  <si>
    <t>Illinois</t>
  </si>
  <si>
    <t>Virginia</t>
  </si>
  <si>
    <t>New York</t>
  </si>
  <si>
    <t>Maryland</t>
  </si>
  <si>
    <t>Connecticut</t>
  </si>
  <si>
    <t>Washington</t>
  </si>
  <si>
    <t>California</t>
  </si>
  <si>
    <t>Massachusetts</t>
  </si>
  <si>
    <t>District of Columbia</t>
  </si>
  <si>
    <t>New Jersey</t>
  </si>
  <si>
    <t>Figure 2.11 Median Earnings (in 2020 Dollars) of Full-Time Year-Round Workers Age 25 and Older, by Education Level and State, 2016-2020</t>
  </si>
  <si>
    <t>United States</t>
  </si>
  <si>
    <t>NOTE: Based on the 2016 to 2020 American Community Survey five-year combined data file. Earnings are adjusted to 2020 dollars using the Consumer Price Index for all</t>
  </si>
  <si>
    <t>urban consumers from the Bureau of Labor Statistics. Median earnings are the median of combined data.</t>
  </si>
  <si>
    <t>SOURCE: U.S. Census Bureau, American Community Survey, 2016−2020 Five-Year Public Use Microdata Sample; calculations by the authors.</t>
  </si>
  <si>
    <t xml:space="preserve">  West Virginia </t>
  </si>
  <si>
    <t xml:space="preserve">  Mississippi </t>
  </si>
  <si>
    <t xml:space="preserve">  Arkansas </t>
  </si>
  <si>
    <t xml:space="preserve">  Louisiana </t>
  </si>
  <si>
    <t xml:space="preserve">  Kentucky </t>
  </si>
  <si>
    <t xml:space="preserve">  Nevada </t>
  </si>
  <si>
    <t xml:space="preserve">  Oklahoma </t>
  </si>
  <si>
    <t xml:space="preserve">  Alabama </t>
  </si>
  <si>
    <t xml:space="preserve">  Indiana </t>
  </si>
  <si>
    <t xml:space="preserve">  New Mexico </t>
  </si>
  <si>
    <t xml:space="preserve">  Tennessee </t>
  </si>
  <si>
    <t xml:space="preserve">  Wyoming </t>
  </si>
  <si>
    <t xml:space="preserve">  Idaho </t>
  </si>
  <si>
    <t xml:space="preserve">  Ohio </t>
  </si>
  <si>
    <t xml:space="preserve">  North Dakota </t>
  </si>
  <si>
    <t xml:space="preserve">  South Carolina </t>
  </si>
  <si>
    <t xml:space="preserve">  Iowa </t>
  </si>
  <si>
    <t xml:space="preserve">  South Dakota </t>
  </si>
  <si>
    <t xml:space="preserve">  Arizona </t>
  </si>
  <si>
    <t xml:space="preserve">  Michigan </t>
  </si>
  <si>
    <t xml:space="preserve">  Missouri </t>
  </si>
  <si>
    <t xml:space="preserve">  Florida </t>
  </si>
  <si>
    <t xml:space="preserve">  Texas </t>
  </si>
  <si>
    <t xml:space="preserve">  Alaska </t>
  </si>
  <si>
    <t xml:space="preserve">  Wisconsin </t>
  </si>
  <si>
    <t xml:space="preserve">  North Carolina </t>
  </si>
  <si>
    <t xml:space="preserve">  Pennsylvania </t>
  </si>
  <si>
    <t xml:space="preserve">  Georgia </t>
  </si>
  <si>
    <t xml:space="preserve">  Maine </t>
  </si>
  <si>
    <t xml:space="preserve">  Montana </t>
  </si>
  <si>
    <t xml:space="preserve">  Hawaii </t>
  </si>
  <si>
    <t xml:space="preserve">  Kansas </t>
  </si>
  <si>
    <t xml:space="preserve">  Nebraska </t>
  </si>
  <si>
    <t xml:space="preserve">  Delaware </t>
  </si>
  <si>
    <t xml:space="preserve">  Oregon </t>
  </si>
  <si>
    <t xml:space="preserve">  Rhode Island </t>
  </si>
  <si>
    <t xml:space="preserve">  California </t>
  </si>
  <si>
    <t xml:space="preserve">  Utah </t>
  </si>
  <si>
    <t xml:space="preserve">  Illinois </t>
  </si>
  <si>
    <t xml:space="preserve">  Washington </t>
  </si>
  <si>
    <t xml:space="preserve">  Minnesota </t>
  </si>
  <si>
    <t xml:space="preserve">  New York </t>
  </si>
  <si>
    <t xml:space="preserve">  New Hampshire </t>
  </si>
  <si>
    <t xml:space="preserve">  Vermont </t>
  </si>
  <si>
    <t xml:space="preserve">  Virginia </t>
  </si>
  <si>
    <t xml:space="preserve">  Connecticut </t>
  </si>
  <si>
    <t xml:space="preserve">  Maryland </t>
  </si>
  <si>
    <t xml:space="preserve">  New Jersey </t>
  </si>
  <si>
    <t xml:space="preserve">  Colorado </t>
  </si>
  <si>
    <t xml:space="preserve">  Massachusetts </t>
  </si>
  <si>
    <t xml:space="preserve">  District of Columbia</t>
  </si>
  <si>
    <t xml:space="preserve">  United States</t>
  </si>
  <si>
    <t>FIGURE 2.1 Median Earnings and Tax Payments of Full-Time Year-Round Workers Age 25 and Older, by Education Level, 2021</t>
  </si>
  <si>
    <t>The bars show median earnings at each education level. The blue segments represent the estimated average federal income, Social Security, Medicare, state and local</t>
  </si>
  <si>
    <t>income, sales, and property taxes paid at these income levels. The orange segments show after-tax earnings. Percentages may not sum to 100 because of rounding.</t>
  </si>
  <si>
    <t>SOURCE: U.S. Census Bureau, Income, Poverty, and Health Insurance in the United States, 2021, Table PINC-03; Internal Revenue Service, 2020; Wiehe et al., 2018;</t>
  </si>
  <si>
    <t>NOTE: The percentages in parentheses indicate the shares of all full-time year-round workers age 25 and older with each education level in 2021.</t>
  </si>
  <si>
    <t xml:space="preserve">Figure 2.2A Estimated Cumulative Full-Time Earnings (in 2020 Dollars) Net of Loan Repayment for Tuition and Fees and Books and Supplies, by Education Level </t>
  </si>
  <si>
    <t>NOTE: This analysis excludes bachelor’s degree recipients who earn advanced degrees. We</t>
  </si>
  <si>
    <t>assume that students borrow the cost of tuition and fees and books and supplies and pay it</t>
  </si>
  <si>
    <t>off over 10 years after graduation with a 4.99% annual interest rate during and after college.</t>
  </si>
  <si>
    <t>Tuition/loan payments and earnings are discounted at 3%, compounded every year beyond</t>
  </si>
  <si>
    <t>age 18. The 2023-24 price is projected using the 2022-23 price and a 3% annual increase.</t>
  </si>
  <si>
    <t>SOURCE: U.S. Census Bureau, American Community Survey, 2016–2020 Five-Year Public Use</t>
  </si>
  <si>
    <t>Microdata Sample; College Board, Trends in College Pricing and Student Aid 2022; calculations</t>
  </si>
  <si>
    <t>by the authors.</t>
  </si>
  <si>
    <t>Weighted average of public 2-year and public 4-year price: 2020-21: $9,870</t>
  </si>
  <si>
    <t>Average public 2-year price: 2020-21: $5,210; 2021-22: $5,260</t>
  </si>
  <si>
    <t>Weighted average of public and private nonprofit 4-year price: 2020-21: $20,030; 2021-22: $20,400; 2022-23: $20,940; 2023-24: $21,570.</t>
  </si>
  <si>
    <t>Median Earnings by Education Level and Age, 2016–2020</t>
  </si>
  <si>
    <t>2020-21: $5,210; 2021-22: $5,260</t>
  </si>
  <si>
    <t xml:space="preserve">2020-21: $5,210; 2021-22: $5,260; 2022-23: $5,320 </t>
  </si>
  <si>
    <t>2020-21: $810; 2021-22: $710</t>
  </si>
  <si>
    <t>2020-21: $20,030; 2021-22: $20,400; 2022-23: $20,940; 2023-24: $21,570</t>
  </si>
  <si>
    <t>2020-21: $20,030; 2021-22: $20,400; 2022-23: $20,940; 2023-24: $21,570; 2024-25: $22,220</t>
  </si>
  <si>
    <t>2020-21: $7,440; 2021-22: $7,300; 2022-23: $7,300; 2023-24: $7,520</t>
  </si>
  <si>
    <t>NOTE: This analysis excludes bachelor’s degree recipients</t>
  </si>
  <si>
    <t>who earn advanced degrees. We assume that students borrow</t>
  </si>
  <si>
    <t>the cost of tuition and fees and books and supplies and pay</t>
  </si>
  <si>
    <t>it off over 10 years after graduation with a 4.99% annual</t>
  </si>
  <si>
    <t>interest rate during and after college. Tuition/loan payments</t>
  </si>
  <si>
    <t>and earnings are discounted at 3%, compounded every year</t>
  </si>
  <si>
    <t>beyond age 18. The 2023-24 and 2024-25 prices are projected</t>
  </si>
  <si>
    <t>using the 2022-23 price and a 3% annual increase.</t>
  </si>
  <si>
    <t>SOURCE: U.S. Census Bureau, American Community Survey,</t>
  </si>
  <si>
    <t>2016–2020 Five-Year Public Use Microdata Sample; College</t>
  </si>
  <si>
    <t>Board, Trends in College Pricing and Student Aid 2022;</t>
  </si>
  <si>
    <t>Office Clerks, General</t>
  </si>
  <si>
    <t>First-Line Supervisors of Non-Retail Sales Workers</t>
  </si>
  <si>
    <t>Sales Representatives, Wholesale and Manufacturing</t>
  </si>
  <si>
    <t>Administrative Assistants Except Legal, Medical, and Executive</t>
  </si>
  <si>
    <t>Figure 2.8 Median Earnings (in 2020 Dollars) of Full-Time Workers Age 25 and Older with a High School Diploma and Those with at Least a
Bachelor’s Degree, by Occupation, 2016–2020</t>
  </si>
  <si>
    <t>SOURCES: U.S. Census Bureau, American Community Survey, 2016–2020 Five-Year Public Use Microdata Sample; calculations by the authors.</t>
  </si>
  <si>
    <t>Figure 2.9 Median Earnings of Early Career and Mid-Career College Graduates Working Full Time, by College Major, 2018-2019</t>
  </si>
  <si>
    <t>NOTE: Figures represent a 2018 and 2019 average. Median</t>
  </si>
  <si>
    <t>earnings are for full-time workers whose highest education</t>
  </si>
  <si>
    <t>level is a bachelor’s degree only. Early career graduates are</t>
  </si>
  <si>
    <t>those age 22 to 27 and mid-career graduates are those age</t>
  </si>
  <si>
    <t>35 to 45. All figures exclude those currently enrolled in school.</t>
  </si>
  <si>
    <t>SOURCE: Federal Reserve Bank of New York, The Labor Market</t>
  </si>
  <si>
    <t>for Recent College Graduates, based on Census Bureau’s</t>
  </si>
  <si>
    <t>American Community Survey data.</t>
  </si>
  <si>
    <t>Performing Arts</t>
  </si>
  <si>
    <t>Liberal Arts</t>
  </si>
  <si>
    <t>Health Services</t>
  </si>
  <si>
    <t>Commercial Art &amp; Graphic Design</t>
  </si>
  <si>
    <t>Interdisciplinary Studies</t>
  </si>
  <si>
    <t>Agriculture</t>
  </si>
  <si>
    <t>NOTE: To be considered a member of the labor force, individuals must either be employed or be</t>
  </si>
  <si>
    <t>actively seeking employment. Percentages may not sum to 100 because of rounding.</t>
  </si>
  <si>
    <t>SOURCE: U.S. Census Bureau, Basic Monthly Current Population Survey, January through</t>
  </si>
  <si>
    <t>December, 2011, 2016, and 2021; calculations by the authors.</t>
  </si>
  <si>
    <t>Civilian Population Age 25 to 64, Number in Millions, 2011, 2016, and 2021</t>
  </si>
  <si>
    <t>Figure 2.12 Civilian Population Age 25 to 64: Percentage Employed,
Unemployed, and Not in Labor Force, 2011, 2016, 2021</t>
  </si>
  <si>
    <t>NOTE: The unemployment rates for 2022 are based on data from January through September.</t>
  </si>
  <si>
    <t>SOURCE: Bureau of Labor Statistics, Labor Force Statistics from the Current Population Survey, 2002 through 2022; calculations by the authors.</t>
  </si>
  <si>
    <t>Figure 2.13A Unemployment Rates of Individuals Age 25 and Older, by Education Level, 2002 to 2022</t>
  </si>
  <si>
    <t>Figure 2.13B: Unemployment Rates of Individuals Age 25 and Older, by Age and Education Level, 2021</t>
  </si>
  <si>
    <t>65 and older</t>
  </si>
  <si>
    <t>SOURCES: U.S. Census Bureau, Current Population Survey, January through December 2021;</t>
  </si>
  <si>
    <t>Figure 2.13C Unemployment Rates of Individuals Age 25 and Older, by Race/Ethnicity and Education Level, 2021</t>
  </si>
  <si>
    <t>SOURCE: Bureau of Labor Statistics, Labor Force Statistics from the Current Population Survey, 2021,</t>
  </si>
  <si>
    <t>SOURCE: Bureau of Labor Statistics, Labor Force Statistics from the Current Population Survey, 2021, Table 7.</t>
  </si>
  <si>
    <t>Labor Force Participation Rates of Indiviauls Age 25 and Older, by Race/Ethnicity and Education Level, 2021</t>
  </si>
  <si>
    <t>SOURCE: U.S. Census Bureau, Voting and Registration in the Election of November 2018 and</t>
  </si>
  <si>
    <t>2020, Table 5; calculations by the authors.</t>
  </si>
  <si>
    <t>Difference between 2018 and 2020</t>
  </si>
  <si>
    <t>Figure 2.18A  Voting Rates Among U.S. Citizens, by Age and Education Level, 2018 and 2020 </t>
  </si>
  <si>
    <t>Figure 2.18B Voting Rates Among U.S. Citizens During Presidential Elections, by Education Level, 1964 to 2020</t>
  </si>
  <si>
    <t>Figure 2.22A Percentage of 3- to 5-Year-Olds Enrolled in School, by Parents’ Education Level, 2019</t>
  </si>
  <si>
    <t>SOURCE: NCES, Digest of Education Statistics, 2021, Table 202.20.</t>
  </si>
  <si>
    <t>Percent in School</t>
  </si>
  <si>
    <t>Figure 2.22B: Percentage of 3- to 5-Year-Olds Participating in Activities with a Family Member, by Parents’ Education Level, 2019</t>
  </si>
  <si>
    <t>SOURCE: NCES, Digest of Education Statistics, 2020, Table 207.10.</t>
  </si>
  <si>
    <t>Read to by Family Member Three or More Times in Past Week</t>
  </si>
  <si>
    <t>Figure 2.23A Percentage of Kindergartners Through Fifth-Graders Participating in Activities with a Family Member in the Past Month, by Parents' Education Level, 2019</t>
  </si>
  <si>
    <t>SOURCE: NCES, Digest of Education Statistics, 2020, Table 207.20.</t>
  </si>
  <si>
    <t>SOURCE: NCES, Digest of Education Statistics, 2020, Table 207.40.</t>
  </si>
  <si>
    <t>Figure 2.23B Percentage of Elementary and Secondary School Children Whose Parents Were Involved in School Activities, by Parents' Education Level, 2019</t>
  </si>
  <si>
    <t>Highest NH Challenge (38%)</t>
  </si>
  <si>
    <t>Highest NH Challenge (24%)</t>
  </si>
  <si>
    <t>Highest NH Challenge (14%)</t>
  </si>
  <si>
    <t>Highest NH Challenge (6%)</t>
  </si>
  <si>
    <t>Highest NH Challenge (20%)</t>
  </si>
  <si>
    <t>Lowest NH Challenge (16%)</t>
  </si>
  <si>
    <t>Lowest NH Challenge (28%)</t>
  </si>
  <si>
    <t>Lowest NH Challenge (42%)</t>
  </si>
  <si>
    <t>Lowest NH Challenge (60%)</t>
  </si>
  <si>
    <t>Lowest NH Challenge (38%)</t>
  </si>
  <si>
    <t>Figure 1.7 Percentage of Adults Age 25 and Older with at Least a Bachelor’s Degree by State, 2000 and 2019</t>
  </si>
  <si>
    <t>Postsecondary Enrollment Rates of All 18- to 24-Year-Olds by Gender, 1980 to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</si>
</sst>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5" formatCode="&quot;$&quot;#,##0_);\(&quot;$&quot;#,##0\)"/>
    <numFmt numFmtId="6" formatCode="&quot;$&quot;#,##0_);[Red]\(&quot;$&quot;#,##0\)"/>
    <numFmt numFmtId="44" formatCode="_(&quot;$&quot;* #,##0.00_);_(&quot;$&quot;* \(#,##0.00\);_(&quot;$&quot;* &quot;-&quot;??_);_(@_)"/>
    <numFmt numFmtId="43" formatCode="_(* #,##0.00_);_(* \(#,##0.00\);_(* &quot;-&quot;??_);_(@_)"/>
    <numFmt numFmtId="164" formatCode="0.0%"/>
    <numFmt numFmtId="165" formatCode="_(&quot;$&quot;* #,##0_);_(&quot;$&quot;* \(#,##0\);_(&quot;$&quot;* &quot;-&quot;??_);_(@_)"/>
    <numFmt numFmtId="166" formatCode="&quot;$&quot;#,##0"/>
    <numFmt numFmtId="167" formatCode="#,##0.0"/>
    <numFmt numFmtId="168" formatCode="0.0000"/>
    <numFmt numFmtId="169" formatCode="_(* #,##0_);_(* \(#,##0\);_(* &quot;-&quot;??_);_(@_)"/>
    <numFmt numFmtId="170" formatCode="&quot;$&quot;#,##0.00"/>
    <numFmt numFmtId="171" formatCode="0.0"/>
  </numFmts>
  <fonts count="32">
    <font>
      <sz val="11"/>
      <color theme="1"/>
      <name val="Calibri"/>
      <family val="2"/>
      <scheme val="minor"/>
    </font>
    <font>
      <sz val="10"/>
      <name val="Arial"/>
      <family val="2"/>
    </font>
    <font>
      <b/>
      <sz val="9"/>
      <color rgb="FF00B0F0"/>
      <name val="Arial"/>
      <family val="2"/>
    </font>
    <font>
      <sz val="9"/>
      <name val="Arial"/>
      <family val="2"/>
    </font>
    <font>
      <sz val="11"/>
      <color theme="1"/>
      <name val="Calibri"/>
      <family val="2"/>
      <scheme val="minor"/>
    </font>
    <font>
      <b/>
      <sz val="11"/>
      <color theme="1"/>
      <name val="Calibri"/>
      <family val="2"/>
      <scheme val="minor"/>
    </font>
    <font>
      <sz val="8"/>
      <name val="Arial"/>
      <family val="2"/>
    </font>
    <font>
      <sz val="10"/>
      <name val="Arial"/>
      <family val="2"/>
    </font>
    <font>
      <sz val="10"/>
      <color rgb="FFFF0000"/>
      <name val="Arial"/>
      <family val="2"/>
    </font>
    <font>
      <sz val="11"/>
      <color indexed="8"/>
      <name val="Calibri"/>
      <family val="2"/>
    </font>
    <font>
      <sz val="11"/>
      <color indexed="8"/>
      <name val="Calibri"/>
      <family val="2"/>
      <scheme val="minor"/>
    </font>
    <font>
      <b/>
      <sz val="10"/>
      <name val="Arial"/>
      <family val="2"/>
    </font>
    <font>
      <b/>
      <sz val="10"/>
      <color indexed="8"/>
      <name val="Arial"/>
      <family val="2"/>
    </font>
    <font>
      <sz val="12"/>
      <name val="Courier New"/>
      <family val="3"/>
    </font>
    <font>
      <sz val="10"/>
      <color theme="1"/>
      <name val="Arial"/>
      <family val="2"/>
    </font>
    <font>
      <sz val="8"/>
      <color theme="1"/>
      <name val="Arial"/>
      <family val="2"/>
    </font>
    <font>
      <sz val="10"/>
      <name val="Courier"/>
      <family val="3"/>
    </font>
    <font>
      <sz val="10"/>
      <name val="Courier"/>
    </font>
    <font>
      <sz val="10"/>
      <name val="MS Sans Serif"/>
    </font>
    <font>
      <sz val="11"/>
      <name val="Calibri"/>
      <family val="2"/>
    </font>
    <font>
      <b/>
      <sz val="10"/>
      <color rgb="FF000000"/>
      <name val="Arial"/>
      <family val="2"/>
    </font>
    <font>
      <b/>
      <sz val="11"/>
      <color theme="1"/>
      <name val="Arial"/>
      <family val="2"/>
    </font>
    <font>
      <b/>
      <sz val="10"/>
      <color theme="1"/>
      <name val="Arial"/>
      <family val="2"/>
    </font>
    <font>
      <sz val="10"/>
      <color indexed="8"/>
      <name val="Arial"/>
      <family val="2"/>
    </font>
    <font>
      <sz val="12"/>
      <name val="Arial"/>
      <family val="2"/>
    </font>
    <font>
      <b/>
      <sz val="9"/>
      <color theme="4" tint="0.39997558519241921"/>
      <name val="Arial"/>
      <family val="2"/>
    </font>
    <font>
      <b/>
      <sz val="9"/>
      <color theme="5" tint="0.39997558519241921"/>
      <name val="Arial"/>
      <family val="2"/>
    </font>
    <font>
      <sz val="9"/>
      <color theme="1"/>
      <name val="Arial"/>
      <family val="2"/>
    </font>
    <font>
      <sz val="8"/>
      <color rgb="FFFF0000"/>
      <name val="Arial"/>
      <family val="2"/>
    </font>
    <font>
      <sz val="11"/>
      <color rgb="FFFF0000"/>
      <name val="Calibri"/>
      <family val="2"/>
      <scheme val="minor"/>
    </font>
    <font>
      <sz val="11"/>
      <name val="Arial"/>
      <family val="2"/>
    </font>
    <font>
      <sz val="8"/>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right/>
      <top style="thin">
        <color auto="1"/>
      </top>
      <bottom/>
      <diagonal/>
    </border>
    <border>
      <left/>
      <right/>
      <top/>
      <bottom style="thin">
        <color indexed="64"/>
      </bottom>
      <diagonal/>
    </border>
    <border>
      <left/>
      <right/>
      <top style="thin">
        <color indexed="64"/>
      </top>
      <bottom style="thin">
        <color indexed="64"/>
      </bottom>
      <diagonal/>
    </border>
  </borders>
  <cellStyleXfs count="36">
    <xf numFmtId="0" fontId="0" fillId="0" borderId="0"/>
    <xf numFmtId="0" fontId="1" fillId="0" borderId="0"/>
    <xf numFmtId="9" fontId="4" fillId="0" borderId="0" applyFont="0" applyFill="0" applyBorder="0" applyAlignment="0" applyProtection="0"/>
    <xf numFmtId="0" fontId="6" fillId="0" borderId="0"/>
    <xf numFmtId="0" fontId="7" fillId="0" borderId="0"/>
    <xf numFmtId="0" fontId="7" fillId="0" borderId="0"/>
    <xf numFmtId="44" fontId="7" fillId="0" borderId="0" applyFont="0" applyFill="0" applyBorder="0" applyAlignment="0" applyProtection="0"/>
    <xf numFmtId="0" fontId="9" fillId="0" borderId="0"/>
    <xf numFmtId="0" fontId="7" fillId="0" borderId="0"/>
    <xf numFmtId="9" fontId="10" fillId="0" borderId="0" applyFont="0" applyFill="0" applyBorder="0" applyAlignment="0" applyProtection="0"/>
    <xf numFmtId="0" fontId="7" fillId="0" borderId="0"/>
    <xf numFmtId="0" fontId="10" fillId="0" borderId="0"/>
    <xf numFmtId="9" fontId="7" fillId="0" borderId="0" applyFont="0" applyFill="0" applyBorder="0" applyAlignment="0" applyProtection="0"/>
    <xf numFmtId="167" fontId="13" fillId="0" borderId="0"/>
    <xf numFmtId="0" fontId="7" fillId="0" borderId="0"/>
    <xf numFmtId="9" fontId="13" fillId="0" borderId="0" applyFont="0" applyFill="0" applyBorder="0" applyAlignment="0" applyProtection="0"/>
    <xf numFmtId="167" fontId="13" fillId="0" borderId="0"/>
    <xf numFmtId="9" fontId="13" fillId="0" borderId="0" applyFont="0" applyFill="0" applyBorder="0" applyAlignment="0" applyProtection="0"/>
    <xf numFmtId="43" fontId="7" fillId="0" borderId="0" applyFont="0" applyFill="0" applyBorder="0" applyAlignment="0" applyProtection="0"/>
    <xf numFmtId="0" fontId="16" fillId="0" borderId="0"/>
    <xf numFmtId="0" fontId="17" fillId="0" borderId="0"/>
    <xf numFmtId="0" fontId="18" fillId="0" borderId="0"/>
    <xf numFmtId="0" fontId="16" fillId="0" borderId="0"/>
    <xf numFmtId="0" fontId="7" fillId="0" borderId="0"/>
    <xf numFmtId="0" fontId="9" fillId="0" borderId="0"/>
    <xf numFmtId="9" fontId="9" fillId="0" borderId="0" applyFont="0" applyFill="0" applyBorder="0" applyAlignment="0" applyProtection="0"/>
    <xf numFmtId="0" fontId="4" fillId="0" borderId="0"/>
    <xf numFmtId="0" fontId="4" fillId="0" borderId="0"/>
    <xf numFmtId="0" fontId="19" fillId="0" borderId="0"/>
    <xf numFmtId="9" fontId="19" fillId="0" borderId="0" applyFont="0" applyFill="0" applyBorder="0" applyAlignment="0" applyProtection="0"/>
    <xf numFmtId="0" fontId="7" fillId="0" borderId="0"/>
    <xf numFmtId="9" fontId="7" fillId="0" borderId="0" applyFont="0" applyFill="0" applyBorder="0" applyAlignment="0" applyProtection="0"/>
    <xf numFmtId="0" fontId="4" fillId="0" borderId="0"/>
    <xf numFmtId="0" fontId="6" fillId="0" borderId="0"/>
    <xf numFmtId="9" fontId="4" fillId="0" borderId="0" applyFont="0" applyFill="0" applyBorder="0" applyAlignment="0" applyProtection="0"/>
    <xf numFmtId="0" fontId="6" fillId="0" borderId="0"/>
  </cellStyleXfs>
  <cellXfs count="475">
    <xf numFmtId="0" fontId="0" fillId="0" borderId="0" xfId="0"/>
    <xf numFmtId="0" fontId="2" fillId="2" borderId="0" xfId="1" applyFont="1" applyFill="1"/>
    <xf numFmtId="0" fontId="3" fillId="2" borderId="0" xfId="1" applyFont="1" applyFill="1"/>
    <xf numFmtId="0" fontId="1" fillId="0" borderId="0" xfId="1"/>
    <xf numFmtId="0" fontId="3" fillId="2" borderId="0" xfId="1" applyFont="1" applyFill="1" applyAlignment="1">
      <alignment wrapText="1"/>
    </xf>
    <xf numFmtId="0" fontId="3" fillId="0" borderId="0" xfId="1" applyFont="1"/>
    <xf numFmtId="0" fontId="8" fillId="0" borderId="0" xfId="5" applyFont="1"/>
    <xf numFmtId="0" fontId="7" fillId="0" borderId="0" xfId="8"/>
    <xf numFmtId="0" fontId="8" fillId="0" borderId="0" xfId="8" applyFont="1"/>
    <xf numFmtId="0" fontId="11" fillId="0" borderId="0" xfId="10" applyFont="1"/>
    <xf numFmtId="0" fontId="8" fillId="0" borderId="0" xfId="10" applyFont="1"/>
    <xf numFmtId="164" fontId="7" fillId="0" borderId="0" xfId="9" applyNumberFormat="1" applyFont="1" applyFill="1"/>
    <xf numFmtId="0" fontId="8" fillId="0" borderId="0" xfId="0" applyFont="1" applyAlignment="1">
      <alignment horizontal="left" vertical="center" indent="5"/>
    </xf>
    <xf numFmtId="0" fontId="14" fillId="0" borderId="0" xfId="0" applyFont="1" applyAlignment="1">
      <alignment vertical="center"/>
    </xf>
    <xf numFmtId="0" fontId="15" fillId="0" borderId="0" xfId="0" applyFont="1" applyAlignment="1">
      <alignment vertical="center"/>
    </xf>
    <xf numFmtId="0" fontId="11" fillId="0" borderId="0" xfId="5" applyFont="1" applyAlignment="1" applyProtection="1">
      <alignment horizontal="left"/>
      <protection locked="0"/>
    </xf>
    <xf numFmtId="9" fontId="7" fillId="0" borderId="0" xfId="12" applyFont="1" applyFill="1" applyBorder="1" applyAlignment="1" applyProtection="1">
      <protection locked="0"/>
    </xf>
    <xf numFmtId="0" fontId="8" fillId="0" borderId="0" xfId="0" applyFont="1" applyAlignment="1">
      <alignment vertical="center"/>
    </xf>
    <xf numFmtId="169" fontId="11" fillId="0" borderId="0" xfId="18" applyNumberFormat="1" applyFont="1" applyFill="1" applyBorder="1" applyAlignment="1">
      <alignment horizontal="left"/>
    </xf>
    <xf numFmtId="9" fontId="7" fillId="0" borderId="0" xfId="12" applyFont="1" applyFill="1" applyBorder="1" applyAlignment="1"/>
    <xf numFmtId="0" fontId="17" fillId="0" borderId="0" xfId="20"/>
    <xf numFmtId="0" fontId="7" fillId="0" borderId="0" xfId="20" applyFont="1" applyAlignment="1">
      <alignment wrapText="1"/>
    </xf>
    <xf numFmtId="9" fontId="7" fillId="0" borderId="0" xfId="20" applyNumberFormat="1" applyFont="1" applyAlignment="1">
      <alignment horizontal="center"/>
    </xf>
    <xf numFmtId="0" fontId="7" fillId="0" borderId="2" xfId="20" applyFont="1" applyBorder="1" applyAlignment="1">
      <alignment wrapText="1"/>
    </xf>
    <xf numFmtId="9" fontId="7" fillId="0" borderId="2" xfId="20" applyNumberFormat="1" applyFont="1" applyBorder="1" applyAlignment="1">
      <alignment horizontal="center"/>
    </xf>
    <xf numFmtId="0" fontId="7" fillId="0" borderId="0" xfId="20" applyFont="1"/>
    <xf numFmtId="0" fontId="7" fillId="0" borderId="2" xfId="20" applyFont="1" applyBorder="1"/>
    <xf numFmtId="0" fontId="7" fillId="0" borderId="2" xfId="22" applyFont="1" applyBorder="1" applyAlignment="1">
      <alignment horizontal="center" wrapText="1"/>
    </xf>
    <xf numFmtId="9" fontId="14" fillId="0" borderId="0" xfId="2" applyFont="1" applyBorder="1" applyAlignment="1">
      <alignment horizontal="center"/>
    </xf>
    <xf numFmtId="9" fontId="14" fillId="0" borderId="2" xfId="2" applyFont="1" applyBorder="1" applyAlignment="1">
      <alignment horizontal="center"/>
    </xf>
    <xf numFmtId="0" fontId="7" fillId="0" borderId="0" xfId="14"/>
    <xf numFmtId="0" fontId="8" fillId="0" borderId="0" xfId="14" applyFont="1"/>
    <xf numFmtId="3" fontId="7" fillId="0" borderId="0" xfId="14" applyNumberFormat="1"/>
    <xf numFmtId="0" fontId="7" fillId="0" borderId="0" xfId="23" applyAlignment="1">
      <alignment wrapText="1"/>
    </xf>
    <xf numFmtId="0" fontId="7" fillId="0" borderId="0" xfId="23"/>
    <xf numFmtId="166" fontId="7" fillId="0" borderId="0" xfId="23" applyNumberFormat="1"/>
    <xf numFmtId="0" fontId="7" fillId="0" borderId="0" xfId="23" applyAlignment="1">
      <alignment horizontal="center"/>
    </xf>
    <xf numFmtId="0" fontId="11" fillId="0" borderId="0" xfId="1" applyFont="1" applyAlignment="1">
      <alignment horizontal="left" wrapText="1"/>
    </xf>
    <xf numFmtId="0" fontId="8" fillId="0" borderId="0" xfId="1" applyFont="1" applyAlignment="1">
      <alignment horizontal="left"/>
    </xf>
    <xf numFmtId="0" fontId="8" fillId="0" borderId="0" xfId="1" applyFont="1"/>
    <xf numFmtId="0" fontId="7" fillId="0" borderId="0" xfId="1" applyFont="1"/>
    <xf numFmtId="0" fontId="1" fillId="0" borderId="2" xfId="1" applyBorder="1"/>
    <xf numFmtId="0" fontId="11" fillId="0" borderId="0" xfId="1" applyFont="1" applyAlignment="1">
      <alignment wrapText="1"/>
    </xf>
    <xf numFmtId="0" fontId="11" fillId="0" borderId="2" xfId="1" applyFont="1" applyBorder="1" applyAlignment="1">
      <alignment horizontal="left" wrapText="1"/>
    </xf>
    <xf numFmtId="0" fontId="7" fillId="0" borderId="2" xfId="1" applyFont="1" applyBorder="1" applyAlignment="1">
      <alignment horizontal="center" wrapText="1"/>
    </xf>
    <xf numFmtId="0" fontId="7" fillId="0" borderId="0" xfId="30"/>
    <xf numFmtId="0" fontId="8" fillId="0" borderId="0" xfId="30" applyFont="1"/>
    <xf numFmtId="0" fontId="7" fillId="0" borderId="2" xfId="1" applyFont="1" applyBorder="1"/>
    <xf numFmtId="9" fontId="1" fillId="0" borderId="0" xfId="1" applyNumberFormat="1"/>
    <xf numFmtId="9" fontId="1" fillId="0" borderId="0" xfId="1" applyNumberFormat="1" applyAlignment="1">
      <alignment horizontal="center"/>
    </xf>
    <xf numFmtId="9" fontId="1" fillId="0" borderId="2" xfId="1" applyNumberFormat="1" applyBorder="1" applyAlignment="1">
      <alignment horizontal="center"/>
    </xf>
    <xf numFmtId="0" fontId="7" fillId="0" borderId="2" xfId="8" applyBorder="1"/>
    <xf numFmtId="164" fontId="7" fillId="0" borderId="0" xfId="29" applyNumberFormat="1" applyFont="1"/>
    <xf numFmtId="9" fontId="7" fillId="0" borderId="0" xfId="8" applyNumberFormat="1" applyAlignment="1">
      <alignment horizontal="center"/>
    </xf>
    <xf numFmtId="9" fontId="7" fillId="0" borderId="2" xfId="8" applyNumberFormat="1" applyBorder="1" applyAlignment="1">
      <alignment horizontal="center"/>
    </xf>
    <xf numFmtId="0" fontId="20" fillId="0" borderId="0" xfId="23" applyFont="1" applyAlignment="1">
      <alignment horizontal="left" vertical="center" readingOrder="1"/>
    </xf>
    <xf numFmtId="0" fontId="7" fillId="0" borderId="2" xfId="23" applyBorder="1"/>
    <xf numFmtId="9" fontId="7" fillId="0" borderId="0" xfId="23" applyNumberFormat="1" applyAlignment="1">
      <alignment wrapText="1"/>
    </xf>
    <xf numFmtId="9" fontId="7" fillId="0" borderId="2" xfId="23" applyNumberFormat="1" applyBorder="1" applyAlignment="1">
      <alignment wrapText="1"/>
    </xf>
    <xf numFmtId="0" fontId="7" fillId="0" borderId="0" xfId="19" applyFont="1"/>
    <xf numFmtId="0" fontId="7" fillId="0" borderId="0" xfId="19" applyFont="1" applyAlignment="1">
      <alignment wrapText="1"/>
    </xf>
    <xf numFmtId="0" fontId="7" fillId="0" borderId="2" xfId="19" applyFont="1" applyBorder="1" applyAlignment="1">
      <alignment wrapText="1"/>
    </xf>
    <xf numFmtId="9" fontId="7" fillId="0" borderId="2" xfId="19" applyNumberFormat="1" applyFont="1" applyBorder="1" applyAlignment="1">
      <alignment horizontal="center" wrapText="1"/>
    </xf>
    <xf numFmtId="0" fontId="7" fillId="0" borderId="0" xfId="19" applyFont="1" applyAlignment="1">
      <alignment horizontal="left"/>
    </xf>
    <xf numFmtId="9" fontId="7" fillId="0" borderId="0" xfId="2" applyFont="1" applyFill="1" applyAlignment="1">
      <alignment horizontal="center"/>
    </xf>
    <xf numFmtId="0" fontId="8" fillId="0" borderId="0" xfId="19" applyFont="1"/>
    <xf numFmtId="9" fontId="7" fillId="0" borderId="0" xfId="2" applyFont="1" applyFill="1" applyBorder="1" applyAlignment="1">
      <alignment horizontal="center"/>
    </xf>
    <xf numFmtId="0" fontId="7" fillId="0" borderId="2" xfId="19" applyFont="1" applyBorder="1" applyAlignment="1">
      <alignment horizontal="left"/>
    </xf>
    <xf numFmtId="9" fontId="7" fillId="0" borderId="2" xfId="2" applyFont="1" applyFill="1" applyBorder="1" applyAlignment="1">
      <alignment horizontal="center"/>
    </xf>
    <xf numFmtId="164" fontId="7" fillId="0" borderId="0" xfId="19" applyNumberFormat="1" applyFont="1"/>
    <xf numFmtId="9" fontId="7" fillId="0" borderId="0" xfId="19" applyNumberFormat="1" applyFont="1"/>
    <xf numFmtId="0" fontId="11" fillId="0" borderId="0" xfId="19" applyFont="1" applyAlignment="1">
      <alignment horizontal="left" vertical="center"/>
    </xf>
    <xf numFmtId="9" fontId="7" fillId="0" borderId="0" xfId="19" applyNumberFormat="1" applyFont="1" applyAlignment="1">
      <alignment horizontal="center"/>
    </xf>
    <xf numFmtId="0" fontId="7" fillId="0" borderId="2" xfId="19" applyFont="1" applyBorder="1" applyAlignment="1">
      <alignment horizontal="center" wrapText="1"/>
    </xf>
    <xf numFmtId="0" fontId="7" fillId="0" borderId="0" xfId="19" applyFont="1" applyAlignment="1">
      <alignment horizontal="center"/>
    </xf>
    <xf numFmtId="0" fontId="22" fillId="0" borderId="0" xfId="0" applyFont="1"/>
    <xf numFmtId="0" fontId="14" fillId="0" borderId="0" xfId="0" applyFont="1"/>
    <xf numFmtId="0" fontId="14" fillId="0" borderId="0" xfId="0" applyFont="1" applyAlignment="1">
      <alignment wrapText="1"/>
    </xf>
    <xf numFmtId="0" fontId="8" fillId="0" borderId="0" xfId="0" applyFont="1"/>
    <xf numFmtId="9" fontId="14" fillId="0" borderId="0" xfId="0" applyNumberFormat="1" applyFont="1"/>
    <xf numFmtId="0" fontId="22" fillId="0" borderId="0" xfId="0" applyFont="1" applyAlignment="1">
      <alignment vertical="center"/>
    </xf>
    <xf numFmtId="0" fontId="14" fillId="0" borderId="2" xfId="0" applyFont="1" applyBorder="1"/>
    <xf numFmtId="0" fontId="14" fillId="0" borderId="2" xfId="0" applyFont="1" applyBorder="1" applyAlignment="1">
      <alignment horizontal="center"/>
    </xf>
    <xf numFmtId="0" fontId="14" fillId="0" borderId="2" xfId="0" applyFont="1" applyBorder="1" applyAlignment="1">
      <alignment horizontal="center" wrapText="1"/>
    </xf>
    <xf numFmtId="0" fontId="14" fillId="0" borderId="0" xfId="0" applyFont="1" applyAlignment="1">
      <alignment horizontal="center"/>
    </xf>
    <xf numFmtId="9" fontId="7" fillId="0" borderId="0" xfId="20" applyNumberFormat="1" applyFont="1"/>
    <xf numFmtId="0" fontId="8" fillId="0" borderId="0" xfId="20" applyFont="1"/>
    <xf numFmtId="0" fontId="7" fillId="0" borderId="0" xfId="20" applyFont="1" applyAlignment="1">
      <alignment horizontal="center"/>
    </xf>
    <xf numFmtId="9" fontId="7" fillId="0" borderId="0" xfId="20" applyNumberFormat="1" applyFont="1" applyAlignment="1">
      <alignment horizontal="center" wrapText="1"/>
    </xf>
    <xf numFmtId="0" fontId="14" fillId="0" borderId="0" xfId="0" applyFont="1" applyAlignment="1">
      <alignment horizontal="left" vertical="center"/>
    </xf>
    <xf numFmtId="9" fontId="14" fillId="0" borderId="0" xfId="2" applyFont="1" applyAlignment="1">
      <alignment horizontal="center"/>
    </xf>
    <xf numFmtId="0" fontId="22" fillId="0" borderId="2" xfId="0" applyFont="1" applyBorder="1" applyAlignment="1">
      <alignment horizontal="left" vertical="center"/>
    </xf>
    <xf numFmtId="0" fontId="14" fillId="0" borderId="2" xfId="0" applyFont="1" applyBorder="1" applyAlignment="1">
      <alignment horizontal="left" vertical="center"/>
    </xf>
    <xf numFmtId="9" fontId="14" fillId="0" borderId="0" xfId="2" applyFont="1" applyFill="1" applyAlignment="1">
      <alignment horizontal="center"/>
    </xf>
    <xf numFmtId="9" fontId="14" fillId="0" borderId="2" xfId="2" applyFont="1" applyFill="1" applyBorder="1" applyAlignment="1">
      <alignment horizontal="center"/>
    </xf>
    <xf numFmtId="0" fontId="22" fillId="0" borderId="2" xfId="0" applyFont="1" applyBorder="1" applyAlignment="1">
      <alignment vertical="center"/>
    </xf>
    <xf numFmtId="0" fontId="14" fillId="0" borderId="2" xfId="0" applyFont="1" applyBorder="1" applyAlignment="1">
      <alignment vertical="center"/>
    </xf>
    <xf numFmtId="0" fontId="21" fillId="0" borderId="0" xfId="0" applyFont="1" applyAlignment="1">
      <alignment vertical="center"/>
    </xf>
    <xf numFmtId="0" fontId="7" fillId="0" borderId="0" xfId="5"/>
    <xf numFmtId="165" fontId="14" fillId="0" borderId="0" xfId="6" applyNumberFormat="1" applyFont="1"/>
    <xf numFmtId="0" fontId="7" fillId="0" borderId="2" xfId="5" applyBorder="1"/>
    <xf numFmtId="5" fontId="14" fillId="0" borderId="0" xfId="6" applyNumberFormat="1" applyFont="1" applyFill="1" applyAlignment="1">
      <alignment horizontal="center"/>
    </xf>
    <xf numFmtId="5" fontId="14" fillId="0" borderId="2" xfId="6" applyNumberFormat="1" applyFont="1" applyFill="1" applyBorder="1" applyAlignment="1">
      <alignment horizontal="center"/>
    </xf>
    <xf numFmtId="166" fontId="7" fillId="0" borderId="0" xfId="23" applyNumberFormat="1" applyAlignment="1">
      <alignment horizontal="center"/>
    </xf>
    <xf numFmtId="0" fontId="7" fillId="0" borderId="0" xfId="23" applyAlignment="1">
      <alignment horizontal="left"/>
    </xf>
    <xf numFmtId="0" fontId="20" fillId="0" borderId="0" xfId="1" applyFont="1" applyAlignment="1">
      <alignment horizontal="left" vertical="center" readingOrder="1"/>
    </xf>
    <xf numFmtId="0" fontId="7" fillId="0" borderId="2" xfId="23" applyBorder="1" applyAlignment="1">
      <alignment horizontal="left"/>
    </xf>
    <xf numFmtId="3" fontId="7" fillId="0" borderId="0" xfId="23" applyNumberFormat="1" applyAlignment="1">
      <alignment horizontal="center"/>
    </xf>
    <xf numFmtId="0" fontId="11" fillId="0" borderId="0" xfId="1" applyFont="1" applyAlignment="1">
      <alignment horizontal="left" vertical="center"/>
    </xf>
    <xf numFmtId="0" fontId="7" fillId="0" borderId="0" xfId="1" applyFont="1" applyAlignment="1">
      <alignment vertical="center"/>
    </xf>
    <xf numFmtId="3" fontId="7" fillId="0" borderId="2" xfId="23" applyNumberFormat="1" applyBorder="1" applyAlignment="1">
      <alignment horizontal="center"/>
    </xf>
    <xf numFmtId="0" fontId="23" fillId="0" borderId="0" xfId="7" applyFont="1"/>
    <xf numFmtId="0" fontId="23" fillId="0" borderId="0" xfId="7" applyFont="1" applyAlignment="1">
      <alignment wrapText="1"/>
    </xf>
    <xf numFmtId="0" fontId="7" fillId="0" borderId="0" xfId="7" applyFont="1" applyAlignment="1">
      <alignment wrapText="1"/>
    </xf>
    <xf numFmtId="0" fontId="7" fillId="0" borderId="0" xfId="7" applyFont="1"/>
    <xf numFmtId="9" fontId="7" fillId="0" borderId="0" xfId="7" applyNumberFormat="1" applyFont="1"/>
    <xf numFmtId="9" fontId="7" fillId="0" borderId="0" xfId="7" applyNumberFormat="1" applyFont="1" applyAlignment="1">
      <alignment horizontal="center"/>
    </xf>
    <xf numFmtId="0" fontId="7" fillId="0" borderId="2" xfId="7" applyFont="1" applyBorder="1" applyAlignment="1">
      <alignment wrapText="1"/>
    </xf>
    <xf numFmtId="0" fontId="7" fillId="0" borderId="2" xfId="7" applyFont="1" applyBorder="1" applyAlignment="1">
      <alignment horizontal="center" wrapText="1"/>
    </xf>
    <xf numFmtId="0" fontId="7" fillId="0" borderId="2" xfId="7" applyFont="1" applyBorder="1"/>
    <xf numFmtId="9" fontId="7" fillId="0" borderId="2" xfId="7" applyNumberFormat="1" applyFont="1" applyBorder="1" applyAlignment="1">
      <alignment horizontal="center"/>
    </xf>
    <xf numFmtId="0" fontId="12" fillId="0" borderId="0" xfId="7" applyFont="1" applyAlignment="1">
      <alignment vertical="center"/>
    </xf>
    <xf numFmtId="0" fontId="23" fillId="0" borderId="0" xfId="7" applyFont="1" applyAlignment="1">
      <alignment vertical="center"/>
    </xf>
    <xf numFmtId="0" fontId="23" fillId="0" borderId="2" xfId="7" applyFont="1" applyBorder="1"/>
    <xf numFmtId="0" fontId="7" fillId="0" borderId="3" xfId="1" applyFont="1" applyBorder="1"/>
    <xf numFmtId="0" fontId="7" fillId="0" borderId="0" xfId="1" applyFont="1" applyAlignment="1">
      <alignment wrapText="1"/>
    </xf>
    <xf numFmtId="2" fontId="7" fillId="0" borderId="1" xfId="1" applyNumberFormat="1" applyFont="1" applyBorder="1" applyAlignment="1">
      <alignment horizontal="center"/>
    </xf>
    <xf numFmtId="2" fontId="7" fillId="0" borderId="0" xfId="1" applyNumberFormat="1" applyFont="1" applyAlignment="1">
      <alignment horizontal="center"/>
    </xf>
    <xf numFmtId="2" fontId="7" fillId="0" borderId="2" xfId="1" applyNumberFormat="1" applyFont="1" applyBorder="1" applyAlignment="1">
      <alignment horizontal="center"/>
    </xf>
    <xf numFmtId="0" fontId="11" fillId="0" borderId="0" xfId="1" applyFont="1" applyAlignment="1">
      <alignment horizontal="left" vertical="center" wrapText="1"/>
    </xf>
    <xf numFmtId="0" fontId="8" fillId="0" borderId="0" xfId="1" applyFont="1" applyAlignment="1">
      <alignment horizontal="left" vertical="center"/>
    </xf>
    <xf numFmtId="0" fontId="8" fillId="0" borderId="0" xfId="1" applyFont="1" applyAlignment="1">
      <alignment vertical="center"/>
    </xf>
    <xf numFmtId="0" fontId="23" fillId="0" borderId="0" xfId="24" applyFont="1"/>
    <xf numFmtId="0" fontId="23" fillId="0" borderId="2" xfId="24" applyFont="1" applyBorder="1"/>
    <xf numFmtId="166" fontId="23" fillId="0" borderId="0" xfId="24" applyNumberFormat="1" applyFont="1"/>
    <xf numFmtId="164" fontId="14" fillId="0" borderId="0" xfId="25" applyNumberFormat="1" applyFont="1"/>
    <xf numFmtId="0" fontId="23" fillId="0" borderId="0" xfId="24" applyFont="1" applyAlignment="1">
      <alignment vertical="center"/>
    </xf>
    <xf numFmtId="0" fontId="23" fillId="0" borderId="2" xfId="24" applyFont="1" applyBorder="1" applyAlignment="1">
      <alignment horizontal="center" wrapText="1"/>
    </xf>
    <xf numFmtId="0" fontId="14" fillId="0" borderId="0" xfId="26" applyFont="1"/>
    <xf numFmtId="0" fontId="14" fillId="0" borderId="0" xfId="26" applyFont="1" applyAlignment="1">
      <alignment wrapText="1"/>
    </xf>
    <xf numFmtId="0" fontId="22" fillId="0" borderId="0" xfId="26" applyFont="1" applyAlignment="1">
      <alignment vertical="center"/>
    </xf>
    <xf numFmtId="0" fontId="14" fillId="0" borderId="0" xfId="26" applyFont="1" applyAlignment="1">
      <alignment horizontal="center"/>
    </xf>
    <xf numFmtId="0" fontId="22" fillId="0" borderId="0" xfId="26" applyFont="1" applyAlignment="1">
      <alignment horizontal="center" vertical="center"/>
    </xf>
    <xf numFmtId="0" fontId="14" fillId="0" borderId="2" xfId="26" applyFont="1" applyBorder="1" applyAlignment="1">
      <alignment horizontal="center"/>
    </xf>
    <xf numFmtId="0" fontId="14" fillId="0" borderId="2" xfId="26" applyFont="1" applyBorder="1" applyAlignment="1">
      <alignment horizontal="center" wrapText="1"/>
    </xf>
    <xf numFmtId="166" fontId="14" fillId="0" borderId="0" xfId="26" applyNumberFormat="1" applyFont="1" applyAlignment="1">
      <alignment horizontal="center"/>
    </xf>
    <xf numFmtId="0" fontId="22" fillId="0" borderId="0" xfId="26" applyFont="1" applyAlignment="1">
      <alignment horizontal="left" vertical="center"/>
    </xf>
    <xf numFmtId="0" fontId="14" fillId="0" borderId="2" xfId="26" applyFont="1" applyBorder="1" applyAlignment="1">
      <alignment horizontal="left" wrapText="1"/>
    </xf>
    <xf numFmtId="0" fontId="14" fillId="0" borderId="0" xfId="26" applyFont="1" applyAlignment="1">
      <alignment horizontal="left"/>
    </xf>
    <xf numFmtId="0" fontId="14" fillId="0" borderId="0" xfId="27" applyFont="1"/>
    <xf numFmtId="0" fontId="22" fillId="0" borderId="0" xfId="27" applyFont="1"/>
    <xf numFmtId="0" fontId="14" fillId="0" borderId="2" xfId="27" applyFont="1" applyBorder="1"/>
    <xf numFmtId="166" fontId="14" fillId="0" borderId="0" xfId="27" applyNumberFormat="1" applyFont="1" applyAlignment="1">
      <alignment horizontal="center"/>
    </xf>
    <xf numFmtId="166" fontId="14" fillId="0" borderId="2" xfId="27" applyNumberFormat="1" applyFont="1" applyBorder="1" applyAlignment="1">
      <alignment horizontal="center"/>
    </xf>
    <xf numFmtId="0" fontId="14" fillId="0" borderId="0" xfId="27" applyFont="1" applyAlignment="1">
      <alignment horizontal="center"/>
    </xf>
    <xf numFmtId="0" fontId="20" fillId="0" borderId="0" xfId="1" applyFont="1" applyAlignment="1">
      <alignment vertical="center"/>
    </xf>
    <xf numFmtId="0" fontId="22" fillId="0" borderId="0" xfId="27" applyFont="1" applyAlignment="1">
      <alignment horizontal="center"/>
    </xf>
    <xf numFmtId="0" fontId="7" fillId="0" borderId="0" xfId="28" applyFont="1"/>
    <xf numFmtId="2" fontId="7" fillId="0" borderId="0" xfId="28" applyNumberFormat="1" applyFont="1"/>
    <xf numFmtId="9" fontId="7" fillId="0" borderId="0" xfId="28" applyNumberFormat="1" applyFont="1"/>
    <xf numFmtId="170" fontId="7" fillId="0" borderId="0" xfId="28" applyNumberFormat="1" applyFont="1"/>
    <xf numFmtId="9" fontId="7" fillId="0" borderId="0" xfId="29" applyFont="1"/>
    <xf numFmtId="0" fontId="8" fillId="0" borderId="0" xfId="28" applyFont="1"/>
    <xf numFmtId="0" fontId="7" fillId="0" borderId="2" xfId="28" applyFont="1" applyBorder="1"/>
    <xf numFmtId="0" fontId="11" fillId="0" borderId="0" xfId="28" applyFont="1" applyAlignment="1">
      <alignment horizontal="left" vertical="center"/>
    </xf>
    <xf numFmtId="166" fontId="7" fillId="0" borderId="0" xfId="28" applyNumberFormat="1" applyFont="1" applyAlignment="1">
      <alignment horizontal="center"/>
    </xf>
    <xf numFmtId="170" fontId="7" fillId="0" borderId="2" xfId="28" applyNumberFormat="1" applyFont="1" applyBorder="1"/>
    <xf numFmtId="166" fontId="7" fillId="0" borderId="2" xfId="28" applyNumberFormat="1" applyFont="1" applyBorder="1" applyAlignment="1">
      <alignment horizontal="center"/>
    </xf>
    <xf numFmtId="166" fontId="14" fillId="0" borderId="0" xfId="0" applyNumberFormat="1" applyFont="1" applyAlignment="1">
      <alignment horizontal="center"/>
    </xf>
    <xf numFmtId="166" fontId="22" fillId="0" borderId="0" xfId="0" applyNumberFormat="1" applyFont="1" applyAlignment="1">
      <alignment horizontal="center"/>
    </xf>
    <xf numFmtId="166" fontId="14" fillId="0" borderId="2" xfId="0" applyNumberFormat="1" applyFont="1" applyBorder="1" applyAlignment="1">
      <alignment horizontal="center"/>
    </xf>
    <xf numFmtId="0" fontId="11" fillId="0" borderId="0" xfId="30" applyFont="1" applyAlignment="1">
      <alignment vertical="center"/>
    </xf>
    <xf numFmtId="0" fontId="7" fillId="0" borderId="2" xfId="30" applyBorder="1"/>
    <xf numFmtId="166" fontId="7" fillId="0" borderId="0" xfId="30" applyNumberFormat="1" applyAlignment="1">
      <alignment horizontal="center"/>
    </xf>
    <xf numFmtId="166" fontId="7" fillId="0" borderId="2" xfId="30" applyNumberFormat="1" applyBorder="1" applyAlignment="1">
      <alignment horizontal="center"/>
    </xf>
    <xf numFmtId="0" fontId="7" fillId="0" borderId="2" xfId="30" applyBorder="1" applyAlignment="1">
      <alignment horizontal="center" wrapText="1"/>
    </xf>
    <xf numFmtId="0" fontId="11" fillId="0" borderId="0" xfId="30" applyFont="1" applyAlignment="1">
      <alignment horizontal="left" vertical="center"/>
    </xf>
    <xf numFmtId="5" fontId="14" fillId="0" borderId="0" xfId="6" applyNumberFormat="1" applyFont="1"/>
    <xf numFmtId="0" fontId="7" fillId="0" borderId="2" xfId="30" applyBorder="1" applyAlignment="1">
      <alignment horizontal="left"/>
    </xf>
    <xf numFmtId="0" fontId="7" fillId="0" borderId="2" xfId="30" applyBorder="1" applyAlignment="1">
      <alignment horizontal="center"/>
    </xf>
    <xf numFmtId="5" fontId="14" fillId="0" borderId="2" xfId="6" applyNumberFormat="1" applyFont="1" applyBorder="1"/>
    <xf numFmtId="0" fontId="11" fillId="0" borderId="2" xfId="30" applyFont="1" applyBorder="1" applyAlignment="1">
      <alignment horizontal="left" vertical="center"/>
    </xf>
    <xf numFmtId="0" fontId="7" fillId="0" borderId="0" xfId="8" applyAlignment="1">
      <alignment wrapText="1"/>
    </xf>
    <xf numFmtId="0" fontId="7" fillId="0" borderId="0" xfId="8" applyAlignment="1">
      <alignment horizontal="left"/>
    </xf>
    <xf numFmtId="0" fontId="7" fillId="0" borderId="0" xfId="8" applyAlignment="1">
      <alignment horizontal="center"/>
    </xf>
    <xf numFmtId="0" fontId="11" fillId="0" borderId="0" xfId="8" applyFont="1" applyAlignment="1">
      <alignment horizontal="left" vertical="center"/>
    </xf>
    <xf numFmtId="0" fontId="7" fillId="0" borderId="0" xfId="8" applyAlignment="1">
      <alignment horizontal="left" vertical="center"/>
    </xf>
    <xf numFmtId="0" fontId="7" fillId="0" borderId="2" xfId="8" applyBorder="1" applyAlignment="1">
      <alignment horizontal="center" wrapText="1"/>
    </xf>
    <xf numFmtId="0" fontId="7" fillId="0" borderId="2" xfId="8" applyBorder="1" applyAlignment="1">
      <alignment horizontal="center"/>
    </xf>
    <xf numFmtId="164" fontId="7" fillId="0" borderId="0" xfId="9" applyNumberFormat="1" applyFont="1" applyFill="1" applyBorder="1" applyAlignment="1">
      <alignment horizontal="center"/>
    </xf>
    <xf numFmtId="164" fontId="7" fillId="0" borderId="2" xfId="9" applyNumberFormat="1" applyFont="1" applyFill="1" applyBorder="1" applyAlignment="1">
      <alignment horizontal="center"/>
    </xf>
    <xf numFmtId="10" fontId="12" fillId="0" borderId="0" xfId="8" applyNumberFormat="1" applyFont="1" applyAlignment="1">
      <alignment horizontal="left"/>
    </xf>
    <xf numFmtId="0" fontId="7" fillId="0" borderId="0" xfId="10"/>
    <xf numFmtId="0" fontId="23" fillId="0" borderId="0" xfId="11" applyFont="1" applyAlignment="1">
      <alignment horizontal="left"/>
    </xf>
    <xf numFmtId="0" fontId="23" fillId="0" borderId="2" xfId="11" applyFont="1" applyBorder="1" applyAlignment="1">
      <alignment horizontal="left"/>
    </xf>
    <xf numFmtId="0" fontId="23" fillId="0" borderId="3" xfId="8" applyFont="1" applyBorder="1" applyAlignment="1">
      <alignment horizontal="center"/>
    </xf>
    <xf numFmtId="10" fontId="23" fillId="0" borderId="3" xfId="8" applyNumberFormat="1" applyFont="1" applyBorder="1" applyAlignment="1">
      <alignment horizontal="center" wrapText="1"/>
    </xf>
    <xf numFmtId="10" fontId="12" fillId="0" borderId="0" xfId="8" applyNumberFormat="1" applyFont="1" applyAlignment="1">
      <alignment horizontal="left" vertical="center"/>
    </xf>
    <xf numFmtId="164" fontId="7" fillId="0" borderId="0" xfId="10" applyNumberFormat="1" applyAlignment="1">
      <alignment horizontal="center" vertical="center"/>
    </xf>
    <xf numFmtId="164" fontId="7" fillId="0" borderId="2" xfId="10" applyNumberFormat="1" applyBorder="1" applyAlignment="1">
      <alignment horizontal="center" vertical="center"/>
    </xf>
    <xf numFmtId="0" fontId="20" fillId="0" borderId="0" xfId="11" applyFont="1" applyAlignment="1">
      <alignment horizontal="left" vertical="center" readingOrder="1"/>
    </xf>
    <xf numFmtId="164" fontId="14" fillId="0" borderId="0" xfId="12" applyNumberFormat="1" applyFont="1" applyAlignment="1">
      <alignment horizontal="center"/>
    </xf>
    <xf numFmtId="164" fontId="14" fillId="0" borderId="2" xfId="12" applyNumberFormat="1" applyFont="1" applyBorder="1" applyAlignment="1">
      <alignment horizontal="center"/>
    </xf>
    <xf numFmtId="0" fontId="23" fillId="0" borderId="0" xfId="11" applyFont="1" applyAlignment="1">
      <alignment wrapText="1"/>
    </xf>
    <xf numFmtId="0" fontId="23" fillId="0" borderId="0" xfId="11" applyFont="1"/>
    <xf numFmtId="164" fontId="14" fillId="0" borderId="0" xfId="9" applyNumberFormat="1" applyFont="1" applyBorder="1" applyAlignment="1">
      <alignment wrapText="1"/>
    </xf>
    <xf numFmtId="0" fontId="23" fillId="0" borderId="0" xfId="11" applyFont="1" applyAlignment="1">
      <alignment horizontal="center" wrapText="1"/>
    </xf>
    <xf numFmtId="164" fontId="14" fillId="0" borderId="0" xfId="9" applyNumberFormat="1" applyFont="1" applyBorder="1"/>
    <xf numFmtId="0" fontId="12" fillId="0" borderId="0" xfId="11" applyFont="1" applyAlignment="1">
      <alignment vertical="center"/>
    </xf>
    <xf numFmtId="164" fontId="14" fillId="0" borderId="0" xfId="9" applyNumberFormat="1" applyFont="1" applyBorder="1" applyAlignment="1">
      <alignment horizontal="center" wrapText="1"/>
    </xf>
    <xf numFmtId="164" fontId="14" fillId="0" borderId="2" xfId="9" applyNumberFormat="1" applyFont="1" applyBorder="1" applyAlignment="1">
      <alignment horizontal="center" wrapText="1"/>
    </xf>
    <xf numFmtId="164" fontId="14" fillId="0" borderId="2" xfId="9" applyNumberFormat="1" applyFont="1" applyBorder="1"/>
    <xf numFmtId="0" fontId="11" fillId="0" borderId="0" xfId="1" applyFont="1" applyAlignment="1">
      <alignment vertical="center"/>
    </xf>
    <xf numFmtId="0" fontId="1" fillId="0" borderId="0" xfId="1" applyAlignment="1">
      <alignment vertical="center"/>
    </xf>
    <xf numFmtId="0" fontId="1" fillId="0" borderId="0" xfId="1" applyAlignment="1">
      <alignment vertical="center" wrapText="1"/>
    </xf>
    <xf numFmtId="0" fontId="11" fillId="0" borderId="0" xfId="8" applyFont="1" applyAlignment="1">
      <alignment vertical="center"/>
    </xf>
    <xf numFmtId="0" fontId="7" fillId="0" borderId="3" xfId="8" applyBorder="1"/>
    <xf numFmtId="0" fontId="7" fillId="0" borderId="3" xfId="8" applyBorder="1" applyAlignment="1">
      <alignment horizontal="center"/>
    </xf>
    <xf numFmtId="0" fontId="11" fillId="0" borderId="0" xfId="28" applyFont="1" applyAlignment="1">
      <alignment vertical="center"/>
    </xf>
    <xf numFmtId="0" fontId="7" fillId="0" borderId="0" xfId="28" applyFont="1" applyAlignment="1">
      <alignment vertical="center"/>
    </xf>
    <xf numFmtId="9" fontId="7" fillId="0" borderId="0" xfId="28" applyNumberFormat="1" applyFont="1" applyAlignment="1">
      <alignment horizontal="center"/>
    </xf>
    <xf numFmtId="0" fontId="7" fillId="0" borderId="0" xfId="28" applyFont="1" applyAlignment="1">
      <alignment horizontal="center"/>
    </xf>
    <xf numFmtId="164" fontId="7" fillId="0" borderId="2" xfId="29" applyNumberFormat="1" applyFont="1" applyBorder="1" applyAlignment="1">
      <alignment horizontal="center"/>
    </xf>
    <xf numFmtId="9" fontId="7" fillId="0" borderId="2" xfId="28" applyNumberFormat="1" applyFont="1" applyBorder="1" applyAlignment="1">
      <alignment horizontal="center"/>
    </xf>
    <xf numFmtId="0" fontId="7" fillId="0" borderId="0" xfId="8" applyAlignment="1">
      <alignment vertical="center"/>
    </xf>
    <xf numFmtId="0" fontId="7" fillId="0" borderId="2" xfId="23" applyBorder="1" applyAlignment="1">
      <alignment horizontal="center" wrapText="1"/>
    </xf>
    <xf numFmtId="9" fontId="7" fillId="0" borderId="0" xfId="31" applyFont="1" applyBorder="1" applyAlignment="1">
      <alignment horizontal="center"/>
    </xf>
    <xf numFmtId="9" fontId="7" fillId="0" borderId="2" xfId="31" applyFont="1" applyBorder="1" applyAlignment="1">
      <alignment horizontal="center"/>
    </xf>
    <xf numFmtId="167" fontId="7" fillId="0" borderId="0" xfId="13" applyFont="1"/>
    <xf numFmtId="167" fontId="8" fillId="0" borderId="0" xfId="13" applyFont="1"/>
    <xf numFmtId="167" fontId="7" fillId="0" borderId="0" xfId="13" applyFont="1" applyAlignment="1">
      <alignment vertical="center"/>
    </xf>
    <xf numFmtId="167" fontId="7" fillId="0" borderId="0" xfId="13" applyFont="1" applyAlignment="1">
      <alignment horizontal="center" vertical="center"/>
    </xf>
    <xf numFmtId="167" fontId="7" fillId="0" borderId="0" xfId="13" applyFont="1" applyAlignment="1">
      <alignment horizontal="center"/>
    </xf>
    <xf numFmtId="164" fontId="14" fillId="0" borderId="0" xfId="15" applyNumberFormat="1" applyFont="1" applyAlignment="1">
      <alignment horizontal="center"/>
    </xf>
    <xf numFmtId="164" fontId="7" fillId="0" borderId="0" xfId="15" applyNumberFormat="1" applyFont="1" applyAlignment="1">
      <alignment horizontal="center"/>
    </xf>
    <xf numFmtId="164" fontId="7" fillId="0" borderId="0" xfId="15" applyNumberFormat="1" applyFont="1" applyFill="1" applyAlignment="1">
      <alignment horizontal="center"/>
    </xf>
    <xf numFmtId="164" fontId="7" fillId="0" borderId="0" xfId="15" applyNumberFormat="1" applyFont="1" applyFill="1" applyBorder="1" applyAlignment="1">
      <alignment horizontal="center"/>
    </xf>
    <xf numFmtId="164" fontId="7" fillId="0" borderId="2" xfId="15" applyNumberFormat="1" applyFont="1" applyFill="1" applyBorder="1" applyAlignment="1">
      <alignment horizontal="center"/>
    </xf>
    <xf numFmtId="167" fontId="11" fillId="0" borderId="0" xfId="13" applyFont="1" applyAlignment="1">
      <alignment horizontal="left" vertical="center"/>
    </xf>
    <xf numFmtId="167" fontId="7" fillId="0" borderId="0" xfId="13" applyFont="1" applyAlignment="1">
      <alignment horizontal="left"/>
    </xf>
    <xf numFmtId="1" fontId="7" fillId="0" borderId="0" xfId="14" applyNumberFormat="1" applyAlignment="1">
      <alignment horizontal="left"/>
    </xf>
    <xf numFmtId="1" fontId="7" fillId="0" borderId="2" xfId="14" applyNumberFormat="1" applyBorder="1" applyAlignment="1">
      <alignment horizontal="left"/>
    </xf>
    <xf numFmtId="167" fontId="7" fillId="0" borderId="0" xfId="16" applyFont="1"/>
    <xf numFmtId="167" fontId="24" fillId="0" borderId="0" xfId="16" applyFont="1"/>
    <xf numFmtId="167" fontId="24" fillId="0" borderId="2" xfId="16" applyFont="1" applyBorder="1"/>
    <xf numFmtId="167" fontId="7" fillId="0" borderId="2" xfId="16" applyFont="1" applyBorder="1"/>
    <xf numFmtId="167" fontId="7" fillId="0" borderId="2" xfId="16" applyFont="1" applyBorder="1" applyAlignment="1">
      <alignment horizontal="center" wrapText="1"/>
    </xf>
    <xf numFmtId="9" fontId="14" fillId="0" borderId="0" xfId="17" applyFont="1" applyAlignment="1">
      <alignment horizontal="center"/>
    </xf>
    <xf numFmtId="9" fontId="14" fillId="0" borderId="2" xfId="17" applyFont="1" applyBorder="1" applyAlignment="1">
      <alignment horizontal="center"/>
    </xf>
    <xf numFmtId="0" fontId="7" fillId="0" borderId="0" xfId="23" applyAlignment="1">
      <alignment vertical="center"/>
    </xf>
    <xf numFmtId="0" fontId="7" fillId="0" borderId="2" xfId="23" applyBorder="1" applyAlignment="1">
      <alignment horizontal="center"/>
    </xf>
    <xf numFmtId="9" fontId="7" fillId="0" borderId="0" xfId="23" applyNumberFormat="1" applyAlignment="1">
      <alignment horizontal="center"/>
    </xf>
    <xf numFmtId="9" fontId="7" fillId="0" borderId="2" xfId="23" applyNumberFormat="1" applyBorder="1" applyAlignment="1">
      <alignment horizontal="center"/>
    </xf>
    <xf numFmtId="0" fontId="11" fillId="0" borderId="2" xfId="1" applyFont="1" applyBorder="1"/>
    <xf numFmtId="0" fontId="7" fillId="0" borderId="0" xfId="21" applyFont="1"/>
    <xf numFmtId="0" fontId="20" fillId="0" borderId="0" xfId="0" applyFont="1" applyAlignment="1">
      <alignment vertical="center"/>
    </xf>
    <xf numFmtId="0" fontId="7" fillId="0" borderId="2" xfId="21" applyFont="1" applyBorder="1"/>
    <xf numFmtId="9" fontId="7" fillId="0" borderId="0" xfId="21" applyNumberFormat="1" applyFont="1" applyAlignment="1">
      <alignment horizontal="center"/>
    </xf>
    <xf numFmtId="9" fontId="7" fillId="0" borderId="2" xfId="21" applyNumberFormat="1" applyFont="1" applyBorder="1" applyAlignment="1">
      <alignment horizontal="center"/>
    </xf>
    <xf numFmtId="0" fontId="11" fillId="0" borderId="0" xfId="20" applyFont="1" applyAlignment="1">
      <alignment vertical="center"/>
    </xf>
    <xf numFmtId="0" fontId="17" fillId="0" borderId="0" xfId="20" applyAlignment="1">
      <alignment vertical="center"/>
    </xf>
    <xf numFmtId="0" fontId="7" fillId="0" borderId="2" xfId="14" applyBorder="1"/>
    <xf numFmtId="0" fontId="7" fillId="0" borderId="2" xfId="14" applyBorder="1" applyAlignment="1">
      <alignment horizontal="center"/>
    </xf>
    <xf numFmtId="9" fontId="7" fillId="0" borderId="0" xfId="14" applyNumberFormat="1" applyAlignment="1">
      <alignment horizontal="center"/>
    </xf>
    <xf numFmtId="9" fontId="7" fillId="0" borderId="2" xfId="14" applyNumberFormat="1" applyBorder="1" applyAlignment="1">
      <alignment horizontal="center"/>
    </xf>
    <xf numFmtId="0" fontId="5" fillId="0" borderId="2" xfId="0" applyFont="1" applyBorder="1" applyAlignment="1">
      <alignment vertical="center"/>
    </xf>
    <xf numFmtId="0" fontId="7" fillId="0" borderId="0" xfId="14" applyAlignment="1">
      <alignment horizontal="center"/>
    </xf>
    <xf numFmtId="3" fontId="7" fillId="0" borderId="2" xfId="14" applyNumberFormat="1" applyBorder="1"/>
    <xf numFmtId="9" fontId="7" fillId="0" borderId="0" xfId="5" applyNumberFormat="1"/>
    <xf numFmtId="9" fontId="7" fillId="0" borderId="0" xfId="5" applyNumberFormat="1" applyAlignment="1">
      <alignment horizontal="center"/>
    </xf>
    <xf numFmtId="9" fontId="7" fillId="0" borderId="2" xfId="5" applyNumberFormat="1" applyBorder="1" applyAlignment="1">
      <alignment horizontal="center"/>
    </xf>
    <xf numFmtId="0" fontId="7" fillId="0" borderId="0" xfId="5" applyProtection="1">
      <protection locked="0"/>
    </xf>
    <xf numFmtId="0" fontId="7" fillId="0" borderId="0" xfId="5" applyAlignment="1" applyProtection="1">
      <alignment horizontal="left"/>
      <protection locked="0"/>
    </xf>
    <xf numFmtId="9" fontId="7" fillId="0" borderId="0" xfId="5" applyNumberFormat="1" applyAlignment="1" applyProtection="1">
      <alignment horizontal="left"/>
      <protection locked="0"/>
    </xf>
    <xf numFmtId="169" fontId="7" fillId="0" borderId="0" xfId="18" applyNumberFormat="1" applyFont="1" applyFill="1"/>
    <xf numFmtId="9" fontId="7" fillId="0" borderId="0" xfId="5" applyNumberFormat="1" applyAlignment="1" applyProtection="1">
      <alignment horizontal="center"/>
      <protection locked="0"/>
    </xf>
    <xf numFmtId="9" fontId="7" fillId="0" borderId="0" xfId="12" applyFont="1" applyFill="1" applyBorder="1" applyAlignment="1" applyProtection="1">
      <alignment horizontal="center"/>
      <protection locked="0"/>
    </xf>
    <xf numFmtId="0" fontId="7" fillId="0" borderId="3" xfId="5" applyBorder="1" applyProtection="1">
      <protection locked="0"/>
    </xf>
    <xf numFmtId="0" fontId="7" fillId="0" borderId="3" xfId="5" applyBorder="1" applyAlignment="1" applyProtection="1">
      <alignment horizontal="center"/>
      <protection locked="0"/>
    </xf>
    <xf numFmtId="0" fontId="7" fillId="0" borderId="3" xfId="12" applyNumberFormat="1" applyFont="1" applyFill="1" applyBorder="1" applyAlignment="1" applyProtection="1">
      <alignment horizontal="center"/>
      <protection locked="0"/>
    </xf>
    <xf numFmtId="0" fontId="7" fillId="0" borderId="3" xfId="5" applyBorder="1" applyAlignment="1">
      <alignment horizontal="center"/>
    </xf>
    <xf numFmtId="9" fontId="7" fillId="0" borderId="2" xfId="5" applyNumberFormat="1" applyBorder="1" applyAlignment="1" applyProtection="1">
      <alignment horizontal="left"/>
      <protection locked="0"/>
    </xf>
    <xf numFmtId="9" fontId="7" fillId="0" borderId="2" xfId="12" applyFont="1" applyFill="1" applyBorder="1" applyAlignment="1" applyProtection="1">
      <alignment horizontal="center"/>
      <protection locked="0"/>
    </xf>
    <xf numFmtId="0" fontId="11" fillId="0" borderId="0" xfId="5" applyFont="1" applyAlignment="1">
      <alignment vertical="center"/>
    </xf>
    <xf numFmtId="0" fontId="7" fillId="0" borderId="0" xfId="5" applyAlignment="1" applyProtection="1">
      <alignment vertical="center"/>
      <protection locked="0"/>
    </xf>
    <xf numFmtId="0" fontId="7" fillId="0" borderId="0" xfId="5" applyAlignment="1">
      <alignment vertical="center"/>
    </xf>
    <xf numFmtId="0" fontId="7" fillId="0" borderId="1" xfId="19" applyFont="1" applyBorder="1"/>
    <xf numFmtId="0" fontId="7" fillId="0" borderId="1" xfId="19" applyFont="1" applyBorder="1" applyAlignment="1">
      <alignment horizontal="left"/>
    </xf>
    <xf numFmtId="0" fontId="14" fillId="0" borderId="3" xfId="0" applyFont="1" applyBorder="1" applyAlignment="1">
      <alignment horizontal="center" wrapText="1"/>
    </xf>
    <xf numFmtId="0" fontId="7" fillId="0" borderId="3" xfId="20" applyFont="1" applyBorder="1" applyAlignment="1">
      <alignment wrapText="1"/>
    </xf>
    <xf numFmtId="9" fontId="7" fillId="0" borderId="3" xfId="20" applyNumberFormat="1" applyFont="1" applyBorder="1" applyAlignment="1">
      <alignment horizontal="center" wrapText="1"/>
    </xf>
    <xf numFmtId="0" fontId="7" fillId="0" borderId="3" xfId="20" applyFont="1" applyBorder="1" applyAlignment="1">
      <alignment horizontal="center" wrapText="1"/>
    </xf>
    <xf numFmtId="0" fontId="7" fillId="0" borderId="0" xfId="0" applyFont="1"/>
    <xf numFmtId="0" fontId="7" fillId="0" borderId="3" xfId="5" applyBorder="1"/>
    <xf numFmtId="0" fontId="7" fillId="0" borderId="3" xfId="5" applyBorder="1" applyAlignment="1">
      <alignment horizontal="center" wrapText="1"/>
    </xf>
    <xf numFmtId="0" fontId="7" fillId="0" borderId="3" xfId="23" applyBorder="1" applyAlignment="1">
      <alignment horizontal="left" wrapText="1"/>
    </xf>
    <xf numFmtId="0" fontId="7" fillId="0" borderId="0" xfId="1" applyFont="1" applyAlignment="1">
      <alignment horizontal="left"/>
    </xf>
    <xf numFmtId="164" fontId="14" fillId="0" borderId="0" xfId="29" applyNumberFormat="1" applyFont="1"/>
    <xf numFmtId="9" fontId="14" fillId="0" borderId="0" xfId="29" applyFont="1" applyBorder="1" applyAlignment="1">
      <alignment horizontal="center"/>
    </xf>
    <xf numFmtId="0" fontId="7" fillId="0" borderId="3" xfId="28" applyFont="1" applyBorder="1"/>
    <xf numFmtId="9" fontId="7" fillId="0" borderId="3" xfId="28" applyNumberFormat="1" applyFont="1" applyBorder="1" applyAlignment="1">
      <alignment horizontal="center" wrapText="1"/>
    </xf>
    <xf numFmtId="164" fontId="14" fillId="0" borderId="2" xfId="29" applyNumberFormat="1" applyFont="1" applyBorder="1"/>
    <xf numFmtId="0" fontId="7" fillId="0" borderId="1" xfId="28" applyFont="1" applyBorder="1"/>
    <xf numFmtId="0" fontId="7" fillId="0" borderId="3" xfId="8" applyBorder="1" applyAlignment="1">
      <alignment horizontal="center" wrapText="1"/>
    </xf>
    <xf numFmtId="168" fontId="7" fillId="0" borderId="3" xfId="14" applyNumberFormat="1" applyBorder="1" applyAlignment="1">
      <alignment horizontal="left" wrapText="1"/>
    </xf>
    <xf numFmtId="168" fontId="7" fillId="0" borderId="3" xfId="14" applyNumberFormat="1" applyBorder="1" applyAlignment="1">
      <alignment horizontal="center" wrapText="1"/>
    </xf>
    <xf numFmtId="0" fontId="7" fillId="0" borderId="0" xfId="0" applyFont="1" applyAlignment="1">
      <alignment vertical="center"/>
    </xf>
    <xf numFmtId="0" fontId="25" fillId="2" borderId="0" xfId="1" applyFont="1" applyFill="1"/>
    <xf numFmtId="0" fontId="26" fillId="2" borderId="0" xfId="1" applyFont="1" applyFill="1"/>
    <xf numFmtId="0" fontId="7" fillId="0" borderId="3" xfId="20" applyFont="1" applyBorder="1"/>
    <xf numFmtId="0" fontId="7" fillId="0" borderId="3" xfId="23" applyBorder="1"/>
    <xf numFmtId="0" fontId="7" fillId="0" borderId="3" xfId="23" applyBorder="1" applyAlignment="1">
      <alignment horizontal="center"/>
    </xf>
    <xf numFmtId="5" fontId="7" fillId="0" borderId="0" xfId="1" applyNumberFormat="1" applyFont="1" applyAlignment="1">
      <alignment horizontal="center"/>
    </xf>
    <xf numFmtId="5" fontId="7" fillId="0" borderId="2" xfId="1" applyNumberFormat="1" applyFont="1" applyBorder="1" applyAlignment="1">
      <alignment horizontal="center"/>
    </xf>
    <xf numFmtId="9" fontId="7" fillId="0" borderId="0" xfId="29" applyFont="1" applyAlignment="1">
      <alignment horizontal="center"/>
    </xf>
    <xf numFmtId="2" fontId="7" fillId="0" borderId="2" xfId="28" applyNumberFormat="1" applyFont="1" applyBorder="1" applyAlignment="1">
      <alignment horizontal="center"/>
    </xf>
    <xf numFmtId="170" fontId="7" fillId="0" borderId="3" xfId="28" applyNumberFormat="1" applyFont="1" applyBorder="1" applyAlignment="1">
      <alignment horizontal="center"/>
    </xf>
    <xf numFmtId="170" fontId="7" fillId="0" borderId="3" xfId="28" applyNumberFormat="1" applyFont="1" applyBorder="1" applyAlignment="1">
      <alignment horizontal="center" wrapText="1"/>
    </xf>
    <xf numFmtId="170" fontId="7" fillId="0" borderId="3" xfId="28" applyNumberFormat="1" applyFont="1" applyBorder="1"/>
    <xf numFmtId="0" fontId="14" fillId="0" borderId="2" xfId="8" applyFont="1" applyBorder="1"/>
    <xf numFmtId="171" fontId="14" fillId="0" borderId="0" xfId="8" applyNumberFormat="1" applyFont="1" applyAlignment="1">
      <alignment horizontal="center"/>
    </xf>
    <xf numFmtId="0" fontId="14" fillId="0" borderId="2" xfId="8" applyFont="1" applyBorder="1" applyAlignment="1">
      <alignment horizontal="center" wrapText="1"/>
    </xf>
    <xf numFmtId="171" fontId="14" fillId="0" borderId="2" xfId="8" applyNumberFormat="1" applyFont="1" applyBorder="1" applyAlignment="1">
      <alignment horizontal="center"/>
    </xf>
    <xf numFmtId="0" fontId="7" fillId="0" borderId="0" xfId="8" applyAlignment="1">
      <alignment horizontal="center" wrapText="1"/>
    </xf>
    <xf numFmtId="0" fontId="11" fillId="0" borderId="0" xfId="10" applyFont="1" applyAlignment="1">
      <alignment horizontal="center"/>
    </xf>
    <xf numFmtId="0" fontId="7" fillId="0" borderId="0" xfId="10" applyAlignment="1">
      <alignment horizontal="center"/>
    </xf>
    <xf numFmtId="2" fontId="7" fillId="0" borderId="0" xfId="10" applyNumberFormat="1" applyAlignment="1">
      <alignment horizontal="center"/>
    </xf>
    <xf numFmtId="2" fontId="7" fillId="0" borderId="2" xfId="10" applyNumberFormat="1" applyBorder="1" applyAlignment="1">
      <alignment horizontal="center"/>
    </xf>
    <xf numFmtId="164" fontId="14" fillId="0" borderId="3" xfId="9" applyNumberFormat="1" applyFont="1" applyBorder="1" applyAlignment="1">
      <alignment wrapText="1"/>
    </xf>
    <xf numFmtId="164" fontId="14" fillId="0" borderId="3" xfId="9" applyNumberFormat="1" applyFont="1" applyBorder="1" applyAlignment="1">
      <alignment horizontal="center" wrapText="1"/>
    </xf>
    <xf numFmtId="0" fontId="23" fillId="0" borderId="2" xfId="11" applyFont="1" applyBorder="1"/>
    <xf numFmtId="0" fontId="23" fillId="0" borderId="0" xfId="11" applyFont="1" applyAlignment="1">
      <alignment horizontal="center"/>
    </xf>
    <xf numFmtId="0" fontId="23" fillId="0" borderId="3" xfId="11" applyFont="1" applyBorder="1"/>
    <xf numFmtId="0" fontId="23" fillId="0" borderId="3" xfId="11" applyFont="1" applyBorder="1" applyAlignment="1">
      <alignment horizontal="center" wrapText="1"/>
    </xf>
    <xf numFmtId="9" fontId="23" fillId="0" borderId="0" xfId="11" applyNumberFormat="1" applyFont="1" applyAlignment="1">
      <alignment horizontal="center"/>
    </xf>
    <xf numFmtId="9" fontId="14" fillId="0" borderId="0" xfId="9" applyFont="1" applyBorder="1" applyAlignment="1">
      <alignment horizontal="center"/>
    </xf>
    <xf numFmtId="9" fontId="14" fillId="0" borderId="0" xfId="9" applyFont="1" applyBorder="1" applyAlignment="1">
      <alignment horizontal="center" wrapText="1"/>
    </xf>
    <xf numFmtId="9" fontId="23" fillId="0" borderId="2" xfId="11" applyNumberFormat="1" applyFont="1" applyBorder="1" applyAlignment="1">
      <alignment horizontal="center"/>
    </xf>
    <xf numFmtId="9" fontId="14" fillId="0" borderId="2" xfId="9" applyFont="1" applyBorder="1" applyAlignment="1">
      <alignment horizontal="center"/>
    </xf>
    <xf numFmtId="9" fontId="14" fillId="0" borderId="2" xfId="9" applyFont="1" applyBorder="1" applyAlignment="1">
      <alignment horizontal="center" wrapText="1"/>
    </xf>
    <xf numFmtId="0" fontId="7" fillId="0" borderId="3" xfId="1" applyFont="1" applyBorder="1" applyAlignment="1">
      <alignment horizontal="center" wrapText="1"/>
    </xf>
    <xf numFmtId="167" fontId="11" fillId="0" borderId="0" xfId="16" applyFont="1" applyAlignment="1">
      <alignment horizontal="left" vertical="center"/>
    </xf>
    <xf numFmtId="166" fontId="7" fillId="0" borderId="0" xfId="23" applyNumberFormat="1" applyAlignment="1">
      <alignment wrapText="1"/>
    </xf>
    <xf numFmtId="166" fontId="14" fillId="0" borderId="0" xfId="23" applyNumberFormat="1" applyFont="1"/>
    <xf numFmtId="0" fontId="11" fillId="0" borderId="0" xfId="23" applyFont="1" applyAlignment="1">
      <alignment wrapText="1"/>
    </xf>
    <xf numFmtId="166" fontId="7" fillId="0" borderId="2" xfId="23" applyNumberFormat="1" applyBorder="1"/>
    <xf numFmtId="166" fontId="7" fillId="0" borderId="2" xfId="23" applyNumberFormat="1" applyBorder="1" applyAlignment="1">
      <alignment wrapText="1"/>
    </xf>
    <xf numFmtId="166" fontId="7" fillId="0" borderId="2" xfId="23" applyNumberFormat="1" applyBorder="1" applyAlignment="1">
      <alignment horizontal="center" wrapText="1"/>
    </xf>
    <xf numFmtId="0" fontId="14" fillId="0" borderId="0" xfId="0" applyFont="1" applyAlignment="1">
      <alignment horizontal="center" vertical="center" wrapText="1"/>
    </xf>
    <xf numFmtId="6" fontId="14" fillId="0" borderId="0" xfId="0" applyNumberFormat="1" applyFont="1" applyAlignment="1">
      <alignment horizontal="center" vertical="center" wrapText="1"/>
    </xf>
    <xf numFmtId="0" fontId="14" fillId="0" borderId="2" xfId="0" applyFont="1" applyBorder="1" applyAlignment="1">
      <alignment horizontal="center" vertical="center" wrapText="1"/>
    </xf>
    <xf numFmtId="6" fontId="14" fillId="0" borderId="2" xfId="0" applyNumberFormat="1" applyFont="1" applyBorder="1" applyAlignment="1">
      <alignment horizontal="center" vertical="center" wrapText="1"/>
    </xf>
    <xf numFmtId="166" fontId="14" fillId="0" borderId="0" xfId="0" applyNumberFormat="1" applyFont="1" applyAlignment="1">
      <alignment horizontal="center" vertical="center" wrapText="1"/>
    </xf>
    <xf numFmtId="0" fontId="1" fillId="0" borderId="3" xfId="1" applyBorder="1" applyAlignment="1">
      <alignment horizontal="center" wrapText="1"/>
    </xf>
    <xf numFmtId="0" fontId="1" fillId="0" borderId="3" xfId="1" applyBorder="1"/>
    <xf numFmtId="0" fontId="7" fillId="0" borderId="2" xfId="23" applyBorder="1" applyAlignment="1">
      <alignment wrapText="1"/>
    </xf>
    <xf numFmtId="0" fontId="7" fillId="0" borderId="0" xfId="23" applyAlignment="1">
      <alignment horizontal="left" wrapText="1" indent="2"/>
    </xf>
    <xf numFmtId="0" fontId="7" fillId="0" borderId="2" xfId="23" applyBorder="1" applyAlignment="1">
      <alignment horizontal="left" wrapText="1" indent="2"/>
    </xf>
    <xf numFmtId="0" fontId="11" fillId="0" borderId="0" xfId="23" applyFont="1"/>
    <xf numFmtId="9" fontId="14" fillId="0" borderId="0" xfId="26" applyNumberFormat="1" applyFont="1" applyAlignment="1">
      <alignment horizontal="center"/>
    </xf>
    <xf numFmtId="0" fontId="22" fillId="0" borderId="0" xfId="26" applyFont="1" applyAlignment="1">
      <alignment vertical="center" wrapText="1"/>
    </xf>
    <xf numFmtId="0" fontId="7" fillId="0" borderId="0" xfId="20" applyFont="1" applyAlignment="1">
      <alignment horizontal="left"/>
    </xf>
    <xf numFmtId="0" fontId="14" fillId="0" borderId="0" xfId="32" applyFont="1"/>
    <xf numFmtId="166" fontId="14" fillId="0" borderId="0" xfId="32" applyNumberFormat="1" applyFont="1"/>
    <xf numFmtId="0" fontId="27" fillId="0" borderId="0" xfId="32" applyFont="1" applyAlignment="1">
      <alignment horizontal="center"/>
    </xf>
    <xf numFmtId="9" fontId="27" fillId="0" borderId="0" xfId="32" applyNumberFormat="1" applyFont="1" applyAlignment="1">
      <alignment horizontal="center"/>
    </xf>
    <xf numFmtId="0" fontId="27" fillId="0" borderId="2" xfId="32" applyFont="1" applyBorder="1" applyAlignment="1">
      <alignment horizontal="center"/>
    </xf>
    <xf numFmtId="39" fontId="7" fillId="0" borderId="0" xfId="1" applyNumberFormat="1" applyFont="1"/>
    <xf numFmtId="2" fontId="8" fillId="0" borderId="0" xfId="1" applyNumberFormat="1" applyFont="1" applyAlignment="1">
      <alignment horizontal="left" vertical="center"/>
    </xf>
    <xf numFmtId="2" fontId="7" fillId="0" borderId="0" xfId="1" applyNumberFormat="1" applyFont="1" applyAlignment="1">
      <alignment wrapText="1"/>
    </xf>
    <xf numFmtId="2" fontId="7" fillId="0" borderId="0" xfId="1" applyNumberFormat="1" applyFont="1"/>
    <xf numFmtId="2" fontId="11" fillId="0" borderId="0" xfId="1" applyNumberFormat="1" applyFont="1" applyAlignment="1">
      <alignment wrapText="1"/>
    </xf>
    <xf numFmtId="2" fontId="11" fillId="0" borderId="0" xfId="1" applyNumberFormat="1" applyFont="1" applyAlignment="1">
      <alignment horizontal="left" wrapText="1"/>
    </xf>
    <xf numFmtId="0" fontId="7" fillId="0" borderId="2" xfId="19" applyFont="1" applyBorder="1" applyAlignment="1">
      <alignment horizontal="center"/>
    </xf>
    <xf numFmtId="0" fontId="11" fillId="0" borderId="2" xfId="19" applyFont="1" applyBorder="1" applyAlignment="1">
      <alignment horizontal="left" vertical="center"/>
    </xf>
    <xf numFmtId="9" fontId="7" fillId="0" borderId="2" xfId="19" applyNumberFormat="1" applyFont="1" applyBorder="1" applyAlignment="1">
      <alignment horizontal="center"/>
    </xf>
    <xf numFmtId="0" fontId="11" fillId="0" borderId="0" xfId="19" applyFont="1" applyAlignment="1">
      <alignment horizontal="center" wrapText="1"/>
    </xf>
    <xf numFmtId="0" fontId="11" fillId="0" borderId="2" xfId="19" applyFont="1" applyBorder="1" applyAlignment="1">
      <alignment vertical="center"/>
    </xf>
    <xf numFmtId="0" fontId="11" fillId="0" borderId="2" xfId="19" applyFont="1" applyBorder="1" applyAlignment="1">
      <alignment horizontal="center"/>
    </xf>
    <xf numFmtId="9" fontId="11" fillId="0" borderId="0" xfId="19" applyNumberFormat="1" applyFont="1"/>
    <xf numFmtId="9" fontId="11" fillId="0" borderId="0" xfId="19" applyNumberFormat="1" applyFont="1" applyAlignment="1">
      <alignment wrapText="1"/>
    </xf>
    <xf numFmtId="0" fontId="7" fillId="0" borderId="3" xfId="20" applyFont="1" applyBorder="1" applyAlignment="1">
      <alignment horizontal="left" wrapText="1"/>
    </xf>
    <xf numFmtId="9" fontId="7" fillId="0" borderId="0" xfId="20" applyNumberFormat="1" applyFont="1" applyAlignment="1">
      <alignment horizontal="left" wrapText="1"/>
    </xf>
    <xf numFmtId="9" fontId="7" fillId="0" borderId="0" xfId="20" applyNumberFormat="1" applyFont="1" applyAlignment="1">
      <alignment horizontal="left"/>
    </xf>
    <xf numFmtId="9" fontId="7" fillId="0" borderId="2" xfId="20" applyNumberFormat="1" applyFont="1" applyBorder="1" applyAlignment="1">
      <alignment horizontal="left"/>
    </xf>
    <xf numFmtId="9" fontId="7" fillId="0" borderId="2" xfId="20" applyNumberFormat="1" applyFont="1" applyBorder="1" applyAlignment="1">
      <alignment horizontal="center" wrapText="1"/>
    </xf>
    <xf numFmtId="166" fontId="23" fillId="0" borderId="0" xfId="24" applyNumberFormat="1" applyFont="1" applyAlignment="1">
      <alignment horizontal="center"/>
    </xf>
    <xf numFmtId="166" fontId="23" fillId="0" borderId="2" xfId="24" applyNumberFormat="1" applyFont="1" applyBorder="1" applyAlignment="1">
      <alignment horizontal="center"/>
    </xf>
    <xf numFmtId="0" fontId="1" fillId="0" borderId="3" xfId="1" applyBorder="1" applyAlignment="1">
      <alignment horizontal="center"/>
    </xf>
    <xf numFmtId="0" fontId="4" fillId="0" borderId="0" xfId="26"/>
    <xf numFmtId="164" fontId="4" fillId="0" borderId="0" xfId="26" applyNumberFormat="1"/>
    <xf numFmtId="9" fontId="6" fillId="0" borderId="0" xfId="33" applyNumberFormat="1"/>
    <xf numFmtId="1" fontId="6" fillId="0" borderId="0" xfId="33" applyNumberFormat="1"/>
    <xf numFmtId="0" fontId="6" fillId="0" borderId="0" xfId="33"/>
    <xf numFmtId="0" fontId="0" fillId="0" borderId="0" xfId="23" applyFont="1" applyAlignment="1">
      <alignment horizontal="left"/>
    </xf>
    <xf numFmtId="9" fontId="0" fillId="0" borderId="0" xfId="34" applyFont="1"/>
    <xf numFmtId="0" fontId="28" fillId="0" borderId="0" xfId="23" applyFont="1" applyAlignment="1">
      <alignment horizontal="left"/>
    </xf>
    <xf numFmtId="9" fontId="28" fillId="0" borderId="0" xfId="34" applyFont="1"/>
    <xf numFmtId="0" fontId="28" fillId="0" borderId="0" xfId="33" applyFont="1"/>
    <xf numFmtId="0" fontId="8" fillId="0" borderId="0" xfId="26" applyFont="1"/>
    <xf numFmtId="0" fontId="8" fillId="0" borderId="0" xfId="26" applyFont="1" applyAlignment="1">
      <alignment wrapText="1"/>
    </xf>
    <xf numFmtId="9" fontId="14" fillId="0" borderId="0" xfId="26" applyNumberFormat="1" applyFont="1"/>
    <xf numFmtId="0" fontId="8" fillId="0" borderId="2" xfId="26" applyFont="1" applyBorder="1" applyAlignment="1">
      <alignment wrapText="1"/>
    </xf>
    <xf numFmtId="0" fontId="7" fillId="0" borderId="1" xfId="26" applyFont="1" applyBorder="1"/>
    <xf numFmtId="3" fontId="7" fillId="0" borderId="1" xfId="26" applyNumberFormat="1" applyFont="1" applyBorder="1" applyAlignment="1">
      <alignment horizontal="center"/>
    </xf>
    <xf numFmtId="0" fontId="7" fillId="0" borderId="1" xfId="26" applyFont="1" applyBorder="1" applyAlignment="1">
      <alignment horizontal="center"/>
    </xf>
    <xf numFmtId="164" fontId="7" fillId="0" borderId="1" xfId="26" applyNumberFormat="1" applyFont="1" applyBorder="1" applyAlignment="1">
      <alignment horizontal="center"/>
    </xf>
    <xf numFmtId="0" fontId="7" fillId="0" borderId="2" xfId="26" applyFont="1" applyBorder="1" applyAlignment="1">
      <alignment wrapText="1"/>
    </xf>
    <xf numFmtId="0" fontId="7" fillId="0" borderId="2" xfId="26" applyFont="1" applyBorder="1" applyAlignment="1">
      <alignment horizontal="center" wrapText="1"/>
    </xf>
    <xf numFmtId="164" fontId="7" fillId="0" borderId="2" xfId="26" applyNumberFormat="1" applyFont="1" applyBorder="1" applyAlignment="1">
      <alignment horizontal="center" wrapText="1"/>
    </xf>
    <xf numFmtId="9" fontId="14" fillId="0" borderId="2" xfId="26" applyNumberFormat="1" applyFont="1" applyBorder="1"/>
    <xf numFmtId="0" fontId="30" fillId="0" borderId="0" xfId="35" applyFont="1"/>
    <xf numFmtId="9" fontId="28" fillId="0" borderId="0" xfId="33" applyNumberFormat="1" applyFont="1"/>
    <xf numFmtId="0" fontId="7" fillId="0" borderId="3" xfId="33" applyFont="1" applyBorder="1"/>
    <xf numFmtId="9" fontId="7" fillId="0" borderId="3" xfId="33" applyNumberFormat="1" applyFont="1" applyBorder="1" applyAlignment="1">
      <alignment horizontal="right"/>
    </xf>
    <xf numFmtId="1" fontId="7" fillId="0" borderId="0" xfId="33" applyNumberFormat="1" applyFont="1"/>
    <xf numFmtId="9" fontId="7" fillId="0" borderId="0" xfId="33" applyNumberFormat="1" applyFont="1" applyAlignment="1">
      <alignment horizontal="right"/>
    </xf>
    <xf numFmtId="0" fontId="7" fillId="0" borderId="0" xfId="33" applyFont="1"/>
    <xf numFmtId="1" fontId="7" fillId="0" borderId="2" xfId="33" applyNumberFormat="1" applyFont="1" applyBorder="1"/>
    <xf numFmtId="9" fontId="7" fillId="0" borderId="2" xfId="33" applyNumberFormat="1" applyFont="1" applyBorder="1" applyAlignment="1">
      <alignment horizontal="right"/>
    </xf>
    <xf numFmtId="0" fontId="7" fillId="0" borderId="3" xfId="35" applyFont="1" applyBorder="1"/>
    <xf numFmtId="0" fontId="7" fillId="0" borderId="0" xfId="35" applyFont="1"/>
    <xf numFmtId="9" fontId="7" fillId="0" borderId="0" xfId="35" applyNumberFormat="1" applyFont="1"/>
    <xf numFmtId="0" fontId="7" fillId="0" borderId="2" xfId="35" applyFont="1" applyBorder="1"/>
    <xf numFmtId="9" fontId="7" fillId="0" borderId="2" xfId="35" applyNumberFormat="1" applyFont="1" applyBorder="1"/>
    <xf numFmtId="0" fontId="7" fillId="0" borderId="3" xfId="35" applyFont="1" applyBorder="1" applyAlignment="1">
      <alignment horizontal="right"/>
    </xf>
    <xf numFmtId="0" fontId="29" fillId="0" borderId="0" xfId="0" applyFont="1"/>
    <xf numFmtId="0" fontId="14" fillId="0" borderId="3" xfId="0" applyFont="1" applyBorder="1"/>
    <xf numFmtId="166" fontId="14" fillId="0" borderId="0" xfId="0" applyNumberFormat="1" applyFont="1"/>
    <xf numFmtId="0" fontId="14" fillId="0" borderId="3" xfId="0" applyFont="1" applyBorder="1" applyAlignment="1">
      <alignment wrapText="1"/>
    </xf>
    <xf numFmtId="0" fontId="14" fillId="0" borderId="3" xfId="0" applyFont="1" applyBorder="1" applyAlignment="1">
      <alignment horizontal="right" wrapText="1"/>
    </xf>
    <xf numFmtId="166" fontId="14" fillId="0" borderId="2" xfId="0" applyNumberFormat="1" applyFont="1" applyBorder="1"/>
    <xf numFmtId="0" fontId="7" fillId="0" borderId="3" xfId="20" applyFont="1" applyBorder="1" applyAlignment="1">
      <alignment vertical="center"/>
    </xf>
    <xf numFmtId="0" fontId="7" fillId="0" borderId="3" xfId="20" applyFont="1" applyBorder="1" applyAlignment="1">
      <alignment horizontal="center" vertical="center" wrapText="1"/>
    </xf>
    <xf numFmtId="166" fontId="7" fillId="0" borderId="0" xfId="23" applyNumberFormat="1" applyAlignment="1">
      <alignment horizontal="right"/>
    </xf>
    <xf numFmtId="166" fontId="7" fillId="0" borderId="3" xfId="23" applyNumberFormat="1" applyBorder="1" applyAlignment="1">
      <alignment horizontal="right" wrapText="1"/>
    </xf>
    <xf numFmtId="166" fontId="7" fillId="0" borderId="2" xfId="23" applyNumberFormat="1" applyBorder="1" applyAlignment="1">
      <alignment horizontal="right"/>
    </xf>
    <xf numFmtId="0" fontId="14" fillId="0" borderId="2" xfId="32" applyFont="1" applyBorder="1"/>
    <xf numFmtId="166" fontId="14" fillId="0" borderId="2" xfId="32" applyNumberFormat="1" applyFont="1" applyBorder="1"/>
    <xf numFmtId="0" fontId="7" fillId="0" borderId="3" xfId="21" applyFont="1" applyBorder="1"/>
    <xf numFmtId="0" fontId="7" fillId="0" borderId="3" xfId="21" applyFont="1" applyBorder="1" applyAlignment="1">
      <alignment horizontal="center"/>
    </xf>
    <xf numFmtId="0" fontId="11" fillId="0" borderId="2" xfId="20" applyFont="1" applyBorder="1" applyAlignment="1">
      <alignment vertical="center"/>
    </xf>
    <xf numFmtId="0" fontId="17" fillId="0" borderId="2" xfId="20" applyBorder="1" applyAlignment="1">
      <alignment vertical="center"/>
    </xf>
    <xf numFmtId="0" fontId="7" fillId="0" borderId="3" xfId="22" applyFont="1" applyBorder="1" applyAlignment="1">
      <alignment horizontal="center" wrapText="1"/>
    </xf>
    <xf numFmtId="0" fontId="14" fillId="0" borderId="3" xfId="27" applyFont="1" applyBorder="1"/>
    <xf numFmtId="0" fontId="14" fillId="0" borderId="3" xfId="27" applyFont="1" applyBorder="1" applyAlignment="1">
      <alignment horizontal="center" wrapText="1"/>
    </xf>
    <xf numFmtId="0" fontId="14" fillId="0" borderId="3" xfId="27" applyFont="1" applyBorder="1" applyAlignment="1">
      <alignment wrapText="1"/>
    </xf>
    <xf numFmtId="9" fontId="14" fillId="0" borderId="3" xfId="27" applyNumberFormat="1" applyFont="1" applyBorder="1" applyAlignment="1">
      <alignment horizontal="center"/>
    </xf>
    <xf numFmtId="9" fontId="11" fillId="0" borderId="1" xfId="19" applyNumberFormat="1" applyFont="1" applyBorder="1" applyAlignment="1">
      <alignment horizontal="center"/>
    </xf>
    <xf numFmtId="9" fontId="11" fillId="0" borderId="1" xfId="19" applyNumberFormat="1" applyFont="1" applyBorder="1" applyAlignment="1">
      <alignment horizontal="center" wrapText="1"/>
    </xf>
    <xf numFmtId="0" fontId="11" fillId="0" borderId="1" xfId="19" applyFont="1" applyBorder="1" applyAlignment="1">
      <alignment horizontal="center" wrapText="1"/>
    </xf>
    <xf numFmtId="3" fontId="7" fillId="0" borderId="1" xfId="26" applyNumberFormat="1" applyFont="1" applyBorder="1" applyAlignment="1">
      <alignment horizontal="center"/>
    </xf>
    <xf numFmtId="0" fontId="22" fillId="0" borderId="2" xfId="0" applyFont="1" applyBorder="1" applyAlignment="1">
      <alignment horizontal="left" vertical="center" wrapText="1"/>
    </xf>
    <xf numFmtId="0" fontId="11" fillId="0" borderId="2" xfId="33" applyFont="1" applyBorder="1" applyAlignment="1">
      <alignment horizontal="left" vertical="center" wrapText="1"/>
    </xf>
    <xf numFmtId="0" fontId="11" fillId="0" borderId="0" xfId="35" applyFont="1" applyAlignment="1">
      <alignment horizontal="left" vertical="center" wrapText="1"/>
    </xf>
    <xf numFmtId="0" fontId="11" fillId="0" borderId="2" xfId="1" applyFont="1" applyBorder="1" applyAlignment="1">
      <alignment horizontal="left" vertical="center" wrapText="1"/>
    </xf>
    <xf numFmtId="0" fontId="7" fillId="0" borderId="2" xfId="1" applyFont="1" applyBorder="1" applyAlignment="1">
      <alignment horizontal="left" wrapText="1"/>
    </xf>
    <xf numFmtId="0" fontId="11" fillId="0" borderId="2" xfId="1" applyFont="1" applyBorder="1" applyAlignment="1">
      <alignment horizontal="left" wrapText="1"/>
    </xf>
    <xf numFmtId="0" fontId="7" fillId="0" borderId="2" xfId="1" applyFont="1" applyBorder="1" applyAlignment="1">
      <alignment horizontal="center" wrapText="1"/>
    </xf>
    <xf numFmtId="0" fontId="12" fillId="0" borderId="2" xfId="24" applyFont="1" applyBorder="1" applyAlignment="1">
      <alignment horizontal="left" vertical="center" wrapText="1"/>
    </xf>
    <xf numFmtId="0" fontId="8" fillId="0" borderId="2" xfId="26" applyFont="1" applyBorder="1" applyAlignment="1">
      <alignment horizontal="center"/>
    </xf>
    <xf numFmtId="0" fontId="22" fillId="0" borderId="0" xfId="26" applyFont="1" applyAlignment="1">
      <alignment vertical="center" wrapText="1"/>
    </xf>
    <xf numFmtId="0" fontId="7" fillId="0" borderId="0" xfId="28" applyFont="1" applyAlignment="1">
      <alignment horizontal="left" wrapText="1"/>
    </xf>
    <xf numFmtId="0" fontId="22" fillId="0" borderId="2" xfId="0" applyFont="1" applyBorder="1" applyAlignment="1">
      <alignment horizontal="left" wrapText="1"/>
    </xf>
    <xf numFmtId="0" fontId="12" fillId="0" borderId="0" xfId="11" applyFont="1" applyAlignment="1">
      <alignment horizontal="left" wrapText="1"/>
    </xf>
    <xf numFmtId="0" fontId="11" fillId="0" borderId="0" xfId="1" applyFont="1" applyAlignment="1">
      <alignment wrapText="1"/>
    </xf>
    <xf numFmtId="0" fontId="1" fillId="0" borderId="0" xfId="1" applyAlignment="1">
      <alignment wrapText="1"/>
    </xf>
    <xf numFmtId="0" fontId="11" fillId="0" borderId="2" xfId="8" applyFont="1" applyBorder="1" applyAlignment="1">
      <alignment horizontal="left" vertical="center" wrapText="1"/>
    </xf>
    <xf numFmtId="0" fontId="11" fillId="0" borderId="0" xfId="8" applyFont="1" applyAlignment="1">
      <alignment vertical="center" wrapText="1"/>
    </xf>
    <xf numFmtId="0" fontId="1" fillId="0" borderId="0" xfId="1" applyAlignment="1">
      <alignment vertical="center" wrapText="1"/>
    </xf>
    <xf numFmtId="0" fontId="7" fillId="0" borderId="3" xfId="28" applyFont="1" applyBorder="1" applyAlignment="1">
      <alignment horizontal="center"/>
    </xf>
    <xf numFmtId="167" fontId="7" fillId="0" borderId="0" xfId="13" applyFont="1" applyAlignment="1">
      <alignment horizontal="left" wrapText="1"/>
    </xf>
    <xf numFmtId="0" fontId="7" fillId="0" borderId="0" xfId="20" applyFont="1" applyAlignment="1">
      <alignment horizontal="left"/>
    </xf>
    <xf numFmtId="0" fontId="1" fillId="0" borderId="0" xfId="5" applyFont="1"/>
    <xf numFmtId="0" fontId="1" fillId="0" borderId="0" xfId="23" applyFont="1" applyAlignment="1">
      <alignment horizontal="left"/>
    </xf>
  </cellXfs>
  <cellStyles count="36">
    <cellStyle name="Comma 2" xfId="18" xr:uid="{A7A139B3-F7DC-456F-B357-B959F3C2DC51}"/>
    <cellStyle name="Currency 2" xfId="6" xr:uid="{2E5F749B-57DC-4E04-A115-1A04AE5008FC}"/>
    <cellStyle name="Normal" xfId="0" builtinId="0"/>
    <cellStyle name="Normal 10" xfId="22" xr:uid="{93B9CC8A-61C9-4272-A509-C86B0D676538}"/>
    <cellStyle name="Normal 11" xfId="35" xr:uid="{BA32FEB1-774A-4D18-8977-D7DF7EDD0646}"/>
    <cellStyle name="Normal 16" xfId="10" xr:uid="{6A4ECA83-29B4-443F-80A0-F88137DFA832}"/>
    <cellStyle name="Normal 2" xfId="19" xr:uid="{A76C797B-A848-4158-BF18-33F2531E99CD}"/>
    <cellStyle name="Normal 2 10" xfId="30" xr:uid="{F0D8C3FE-1194-4B23-B888-2DADA603B6AE}"/>
    <cellStyle name="Normal 2 2" xfId="23" xr:uid="{BE5BED47-73B5-4F49-9162-CA46F1E146FC}"/>
    <cellStyle name="Normal 2 3" xfId="4" xr:uid="{CECE9C92-7BB1-41F7-9F4C-1381D98606F3}"/>
    <cellStyle name="Normal 2 3 2" xfId="28" xr:uid="{3DE90944-803B-4902-8FA3-51094346A3B1}"/>
    <cellStyle name="Normal 2 4" xfId="24" xr:uid="{5DAE95D5-FBEE-464D-9EF1-B7E12801D050}"/>
    <cellStyle name="Normal 2 5" xfId="33" xr:uid="{9FD6D960-B9CF-4E0D-A978-5BB827EA8249}"/>
    <cellStyle name="Normal 3" xfId="20" xr:uid="{5E658DD0-A48E-4A93-89AB-0EFAEF4706C8}"/>
    <cellStyle name="Normal 3 2" xfId="8" xr:uid="{2E0D9A8D-C63F-4E32-9A7D-9BB16D7D00D4}"/>
    <cellStyle name="Normal 3 3" xfId="11" xr:uid="{1A19D8D0-AC76-4EB5-8B0E-1968EE8E7AFD}"/>
    <cellStyle name="Normal 3 5" xfId="1" xr:uid="{A2C321E2-FB5D-412C-8595-37930BC067D5}"/>
    <cellStyle name="Normal 4" xfId="3" xr:uid="{C5FA830E-7B61-454C-A437-95DEF3C1F324}"/>
    <cellStyle name="Normal 4 2" xfId="14" xr:uid="{38C7EFBE-D8AB-422A-AA45-2E8C891BDF4B}"/>
    <cellStyle name="Normal 4 3" xfId="26" xr:uid="{18BF51FC-172D-4786-BE18-F38455DD24CD}"/>
    <cellStyle name="Normal 5" xfId="5" xr:uid="{1EC4770F-7B9F-4257-829C-8928FA5656B6}"/>
    <cellStyle name="Normal 5 2" xfId="16" xr:uid="{9FDA5823-6F44-4D68-BCC7-28781365B4A2}"/>
    <cellStyle name="Normal 5 3" xfId="21" xr:uid="{DC6B00B0-70E9-4CEF-A6CA-23030FB5AC90}"/>
    <cellStyle name="Normal 5 4" xfId="27" xr:uid="{21A9C436-4F37-4EC6-A32E-2029222AEDCD}"/>
    <cellStyle name="Normal 6" xfId="7" xr:uid="{5CCE87EC-301C-4C85-96BE-C384D358450D}"/>
    <cellStyle name="Normal 7" xfId="13" xr:uid="{E2A600F7-2530-432B-8F72-8CA3BD3CB05C}"/>
    <cellStyle name="Normal 9" xfId="32" xr:uid="{CD506898-B3C6-48A7-B8E7-347F5D8BE32A}"/>
    <cellStyle name="Percent" xfId="2" builtinId="5"/>
    <cellStyle name="Percent 2" xfId="12" xr:uid="{4D265977-E5C4-48C5-93D9-E3B605115641}"/>
    <cellStyle name="Percent 2 2" xfId="25" xr:uid="{0755FDAD-7117-43BB-A04B-2D36BF16DD37}"/>
    <cellStyle name="Percent 2 2 2" xfId="31" xr:uid="{749E20EF-2DFB-40BE-A0AF-3C9B60786C60}"/>
    <cellStyle name="Percent 2 3" xfId="34" xr:uid="{ECF091CC-9D59-46F6-8ECD-81B94BBDDB55}"/>
    <cellStyle name="Percent 3" xfId="15" xr:uid="{AEB661A7-5D47-45CD-B303-F710D43878D4}"/>
    <cellStyle name="Percent 4" xfId="17" xr:uid="{10E9CB78-CCB8-4A1F-B040-8BBE5C630D83}"/>
    <cellStyle name="Percent 4 2" xfId="29" xr:uid="{C880542E-C742-4FBF-952B-36F7714ED801}"/>
    <cellStyle name="Percent 5" xfId="9" xr:uid="{DDC09F01-3030-4822-AB0B-3AC097838D2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externalLink" Target="externalLinks/externalLink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c2fs/work/Documents%20and%20Settings/ctr_qxie/My%20Documents/A_Work/COE%20Indicators/COE%202012/EDA/Tableshell/EDA%20Table%20Shells%20(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Policy%20Research/Projects/Education%20Pays/Ed%20Pays%202019/Figure%202.2/Copy%20of%20Figure_2.2_Lifetime_Earnings_FT_Workers_11.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Page"/>
      <sheetName val="Development"/>
      <sheetName val="Instructions"/>
      <sheetName val="XXX-1"/>
      <sheetName val="XXX-2"/>
      <sheetName val="Source"/>
      <sheetName val="XXX Data"/>
      <sheetName val="A-EDA-1"/>
      <sheetName val="S-EDA-1"/>
      <sheetName val="S-XXX-1"/>
      <sheetName val="Analyses"/>
      <sheetName val="Rounding"/>
    </sheetNames>
    <sheetDataSet>
      <sheetData sheetId="0" refreshError="1"/>
      <sheetData sheetId="1" refreshError="1"/>
      <sheetData sheetId="2"/>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inc03_25_34"/>
      <sheetName val="pinc03_35_44"/>
      <sheetName val="pinc03_45_54"/>
      <sheetName val="pinc03_55_64"/>
      <sheetName val="Fig 1.2"/>
      <sheetName val="ACS_FTFY_All_18+"/>
      <sheetName val="25 pct earnings"/>
      <sheetName val="medians_2019"/>
      <sheetName val="median earnings"/>
      <sheetName val="Alt scenarios (net price)"/>
      <sheetName val="Alt scenarios (longer time)"/>
      <sheetName val="Fig2.2a"/>
      <sheetName val="Fig 2.2b"/>
      <sheetName val="75pct earnings"/>
      <sheetName val="Sheet4"/>
      <sheetName val="CPS All_18+"/>
      <sheetName val="2014 Mean Earnings (B)"/>
      <sheetName val="Earnings Profile"/>
      <sheetName val="Earnings Profile 2011"/>
      <sheetName val="CPS 2009-2011"/>
      <sheetName val="Earnings Profile 2009-2011"/>
      <sheetName val="Fig 1.3 cross-over summary"/>
      <sheetName val="All workers"/>
      <sheetName val="Include BA+"/>
      <sheetName val="Fig 1.3 more borrowing"/>
      <sheetName val="Fig 1.3 net price"/>
      <sheetName val="Fig 1.3 work"/>
      <sheetName val="BPS AA by 2006"/>
      <sheetName val="BPS BA by 2009"/>
      <sheetName val="2011 Mean Earnings (B)"/>
      <sheetName val="2008 Mean Earnings (B)"/>
      <sheetName val="Percent Working FT FY 2011"/>
      <sheetName val="Percent Working FT FY (B) 2008"/>
    </sheetNames>
    <sheetDataSet>
      <sheetData sheetId="0"/>
      <sheetData sheetId="1"/>
      <sheetData sheetId="2"/>
      <sheetData sheetId="3"/>
      <sheetData sheetId="4"/>
      <sheetData sheetId="5"/>
      <sheetData sheetId="6"/>
      <sheetData sheetId="7"/>
      <sheetData sheetId="8"/>
      <sheetData sheetId="9">
        <row r="3">
          <cell r="N3">
            <v>30</v>
          </cell>
        </row>
        <row r="4">
          <cell r="N4">
            <v>30</v>
          </cell>
        </row>
      </sheetData>
      <sheetData sheetId="10">
        <row r="4">
          <cell r="N4">
            <v>36</v>
          </cell>
          <cell r="W4">
            <v>37</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B6DB7-8F5B-4432-9AF9-626E5FE60A27}">
  <sheetPr>
    <tabColor rgb="FFFF0000"/>
  </sheetPr>
  <dimension ref="A1:B47"/>
  <sheetViews>
    <sheetView topLeftCell="A8" zoomScale="150" workbookViewId="0">
      <selection activeCell="B4" sqref="B4"/>
    </sheetView>
  </sheetViews>
  <sheetFormatPr baseColWidth="10" defaultColWidth="8.83203125" defaultRowHeight="13"/>
  <cols>
    <col min="1" max="1" width="14.5" style="5" customWidth="1"/>
    <col min="2" max="2" width="139.5" style="5" customWidth="1"/>
    <col min="3" max="256" width="8.83203125" style="3"/>
    <col min="257" max="257" width="14.5" style="3" customWidth="1"/>
    <col min="258" max="258" width="139.5" style="3" customWidth="1"/>
    <col min="259" max="512" width="8.83203125" style="3"/>
    <col min="513" max="513" width="14.5" style="3" customWidth="1"/>
    <col min="514" max="514" width="139.5" style="3" customWidth="1"/>
    <col min="515" max="768" width="8.83203125" style="3"/>
    <col min="769" max="769" width="14.5" style="3" customWidth="1"/>
    <col min="770" max="770" width="139.5" style="3" customWidth="1"/>
    <col min="771" max="1024" width="8.83203125" style="3"/>
    <col min="1025" max="1025" width="14.5" style="3" customWidth="1"/>
    <col min="1026" max="1026" width="139.5" style="3" customWidth="1"/>
    <col min="1027" max="1280" width="8.83203125" style="3"/>
    <col min="1281" max="1281" width="14.5" style="3" customWidth="1"/>
    <col min="1282" max="1282" width="139.5" style="3" customWidth="1"/>
    <col min="1283" max="1536" width="8.83203125" style="3"/>
    <col min="1537" max="1537" width="14.5" style="3" customWidth="1"/>
    <col min="1538" max="1538" width="139.5" style="3" customWidth="1"/>
    <col min="1539" max="1792" width="8.83203125" style="3"/>
    <col min="1793" max="1793" width="14.5" style="3" customWidth="1"/>
    <col min="1794" max="1794" width="139.5" style="3" customWidth="1"/>
    <col min="1795" max="2048" width="8.83203125" style="3"/>
    <col min="2049" max="2049" width="14.5" style="3" customWidth="1"/>
    <col min="2050" max="2050" width="139.5" style="3" customWidth="1"/>
    <col min="2051" max="2304" width="8.83203125" style="3"/>
    <col min="2305" max="2305" width="14.5" style="3" customWidth="1"/>
    <col min="2306" max="2306" width="139.5" style="3" customWidth="1"/>
    <col min="2307" max="2560" width="8.83203125" style="3"/>
    <col min="2561" max="2561" width="14.5" style="3" customWidth="1"/>
    <col min="2562" max="2562" width="139.5" style="3" customWidth="1"/>
    <col min="2563" max="2816" width="8.83203125" style="3"/>
    <col min="2817" max="2817" width="14.5" style="3" customWidth="1"/>
    <col min="2818" max="2818" width="139.5" style="3" customWidth="1"/>
    <col min="2819" max="3072" width="8.83203125" style="3"/>
    <col min="3073" max="3073" width="14.5" style="3" customWidth="1"/>
    <col min="3074" max="3074" width="139.5" style="3" customWidth="1"/>
    <col min="3075" max="3328" width="8.83203125" style="3"/>
    <col min="3329" max="3329" width="14.5" style="3" customWidth="1"/>
    <col min="3330" max="3330" width="139.5" style="3" customWidth="1"/>
    <col min="3331" max="3584" width="8.83203125" style="3"/>
    <col min="3585" max="3585" width="14.5" style="3" customWidth="1"/>
    <col min="3586" max="3586" width="139.5" style="3" customWidth="1"/>
    <col min="3587" max="3840" width="8.83203125" style="3"/>
    <col min="3841" max="3841" width="14.5" style="3" customWidth="1"/>
    <col min="3842" max="3842" width="139.5" style="3" customWidth="1"/>
    <col min="3843" max="4096" width="8.83203125" style="3"/>
    <col min="4097" max="4097" width="14.5" style="3" customWidth="1"/>
    <col min="4098" max="4098" width="139.5" style="3" customWidth="1"/>
    <col min="4099" max="4352" width="8.83203125" style="3"/>
    <col min="4353" max="4353" width="14.5" style="3" customWidth="1"/>
    <col min="4354" max="4354" width="139.5" style="3" customWidth="1"/>
    <col min="4355" max="4608" width="8.83203125" style="3"/>
    <col min="4609" max="4609" width="14.5" style="3" customWidth="1"/>
    <col min="4610" max="4610" width="139.5" style="3" customWidth="1"/>
    <col min="4611" max="4864" width="8.83203125" style="3"/>
    <col min="4865" max="4865" width="14.5" style="3" customWidth="1"/>
    <col min="4866" max="4866" width="139.5" style="3" customWidth="1"/>
    <col min="4867" max="5120" width="8.83203125" style="3"/>
    <col min="5121" max="5121" width="14.5" style="3" customWidth="1"/>
    <col min="5122" max="5122" width="139.5" style="3" customWidth="1"/>
    <col min="5123" max="5376" width="8.83203125" style="3"/>
    <col min="5377" max="5377" width="14.5" style="3" customWidth="1"/>
    <col min="5378" max="5378" width="139.5" style="3" customWidth="1"/>
    <col min="5379" max="5632" width="8.83203125" style="3"/>
    <col min="5633" max="5633" width="14.5" style="3" customWidth="1"/>
    <col min="5634" max="5634" width="139.5" style="3" customWidth="1"/>
    <col min="5635" max="5888" width="8.83203125" style="3"/>
    <col min="5889" max="5889" width="14.5" style="3" customWidth="1"/>
    <col min="5890" max="5890" width="139.5" style="3" customWidth="1"/>
    <col min="5891" max="6144" width="8.83203125" style="3"/>
    <col min="6145" max="6145" width="14.5" style="3" customWidth="1"/>
    <col min="6146" max="6146" width="139.5" style="3" customWidth="1"/>
    <col min="6147" max="6400" width="8.83203125" style="3"/>
    <col min="6401" max="6401" width="14.5" style="3" customWidth="1"/>
    <col min="6402" max="6402" width="139.5" style="3" customWidth="1"/>
    <col min="6403" max="6656" width="8.83203125" style="3"/>
    <col min="6657" max="6657" width="14.5" style="3" customWidth="1"/>
    <col min="6658" max="6658" width="139.5" style="3" customWidth="1"/>
    <col min="6659" max="6912" width="8.83203125" style="3"/>
    <col min="6913" max="6913" width="14.5" style="3" customWidth="1"/>
    <col min="6914" max="6914" width="139.5" style="3" customWidth="1"/>
    <col min="6915" max="7168" width="8.83203125" style="3"/>
    <col min="7169" max="7169" width="14.5" style="3" customWidth="1"/>
    <col min="7170" max="7170" width="139.5" style="3" customWidth="1"/>
    <col min="7171" max="7424" width="8.83203125" style="3"/>
    <col min="7425" max="7425" width="14.5" style="3" customWidth="1"/>
    <col min="7426" max="7426" width="139.5" style="3" customWidth="1"/>
    <col min="7427" max="7680" width="8.83203125" style="3"/>
    <col min="7681" max="7681" width="14.5" style="3" customWidth="1"/>
    <col min="7682" max="7682" width="139.5" style="3" customWidth="1"/>
    <col min="7683" max="7936" width="8.83203125" style="3"/>
    <col min="7937" max="7937" width="14.5" style="3" customWidth="1"/>
    <col min="7938" max="7938" width="139.5" style="3" customWidth="1"/>
    <col min="7939" max="8192" width="8.83203125" style="3"/>
    <col min="8193" max="8193" width="14.5" style="3" customWidth="1"/>
    <col min="8194" max="8194" width="139.5" style="3" customWidth="1"/>
    <col min="8195" max="8448" width="8.83203125" style="3"/>
    <col min="8449" max="8449" width="14.5" style="3" customWidth="1"/>
    <col min="8450" max="8450" width="139.5" style="3" customWidth="1"/>
    <col min="8451" max="8704" width="8.83203125" style="3"/>
    <col min="8705" max="8705" width="14.5" style="3" customWidth="1"/>
    <col min="8706" max="8706" width="139.5" style="3" customWidth="1"/>
    <col min="8707" max="8960" width="8.83203125" style="3"/>
    <col min="8961" max="8961" width="14.5" style="3" customWidth="1"/>
    <col min="8962" max="8962" width="139.5" style="3" customWidth="1"/>
    <col min="8963" max="9216" width="8.83203125" style="3"/>
    <col min="9217" max="9217" width="14.5" style="3" customWidth="1"/>
    <col min="9218" max="9218" width="139.5" style="3" customWidth="1"/>
    <col min="9219" max="9472" width="8.83203125" style="3"/>
    <col min="9473" max="9473" width="14.5" style="3" customWidth="1"/>
    <col min="9474" max="9474" width="139.5" style="3" customWidth="1"/>
    <col min="9475" max="9728" width="8.83203125" style="3"/>
    <col min="9729" max="9729" width="14.5" style="3" customWidth="1"/>
    <col min="9730" max="9730" width="139.5" style="3" customWidth="1"/>
    <col min="9731" max="9984" width="8.83203125" style="3"/>
    <col min="9985" max="9985" width="14.5" style="3" customWidth="1"/>
    <col min="9986" max="9986" width="139.5" style="3" customWidth="1"/>
    <col min="9987" max="10240" width="8.83203125" style="3"/>
    <col min="10241" max="10241" width="14.5" style="3" customWidth="1"/>
    <col min="10242" max="10242" width="139.5" style="3" customWidth="1"/>
    <col min="10243" max="10496" width="8.83203125" style="3"/>
    <col min="10497" max="10497" width="14.5" style="3" customWidth="1"/>
    <col min="10498" max="10498" width="139.5" style="3" customWidth="1"/>
    <col min="10499" max="10752" width="8.83203125" style="3"/>
    <col min="10753" max="10753" width="14.5" style="3" customWidth="1"/>
    <col min="10754" max="10754" width="139.5" style="3" customWidth="1"/>
    <col min="10755" max="11008" width="8.83203125" style="3"/>
    <col min="11009" max="11009" width="14.5" style="3" customWidth="1"/>
    <col min="11010" max="11010" width="139.5" style="3" customWidth="1"/>
    <col min="11011" max="11264" width="8.83203125" style="3"/>
    <col min="11265" max="11265" width="14.5" style="3" customWidth="1"/>
    <col min="11266" max="11266" width="139.5" style="3" customWidth="1"/>
    <col min="11267" max="11520" width="8.83203125" style="3"/>
    <col min="11521" max="11521" width="14.5" style="3" customWidth="1"/>
    <col min="11522" max="11522" width="139.5" style="3" customWidth="1"/>
    <col min="11523" max="11776" width="8.83203125" style="3"/>
    <col min="11777" max="11777" width="14.5" style="3" customWidth="1"/>
    <col min="11778" max="11778" width="139.5" style="3" customWidth="1"/>
    <col min="11779" max="12032" width="8.83203125" style="3"/>
    <col min="12033" max="12033" width="14.5" style="3" customWidth="1"/>
    <col min="12034" max="12034" width="139.5" style="3" customWidth="1"/>
    <col min="12035" max="12288" width="8.83203125" style="3"/>
    <col min="12289" max="12289" width="14.5" style="3" customWidth="1"/>
    <col min="12290" max="12290" width="139.5" style="3" customWidth="1"/>
    <col min="12291" max="12544" width="8.83203125" style="3"/>
    <col min="12545" max="12545" width="14.5" style="3" customWidth="1"/>
    <col min="12546" max="12546" width="139.5" style="3" customWidth="1"/>
    <col min="12547" max="12800" width="8.83203125" style="3"/>
    <col min="12801" max="12801" width="14.5" style="3" customWidth="1"/>
    <col min="12802" max="12802" width="139.5" style="3" customWidth="1"/>
    <col min="12803" max="13056" width="8.83203125" style="3"/>
    <col min="13057" max="13057" width="14.5" style="3" customWidth="1"/>
    <col min="13058" max="13058" width="139.5" style="3" customWidth="1"/>
    <col min="13059" max="13312" width="8.83203125" style="3"/>
    <col min="13313" max="13313" width="14.5" style="3" customWidth="1"/>
    <col min="13314" max="13314" width="139.5" style="3" customWidth="1"/>
    <col min="13315" max="13568" width="8.83203125" style="3"/>
    <col min="13569" max="13569" width="14.5" style="3" customWidth="1"/>
    <col min="13570" max="13570" width="139.5" style="3" customWidth="1"/>
    <col min="13571" max="13824" width="8.83203125" style="3"/>
    <col min="13825" max="13825" width="14.5" style="3" customWidth="1"/>
    <col min="13826" max="13826" width="139.5" style="3" customWidth="1"/>
    <col min="13827" max="14080" width="8.83203125" style="3"/>
    <col min="14081" max="14081" width="14.5" style="3" customWidth="1"/>
    <col min="14082" max="14082" width="139.5" style="3" customWidth="1"/>
    <col min="14083" max="14336" width="8.83203125" style="3"/>
    <col min="14337" max="14337" width="14.5" style="3" customWidth="1"/>
    <col min="14338" max="14338" width="139.5" style="3" customWidth="1"/>
    <col min="14339" max="14592" width="8.83203125" style="3"/>
    <col min="14593" max="14593" width="14.5" style="3" customWidth="1"/>
    <col min="14594" max="14594" width="139.5" style="3" customWidth="1"/>
    <col min="14595" max="14848" width="8.83203125" style="3"/>
    <col min="14849" max="14849" width="14.5" style="3" customWidth="1"/>
    <col min="14850" max="14850" width="139.5" style="3" customWidth="1"/>
    <col min="14851" max="15104" width="8.83203125" style="3"/>
    <col min="15105" max="15105" width="14.5" style="3" customWidth="1"/>
    <col min="15106" max="15106" width="139.5" style="3" customWidth="1"/>
    <col min="15107" max="15360" width="8.83203125" style="3"/>
    <col min="15361" max="15361" width="14.5" style="3" customWidth="1"/>
    <col min="15362" max="15362" width="139.5" style="3" customWidth="1"/>
    <col min="15363" max="15616" width="8.83203125" style="3"/>
    <col min="15617" max="15617" width="14.5" style="3" customWidth="1"/>
    <col min="15618" max="15618" width="139.5" style="3" customWidth="1"/>
    <col min="15619" max="15872" width="8.83203125" style="3"/>
    <col min="15873" max="15873" width="14.5" style="3" customWidth="1"/>
    <col min="15874" max="15874" width="139.5" style="3" customWidth="1"/>
    <col min="15875" max="16128" width="8.83203125" style="3"/>
    <col min="16129" max="16129" width="14.5" style="3" customWidth="1"/>
    <col min="16130" max="16130" width="139.5" style="3" customWidth="1"/>
    <col min="16131" max="16384" width="8.83203125" style="3"/>
  </cols>
  <sheetData>
    <row r="1" spans="1:2">
      <c r="A1" s="1" t="s">
        <v>275</v>
      </c>
      <c r="B1" s="2"/>
    </row>
    <row r="2" spans="1:2" ht="21" customHeight="1">
      <c r="A2" s="2" t="s">
        <v>0</v>
      </c>
      <c r="B2" s="2"/>
    </row>
    <row r="3" spans="1:2" ht="21" customHeight="1">
      <c r="A3" s="307" t="s">
        <v>34</v>
      </c>
      <c r="B3" s="2" t="s">
        <v>276</v>
      </c>
    </row>
    <row r="4" spans="1:2">
      <c r="A4" s="307" t="s">
        <v>35</v>
      </c>
      <c r="B4" s="4" t="s">
        <v>277</v>
      </c>
    </row>
    <row r="5" spans="1:2">
      <c r="A5" s="307" t="s">
        <v>1</v>
      </c>
      <c r="B5" s="2" t="s">
        <v>278</v>
      </c>
    </row>
    <row r="6" spans="1:2">
      <c r="A6" s="307" t="s">
        <v>2</v>
      </c>
      <c r="B6" s="2" t="s">
        <v>698</v>
      </c>
    </row>
    <row r="7" spans="1:2">
      <c r="A7" s="307" t="s">
        <v>279</v>
      </c>
      <c r="B7" s="2" t="s">
        <v>280</v>
      </c>
    </row>
    <row r="8" spans="1:2">
      <c r="A8" s="307" t="s">
        <v>3</v>
      </c>
      <c r="B8" s="4" t="s">
        <v>281</v>
      </c>
    </row>
    <row r="9" spans="1:2">
      <c r="A9" s="307" t="s">
        <v>4</v>
      </c>
      <c r="B9" s="2" t="s">
        <v>282</v>
      </c>
    </row>
    <row r="10" spans="1:2">
      <c r="A10" s="307" t="s">
        <v>5</v>
      </c>
      <c r="B10" s="2" t="s">
        <v>283</v>
      </c>
    </row>
    <row r="11" spans="1:2">
      <c r="A11" s="307" t="s">
        <v>284</v>
      </c>
      <c r="B11" s="2" t="s">
        <v>286</v>
      </c>
    </row>
    <row r="12" spans="1:2">
      <c r="A12" s="307" t="s">
        <v>285</v>
      </c>
      <c r="B12" s="2" t="s">
        <v>287</v>
      </c>
    </row>
    <row r="13" spans="1:2">
      <c r="A13" s="307" t="s">
        <v>6</v>
      </c>
      <c r="B13" s="2" t="s">
        <v>288</v>
      </c>
    </row>
    <row r="14" spans="1:2" ht="26.25" customHeight="1">
      <c r="A14" s="308" t="s">
        <v>7</v>
      </c>
      <c r="B14" s="2" t="s">
        <v>289</v>
      </c>
    </row>
    <row r="15" spans="1:2">
      <c r="A15" s="308" t="s">
        <v>8</v>
      </c>
      <c r="B15" s="2" t="s">
        <v>290</v>
      </c>
    </row>
    <row r="16" spans="1:2">
      <c r="A16" s="308" t="s">
        <v>9</v>
      </c>
      <c r="B16" s="2" t="s">
        <v>10</v>
      </c>
    </row>
    <row r="17" spans="1:2">
      <c r="A17" s="308" t="s">
        <v>11</v>
      </c>
      <c r="B17" s="2" t="s">
        <v>291</v>
      </c>
    </row>
    <row r="18" spans="1:2">
      <c r="A18" s="308" t="s">
        <v>12</v>
      </c>
      <c r="B18" s="2" t="s">
        <v>292</v>
      </c>
    </row>
    <row r="19" spans="1:2">
      <c r="A19" s="308" t="s">
        <v>13</v>
      </c>
      <c r="B19" s="2" t="s">
        <v>293</v>
      </c>
    </row>
    <row r="20" spans="1:2">
      <c r="A20" s="308" t="s">
        <v>14</v>
      </c>
      <c r="B20" s="2" t="s">
        <v>294</v>
      </c>
    </row>
    <row r="21" spans="1:2">
      <c r="A21" s="308" t="s">
        <v>15</v>
      </c>
      <c r="B21" s="2" t="s">
        <v>295</v>
      </c>
    </row>
    <row r="22" spans="1:2">
      <c r="A22" s="308" t="s">
        <v>16</v>
      </c>
      <c r="B22" s="2" t="s">
        <v>296</v>
      </c>
    </row>
    <row r="23" spans="1:2">
      <c r="A23" s="308" t="s">
        <v>17</v>
      </c>
      <c r="B23" s="2" t="s">
        <v>297</v>
      </c>
    </row>
    <row r="24" spans="1:2">
      <c r="A24" s="308" t="s">
        <v>18</v>
      </c>
      <c r="B24" s="2" t="s">
        <v>298</v>
      </c>
    </row>
    <row r="25" spans="1:2">
      <c r="A25" s="308" t="s">
        <v>19</v>
      </c>
      <c r="B25" s="2" t="s">
        <v>299</v>
      </c>
    </row>
    <row r="26" spans="1:2">
      <c r="A26" s="308" t="s">
        <v>20</v>
      </c>
      <c r="B26" s="2" t="s">
        <v>305</v>
      </c>
    </row>
    <row r="27" spans="1:2">
      <c r="A27" s="308" t="s">
        <v>300</v>
      </c>
      <c r="B27" s="2" t="s">
        <v>306</v>
      </c>
    </row>
    <row r="28" spans="1:2">
      <c r="A28" s="308" t="s">
        <v>301</v>
      </c>
      <c r="B28" s="2" t="s">
        <v>307</v>
      </c>
    </row>
    <row r="29" spans="1:2">
      <c r="A29" s="308" t="s">
        <v>302</v>
      </c>
      <c r="B29" s="2" t="s">
        <v>308</v>
      </c>
    </row>
    <row r="30" spans="1:2">
      <c r="A30" s="308" t="s">
        <v>303</v>
      </c>
      <c r="B30" s="2" t="s">
        <v>309</v>
      </c>
    </row>
    <row r="31" spans="1:2">
      <c r="A31" s="308" t="s">
        <v>304</v>
      </c>
      <c r="B31" s="4" t="s">
        <v>310</v>
      </c>
    </row>
    <row r="32" spans="1:2">
      <c r="A32" s="308" t="s">
        <v>36</v>
      </c>
      <c r="B32" s="2" t="s">
        <v>311</v>
      </c>
    </row>
    <row r="33" spans="1:2">
      <c r="A33" s="308" t="s">
        <v>37</v>
      </c>
      <c r="B33" s="2" t="s">
        <v>312</v>
      </c>
    </row>
    <row r="34" spans="1:2">
      <c r="A34" s="308" t="s">
        <v>21</v>
      </c>
      <c r="B34" s="2" t="s">
        <v>313</v>
      </c>
    </row>
    <row r="35" spans="1:2">
      <c r="A35" s="308" t="s">
        <v>22</v>
      </c>
      <c r="B35" s="2" t="s">
        <v>314</v>
      </c>
    </row>
    <row r="36" spans="1:2">
      <c r="A36" s="308" t="s">
        <v>23</v>
      </c>
      <c r="B36" s="2" t="s">
        <v>315</v>
      </c>
    </row>
    <row r="37" spans="1:2">
      <c r="A37" s="308" t="s">
        <v>24</v>
      </c>
      <c r="B37" s="4" t="s">
        <v>316</v>
      </c>
    </row>
    <row r="38" spans="1:2">
      <c r="A38" s="308" t="s">
        <v>25</v>
      </c>
      <c r="B38" s="2" t="s">
        <v>317</v>
      </c>
    </row>
    <row r="39" spans="1:2">
      <c r="A39" s="308" t="s">
        <v>26</v>
      </c>
      <c r="B39" s="2" t="s">
        <v>318</v>
      </c>
    </row>
    <row r="40" spans="1:2">
      <c r="A40" s="308" t="s">
        <v>27</v>
      </c>
      <c r="B40" s="2" t="s">
        <v>319</v>
      </c>
    </row>
    <row r="41" spans="1:2">
      <c r="A41" s="308" t="s">
        <v>28</v>
      </c>
      <c r="B41" s="2" t="s">
        <v>320</v>
      </c>
    </row>
    <row r="42" spans="1:2">
      <c r="A42" s="308" t="s">
        <v>29</v>
      </c>
      <c r="B42" s="2" t="s">
        <v>321</v>
      </c>
    </row>
    <row r="43" spans="1:2">
      <c r="A43" s="308" t="s">
        <v>323</v>
      </c>
      <c r="B43" s="2" t="s">
        <v>322</v>
      </c>
    </row>
    <row r="44" spans="1:2">
      <c r="A44" s="308" t="s">
        <v>30</v>
      </c>
      <c r="B44" s="2" t="s">
        <v>324</v>
      </c>
    </row>
    <row r="45" spans="1:2">
      <c r="A45" s="308" t="s">
        <v>31</v>
      </c>
      <c r="B45" s="2" t="s">
        <v>325</v>
      </c>
    </row>
    <row r="46" spans="1:2">
      <c r="A46" s="308" t="s">
        <v>32</v>
      </c>
      <c r="B46" s="2" t="s">
        <v>326</v>
      </c>
    </row>
    <row r="47" spans="1:2">
      <c r="A47" s="308" t="s">
        <v>33</v>
      </c>
      <c r="B47" s="2" t="s">
        <v>327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E1762-B22B-476A-A524-971F7735C36A}">
  <sheetPr>
    <tabColor theme="4" tint="0.39997558519241921"/>
  </sheetPr>
  <dimension ref="A1:N50"/>
  <sheetViews>
    <sheetView zoomScale="90" zoomScaleNormal="90" workbookViewId="0">
      <selection sqref="A1:F1"/>
    </sheetView>
  </sheetViews>
  <sheetFormatPr baseColWidth="10" defaultColWidth="8.6640625" defaultRowHeight="13"/>
  <cols>
    <col min="1" max="1" width="8.6640625" style="417"/>
    <col min="2" max="2" width="10" style="416" customWidth="1"/>
    <col min="3" max="3" width="11.33203125" style="416" customWidth="1"/>
    <col min="4" max="4" width="11.1640625" style="416" customWidth="1"/>
    <col min="5" max="5" width="10.1640625" style="416" customWidth="1"/>
    <col min="6" max="6" width="10.83203125" style="416" customWidth="1"/>
    <col min="7" max="7" width="8.6640625" style="391"/>
    <col min="8" max="8" width="8.6640625" style="392"/>
    <col min="9" max="14" width="8.6640625" style="391"/>
    <col min="15" max="16384" width="8.6640625" style="393"/>
  </cols>
  <sheetData>
    <row r="1" spans="1:14" ht="35.5" customHeight="1">
      <c r="A1" s="453" t="s">
        <v>481</v>
      </c>
      <c r="B1" s="453"/>
      <c r="C1" s="453"/>
      <c r="D1" s="453"/>
      <c r="E1" s="453"/>
      <c r="F1" s="453"/>
    </row>
    <row r="2" spans="1:14" ht="22.5" customHeight="1">
      <c r="A2" s="413"/>
      <c r="B2" s="414" t="s">
        <v>96</v>
      </c>
      <c r="C2" s="414" t="s">
        <v>97</v>
      </c>
      <c r="D2" s="414" t="s">
        <v>98</v>
      </c>
      <c r="E2" s="414" t="s">
        <v>465</v>
      </c>
      <c r="F2" s="414" t="s">
        <v>99</v>
      </c>
      <c r="H2" s="394"/>
      <c r="I2" s="395"/>
      <c r="J2" s="395"/>
      <c r="K2" s="395"/>
      <c r="L2" s="395"/>
      <c r="M2" s="393"/>
      <c r="N2" s="393"/>
    </row>
    <row r="3" spans="1:14" s="398" customFormat="1">
      <c r="A3" s="415">
        <v>1981</v>
      </c>
      <c r="B3" s="416"/>
      <c r="C3" s="416">
        <v>0.11866666666666666</v>
      </c>
      <c r="D3" s="416">
        <v>7.4999999999999997E-2</v>
      </c>
      <c r="E3" s="416"/>
      <c r="F3" s="416">
        <v>0.247</v>
      </c>
      <c r="G3" s="412"/>
      <c r="H3" s="396"/>
      <c r="I3" s="397"/>
      <c r="J3" s="397"/>
      <c r="K3" s="397"/>
      <c r="L3" s="397"/>
    </row>
    <row r="4" spans="1:14" ht="15">
      <c r="A4" s="415">
        <v>1982</v>
      </c>
      <c r="C4" s="416">
        <v>0.11933333333333333</v>
      </c>
      <c r="D4" s="416">
        <v>8.3000000000000004E-2</v>
      </c>
      <c r="F4" s="416">
        <v>0.24133333333333332</v>
      </c>
      <c r="H4" s="394"/>
      <c r="I4" s="395"/>
      <c r="J4" s="395"/>
      <c r="K4" s="395"/>
      <c r="L4" s="395"/>
      <c r="M4" s="393"/>
      <c r="N4" s="393"/>
    </row>
    <row r="5" spans="1:14" ht="15">
      <c r="A5" s="415">
        <v>1983</v>
      </c>
      <c r="C5" s="416">
        <v>0.12366666666666666</v>
      </c>
      <c r="D5" s="416">
        <v>9.2000000000000012E-2</v>
      </c>
      <c r="F5" s="416">
        <v>0.23966666666666669</v>
      </c>
      <c r="H5" s="394"/>
      <c r="I5" s="395"/>
      <c r="J5" s="395"/>
      <c r="K5" s="395"/>
      <c r="L5" s="395"/>
      <c r="M5" s="393"/>
      <c r="N5" s="393"/>
    </row>
    <row r="6" spans="1:14" ht="15">
      <c r="A6" s="415">
        <v>1984</v>
      </c>
      <c r="C6" s="416">
        <v>0.124</v>
      </c>
      <c r="D6" s="416">
        <v>0.10233333333333333</v>
      </c>
      <c r="F6" s="416">
        <v>0.24133333333333332</v>
      </c>
      <c r="H6" s="394"/>
      <c r="I6" s="395"/>
      <c r="J6" s="395"/>
      <c r="K6" s="395"/>
      <c r="L6" s="395"/>
      <c r="M6" s="393"/>
      <c r="N6" s="393"/>
    </row>
    <row r="7" spans="1:14" ht="15">
      <c r="A7" s="415">
        <v>1985</v>
      </c>
      <c r="C7" s="416">
        <v>0.12066666666666666</v>
      </c>
      <c r="D7" s="416">
        <v>0.107</v>
      </c>
      <c r="F7" s="416">
        <v>0.24333333333333332</v>
      </c>
      <c r="H7" s="394"/>
      <c r="I7" s="395"/>
      <c r="J7" s="395"/>
      <c r="K7" s="395"/>
      <c r="L7" s="395"/>
      <c r="M7" s="393"/>
      <c r="N7" s="393"/>
    </row>
    <row r="8" spans="1:14" ht="15">
      <c r="A8" s="415">
        <v>1986</v>
      </c>
      <c r="C8" s="416">
        <v>0.11699999999999999</v>
      </c>
      <c r="D8" s="416">
        <v>0.10233333333333333</v>
      </c>
      <c r="F8" s="416">
        <v>0.24566666666666667</v>
      </c>
      <c r="H8" s="394"/>
      <c r="I8" s="395"/>
      <c r="J8" s="395"/>
      <c r="K8" s="395"/>
      <c r="L8" s="395"/>
      <c r="M8" s="393"/>
      <c r="N8" s="393"/>
    </row>
    <row r="9" spans="1:14" ht="15">
      <c r="A9" s="415">
        <v>1987</v>
      </c>
      <c r="C9" s="416">
        <v>0.11633333333333333</v>
      </c>
      <c r="D9" s="416">
        <v>9.6000000000000016E-2</v>
      </c>
      <c r="F9" s="416">
        <v>0.24733333333333332</v>
      </c>
      <c r="H9" s="394"/>
      <c r="I9" s="395"/>
      <c r="J9" s="395"/>
      <c r="K9" s="395"/>
      <c r="L9" s="395"/>
      <c r="M9" s="393"/>
      <c r="N9" s="393"/>
    </row>
    <row r="10" spans="1:14" ht="15">
      <c r="A10" s="415">
        <v>1988</v>
      </c>
      <c r="C10" s="416">
        <v>0.11766666666666666</v>
      </c>
      <c r="D10" s="416">
        <v>9.6666666666666665E-2</v>
      </c>
      <c r="F10" s="416">
        <v>0.24966666666666668</v>
      </c>
      <c r="H10" s="394"/>
      <c r="I10" s="395"/>
      <c r="J10" s="395"/>
      <c r="K10" s="395"/>
      <c r="L10" s="395"/>
      <c r="M10" s="393"/>
      <c r="N10" s="393"/>
    </row>
    <row r="11" spans="1:14" ht="15">
      <c r="A11" s="415">
        <v>1989</v>
      </c>
      <c r="C11" s="416">
        <v>0.12033333333333333</v>
      </c>
      <c r="D11" s="416">
        <v>0.10033333333333333</v>
      </c>
      <c r="F11" s="416">
        <v>0.25333333333333335</v>
      </c>
      <c r="H11" s="394"/>
      <c r="I11" s="395"/>
      <c r="J11" s="395"/>
      <c r="K11" s="395"/>
      <c r="L11" s="395"/>
      <c r="M11" s="393"/>
      <c r="N11" s="393"/>
    </row>
    <row r="12" spans="1:14" ht="15">
      <c r="A12" s="415">
        <v>1990</v>
      </c>
      <c r="C12" s="416">
        <v>0.12666666666666668</v>
      </c>
      <c r="D12" s="416">
        <v>9.8333333333333328E-2</v>
      </c>
      <c r="F12" s="416">
        <v>0.25933333333333336</v>
      </c>
      <c r="H12" s="394"/>
      <c r="I12" s="395"/>
      <c r="J12" s="395"/>
      <c r="K12" s="395"/>
      <c r="L12" s="395"/>
      <c r="M12" s="393"/>
      <c r="N12" s="393"/>
    </row>
    <row r="13" spans="1:14" ht="15">
      <c r="A13" s="415">
        <v>1991</v>
      </c>
      <c r="B13" s="416">
        <v>0.43219578150868793</v>
      </c>
      <c r="C13" s="416">
        <v>0.12333333333333334</v>
      </c>
      <c r="D13" s="416">
        <v>9.1333333333333336E-2</v>
      </c>
      <c r="F13" s="416">
        <v>0.26466666666666666</v>
      </c>
      <c r="G13" s="412"/>
      <c r="H13" s="394"/>
      <c r="I13" s="395"/>
      <c r="J13" s="395"/>
      <c r="K13" s="395"/>
      <c r="L13" s="395"/>
      <c r="M13" s="393"/>
      <c r="N13" s="393"/>
    </row>
    <row r="14" spans="1:14" ht="15">
      <c r="A14" s="415">
        <v>1992</v>
      </c>
      <c r="B14" s="416">
        <v>0.43036775276468847</v>
      </c>
      <c r="C14" s="416">
        <v>0.11799999999999999</v>
      </c>
      <c r="D14" s="416">
        <v>8.9333333333333334E-2</v>
      </c>
      <c r="F14" s="416">
        <v>0.26766666666666666</v>
      </c>
      <c r="H14" s="394"/>
      <c r="I14" s="395"/>
      <c r="J14" s="395"/>
      <c r="K14" s="395"/>
      <c r="L14" s="395"/>
      <c r="M14" s="393"/>
      <c r="N14" s="393"/>
    </row>
    <row r="15" spans="1:14" ht="15">
      <c r="A15" s="415">
        <v>1993</v>
      </c>
      <c r="B15" s="416">
        <v>0.4357291758096386</v>
      </c>
      <c r="C15" s="416">
        <v>0.11766666666666666</v>
      </c>
      <c r="D15" s="416">
        <v>9.0000000000000011E-2</v>
      </c>
      <c r="F15" s="416">
        <v>0.27033333333333337</v>
      </c>
      <c r="H15" s="394"/>
      <c r="I15" s="395"/>
      <c r="J15" s="395"/>
      <c r="K15" s="395"/>
      <c r="L15" s="395"/>
      <c r="M15" s="393"/>
      <c r="N15" s="393"/>
    </row>
    <row r="16" spans="1:14" ht="15">
      <c r="A16" s="415">
        <v>1994</v>
      </c>
      <c r="B16" s="416">
        <v>0.45033798075415793</v>
      </c>
      <c r="C16" s="416">
        <v>0.12633333333333333</v>
      </c>
      <c r="D16" s="416">
        <v>8.6000000000000007E-2</v>
      </c>
      <c r="F16" s="416">
        <v>0.27166666666666667</v>
      </c>
      <c r="H16" s="394"/>
      <c r="I16" s="395"/>
      <c r="J16" s="395"/>
      <c r="K16" s="395"/>
      <c r="L16" s="395"/>
      <c r="M16" s="393"/>
      <c r="N16" s="393"/>
    </row>
    <row r="17" spans="1:14" ht="15">
      <c r="A17" s="415">
        <v>1995</v>
      </c>
      <c r="B17" s="416">
        <v>0.44555471478737879</v>
      </c>
      <c r="C17" s="416">
        <v>0.14100000000000001</v>
      </c>
      <c r="D17" s="416">
        <v>8.4000000000000005E-2</v>
      </c>
      <c r="F17" s="416">
        <v>0.27700000000000002</v>
      </c>
      <c r="H17" s="394"/>
      <c r="I17" s="395"/>
      <c r="J17" s="395"/>
      <c r="K17" s="395"/>
      <c r="L17" s="395"/>
      <c r="M17" s="393"/>
      <c r="N17" s="393"/>
    </row>
    <row r="18" spans="1:14" ht="15">
      <c r="A18" s="415">
        <v>1996</v>
      </c>
      <c r="B18" s="416">
        <v>0.46308314828670977</v>
      </c>
      <c r="C18" s="416">
        <v>0.14533333333333334</v>
      </c>
      <c r="D18" s="416">
        <v>8.9666666666666672E-2</v>
      </c>
      <c r="F18" s="416">
        <v>0.29166666666666669</v>
      </c>
      <c r="H18" s="394"/>
      <c r="I18" s="395"/>
      <c r="J18" s="395"/>
      <c r="K18" s="395"/>
      <c r="L18" s="395"/>
      <c r="M18" s="393"/>
      <c r="N18" s="393"/>
    </row>
    <row r="19" spans="1:14" ht="15">
      <c r="A19" s="415">
        <v>1997</v>
      </c>
      <c r="B19" s="416">
        <v>0.48070805651276532</v>
      </c>
      <c r="C19" s="416">
        <v>0.14733333333333332</v>
      </c>
      <c r="D19" s="416">
        <v>9.9666666666666667E-2</v>
      </c>
      <c r="F19" s="416">
        <v>0.31000000000000005</v>
      </c>
      <c r="H19" s="394"/>
      <c r="I19" s="395"/>
      <c r="J19" s="395"/>
      <c r="K19" s="395"/>
      <c r="L19" s="395"/>
      <c r="M19" s="393"/>
      <c r="N19" s="393"/>
    </row>
    <row r="20" spans="1:14" ht="15">
      <c r="A20" s="415">
        <v>1998</v>
      </c>
      <c r="B20" s="416">
        <v>0.48054580149887843</v>
      </c>
      <c r="C20" s="416">
        <v>0.14866666666666664</v>
      </c>
      <c r="D20" s="416">
        <v>0.10466666666666669</v>
      </c>
      <c r="F20" s="416">
        <v>0.32166666666666666</v>
      </c>
      <c r="H20" s="394"/>
      <c r="I20" s="395"/>
      <c r="J20" s="395"/>
      <c r="K20" s="395"/>
      <c r="L20" s="395"/>
      <c r="M20" s="393"/>
      <c r="N20" s="393"/>
    </row>
    <row r="21" spans="1:14" ht="15">
      <c r="A21" s="415">
        <v>1999</v>
      </c>
      <c r="B21" s="416">
        <v>0.48521872838942626</v>
      </c>
      <c r="C21" s="416">
        <v>0.15</v>
      </c>
      <c r="D21" s="416">
        <v>0.10100000000000002</v>
      </c>
      <c r="F21" s="416">
        <v>0.32833333333333337</v>
      </c>
      <c r="H21" s="394"/>
      <c r="I21" s="395"/>
      <c r="J21" s="395"/>
      <c r="K21" s="395"/>
      <c r="L21" s="395"/>
      <c r="M21" s="393"/>
      <c r="N21" s="393"/>
    </row>
    <row r="22" spans="1:14" ht="15">
      <c r="A22" s="415">
        <v>2000</v>
      </c>
      <c r="B22" s="416">
        <v>0.49535305863392809</v>
      </c>
      <c r="C22" s="416">
        <v>0.16200000000000001</v>
      </c>
      <c r="D22" s="416">
        <v>9.6666666666666665E-2</v>
      </c>
      <c r="F22" s="416">
        <v>0.33300000000000002</v>
      </c>
      <c r="H22" s="394"/>
      <c r="I22" s="395"/>
      <c r="J22" s="395"/>
      <c r="K22" s="395"/>
      <c r="L22" s="395"/>
      <c r="M22" s="393"/>
      <c r="N22" s="393"/>
    </row>
    <row r="23" spans="1:14" ht="15">
      <c r="A23" s="415">
        <v>2001</v>
      </c>
      <c r="B23" s="416">
        <v>0.53455946076953686</v>
      </c>
      <c r="C23" s="416">
        <v>0.16866666666666666</v>
      </c>
      <c r="D23" s="416">
        <v>9.8999999999999991E-2</v>
      </c>
      <c r="F23" s="416">
        <v>0.33533333333333332</v>
      </c>
      <c r="G23" s="412"/>
      <c r="H23" s="394"/>
      <c r="I23" s="395"/>
      <c r="J23" s="395"/>
      <c r="K23" s="395"/>
      <c r="L23" s="395"/>
      <c r="M23" s="393"/>
      <c r="N23" s="393"/>
    </row>
    <row r="24" spans="1:14" ht="15">
      <c r="A24" s="415">
        <v>2002</v>
      </c>
      <c r="B24" s="416">
        <v>0.54997874862355334</v>
      </c>
      <c r="C24" s="416">
        <v>0.17866666666666667</v>
      </c>
      <c r="D24" s="416">
        <v>9.8999999999999991E-2</v>
      </c>
      <c r="F24" s="416">
        <v>0.34299999999999997</v>
      </c>
      <c r="H24" s="394"/>
      <c r="I24" s="395"/>
      <c r="J24" s="395"/>
      <c r="K24" s="395"/>
      <c r="L24" s="395"/>
      <c r="M24" s="393"/>
      <c r="N24" s="393"/>
    </row>
    <row r="25" spans="1:14" ht="15">
      <c r="A25" s="415">
        <v>2003</v>
      </c>
      <c r="B25" s="416">
        <v>0.5760798269327192</v>
      </c>
      <c r="C25" s="416">
        <v>0.17766666666666664</v>
      </c>
      <c r="D25" s="416">
        <v>0.10000000000000002</v>
      </c>
      <c r="E25" s="416">
        <v>0.100314</v>
      </c>
      <c r="F25" s="416">
        <v>0.34366666666666673</v>
      </c>
      <c r="H25" s="394"/>
      <c r="I25" s="395"/>
      <c r="J25" s="395"/>
      <c r="K25" s="395"/>
      <c r="L25" s="395"/>
      <c r="M25" s="393"/>
      <c r="N25" s="393"/>
    </row>
    <row r="26" spans="1:14" ht="15">
      <c r="A26" s="415">
        <v>2004</v>
      </c>
      <c r="B26" s="416">
        <v>0.60192677711838294</v>
      </c>
      <c r="C26" s="416">
        <v>0.17533333333333334</v>
      </c>
      <c r="D26" s="416">
        <v>9.9333333333333329E-2</v>
      </c>
      <c r="E26" s="416">
        <v>9.5583500000000002E-2</v>
      </c>
      <c r="F26" s="416">
        <v>0.34866666666666668</v>
      </c>
      <c r="H26" s="394"/>
      <c r="I26" s="395"/>
      <c r="J26" s="395"/>
      <c r="K26" s="395"/>
      <c r="L26" s="395"/>
      <c r="M26" s="393"/>
      <c r="N26" s="393"/>
    </row>
    <row r="27" spans="1:14" ht="15">
      <c r="A27" s="415">
        <v>2005</v>
      </c>
      <c r="B27" s="416">
        <v>0.62260797170727755</v>
      </c>
      <c r="C27" s="416">
        <v>0.17395378846677365</v>
      </c>
      <c r="D27" s="416">
        <v>0.10696468197203464</v>
      </c>
      <c r="E27" s="416">
        <v>0.1184214517309131</v>
      </c>
      <c r="F27" s="416">
        <v>0.34396326847995123</v>
      </c>
      <c r="H27" s="394"/>
      <c r="I27" s="395"/>
      <c r="J27" s="395"/>
      <c r="K27" s="395"/>
      <c r="L27" s="395"/>
      <c r="M27" s="393"/>
      <c r="N27" s="393"/>
    </row>
    <row r="28" spans="1:14" ht="15">
      <c r="A28" s="415">
        <v>2006</v>
      </c>
      <c r="B28" s="416">
        <v>0.62182807927178341</v>
      </c>
      <c r="C28" s="416">
        <v>0.17800983642845411</v>
      </c>
      <c r="D28" s="416">
        <v>0.10522706823958905</v>
      </c>
      <c r="E28" s="416">
        <v>0.11663518091818541</v>
      </c>
      <c r="F28" s="416">
        <v>0.34433457934909617</v>
      </c>
      <c r="H28" s="394"/>
      <c r="I28" s="395"/>
      <c r="J28" s="395"/>
      <c r="K28" s="395"/>
      <c r="L28" s="395"/>
      <c r="M28" s="393"/>
      <c r="N28" s="393"/>
    </row>
    <row r="29" spans="1:14" ht="15">
      <c r="A29" s="415">
        <v>2007</v>
      </c>
      <c r="B29" s="416">
        <v>0.61817816721927399</v>
      </c>
      <c r="C29" s="416">
        <v>0.18601598265781003</v>
      </c>
      <c r="D29" s="416">
        <v>0.10756468387899026</v>
      </c>
      <c r="E29" s="416">
        <v>0.10782857065093487</v>
      </c>
      <c r="F29" s="416">
        <v>0.34774343414890579</v>
      </c>
      <c r="H29" s="394"/>
      <c r="I29" s="395"/>
      <c r="J29" s="395"/>
      <c r="K29" s="395"/>
      <c r="L29" s="395"/>
      <c r="M29" s="393"/>
      <c r="N29" s="393"/>
    </row>
    <row r="30" spans="1:14" ht="15">
      <c r="A30" s="415">
        <v>2008</v>
      </c>
      <c r="B30" s="416">
        <v>0.61185627693222244</v>
      </c>
      <c r="C30" s="416">
        <v>0.19540003791818697</v>
      </c>
      <c r="D30" s="416">
        <v>0.11146313276764995</v>
      </c>
      <c r="E30" s="416">
        <v>0.10090395998338757</v>
      </c>
      <c r="F30" s="416">
        <v>0.35657583425438122</v>
      </c>
      <c r="H30" s="394"/>
      <c r="I30" s="395"/>
      <c r="J30" s="395"/>
      <c r="K30" s="395"/>
      <c r="L30" s="395"/>
      <c r="M30" s="393"/>
      <c r="N30" s="393"/>
    </row>
    <row r="31" spans="1:14" ht="15">
      <c r="A31" s="415">
        <v>2009</v>
      </c>
      <c r="B31" s="416">
        <v>0.60663523633458938</v>
      </c>
      <c r="C31" s="416">
        <v>0.19615588589612809</v>
      </c>
      <c r="D31" s="416">
        <v>0.12057457454424177</v>
      </c>
      <c r="E31" s="416">
        <v>0.12216256773173467</v>
      </c>
      <c r="F31" s="416">
        <v>0.36634746092155507</v>
      </c>
      <c r="H31" s="394"/>
      <c r="I31" s="395"/>
      <c r="J31" s="395"/>
      <c r="K31" s="395"/>
      <c r="L31" s="395"/>
      <c r="M31" s="393"/>
      <c r="N31" s="393"/>
    </row>
    <row r="32" spans="1:14" ht="15">
      <c r="A32" s="415">
        <v>2010</v>
      </c>
      <c r="B32" s="416">
        <v>0.58764689181850283</v>
      </c>
      <c r="C32" s="416">
        <v>0.19579943039322012</v>
      </c>
      <c r="D32" s="416">
        <v>0.12684176490225441</v>
      </c>
      <c r="E32" s="416">
        <v>0.16283982179817225</v>
      </c>
      <c r="F32" s="416">
        <v>0.37657947860770619</v>
      </c>
      <c r="H32" s="394"/>
      <c r="I32" s="395"/>
      <c r="J32" s="395"/>
      <c r="K32" s="395"/>
      <c r="L32" s="395"/>
      <c r="M32" s="393"/>
      <c r="N32" s="393"/>
    </row>
    <row r="33" spans="1:14">
      <c r="A33" s="415">
        <v>2011</v>
      </c>
      <c r="B33" s="416">
        <v>0.57760753572153334</v>
      </c>
      <c r="C33" s="416">
        <v>0.19477892126272647</v>
      </c>
      <c r="D33" s="416">
        <v>0.12826527926269296</v>
      </c>
      <c r="E33" s="416">
        <v>0.17261976263605386</v>
      </c>
      <c r="F33" s="416">
        <v>0.38344770839059467</v>
      </c>
      <c r="G33" s="412"/>
      <c r="H33" s="393"/>
      <c r="I33" s="393"/>
      <c r="J33" s="393"/>
      <c r="K33" s="393"/>
      <c r="L33" s="393"/>
      <c r="M33" s="393"/>
      <c r="N33" s="393"/>
    </row>
    <row r="34" spans="1:14">
      <c r="A34" s="415">
        <v>2012</v>
      </c>
      <c r="B34" s="416">
        <v>0.5822584793943214</v>
      </c>
      <c r="C34" s="416">
        <v>0.20891409707381747</v>
      </c>
      <c r="D34" s="416">
        <v>0.13684990483466206</v>
      </c>
      <c r="E34" s="416">
        <v>0.15447967639269009</v>
      </c>
      <c r="F34" s="416">
        <v>0.39205168891196657</v>
      </c>
      <c r="H34" s="393"/>
      <c r="I34" s="393"/>
      <c r="J34" s="393"/>
      <c r="K34" s="393"/>
      <c r="L34" s="393"/>
      <c r="M34" s="393"/>
      <c r="N34" s="393"/>
    </row>
    <row r="35" spans="1:14">
      <c r="A35" s="415">
        <v>2013</v>
      </c>
      <c r="B35" s="416">
        <v>0.59646340451927815</v>
      </c>
      <c r="C35" s="416">
        <v>0.2124864834684852</v>
      </c>
      <c r="D35" s="416">
        <v>0.14415171396734372</v>
      </c>
      <c r="E35" s="416">
        <v>0.14752856591624994</v>
      </c>
      <c r="F35" s="416">
        <v>0.39817466923460554</v>
      </c>
      <c r="H35" s="393"/>
      <c r="I35" s="393"/>
      <c r="J35" s="393"/>
      <c r="K35" s="393"/>
      <c r="L35" s="393"/>
      <c r="M35" s="393"/>
      <c r="N35" s="393"/>
    </row>
    <row r="36" spans="1:14">
      <c r="A36" s="415">
        <v>2014</v>
      </c>
      <c r="B36" s="416">
        <v>0.61646219941245517</v>
      </c>
      <c r="C36" s="416">
        <v>0.22017296121493166</v>
      </c>
      <c r="D36" s="416">
        <v>0.15190965297532691</v>
      </c>
      <c r="E36" s="416">
        <v>0.10848469715619413</v>
      </c>
      <c r="F36" s="416">
        <v>0.40340225039468219</v>
      </c>
      <c r="H36" s="393"/>
      <c r="I36" s="393"/>
      <c r="J36" s="393"/>
      <c r="K36" s="393"/>
      <c r="L36" s="393"/>
      <c r="M36" s="393"/>
      <c r="N36" s="393"/>
    </row>
    <row r="37" spans="1:14">
      <c r="A37" s="415">
        <v>2015</v>
      </c>
      <c r="B37" s="416">
        <v>0.63091931172166382</v>
      </c>
      <c r="C37" s="416">
        <v>0.21383590459880045</v>
      </c>
      <c r="D37" s="416">
        <v>0.157318437172658</v>
      </c>
      <c r="E37" s="416">
        <v>0.12483545215378955</v>
      </c>
      <c r="F37" s="416">
        <v>0.41408590604417789</v>
      </c>
      <c r="H37" s="393"/>
      <c r="I37" s="393"/>
      <c r="J37" s="393"/>
      <c r="K37" s="393"/>
      <c r="L37" s="393"/>
      <c r="M37" s="393"/>
      <c r="N37" s="393"/>
    </row>
    <row r="38" spans="1:14">
      <c r="A38" s="415">
        <v>2016</v>
      </c>
      <c r="B38" s="416">
        <v>0.64956398241401014</v>
      </c>
      <c r="C38" s="416">
        <v>0.22144384903785394</v>
      </c>
      <c r="D38" s="416">
        <v>0.1673573484856852</v>
      </c>
      <c r="E38" s="416">
        <v>0.10360561503444432</v>
      </c>
      <c r="F38" s="416">
        <v>0.4222945992049672</v>
      </c>
      <c r="H38" s="393"/>
      <c r="M38" s="393"/>
      <c r="N38" s="393"/>
    </row>
    <row r="39" spans="1:14">
      <c r="A39" s="415">
        <v>2017</v>
      </c>
      <c r="B39" s="416">
        <v>0.64791096221939515</v>
      </c>
      <c r="C39" s="416">
        <v>0.2228792754457829</v>
      </c>
      <c r="D39" s="416">
        <v>0.17874623920824059</v>
      </c>
      <c r="E39" s="416">
        <v>0.13932370967816299</v>
      </c>
      <c r="F39" s="416">
        <v>0.42665155725267345</v>
      </c>
      <c r="H39" s="393"/>
      <c r="I39" s="393"/>
      <c r="J39" s="393"/>
      <c r="K39" s="393"/>
      <c r="L39" s="393"/>
      <c r="M39" s="393"/>
      <c r="N39" s="393"/>
    </row>
    <row r="40" spans="1:14">
      <c r="A40" s="415">
        <v>2018</v>
      </c>
      <c r="B40" s="416">
        <v>0.66295418582606114</v>
      </c>
      <c r="C40" s="416">
        <v>0.22723780253065207</v>
      </c>
      <c r="D40" s="416">
        <v>0.19311478455550288</v>
      </c>
      <c r="E40" s="416">
        <v>0.14001334472703009</v>
      </c>
      <c r="F40" s="416">
        <v>0.42834767341272167</v>
      </c>
      <c r="H40" s="393"/>
      <c r="I40" s="393"/>
      <c r="J40" s="393"/>
      <c r="K40" s="393"/>
      <c r="L40" s="393"/>
      <c r="M40" s="393"/>
      <c r="N40" s="393"/>
    </row>
    <row r="41" spans="1:14">
      <c r="A41" s="415">
        <v>2019</v>
      </c>
      <c r="B41" s="416">
        <v>0.68204544332568473</v>
      </c>
      <c r="C41" s="416">
        <v>0.24832921430381627</v>
      </c>
      <c r="D41" s="416">
        <v>0.19934112811238014</v>
      </c>
      <c r="E41" s="416">
        <v>0.15122802519029507</v>
      </c>
      <c r="F41" s="416">
        <v>0.43516773410999937</v>
      </c>
      <c r="H41" s="393"/>
      <c r="I41" s="393"/>
      <c r="J41" s="393"/>
      <c r="K41" s="393"/>
      <c r="L41" s="393"/>
      <c r="M41" s="393"/>
      <c r="N41" s="393"/>
    </row>
    <row r="42" spans="1:14">
      <c r="A42" s="415">
        <v>2020</v>
      </c>
      <c r="B42" s="416">
        <v>0.71296635834854094</v>
      </c>
      <c r="C42" s="416">
        <v>0.26449298888611722</v>
      </c>
      <c r="D42" s="416">
        <v>0.22052531316070867</v>
      </c>
      <c r="E42" s="416">
        <v>0.13468513740538482</v>
      </c>
      <c r="F42" s="416">
        <v>0.44349832320056803</v>
      </c>
      <c r="H42" s="393"/>
      <c r="I42" s="393"/>
      <c r="J42" s="393"/>
      <c r="K42" s="393"/>
      <c r="L42" s="393"/>
      <c r="M42" s="393"/>
      <c r="N42" s="393"/>
    </row>
    <row r="43" spans="1:14">
      <c r="A43" s="418">
        <v>2021</v>
      </c>
      <c r="B43" s="419">
        <v>0.71805339666666679</v>
      </c>
      <c r="C43" s="419">
        <v>0.27618424000000003</v>
      </c>
      <c r="D43" s="419">
        <v>0.22871715666666667</v>
      </c>
      <c r="E43" s="419">
        <v>0.11913615</v>
      </c>
      <c r="F43" s="419">
        <v>0.44828943666666671</v>
      </c>
      <c r="G43" s="412"/>
      <c r="H43" s="393"/>
      <c r="I43" s="393"/>
      <c r="J43" s="393"/>
      <c r="K43" s="393"/>
      <c r="L43" s="393"/>
      <c r="M43" s="393"/>
      <c r="N43" s="393"/>
    </row>
    <row r="44" spans="1:14" ht="25" customHeight="1">
      <c r="A44" s="417" t="s">
        <v>482</v>
      </c>
    </row>
    <row r="45" spans="1:14">
      <c r="A45" s="417" t="s">
        <v>483</v>
      </c>
    </row>
    <row r="46" spans="1:14">
      <c r="A46" s="417" t="s">
        <v>484</v>
      </c>
    </row>
    <row r="47" spans="1:14">
      <c r="A47" s="417" t="s">
        <v>485</v>
      </c>
    </row>
    <row r="48" spans="1:14" ht="22" customHeight="1">
      <c r="A48" s="417" t="s">
        <v>486</v>
      </c>
    </row>
    <row r="49" spans="1:1">
      <c r="A49" s="417" t="s">
        <v>487</v>
      </c>
    </row>
    <row r="50" spans="1:1" ht="20" customHeight="1">
      <c r="A50" s="63" t="s">
        <v>329</v>
      </c>
    </row>
  </sheetData>
  <mergeCells count="1">
    <mergeCell ref="A1:F1"/>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A6069-8011-4AF6-8515-DB8C0941EEBA}">
  <sheetPr>
    <tabColor theme="4" tint="0.39997558519241921"/>
  </sheetPr>
  <dimension ref="A1:C12"/>
  <sheetViews>
    <sheetView workbookViewId="0">
      <selection sqref="A1:C1"/>
    </sheetView>
  </sheetViews>
  <sheetFormatPr baseColWidth="10" defaultColWidth="9.33203125" defaultRowHeight="14"/>
  <cols>
    <col min="1" max="1" width="9.33203125" style="421"/>
    <col min="2" max="2" width="11.6640625" style="421" customWidth="1"/>
    <col min="3" max="3" width="13.6640625" style="421" customWidth="1"/>
    <col min="4" max="16384" width="9.33203125" style="411"/>
  </cols>
  <sheetData>
    <row r="1" spans="1:3" ht="55" customHeight="1">
      <c r="A1" s="454" t="s">
        <v>480</v>
      </c>
      <c r="B1" s="454"/>
      <c r="C1" s="454"/>
    </row>
    <row r="2" spans="1:3" ht="19.5" customHeight="1">
      <c r="A2" s="420"/>
      <c r="B2" s="425" t="s">
        <v>49</v>
      </c>
      <c r="C2" s="425" t="s">
        <v>50</v>
      </c>
    </row>
    <row r="3" spans="1:3">
      <c r="A3" s="421" t="s">
        <v>118</v>
      </c>
      <c r="B3" s="422">
        <v>0.34935579999999999</v>
      </c>
      <c r="C3" s="422">
        <v>0.43128195333333336</v>
      </c>
    </row>
    <row r="4" spans="1:3">
      <c r="A4" s="421" t="s">
        <v>96</v>
      </c>
      <c r="B4" s="422">
        <v>0.69554727999999999</v>
      </c>
      <c r="C4" s="422">
        <v>0.74142301999999982</v>
      </c>
    </row>
    <row r="5" spans="1:3">
      <c r="A5" s="421" t="s">
        <v>97</v>
      </c>
      <c r="B5" s="422">
        <v>0.23507358999999997</v>
      </c>
      <c r="C5" s="422">
        <v>0.31528850666666669</v>
      </c>
    </row>
    <row r="6" spans="1:3">
      <c r="A6" s="421" t="s">
        <v>98</v>
      </c>
      <c r="B6" s="422">
        <v>0.20236756333333333</v>
      </c>
      <c r="C6" s="422">
        <v>0.31528850666666669</v>
      </c>
    </row>
    <row r="7" spans="1:3">
      <c r="A7" s="421" t="s">
        <v>465</v>
      </c>
      <c r="B7" s="422">
        <v>6.4228460000000001E-2</v>
      </c>
      <c r="C7" s="422">
        <v>0.16261348666666667</v>
      </c>
    </row>
    <row r="8" spans="1:3">
      <c r="A8" s="423" t="s">
        <v>99</v>
      </c>
      <c r="B8" s="424">
        <v>0.40117929666666668</v>
      </c>
      <c r="C8" s="424">
        <v>0.49716261333333334</v>
      </c>
    </row>
    <row r="9" spans="1:3" ht="22.5" customHeight="1">
      <c r="A9" s="421" t="s">
        <v>488</v>
      </c>
    </row>
    <row r="10" spans="1:3">
      <c r="A10" s="421" t="s">
        <v>489</v>
      </c>
    </row>
    <row r="11" spans="1:3" ht="20.5" customHeight="1">
      <c r="A11" s="421" t="s">
        <v>490</v>
      </c>
    </row>
    <row r="12" spans="1:3" ht="24" customHeight="1">
      <c r="A12" s="63" t="s">
        <v>329</v>
      </c>
    </row>
  </sheetData>
  <mergeCells count="1">
    <mergeCell ref="A1:C1"/>
  </mergeCells>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1D784-59EE-4918-8339-99B407D0E3F2}">
  <sheetPr>
    <tabColor theme="4" tint="0.39997558519241921"/>
  </sheetPr>
  <dimension ref="A1:C56"/>
  <sheetViews>
    <sheetView zoomScale="90" zoomScaleNormal="90" workbookViewId="0">
      <selection activeCell="A2" sqref="A2"/>
    </sheetView>
  </sheetViews>
  <sheetFormatPr baseColWidth="10" defaultColWidth="8.83203125" defaultRowHeight="13"/>
  <cols>
    <col min="1" max="1" width="22.1640625" style="25" customWidth="1"/>
    <col min="2" max="2" width="24.1640625" style="87" customWidth="1"/>
    <col min="3" max="3" width="24.5" style="87" customWidth="1"/>
    <col min="4" max="256" width="9.1640625" style="25"/>
    <col min="257" max="257" width="16" style="25" customWidth="1"/>
    <col min="258" max="258" width="18.6640625" style="25" customWidth="1"/>
    <col min="259" max="259" width="19.1640625" style="25" customWidth="1"/>
    <col min="260" max="512" width="9.1640625" style="25"/>
    <col min="513" max="513" width="16" style="25" customWidth="1"/>
    <col min="514" max="514" width="18.6640625" style="25" customWidth="1"/>
    <col min="515" max="515" width="19.1640625" style="25" customWidth="1"/>
    <col min="516" max="768" width="9.1640625" style="25"/>
    <col min="769" max="769" width="16" style="25" customWidth="1"/>
    <col min="770" max="770" width="18.6640625" style="25" customWidth="1"/>
    <col min="771" max="771" width="19.1640625" style="25" customWidth="1"/>
    <col min="772" max="1024" width="9.1640625" style="25"/>
    <col min="1025" max="1025" width="16" style="25" customWidth="1"/>
    <col min="1026" max="1026" width="18.6640625" style="25" customWidth="1"/>
    <col min="1027" max="1027" width="19.1640625" style="25" customWidth="1"/>
    <col min="1028" max="1280" width="9.1640625" style="25"/>
    <col min="1281" max="1281" width="16" style="25" customWidth="1"/>
    <col min="1282" max="1282" width="18.6640625" style="25" customWidth="1"/>
    <col min="1283" max="1283" width="19.1640625" style="25" customWidth="1"/>
    <col min="1284" max="1536" width="9.1640625" style="25"/>
    <col min="1537" max="1537" width="16" style="25" customWidth="1"/>
    <col min="1538" max="1538" width="18.6640625" style="25" customWidth="1"/>
    <col min="1539" max="1539" width="19.1640625" style="25" customWidth="1"/>
    <col min="1540" max="1792" width="9.1640625" style="25"/>
    <col min="1793" max="1793" width="16" style="25" customWidth="1"/>
    <col min="1794" max="1794" width="18.6640625" style="25" customWidth="1"/>
    <col min="1795" max="1795" width="19.1640625" style="25" customWidth="1"/>
    <col min="1796" max="2048" width="9.1640625" style="25"/>
    <col min="2049" max="2049" width="16" style="25" customWidth="1"/>
    <col min="2050" max="2050" width="18.6640625" style="25" customWidth="1"/>
    <col min="2051" max="2051" width="19.1640625" style="25" customWidth="1"/>
    <col min="2052" max="2304" width="9.1640625" style="25"/>
    <col min="2305" max="2305" width="16" style="25" customWidth="1"/>
    <col min="2306" max="2306" width="18.6640625" style="25" customWidth="1"/>
    <col min="2307" max="2307" width="19.1640625" style="25" customWidth="1"/>
    <col min="2308" max="2560" width="9.1640625" style="25"/>
    <col min="2561" max="2561" width="16" style="25" customWidth="1"/>
    <col min="2562" max="2562" width="18.6640625" style="25" customWidth="1"/>
    <col min="2563" max="2563" width="19.1640625" style="25" customWidth="1"/>
    <col min="2564" max="2816" width="9.1640625" style="25"/>
    <col min="2817" max="2817" width="16" style="25" customWidth="1"/>
    <col min="2818" max="2818" width="18.6640625" style="25" customWidth="1"/>
    <col min="2819" max="2819" width="19.1640625" style="25" customWidth="1"/>
    <col min="2820" max="3072" width="9.1640625" style="25"/>
    <col min="3073" max="3073" width="16" style="25" customWidth="1"/>
    <col min="3074" max="3074" width="18.6640625" style="25" customWidth="1"/>
    <col min="3075" max="3075" width="19.1640625" style="25" customWidth="1"/>
    <col min="3076" max="3328" width="9.1640625" style="25"/>
    <col min="3329" max="3329" width="16" style="25" customWidth="1"/>
    <col min="3330" max="3330" width="18.6640625" style="25" customWidth="1"/>
    <col min="3331" max="3331" width="19.1640625" style="25" customWidth="1"/>
    <col min="3332" max="3584" width="9.1640625" style="25"/>
    <col min="3585" max="3585" width="16" style="25" customWidth="1"/>
    <col min="3586" max="3586" width="18.6640625" style="25" customWidth="1"/>
    <col min="3587" max="3587" width="19.1640625" style="25" customWidth="1"/>
    <col min="3588" max="3840" width="9.1640625" style="25"/>
    <col min="3841" max="3841" width="16" style="25" customWidth="1"/>
    <col min="3842" max="3842" width="18.6640625" style="25" customWidth="1"/>
    <col min="3843" max="3843" width="19.1640625" style="25" customWidth="1"/>
    <col min="3844" max="4096" width="9.1640625" style="25"/>
    <col min="4097" max="4097" width="16" style="25" customWidth="1"/>
    <col min="4098" max="4098" width="18.6640625" style="25" customWidth="1"/>
    <col min="4099" max="4099" width="19.1640625" style="25" customWidth="1"/>
    <col min="4100" max="4352" width="9.1640625" style="25"/>
    <col min="4353" max="4353" width="16" style="25" customWidth="1"/>
    <col min="4354" max="4354" width="18.6640625" style="25" customWidth="1"/>
    <col min="4355" max="4355" width="19.1640625" style="25" customWidth="1"/>
    <col min="4356" max="4608" width="9.1640625" style="25"/>
    <col min="4609" max="4609" width="16" style="25" customWidth="1"/>
    <col min="4610" max="4610" width="18.6640625" style="25" customWidth="1"/>
    <col min="4611" max="4611" width="19.1640625" style="25" customWidth="1"/>
    <col min="4612" max="4864" width="9.1640625" style="25"/>
    <col min="4865" max="4865" width="16" style="25" customWidth="1"/>
    <col min="4866" max="4866" width="18.6640625" style="25" customWidth="1"/>
    <col min="4867" max="4867" width="19.1640625" style="25" customWidth="1"/>
    <col min="4868" max="5120" width="9.1640625" style="25"/>
    <col min="5121" max="5121" width="16" style="25" customWidth="1"/>
    <col min="5122" max="5122" width="18.6640625" style="25" customWidth="1"/>
    <col min="5123" max="5123" width="19.1640625" style="25" customWidth="1"/>
    <col min="5124" max="5376" width="9.1640625" style="25"/>
    <col min="5377" max="5377" width="16" style="25" customWidth="1"/>
    <col min="5378" max="5378" width="18.6640625" style="25" customWidth="1"/>
    <col min="5379" max="5379" width="19.1640625" style="25" customWidth="1"/>
    <col min="5380" max="5632" width="9.1640625" style="25"/>
    <col min="5633" max="5633" width="16" style="25" customWidth="1"/>
    <col min="5634" max="5634" width="18.6640625" style="25" customWidth="1"/>
    <col min="5635" max="5635" width="19.1640625" style="25" customWidth="1"/>
    <col min="5636" max="5888" width="9.1640625" style="25"/>
    <col min="5889" max="5889" width="16" style="25" customWidth="1"/>
    <col min="5890" max="5890" width="18.6640625" style="25" customWidth="1"/>
    <col min="5891" max="5891" width="19.1640625" style="25" customWidth="1"/>
    <col min="5892" max="6144" width="9.1640625" style="25"/>
    <col min="6145" max="6145" width="16" style="25" customWidth="1"/>
    <col min="6146" max="6146" width="18.6640625" style="25" customWidth="1"/>
    <col min="6147" max="6147" width="19.1640625" style="25" customWidth="1"/>
    <col min="6148" max="6400" width="9.1640625" style="25"/>
    <col min="6401" max="6401" width="16" style="25" customWidth="1"/>
    <col min="6402" max="6402" width="18.6640625" style="25" customWidth="1"/>
    <col min="6403" max="6403" width="19.1640625" style="25" customWidth="1"/>
    <col min="6404" max="6656" width="9.1640625" style="25"/>
    <col min="6657" max="6657" width="16" style="25" customWidth="1"/>
    <col min="6658" max="6658" width="18.6640625" style="25" customWidth="1"/>
    <col min="6659" max="6659" width="19.1640625" style="25" customWidth="1"/>
    <col min="6660" max="6912" width="9.1640625" style="25"/>
    <col min="6913" max="6913" width="16" style="25" customWidth="1"/>
    <col min="6914" max="6914" width="18.6640625" style="25" customWidth="1"/>
    <col min="6915" max="6915" width="19.1640625" style="25" customWidth="1"/>
    <col min="6916" max="7168" width="9.1640625" style="25"/>
    <col min="7169" max="7169" width="16" style="25" customWidth="1"/>
    <col min="7170" max="7170" width="18.6640625" style="25" customWidth="1"/>
    <col min="7171" max="7171" width="19.1640625" style="25" customWidth="1"/>
    <col min="7172" max="7424" width="9.1640625" style="25"/>
    <col min="7425" max="7425" width="16" style="25" customWidth="1"/>
    <col min="7426" max="7426" width="18.6640625" style="25" customWidth="1"/>
    <col min="7427" max="7427" width="19.1640625" style="25" customWidth="1"/>
    <col min="7428" max="7680" width="9.1640625" style="25"/>
    <col min="7681" max="7681" width="16" style="25" customWidth="1"/>
    <col min="7682" max="7682" width="18.6640625" style="25" customWidth="1"/>
    <col min="7683" max="7683" width="19.1640625" style="25" customWidth="1"/>
    <col min="7684" max="7936" width="9.1640625" style="25"/>
    <col min="7937" max="7937" width="16" style="25" customWidth="1"/>
    <col min="7938" max="7938" width="18.6640625" style="25" customWidth="1"/>
    <col min="7939" max="7939" width="19.1640625" style="25" customWidth="1"/>
    <col min="7940" max="8192" width="9.1640625" style="25"/>
    <col min="8193" max="8193" width="16" style="25" customWidth="1"/>
    <col min="8194" max="8194" width="18.6640625" style="25" customWidth="1"/>
    <col min="8195" max="8195" width="19.1640625" style="25" customWidth="1"/>
    <col min="8196" max="8448" width="9.1640625" style="25"/>
    <col min="8449" max="8449" width="16" style="25" customWidth="1"/>
    <col min="8450" max="8450" width="18.6640625" style="25" customWidth="1"/>
    <col min="8451" max="8451" width="19.1640625" style="25" customWidth="1"/>
    <col min="8452" max="8704" width="9.1640625" style="25"/>
    <col min="8705" max="8705" width="16" style="25" customWidth="1"/>
    <col min="8706" max="8706" width="18.6640625" style="25" customWidth="1"/>
    <col min="8707" max="8707" width="19.1640625" style="25" customWidth="1"/>
    <col min="8708" max="8960" width="9.1640625" style="25"/>
    <col min="8961" max="8961" width="16" style="25" customWidth="1"/>
    <col min="8962" max="8962" width="18.6640625" style="25" customWidth="1"/>
    <col min="8963" max="8963" width="19.1640625" style="25" customWidth="1"/>
    <col min="8964" max="9216" width="9.1640625" style="25"/>
    <col min="9217" max="9217" width="16" style="25" customWidth="1"/>
    <col min="9218" max="9218" width="18.6640625" style="25" customWidth="1"/>
    <col min="9219" max="9219" width="19.1640625" style="25" customWidth="1"/>
    <col min="9220" max="9472" width="9.1640625" style="25"/>
    <col min="9473" max="9473" width="16" style="25" customWidth="1"/>
    <col min="9474" max="9474" width="18.6640625" style="25" customWidth="1"/>
    <col min="9475" max="9475" width="19.1640625" style="25" customWidth="1"/>
    <col min="9476" max="9728" width="9.1640625" style="25"/>
    <col min="9729" max="9729" width="16" style="25" customWidth="1"/>
    <col min="9730" max="9730" width="18.6640625" style="25" customWidth="1"/>
    <col min="9731" max="9731" width="19.1640625" style="25" customWidth="1"/>
    <col min="9732" max="9984" width="9.1640625" style="25"/>
    <col min="9985" max="9985" width="16" style="25" customWidth="1"/>
    <col min="9986" max="9986" width="18.6640625" style="25" customWidth="1"/>
    <col min="9987" max="9987" width="19.1640625" style="25" customWidth="1"/>
    <col min="9988" max="10240" width="9.1640625" style="25"/>
    <col min="10241" max="10241" width="16" style="25" customWidth="1"/>
    <col min="10242" max="10242" width="18.6640625" style="25" customWidth="1"/>
    <col min="10243" max="10243" width="19.1640625" style="25" customWidth="1"/>
    <col min="10244" max="10496" width="9.1640625" style="25"/>
    <col min="10497" max="10497" width="16" style="25" customWidth="1"/>
    <col min="10498" max="10498" width="18.6640625" style="25" customWidth="1"/>
    <col min="10499" max="10499" width="19.1640625" style="25" customWidth="1"/>
    <col min="10500" max="10752" width="9.1640625" style="25"/>
    <col min="10753" max="10753" width="16" style="25" customWidth="1"/>
    <col min="10754" max="10754" width="18.6640625" style="25" customWidth="1"/>
    <col min="10755" max="10755" width="19.1640625" style="25" customWidth="1"/>
    <col min="10756" max="11008" width="9.1640625" style="25"/>
    <col min="11009" max="11009" width="16" style="25" customWidth="1"/>
    <col min="11010" max="11010" width="18.6640625" style="25" customWidth="1"/>
    <col min="11011" max="11011" width="19.1640625" style="25" customWidth="1"/>
    <col min="11012" max="11264" width="9.1640625" style="25"/>
    <col min="11265" max="11265" width="16" style="25" customWidth="1"/>
    <col min="11266" max="11266" width="18.6640625" style="25" customWidth="1"/>
    <col min="11267" max="11267" width="19.1640625" style="25" customWidth="1"/>
    <col min="11268" max="11520" width="9.1640625" style="25"/>
    <col min="11521" max="11521" width="16" style="25" customWidth="1"/>
    <col min="11522" max="11522" width="18.6640625" style="25" customWidth="1"/>
    <col min="11523" max="11523" width="19.1640625" style="25" customWidth="1"/>
    <col min="11524" max="11776" width="9.1640625" style="25"/>
    <col min="11777" max="11777" width="16" style="25" customWidth="1"/>
    <col min="11778" max="11778" width="18.6640625" style="25" customWidth="1"/>
    <col min="11779" max="11779" width="19.1640625" style="25" customWidth="1"/>
    <col min="11780" max="12032" width="9.1640625" style="25"/>
    <col min="12033" max="12033" width="16" style="25" customWidth="1"/>
    <col min="12034" max="12034" width="18.6640625" style="25" customWidth="1"/>
    <col min="12035" max="12035" width="19.1640625" style="25" customWidth="1"/>
    <col min="12036" max="12288" width="9.1640625" style="25"/>
    <col min="12289" max="12289" width="16" style="25" customWidth="1"/>
    <col min="12290" max="12290" width="18.6640625" style="25" customWidth="1"/>
    <col min="12291" max="12291" width="19.1640625" style="25" customWidth="1"/>
    <col min="12292" max="12544" width="9.1640625" style="25"/>
    <col min="12545" max="12545" width="16" style="25" customWidth="1"/>
    <col min="12546" max="12546" width="18.6640625" style="25" customWidth="1"/>
    <col min="12547" max="12547" width="19.1640625" style="25" customWidth="1"/>
    <col min="12548" max="12800" width="9.1640625" style="25"/>
    <col min="12801" max="12801" width="16" style="25" customWidth="1"/>
    <col min="12802" max="12802" width="18.6640625" style="25" customWidth="1"/>
    <col min="12803" max="12803" width="19.1640625" style="25" customWidth="1"/>
    <col min="12804" max="13056" width="9.1640625" style="25"/>
    <col min="13057" max="13057" width="16" style="25" customWidth="1"/>
    <col min="13058" max="13058" width="18.6640625" style="25" customWidth="1"/>
    <col min="13059" max="13059" width="19.1640625" style="25" customWidth="1"/>
    <col min="13060" max="13312" width="9.1640625" style="25"/>
    <col min="13313" max="13313" width="16" style="25" customWidth="1"/>
    <col min="13314" max="13314" width="18.6640625" style="25" customWidth="1"/>
    <col min="13315" max="13315" width="19.1640625" style="25" customWidth="1"/>
    <col min="13316" max="13568" width="9.1640625" style="25"/>
    <col min="13569" max="13569" width="16" style="25" customWidth="1"/>
    <col min="13570" max="13570" width="18.6640625" style="25" customWidth="1"/>
    <col min="13571" max="13571" width="19.1640625" style="25" customWidth="1"/>
    <col min="13572" max="13824" width="9.1640625" style="25"/>
    <col min="13825" max="13825" width="16" style="25" customWidth="1"/>
    <col min="13826" max="13826" width="18.6640625" style="25" customWidth="1"/>
    <col min="13827" max="13827" width="19.1640625" style="25" customWidth="1"/>
    <col min="13828" max="14080" width="9.1640625" style="25"/>
    <col min="14081" max="14081" width="16" style="25" customWidth="1"/>
    <col min="14082" max="14082" width="18.6640625" style="25" customWidth="1"/>
    <col min="14083" max="14083" width="19.1640625" style="25" customWidth="1"/>
    <col min="14084" max="14336" width="9.1640625" style="25"/>
    <col min="14337" max="14337" width="16" style="25" customWidth="1"/>
    <col min="14338" max="14338" width="18.6640625" style="25" customWidth="1"/>
    <col min="14339" max="14339" width="19.1640625" style="25" customWidth="1"/>
    <col min="14340" max="14592" width="9.1640625" style="25"/>
    <col min="14593" max="14593" width="16" style="25" customWidth="1"/>
    <col min="14594" max="14594" width="18.6640625" style="25" customWidth="1"/>
    <col min="14595" max="14595" width="19.1640625" style="25" customWidth="1"/>
    <col min="14596" max="14848" width="9.1640625" style="25"/>
    <col min="14849" max="14849" width="16" style="25" customWidth="1"/>
    <col min="14850" max="14850" width="18.6640625" style="25" customWidth="1"/>
    <col min="14851" max="14851" width="19.1640625" style="25" customWidth="1"/>
    <col min="14852" max="15104" width="9.1640625" style="25"/>
    <col min="15105" max="15105" width="16" style="25" customWidth="1"/>
    <col min="15106" max="15106" width="18.6640625" style="25" customWidth="1"/>
    <col min="15107" max="15107" width="19.1640625" style="25" customWidth="1"/>
    <col min="15108" max="15360" width="9.1640625" style="25"/>
    <col min="15361" max="15361" width="16" style="25" customWidth="1"/>
    <col min="15362" max="15362" width="18.6640625" style="25" customWidth="1"/>
    <col min="15363" max="15363" width="19.1640625" style="25" customWidth="1"/>
    <col min="15364" max="15616" width="9.1640625" style="25"/>
    <col min="15617" max="15617" width="16" style="25" customWidth="1"/>
    <col min="15618" max="15618" width="18.6640625" style="25" customWidth="1"/>
    <col min="15619" max="15619" width="19.1640625" style="25" customWidth="1"/>
    <col min="15620" max="15872" width="9.1640625" style="25"/>
    <col min="15873" max="15873" width="16" style="25" customWidth="1"/>
    <col min="15874" max="15874" width="18.6640625" style="25" customWidth="1"/>
    <col min="15875" max="15875" width="19.1640625" style="25" customWidth="1"/>
    <col min="15876" max="16128" width="9.1640625" style="25"/>
    <col min="16129" max="16129" width="16" style="25" customWidth="1"/>
    <col min="16130" max="16130" width="18.6640625" style="25" customWidth="1"/>
    <col min="16131" max="16131" width="19.1640625" style="25" customWidth="1"/>
    <col min="16132" max="16384" width="9.1640625" style="25"/>
  </cols>
  <sheetData>
    <row r="1" spans="1:3" ht="35.25" customHeight="1">
      <c r="A1" s="97" t="s">
        <v>697</v>
      </c>
    </row>
    <row r="2" spans="1:3" ht="18.5" customHeight="1">
      <c r="A2" s="432"/>
      <c r="B2" s="433">
        <v>2000</v>
      </c>
      <c r="C2" s="433">
        <v>2019</v>
      </c>
    </row>
    <row r="3" spans="1:3">
      <c r="A3" s="25" t="s">
        <v>548</v>
      </c>
      <c r="B3" s="22">
        <v>0.14831616245710658</v>
      </c>
      <c r="C3" s="22">
        <v>0.21536189</v>
      </c>
    </row>
    <row r="4" spans="1:3">
      <c r="A4" s="25" t="s">
        <v>549</v>
      </c>
      <c r="B4" s="22">
        <v>0.16904018567103477</v>
      </c>
      <c r="C4" s="22">
        <v>0.22011605000000001</v>
      </c>
    </row>
    <row r="5" spans="1:3">
      <c r="A5" s="25" t="s">
        <v>550</v>
      </c>
      <c r="B5" s="22">
        <v>0.16660582255083178</v>
      </c>
      <c r="C5" s="22">
        <v>0.23243769</v>
      </c>
    </row>
    <row r="6" spans="1:3">
      <c r="A6" s="25" t="s">
        <v>551</v>
      </c>
      <c r="B6" s="22">
        <v>0.1872758035761897</v>
      </c>
      <c r="C6" s="22">
        <v>0.24965203999999999</v>
      </c>
    </row>
    <row r="7" spans="1:3">
      <c r="A7" s="25" t="s">
        <v>552</v>
      </c>
      <c r="B7" s="22">
        <v>0.17135335325727769</v>
      </c>
      <c r="C7" s="22">
        <v>0.25310759999999999</v>
      </c>
    </row>
    <row r="8" spans="1:3">
      <c r="A8" s="25" t="s">
        <v>553</v>
      </c>
      <c r="B8" s="22">
        <v>0.18155957672862272</v>
      </c>
      <c r="C8" s="22">
        <v>0.25712972000000001</v>
      </c>
    </row>
    <row r="9" spans="1:3">
      <c r="A9" s="25" t="s">
        <v>554</v>
      </c>
      <c r="B9" s="22">
        <v>0.20278525562904048</v>
      </c>
      <c r="C9" s="22">
        <v>0.26098130999999997</v>
      </c>
    </row>
    <row r="10" spans="1:3">
      <c r="A10" s="25" t="s">
        <v>555</v>
      </c>
      <c r="B10" s="22">
        <v>0.19034702500519496</v>
      </c>
      <c r="C10" s="22">
        <v>0.26291437000000001</v>
      </c>
    </row>
    <row r="11" spans="1:3">
      <c r="A11" s="25" t="s">
        <v>556</v>
      </c>
      <c r="B11" s="22">
        <v>0.19408143985608015</v>
      </c>
      <c r="C11" s="22">
        <v>0.27147395000000002</v>
      </c>
    </row>
    <row r="12" spans="1:3">
      <c r="A12" s="25" t="s">
        <v>557</v>
      </c>
      <c r="B12" s="22">
        <v>0.23453363188788168</v>
      </c>
      <c r="C12" s="22">
        <v>0.28243857</v>
      </c>
    </row>
    <row r="13" spans="1:3">
      <c r="A13" s="25" t="s">
        <v>558</v>
      </c>
      <c r="B13" s="22">
        <v>0.19564808722624305</v>
      </c>
      <c r="C13" s="22">
        <v>0.28761855000000003</v>
      </c>
    </row>
    <row r="14" spans="1:3">
      <c r="A14" s="25" t="s">
        <v>559</v>
      </c>
      <c r="B14" s="22">
        <v>0.21910074985031508</v>
      </c>
      <c r="C14" s="22">
        <v>0.29085472000000001</v>
      </c>
    </row>
    <row r="15" spans="1:3">
      <c r="A15" s="25" t="s">
        <v>560</v>
      </c>
      <c r="B15" s="22">
        <v>0.21665259268195122</v>
      </c>
      <c r="C15" s="22">
        <v>0.29134895</v>
      </c>
    </row>
    <row r="16" spans="1:3">
      <c r="A16" s="25" t="s">
        <v>561</v>
      </c>
      <c r="B16" s="22">
        <v>0.21095343333684127</v>
      </c>
      <c r="C16" s="22">
        <v>0.29401319000000004</v>
      </c>
    </row>
    <row r="17" spans="1:3">
      <c r="A17" s="25" t="s">
        <v>562</v>
      </c>
      <c r="B17" s="22">
        <v>0.2198881505684252</v>
      </c>
      <c r="C17" s="22">
        <v>0.29404996</v>
      </c>
    </row>
    <row r="18" spans="1:3">
      <c r="A18" s="25" t="s">
        <v>563</v>
      </c>
      <c r="B18" s="22">
        <v>0.2041806464535961</v>
      </c>
      <c r="C18" s="22">
        <v>0.29440263</v>
      </c>
    </row>
    <row r="19" spans="1:3">
      <c r="A19" s="25" t="s">
        <v>564</v>
      </c>
      <c r="B19" s="22">
        <v>0.21208889282730334</v>
      </c>
      <c r="C19" s="22">
        <v>0.29618612</v>
      </c>
    </row>
    <row r="20" spans="1:3">
      <c r="A20" s="25" t="s">
        <v>565</v>
      </c>
      <c r="B20" s="22">
        <v>0.21505231269987499</v>
      </c>
      <c r="C20" s="22">
        <v>0.29890844</v>
      </c>
    </row>
    <row r="21" spans="1:3">
      <c r="A21" s="25" t="s">
        <v>566</v>
      </c>
      <c r="B21" s="22">
        <v>0.23530979821779113</v>
      </c>
      <c r="C21" s="22">
        <v>0.30104665000000003</v>
      </c>
    </row>
    <row r="22" spans="1:3">
      <c r="A22" s="25" t="s">
        <v>567</v>
      </c>
      <c r="B22" s="22">
        <v>0.21762341642480817</v>
      </c>
      <c r="C22" s="22">
        <v>0.30151502000000002</v>
      </c>
    </row>
    <row r="23" spans="1:3">
      <c r="A23" s="25" t="s">
        <v>568</v>
      </c>
      <c r="B23" s="22">
        <v>0.21581741040896243</v>
      </c>
      <c r="C23" s="22">
        <v>0.30216462999999999</v>
      </c>
    </row>
    <row r="24" spans="1:3">
      <c r="A24" s="25" t="s">
        <v>569</v>
      </c>
      <c r="B24" s="22">
        <v>0.22334759985468916</v>
      </c>
      <c r="C24" s="22">
        <v>0.30716056999999997</v>
      </c>
    </row>
    <row r="25" spans="1:3">
      <c r="A25" s="25" t="s">
        <v>570</v>
      </c>
      <c r="B25" s="22">
        <v>0.23237572232056042</v>
      </c>
      <c r="C25" s="22">
        <v>0.30773581</v>
      </c>
    </row>
    <row r="26" spans="1:3">
      <c r="A26" s="25" t="s">
        <v>571</v>
      </c>
      <c r="B26" s="22">
        <v>0.24714930076194291</v>
      </c>
      <c r="C26" s="22">
        <v>0.31099037000000002</v>
      </c>
    </row>
    <row r="27" spans="1:3">
      <c r="A27" s="25" t="s">
        <v>572</v>
      </c>
      <c r="B27" s="22">
        <v>0.22419457760024952</v>
      </c>
      <c r="C27" s="22">
        <v>0.31179386000000003</v>
      </c>
    </row>
    <row r="28" spans="1:3">
      <c r="A28" s="25" t="s">
        <v>573</v>
      </c>
      <c r="B28" s="22">
        <v>0.22462887521734834</v>
      </c>
      <c r="C28" s="22">
        <v>0.32202466000000002</v>
      </c>
    </row>
    <row r="29" spans="1:3">
      <c r="A29" s="25" t="s">
        <v>574</v>
      </c>
      <c r="B29" s="22">
        <v>0.22351409653963014</v>
      </c>
      <c r="C29" s="22">
        <v>0.32457956999999998</v>
      </c>
    </row>
    <row r="30" spans="1:3">
      <c r="A30" s="25" t="s">
        <v>575</v>
      </c>
      <c r="B30" s="22">
        <v>0.24299778344049761</v>
      </c>
      <c r="C30" s="22">
        <v>0.32459856999999998</v>
      </c>
    </row>
    <row r="31" spans="1:3">
      <c r="A31" s="25" t="s">
        <v>576</v>
      </c>
      <c r="B31" s="22">
        <v>0.22871778483100796</v>
      </c>
      <c r="C31" s="22">
        <v>0.32878494000000003</v>
      </c>
    </row>
    <row r="32" spans="1:3">
      <c r="A32" s="25" t="s">
        <v>577</v>
      </c>
      <c r="B32" s="22">
        <v>0.24370249275085615</v>
      </c>
      <c r="C32" s="22">
        <v>0.33018848000000001</v>
      </c>
    </row>
    <row r="33" spans="1:3">
      <c r="A33" s="25" t="s">
        <v>578</v>
      </c>
      <c r="B33" s="22">
        <v>0.26174083493981759</v>
      </c>
      <c r="C33" s="22">
        <v>0.33047460000000001</v>
      </c>
    </row>
    <row r="34" spans="1:3">
      <c r="A34" s="25" t="s">
        <v>579</v>
      </c>
      <c r="B34" s="22">
        <v>0.25803914514812132</v>
      </c>
      <c r="C34" s="22">
        <v>0.33150648999999999</v>
      </c>
    </row>
    <row r="35" spans="1:3">
      <c r="A35" s="25" t="s">
        <v>599</v>
      </c>
      <c r="B35" s="22">
        <v>0.2440162727475384</v>
      </c>
      <c r="C35" s="22">
        <v>0.33167245000000001</v>
      </c>
    </row>
    <row r="36" spans="1:3">
      <c r="A36" s="25" t="s">
        <v>580</v>
      </c>
      <c r="B36" s="22">
        <v>0.23742666069436308</v>
      </c>
      <c r="C36" s="22">
        <v>0.33757786000000001</v>
      </c>
    </row>
    <row r="37" spans="1:3">
      <c r="A37" s="25" t="s">
        <v>581</v>
      </c>
      <c r="B37" s="22">
        <v>0.25049061706997655</v>
      </c>
      <c r="C37" s="22">
        <v>0.33960162999999999</v>
      </c>
    </row>
    <row r="38" spans="1:3">
      <c r="A38" s="25" t="s">
        <v>582</v>
      </c>
      <c r="B38" s="22">
        <v>0.2508069753949137</v>
      </c>
      <c r="C38" s="22">
        <v>0.3420031</v>
      </c>
    </row>
    <row r="39" spans="1:3">
      <c r="A39" s="25" t="s">
        <v>583</v>
      </c>
      <c r="B39" s="22">
        <v>0.25600908759770391</v>
      </c>
      <c r="C39" s="22">
        <v>0.34961852999999998</v>
      </c>
    </row>
    <row r="40" spans="1:3">
      <c r="A40" s="25" t="s">
        <v>584</v>
      </c>
      <c r="B40" s="22">
        <v>0.26620933475437697</v>
      </c>
      <c r="C40" s="22">
        <v>0.35023941000000003</v>
      </c>
    </row>
    <row r="41" spans="1:3">
      <c r="A41" s="25" t="s">
        <v>585</v>
      </c>
      <c r="B41" s="22">
        <v>0.26126144927923384</v>
      </c>
      <c r="C41" s="22">
        <v>0.35230959000000001</v>
      </c>
    </row>
    <row r="42" spans="1:3">
      <c r="A42" s="25" t="s">
        <v>586</v>
      </c>
      <c r="B42" s="22">
        <v>0.26061383771665525</v>
      </c>
      <c r="C42" s="22">
        <v>0.36045572999999997</v>
      </c>
    </row>
    <row r="43" spans="1:3">
      <c r="A43" s="25" t="s">
        <v>587</v>
      </c>
      <c r="B43" s="22">
        <v>0.27731497290534018</v>
      </c>
      <c r="C43" s="22">
        <v>0.36918685000000001</v>
      </c>
    </row>
    <row r="44" spans="1:3">
      <c r="A44" s="25" t="s">
        <v>588</v>
      </c>
      <c r="B44" s="22">
        <v>0.27433228677656829</v>
      </c>
      <c r="C44" s="22">
        <v>0.37262170999999999</v>
      </c>
    </row>
    <row r="45" spans="1:3">
      <c r="A45" s="25" t="s">
        <v>589</v>
      </c>
      <c r="B45" s="22">
        <v>0.27372550495370312</v>
      </c>
      <c r="C45" s="22">
        <v>0.37890987000000004</v>
      </c>
    </row>
    <row r="46" spans="1:3">
      <c r="A46" s="25" t="s">
        <v>590</v>
      </c>
      <c r="B46" s="22">
        <v>0.2865385012142182</v>
      </c>
      <c r="C46" s="22">
        <v>0.38107906999999996</v>
      </c>
    </row>
    <row r="47" spans="1:3">
      <c r="A47" s="25" t="s">
        <v>591</v>
      </c>
      <c r="B47" s="22">
        <v>0.29445380396464327</v>
      </c>
      <c r="C47" s="22">
        <v>0.39315703999999996</v>
      </c>
    </row>
    <row r="48" spans="1:3">
      <c r="A48" s="25" t="s">
        <v>592</v>
      </c>
      <c r="B48" s="22">
        <v>0.29464613654471139</v>
      </c>
      <c r="C48" s="22">
        <v>0.39756179000000003</v>
      </c>
    </row>
    <row r="49" spans="1:3">
      <c r="A49" s="25" t="s">
        <v>593</v>
      </c>
      <c r="B49" s="22">
        <v>0.31407416829549528</v>
      </c>
      <c r="C49" s="22">
        <v>0.40134881</v>
      </c>
    </row>
    <row r="50" spans="1:3">
      <c r="A50" s="25" t="s">
        <v>594</v>
      </c>
      <c r="B50" s="22">
        <v>0.31449867619103472</v>
      </c>
      <c r="C50" s="22">
        <v>0.40880524000000001</v>
      </c>
    </row>
    <row r="51" spans="1:3">
      <c r="A51" s="25" t="s">
        <v>595</v>
      </c>
      <c r="B51" s="22">
        <v>0.29779442500520076</v>
      </c>
      <c r="C51" s="22">
        <v>0.41174821</v>
      </c>
    </row>
    <row r="52" spans="1:3">
      <c r="A52" s="25" t="s">
        <v>596</v>
      </c>
      <c r="B52" s="22">
        <v>0.32692665070488275</v>
      </c>
      <c r="C52" s="22">
        <v>0.42810492999999999</v>
      </c>
    </row>
    <row r="53" spans="1:3">
      <c r="A53" s="25" t="s">
        <v>597</v>
      </c>
      <c r="B53" s="22">
        <v>0.33189883637257139</v>
      </c>
      <c r="C53" s="22">
        <v>0.44981284999999999</v>
      </c>
    </row>
    <row r="54" spans="1:3">
      <c r="A54" s="26" t="s">
        <v>598</v>
      </c>
      <c r="B54" s="24">
        <v>0.390697855851873</v>
      </c>
      <c r="C54" s="24">
        <v>0.59762773999999996</v>
      </c>
    </row>
    <row r="55" spans="1:3" ht="22" customHeight="1">
      <c r="A55" s="25" t="s">
        <v>491</v>
      </c>
    </row>
    <row r="56" spans="1:3" ht="20.5" customHeight="1">
      <c r="A56" s="63" t="s">
        <v>329</v>
      </c>
    </row>
  </sheetData>
  <sortState xmlns:xlrd2="http://schemas.microsoft.com/office/spreadsheetml/2017/richdata2" ref="A3:C54">
    <sortCondition ref="C3"/>
  </sortState>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870B8-BD89-4056-936F-64C278541C26}">
  <sheetPr>
    <tabColor theme="5" tint="0.39997558519241921"/>
  </sheetPr>
  <dimension ref="A1:K16"/>
  <sheetViews>
    <sheetView zoomScale="143" zoomScaleNormal="90" workbookViewId="0"/>
  </sheetViews>
  <sheetFormatPr baseColWidth="10" defaultColWidth="9.1640625" defaultRowHeight="13"/>
  <cols>
    <col min="1" max="1" width="35.5" style="98" customWidth="1"/>
    <col min="2" max="2" width="11.5" style="98" customWidth="1"/>
    <col min="3" max="3" width="12" style="98" customWidth="1"/>
    <col min="4" max="4" width="12.33203125" style="98" bestFit="1" customWidth="1"/>
    <col min="5" max="8" width="9.1640625" style="98"/>
    <col min="9" max="9" width="11.33203125" style="98" customWidth="1"/>
    <col min="10" max="10" width="10.6640625" style="98" customWidth="1"/>
    <col min="11" max="11" width="10" style="98" customWidth="1"/>
    <col min="12" max="16384" width="9.1640625" style="98"/>
  </cols>
  <sheetData>
    <row r="1" spans="1:11" ht="30" customHeight="1">
      <c r="A1" s="80" t="s">
        <v>600</v>
      </c>
    </row>
    <row r="2" spans="1:11" ht="28">
      <c r="A2" s="293"/>
      <c r="B2" s="294" t="s">
        <v>51</v>
      </c>
      <c r="C2" s="294" t="s">
        <v>52</v>
      </c>
      <c r="D2" s="294" t="s">
        <v>251</v>
      </c>
    </row>
    <row r="3" spans="1:11">
      <c r="A3" s="98" t="s">
        <v>53</v>
      </c>
      <c r="B3" s="101">
        <v>30800</v>
      </c>
      <c r="C3" s="101">
        <v>90800</v>
      </c>
      <c r="D3" s="101">
        <v>121600</v>
      </c>
      <c r="F3" s="6"/>
      <c r="I3" s="99"/>
      <c r="J3" s="99"/>
      <c r="K3" s="99"/>
    </row>
    <row r="4" spans="1:11">
      <c r="A4" s="98" t="s">
        <v>54</v>
      </c>
      <c r="B4" s="101">
        <v>30500</v>
      </c>
      <c r="C4" s="101">
        <v>90200</v>
      </c>
      <c r="D4" s="101">
        <v>120700</v>
      </c>
      <c r="F4" s="6"/>
      <c r="I4" s="99"/>
      <c r="J4" s="99"/>
      <c r="K4" s="99"/>
    </row>
    <row r="5" spans="1:11">
      <c r="A5" s="98" t="s">
        <v>55</v>
      </c>
      <c r="B5" s="101">
        <v>20900</v>
      </c>
      <c r="C5" s="101">
        <v>66400</v>
      </c>
      <c r="D5" s="101">
        <v>87300</v>
      </c>
      <c r="I5" s="99"/>
      <c r="J5" s="99"/>
      <c r="K5" s="99"/>
    </row>
    <row r="6" spans="1:11">
      <c r="A6" s="98" t="s">
        <v>56</v>
      </c>
      <c r="B6" s="101">
        <v>16900</v>
      </c>
      <c r="C6" s="101">
        <v>56400</v>
      </c>
      <c r="D6" s="101">
        <v>73300</v>
      </c>
      <c r="I6" s="99"/>
      <c r="J6" s="99"/>
      <c r="K6" s="99"/>
    </row>
    <row r="7" spans="1:11">
      <c r="A7" s="98" t="s">
        <v>57</v>
      </c>
      <c r="B7" s="101">
        <v>11200</v>
      </c>
      <c r="C7" s="101">
        <v>40900</v>
      </c>
      <c r="D7" s="101">
        <v>52100</v>
      </c>
      <c r="I7" s="99"/>
      <c r="J7" s="99"/>
      <c r="K7" s="99"/>
    </row>
    <row r="8" spans="1:11">
      <c r="A8" s="98" t="s">
        <v>58</v>
      </c>
      <c r="B8" s="101">
        <v>10800</v>
      </c>
      <c r="C8" s="101">
        <v>40100</v>
      </c>
      <c r="D8" s="101">
        <v>50900</v>
      </c>
      <c r="I8" s="99"/>
      <c r="J8" s="99"/>
      <c r="K8" s="99"/>
    </row>
    <row r="9" spans="1:11">
      <c r="A9" s="98" t="s">
        <v>59</v>
      </c>
      <c r="B9" s="101">
        <v>9100</v>
      </c>
      <c r="C9" s="101">
        <v>35200</v>
      </c>
      <c r="D9" s="101">
        <v>44300</v>
      </c>
      <c r="I9" s="99"/>
      <c r="J9" s="99"/>
      <c r="K9" s="99"/>
    </row>
    <row r="10" spans="1:11">
      <c r="A10" s="100" t="s">
        <v>60</v>
      </c>
      <c r="B10" s="102">
        <v>7000</v>
      </c>
      <c r="C10" s="102">
        <v>28800</v>
      </c>
      <c r="D10" s="102">
        <v>35800</v>
      </c>
      <c r="I10" s="99"/>
      <c r="J10" s="99"/>
      <c r="K10" s="99"/>
    </row>
    <row r="11" spans="1:11" ht="19.5" customHeight="1">
      <c r="A11" s="98" t="s">
        <v>604</v>
      </c>
    </row>
    <row r="12" spans="1:11">
      <c r="A12" s="98" t="s">
        <v>601</v>
      </c>
    </row>
    <row r="13" spans="1:11">
      <c r="A13" s="98" t="s">
        <v>602</v>
      </c>
    </row>
    <row r="14" spans="1:11" ht="20.5" customHeight="1">
      <c r="A14" s="473" t="s">
        <v>603</v>
      </c>
    </row>
    <row r="15" spans="1:11">
      <c r="A15" s="98" t="s">
        <v>231</v>
      </c>
    </row>
    <row r="16" spans="1:11" ht="22.5" customHeight="1">
      <c r="A16" s="63" t="s">
        <v>329</v>
      </c>
    </row>
  </sheetData>
  <pageMargins left="0.75" right="0.75" top="1" bottom="1" header="0.5" footer="0.5"/>
  <pageSetup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8FEB3-8EFB-4E82-822D-61E58CDD4D62}">
  <sheetPr>
    <tabColor theme="5" tint="0.39997558519241921"/>
  </sheetPr>
  <dimension ref="A1:K58"/>
  <sheetViews>
    <sheetView topLeftCell="A52" zoomScale="111" zoomScaleNormal="90" workbookViewId="0">
      <selection activeCell="A55" sqref="A55"/>
    </sheetView>
  </sheetViews>
  <sheetFormatPr baseColWidth="10" defaultColWidth="9.1640625" defaultRowHeight="13"/>
  <cols>
    <col min="1" max="1" width="7.6640625" style="104" customWidth="1"/>
    <col min="2" max="2" width="11" style="434" customWidth="1"/>
    <col min="3" max="3" width="11.6640625" style="434" customWidth="1"/>
    <col min="4" max="4" width="11.1640625" style="434" customWidth="1"/>
    <col min="5" max="5" width="11.5" style="434" customWidth="1"/>
    <col min="6" max="6" width="9.1640625" style="34"/>
    <col min="7" max="7" width="26.6640625" style="34" customWidth="1"/>
    <col min="8" max="8" width="15.33203125" style="34" customWidth="1"/>
    <col min="9" max="9" width="47.83203125" style="34" customWidth="1"/>
    <col min="10" max="10" width="13" style="34" customWidth="1"/>
    <col min="11" max="11" width="14.33203125" style="34" customWidth="1"/>
    <col min="12" max="16384" width="9.1640625" style="34"/>
  </cols>
  <sheetData>
    <row r="1" spans="1:11" ht="30.75" customHeight="1">
      <c r="A1" s="105" t="s">
        <v>605</v>
      </c>
    </row>
    <row r="2" spans="1:11" s="33" customFormat="1" ht="42">
      <c r="A2" s="295" t="s">
        <v>225</v>
      </c>
      <c r="B2" s="435" t="s">
        <v>40</v>
      </c>
      <c r="C2" s="435" t="s">
        <v>43</v>
      </c>
      <c r="D2" s="435" t="s">
        <v>44</v>
      </c>
      <c r="E2" s="435" t="s">
        <v>101</v>
      </c>
      <c r="G2" s="344" t="s">
        <v>257</v>
      </c>
    </row>
    <row r="3" spans="1:11" ht="28">
      <c r="A3" s="104">
        <v>18</v>
      </c>
      <c r="B3" s="434">
        <v>20500</v>
      </c>
      <c r="C3" s="434">
        <v>0</v>
      </c>
      <c r="D3" s="434">
        <v>0</v>
      </c>
      <c r="E3" s="434">
        <v>0</v>
      </c>
      <c r="G3" s="345"/>
      <c r="H3" s="347" t="s">
        <v>258</v>
      </c>
      <c r="I3" s="346" t="s">
        <v>263</v>
      </c>
    </row>
    <row r="4" spans="1:11" ht="14">
      <c r="A4" s="104">
        <v>19</v>
      </c>
      <c r="B4" s="434">
        <v>40402.912621359224</v>
      </c>
      <c r="C4" s="434">
        <v>16830.031437673864</v>
      </c>
      <c r="D4" s="434">
        <v>0</v>
      </c>
      <c r="E4" s="434">
        <v>0</v>
      </c>
      <c r="G4" s="343" t="s">
        <v>259</v>
      </c>
      <c r="H4" s="36">
        <v>18</v>
      </c>
      <c r="I4" s="342" t="s">
        <v>260</v>
      </c>
    </row>
    <row r="5" spans="1:11" ht="28">
      <c r="A5" s="104">
        <v>20</v>
      </c>
      <c r="B5" s="434">
        <v>64533.367895183335</v>
      </c>
      <c r="C5" s="434">
        <v>39673.779557952948</v>
      </c>
      <c r="D5" s="434">
        <v>25294.497484026844</v>
      </c>
      <c r="E5" s="434">
        <v>0</v>
      </c>
      <c r="G5" s="35" t="s">
        <v>43</v>
      </c>
      <c r="H5" s="36">
        <v>19</v>
      </c>
      <c r="I5" s="342" t="s">
        <v>614</v>
      </c>
    </row>
    <row r="6" spans="1:11" ht="28">
      <c r="A6" s="104">
        <v>21</v>
      </c>
      <c r="B6" s="434">
        <v>87960.994374624221</v>
      </c>
      <c r="C6" s="434">
        <v>61852.175791233611</v>
      </c>
      <c r="D6" s="434">
        <v>49852.262031625723</v>
      </c>
      <c r="E6" s="434">
        <v>0</v>
      </c>
      <c r="G6" s="35" t="s">
        <v>44</v>
      </c>
      <c r="H6" s="36">
        <v>20</v>
      </c>
      <c r="I6" s="342" t="s">
        <v>615</v>
      </c>
    </row>
    <row r="7" spans="1:11" ht="42">
      <c r="A7" s="104">
        <v>22</v>
      </c>
      <c r="B7" s="434">
        <v>110706.26280126585</v>
      </c>
      <c r="C7" s="434">
        <v>83384.599318690569</v>
      </c>
      <c r="D7" s="434">
        <v>73694.75188366347</v>
      </c>
      <c r="E7" s="434">
        <v>24477.063751231373</v>
      </c>
      <c r="G7" s="345" t="s">
        <v>261</v>
      </c>
      <c r="H7" s="250">
        <v>22</v>
      </c>
      <c r="I7" s="346" t="s">
        <v>616</v>
      </c>
    </row>
    <row r="8" spans="1:11">
      <c r="A8" s="104">
        <v>23</v>
      </c>
      <c r="B8" s="434">
        <v>132789.04768150047</v>
      </c>
      <c r="C8" s="434">
        <v>104289.86487932839</v>
      </c>
      <c r="D8" s="434">
        <v>96842.800283700111</v>
      </c>
      <c r="E8" s="434">
        <v>48241.203315533683</v>
      </c>
      <c r="G8" s="35"/>
      <c r="H8" s="35"/>
      <c r="I8" s="35"/>
    </row>
    <row r="9" spans="1:11">
      <c r="A9" s="104">
        <v>24</v>
      </c>
      <c r="B9" s="434">
        <v>154228.64465260203</v>
      </c>
      <c r="C9" s="434">
        <v>124586.23921004473</v>
      </c>
      <c r="D9" s="434">
        <v>119316.63368179394</v>
      </c>
      <c r="E9" s="434">
        <v>71313.183475050493</v>
      </c>
      <c r="G9" s="95" t="s">
        <v>617</v>
      </c>
      <c r="H9" s="81"/>
      <c r="I9" s="81"/>
      <c r="J9" s="81"/>
      <c r="K9" s="81"/>
    </row>
    <row r="10" spans="1:11" ht="28">
      <c r="A10" s="104">
        <v>25</v>
      </c>
      <c r="B10" s="434">
        <v>179841.02725991767</v>
      </c>
      <c r="C10" s="434">
        <v>151284.04400440954</v>
      </c>
      <c r="D10" s="434">
        <v>148616.33131245748</v>
      </c>
      <c r="E10" s="434">
        <v>102982.40744175969</v>
      </c>
      <c r="G10" s="83" t="s">
        <v>225</v>
      </c>
      <c r="H10" s="83" t="s">
        <v>40</v>
      </c>
      <c r="I10" s="83" t="s">
        <v>43</v>
      </c>
      <c r="J10" s="83" t="s">
        <v>44</v>
      </c>
      <c r="K10" s="83" t="s">
        <v>261</v>
      </c>
    </row>
    <row r="11" spans="1:11">
      <c r="A11" s="104">
        <v>26</v>
      </c>
      <c r="B11" s="434">
        <v>204707.41814080664</v>
      </c>
      <c r="C11" s="434">
        <v>177204.24283388996</v>
      </c>
      <c r="D11" s="434">
        <v>177062.63969174249</v>
      </c>
      <c r="E11" s="434">
        <v>133729.22682691424</v>
      </c>
      <c r="G11" s="348">
        <v>18</v>
      </c>
      <c r="H11" s="349">
        <v>20500</v>
      </c>
      <c r="I11" s="352">
        <v>0</v>
      </c>
      <c r="J11" s="352">
        <v>0</v>
      </c>
      <c r="K11" s="352">
        <v>0</v>
      </c>
    </row>
    <row r="12" spans="1:11">
      <c r="A12" s="104">
        <v>27</v>
      </c>
      <c r="B12" s="434">
        <v>228849.54520963089</v>
      </c>
      <c r="C12" s="434">
        <v>202369.48441590977</v>
      </c>
      <c r="D12" s="434">
        <v>204680.41481726192</v>
      </c>
      <c r="E12" s="434">
        <v>163580.50778337498</v>
      </c>
      <c r="G12" s="348">
        <v>19</v>
      </c>
      <c r="H12" s="349">
        <v>20500</v>
      </c>
      <c r="I12" s="349">
        <v>18700</v>
      </c>
      <c r="J12" s="352">
        <v>0</v>
      </c>
      <c r="K12" s="352">
        <v>0</v>
      </c>
    </row>
    <row r="13" spans="1:11">
      <c r="A13" s="104">
        <v>28</v>
      </c>
      <c r="B13" s="434">
        <v>252288.50352887774</v>
      </c>
      <c r="C13" s="434">
        <v>226801.75779651152</v>
      </c>
      <c r="D13" s="434">
        <v>231493.7887255332</v>
      </c>
      <c r="E13" s="434">
        <v>192562.33395469608</v>
      </c>
      <c r="G13" s="348">
        <v>20</v>
      </c>
      <c r="H13" s="349">
        <v>25600</v>
      </c>
      <c r="I13" s="349">
        <v>25600</v>
      </c>
      <c r="J13" s="349">
        <v>28200</v>
      </c>
      <c r="K13" s="352">
        <v>0</v>
      </c>
    </row>
    <row r="14" spans="1:11">
      <c r="A14" s="104">
        <v>29</v>
      </c>
      <c r="B14" s="434">
        <v>275044.77374173875</v>
      </c>
      <c r="C14" s="434">
        <v>251508.56545618919</v>
      </c>
      <c r="D14" s="434">
        <v>257526.19057822376</v>
      </c>
      <c r="E14" s="434">
        <v>220700.0292666583</v>
      </c>
      <c r="G14" s="36">
        <v>21</v>
      </c>
      <c r="H14" s="349">
        <v>25600</v>
      </c>
      <c r="I14" s="349">
        <v>25600</v>
      </c>
      <c r="J14" s="349">
        <v>28200</v>
      </c>
      <c r="K14" s="352">
        <v>0</v>
      </c>
    </row>
    <row r="15" spans="1:11">
      <c r="A15" s="104">
        <v>30</v>
      </c>
      <c r="B15" s="434">
        <v>299733.34552453144</v>
      </c>
      <c r="C15" s="434">
        <v>279704.03663994669</v>
      </c>
      <c r="D15" s="434">
        <v>288036.21536661807</v>
      </c>
      <c r="E15" s="434">
        <v>255242.39282095878</v>
      </c>
      <c r="G15" s="36" t="s">
        <v>262</v>
      </c>
      <c r="H15" s="349">
        <v>25600</v>
      </c>
      <c r="I15" s="349">
        <v>25600</v>
      </c>
      <c r="J15" s="349">
        <v>28200</v>
      </c>
      <c r="K15" s="103">
        <v>38900</v>
      </c>
    </row>
    <row r="16" spans="1:11" ht="14">
      <c r="A16" s="104">
        <v>31</v>
      </c>
      <c r="B16" s="434">
        <v>323702.8326922913</v>
      </c>
      <c r="C16" s="434">
        <v>307078.28050767246</v>
      </c>
      <c r="D16" s="434">
        <v>317657.59865632129</v>
      </c>
      <c r="E16" s="434">
        <v>288778.66811639612</v>
      </c>
      <c r="G16" s="348" t="s">
        <v>153</v>
      </c>
      <c r="H16" s="349">
        <v>31500</v>
      </c>
      <c r="I16" s="349">
        <v>34200</v>
      </c>
      <c r="J16" s="349">
        <v>37400</v>
      </c>
      <c r="K16" s="349">
        <v>50300</v>
      </c>
    </row>
    <row r="17" spans="1:11" ht="14">
      <c r="A17" s="104">
        <v>32</v>
      </c>
      <c r="B17" s="434">
        <v>346974.17945710669</v>
      </c>
      <c r="C17" s="434">
        <v>333655.21630158095</v>
      </c>
      <c r="D17" s="434">
        <v>346416.22320943122</v>
      </c>
      <c r="E17" s="434">
        <v>328842.40714900446</v>
      </c>
      <c r="G17" s="348" t="s">
        <v>154</v>
      </c>
      <c r="H17" s="349">
        <v>35200</v>
      </c>
      <c r="I17" s="349">
        <v>40200</v>
      </c>
      <c r="J17" s="349">
        <v>43500</v>
      </c>
      <c r="K17" s="349">
        <v>60600</v>
      </c>
    </row>
    <row r="18" spans="1:11" ht="14">
      <c r="A18" s="104">
        <v>33</v>
      </c>
      <c r="B18" s="434">
        <v>369567.72000547114</v>
      </c>
      <c r="C18" s="434">
        <v>359458.06658692902</v>
      </c>
      <c r="D18" s="434">
        <v>374337.21792118845</v>
      </c>
      <c r="E18" s="434">
        <v>367739.24116124556</v>
      </c>
      <c r="G18" s="348" t="s">
        <v>155</v>
      </c>
      <c r="H18" s="349">
        <v>39100</v>
      </c>
      <c r="I18" s="349">
        <v>45400</v>
      </c>
      <c r="J18" s="349">
        <v>50100</v>
      </c>
      <c r="K18" s="349">
        <v>70400</v>
      </c>
    </row>
    <row r="19" spans="1:11" ht="14">
      <c r="A19" s="104">
        <v>34</v>
      </c>
      <c r="B19" s="434">
        <v>391503.19626601919</v>
      </c>
      <c r="C19" s="434">
        <v>384509.37754357763</v>
      </c>
      <c r="D19" s="434">
        <v>401444.97977726342</v>
      </c>
      <c r="E19" s="434">
        <v>405503.15767798451</v>
      </c>
      <c r="G19" s="348" t="s">
        <v>156</v>
      </c>
      <c r="H19" s="349">
        <v>40600</v>
      </c>
      <c r="I19" s="349">
        <v>48700</v>
      </c>
      <c r="J19" s="349">
        <v>52200</v>
      </c>
      <c r="K19" s="349">
        <v>75500</v>
      </c>
    </row>
    <row r="20" spans="1:11" ht="14">
      <c r="A20" s="104">
        <v>35</v>
      </c>
      <c r="B20" s="434">
        <v>415159.33929854975</v>
      </c>
      <c r="C20" s="434">
        <v>411977.12418493023</v>
      </c>
      <c r="D20" s="434">
        <v>431756.30371408648</v>
      </c>
      <c r="E20" s="434">
        <v>448096.3154654564</v>
      </c>
      <c r="G20" s="348" t="s">
        <v>157</v>
      </c>
      <c r="H20" s="349">
        <v>42300</v>
      </c>
      <c r="I20" s="349">
        <v>51100</v>
      </c>
      <c r="J20" s="349">
        <v>54300</v>
      </c>
      <c r="K20" s="349">
        <v>80100</v>
      </c>
    </row>
    <row r="21" spans="1:11" ht="14">
      <c r="A21" s="104">
        <v>36</v>
      </c>
      <c r="B21" s="434">
        <v>438126.46845634643</v>
      </c>
      <c r="C21" s="434">
        <v>438644.83937070949</v>
      </c>
      <c r="D21" s="434">
        <v>461184.77355566225</v>
      </c>
      <c r="E21" s="434">
        <v>489448.89584164269</v>
      </c>
      <c r="G21" s="348" t="s">
        <v>158</v>
      </c>
      <c r="H21" s="349">
        <v>43500</v>
      </c>
      <c r="I21" s="349">
        <v>52200</v>
      </c>
      <c r="J21" s="349">
        <v>55500</v>
      </c>
      <c r="K21" s="349">
        <v>80500</v>
      </c>
    </row>
    <row r="22" spans="1:11" ht="14">
      <c r="A22" s="104">
        <v>37</v>
      </c>
      <c r="B22" s="434">
        <v>460424.65210469271</v>
      </c>
      <c r="C22" s="434">
        <v>464535.82498797087</v>
      </c>
      <c r="D22" s="434">
        <v>489756.10349893972</v>
      </c>
      <c r="E22" s="434">
        <v>529597.03212920227</v>
      </c>
      <c r="G22" s="348" t="s">
        <v>159</v>
      </c>
      <c r="H22" s="349">
        <v>43500</v>
      </c>
      <c r="I22" s="349">
        <v>52300</v>
      </c>
      <c r="J22" s="349">
        <v>56300</v>
      </c>
      <c r="K22" s="349">
        <v>80500</v>
      </c>
    </row>
    <row r="23" spans="1:11" ht="14">
      <c r="A23" s="104">
        <v>38</v>
      </c>
      <c r="B23" s="434">
        <v>482073.37409337843</v>
      </c>
      <c r="C23" s="434">
        <v>489672.70422803046</v>
      </c>
      <c r="D23" s="434">
        <v>517495.25878367509</v>
      </c>
      <c r="E23" s="434">
        <v>568575.80522392027</v>
      </c>
      <c r="G23" s="350" t="s">
        <v>160</v>
      </c>
      <c r="H23" s="351">
        <v>43000</v>
      </c>
      <c r="I23" s="351">
        <v>52200</v>
      </c>
      <c r="J23" s="351">
        <v>56300</v>
      </c>
      <c r="K23" s="351">
        <v>76100</v>
      </c>
    </row>
    <row r="24" spans="1:11">
      <c r="A24" s="104">
        <v>39</v>
      </c>
      <c r="B24" s="434">
        <v>503091.55078142282</v>
      </c>
      <c r="C24" s="434">
        <v>514077.44135430193</v>
      </c>
      <c r="D24" s="434">
        <v>544426.47750671918</v>
      </c>
      <c r="E24" s="434">
        <v>606419.27424791828</v>
      </c>
      <c r="G24" s="35"/>
      <c r="H24" s="35"/>
      <c r="I24" s="35"/>
    </row>
    <row r="25" spans="1:11">
      <c r="A25" s="104">
        <v>40</v>
      </c>
      <c r="B25" s="434">
        <v>524280.38631725579</v>
      </c>
      <c r="C25" s="434">
        <v>539493.6061472838</v>
      </c>
      <c r="D25" s="434">
        <v>571669.2660527901</v>
      </c>
      <c r="E25" s="434">
        <v>645822.15806455351</v>
      </c>
      <c r="G25" s="35"/>
      <c r="H25" s="35"/>
      <c r="I25" s="35"/>
    </row>
    <row r="26" spans="1:11">
      <c r="A26" s="104">
        <v>41</v>
      </c>
      <c r="B26" s="434">
        <v>544852.07130350138</v>
      </c>
      <c r="C26" s="434">
        <v>564169.49429580988</v>
      </c>
      <c r="D26" s="434">
        <v>598118.57532082021</v>
      </c>
      <c r="E26" s="434">
        <v>684077.38507099543</v>
      </c>
      <c r="G26" s="35"/>
      <c r="H26" s="35"/>
      <c r="I26" s="35"/>
    </row>
    <row r="27" spans="1:11">
      <c r="A27" s="104">
        <v>42</v>
      </c>
      <c r="B27" s="434">
        <v>564824.58099888545</v>
      </c>
      <c r="C27" s="434">
        <v>588126.66725554399</v>
      </c>
      <c r="D27" s="434">
        <v>623797.5163577426</v>
      </c>
      <c r="E27" s="434">
        <v>721218.38216462836</v>
      </c>
      <c r="G27" s="35"/>
      <c r="H27" s="35"/>
      <c r="I27" s="35"/>
    </row>
    <row r="28" spans="1:11">
      <c r="A28" s="104">
        <v>43</v>
      </c>
      <c r="B28" s="434">
        <v>584215.36711090885</v>
      </c>
      <c r="C28" s="434">
        <v>611386.05847858684</v>
      </c>
      <c r="D28" s="434">
        <v>648728.52707320126</v>
      </c>
      <c r="E28" s="434">
        <v>757277.60264388367</v>
      </c>
      <c r="G28" s="35"/>
      <c r="H28" s="35"/>
      <c r="I28" s="35"/>
    </row>
    <row r="29" spans="1:11">
      <c r="A29" s="104">
        <v>44</v>
      </c>
      <c r="B29" s="434">
        <v>603041.37304491212</v>
      </c>
      <c r="C29" s="434">
        <v>633967.99170484196</v>
      </c>
      <c r="D29" s="434">
        <v>672933.39184549125</v>
      </c>
      <c r="E29" s="434">
        <v>792286.55456549081</v>
      </c>
    </row>
    <row r="30" spans="1:11">
      <c r="A30" s="104">
        <v>45</v>
      </c>
      <c r="B30" s="434">
        <v>622084.37010379438</v>
      </c>
      <c r="C30" s="434">
        <v>656972.65245446097</v>
      </c>
      <c r="D30" s="434">
        <v>697378.65757356002</v>
      </c>
      <c r="E30" s="434">
        <v>828346.6979323104</v>
      </c>
    </row>
    <row r="31" spans="1:11">
      <c r="A31" s="104">
        <v>46</v>
      </c>
      <c r="B31" s="434">
        <v>640572.71676290338</v>
      </c>
      <c r="C31" s="434">
        <v>679307.27454146976</v>
      </c>
      <c r="D31" s="434">
        <v>721111.9252707141</v>
      </c>
      <c r="E31" s="434">
        <v>863356.54586126143</v>
      </c>
    </row>
    <row r="32" spans="1:11">
      <c r="A32" s="104">
        <v>47</v>
      </c>
      <c r="B32" s="434">
        <v>658522.56788825197</v>
      </c>
      <c r="C32" s="434">
        <v>700991.37365507043</v>
      </c>
      <c r="D32" s="434">
        <v>744153.93274367927</v>
      </c>
      <c r="E32" s="434">
        <v>897346.68948160228</v>
      </c>
    </row>
    <row r="33" spans="1:5">
      <c r="A33" s="104">
        <v>48</v>
      </c>
      <c r="B33" s="434">
        <v>675949.60781577486</v>
      </c>
      <c r="C33" s="434">
        <v>722043.89706633333</v>
      </c>
      <c r="D33" s="434">
        <v>766524.81378539302</v>
      </c>
      <c r="E33" s="434">
        <v>930346.82891882642</v>
      </c>
    </row>
    <row r="34" spans="1:5">
      <c r="A34" s="104">
        <v>49</v>
      </c>
      <c r="B34" s="434">
        <v>692869.06405608833</v>
      </c>
      <c r="C34" s="434">
        <v>742483.24018406426</v>
      </c>
      <c r="D34" s="434">
        <v>788244.11576763936</v>
      </c>
      <c r="E34" s="434">
        <v>962385.79924622853</v>
      </c>
    </row>
    <row r="35" spans="1:5">
      <c r="A35" s="104">
        <v>50</v>
      </c>
      <c r="B35" s="434">
        <v>709761.72504104639</v>
      </c>
      <c r="C35" s="434">
        <v>762754.43336601392</v>
      </c>
      <c r="D35" s="434">
        <v>809796.82116224093</v>
      </c>
      <c r="E35" s="434">
        <v>993646.93049425422</v>
      </c>
    </row>
    <row r="36" spans="1:5">
      <c r="A36" s="104">
        <v>51</v>
      </c>
      <c r="B36" s="434">
        <v>726162.36677401536</v>
      </c>
      <c r="C36" s="434">
        <v>782435.2034455766</v>
      </c>
      <c r="D36" s="434">
        <v>830721.77785602887</v>
      </c>
      <c r="E36" s="434">
        <v>1023997.5433564151</v>
      </c>
    </row>
    <row r="37" spans="1:5">
      <c r="A37" s="104">
        <v>52</v>
      </c>
      <c r="B37" s="434">
        <v>742085.31991282012</v>
      </c>
      <c r="C37" s="434">
        <v>801542.74721214233</v>
      </c>
      <c r="D37" s="434">
        <v>851037.26979174535</v>
      </c>
      <c r="E37" s="434">
        <v>1053464.1577856976</v>
      </c>
    </row>
    <row r="38" spans="1:5">
      <c r="A38" s="104">
        <v>53</v>
      </c>
      <c r="B38" s="434">
        <v>757544.49771748495</v>
      </c>
      <c r="C38" s="434">
        <v>820093.76057774015</v>
      </c>
      <c r="D38" s="434">
        <v>870761.0483701108</v>
      </c>
      <c r="E38" s="434">
        <v>1082072.5213092729</v>
      </c>
    </row>
    <row r="39" spans="1:5">
      <c r="A39" s="104">
        <v>54</v>
      </c>
      <c r="B39" s="434">
        <v>772553.40820745088</v>
      </c>
      <c r="C39" s="434">
        <v>838104.45316569915</v>
      </c>
      <c r="D39" s="434">
        <v>889910.34796075686</v>
      </c>
      <c r="E39" s="434">
        <v>1109847.6315263361</v>
      </c>
    </row>
    <row r="40" spans="1:5">
      <c r="A40" s="104">
        <v>55</v>
      </c>
      <c r="B40" s="434">
        <v>787125.16596469935</v>
      </c>
      <c r="C40" s="434">
        <v>855624.06076809205</v>
      </c>
      <c r="D40" s="434">
        <v>908769.88731094275</v>
      </c>
      <c r="E40" s="434">
        <v>1136813.7579506694</v>
      </c>
    </row>
    <row r="41" spans="1:5">
      <c r="A41" s="104">
        <v>56</v>
      </c>
      <c r="B41" s="434">
        <v>801272.50359309593</v>
      </c>
      <c r="C41" s="434">
        <v>872633.38853740552</v>
      </c>
      <c r="D41" s="434">
        <v>927080.11968976399</v>
      </c>
      <c r="E41" s="434">
        <v>1162994.4632170124</v>
      </c>
    </row>
    <row r="42" spans="1:5">
      <c r="A42" s="104">
        <v>57</v>
      </c>
      <c r="B42" s="434">
        <v>815007.78284396639</v>
      </c>
      <c r="C42" s="434">
        <v>889147.29899304977</v>
      </c>
      <c r="D42" s="434">
        <v>944857.04432939622</v>
      </c>
      <c r="E42" s="434">
        <v>1188412.6236697726</v>
      </c>
    </row>
    <row r="43" spans="1:5">
      <c r="A43" s="104">
        <v>58</v>
      </c>
      <c r="B43" s="434">
        <v>828343.00541762693</v>
      </c>
      <c r="C43" s="434">
        <v>905180.22176551982</v>
      </c>
      <c r="D43" s="434">
        <v>962116.19446496153</v>
      </c>
      <c r="E43" s="434">
        <v>1213090.4493520642</v>
      </c>
    </row>
    <row r="44" spans="1:5">
      <c r="A44" s="104">
        <v>59</v>
      </c>
      <c r="B44" s="434">
        <v>841289.82345030713</v>
      </c>
      <c r="C44" s="434">
        <v>920746.16620481119</v>
      </c>
      <c r="D44" s="434">
        <v>978872.65090725792</v>
      </c>
      <c r="E44" s="434">
        <v>1237049.5034125412</v>
      </c>
    </row>
    <row r="45" spans="1:5">
      <c r="A45" s="104">
        <v>60</v>
      </c>
      <c r="B45" s="434">
        <v>853715.07008361258</v>
      </c>
      <c r="C45" s="434">
        <v>935829.83769919584</v>
      </c>
      <c r="D45" s="434">
        <v>995141.05522016704</v>
      </c>
      <c r="E45" s="434">
        <v>1259039.3003612515</v>
      </c>
    </row>
    <row r="46" spans="1:5">
      <c r="A46" s="104">
        <v>61</v>
      </c>
      <c r="B46" s="434">
        <v>865778.4163295402</v>
      </c>
      <c r="C46" s="434">
        <v>950474.17895587999</v>
      </c>
      <c r="D46" s="434">
        <v>1010935.6225142536</v>
      </c>
      <c r="E46" s="434">
        <v>1280388.6177871837</v>
      </c>
    </row>
    <row r="47" spans="1:5">
      <c r="A47" s="104">
        <v>62</v>
      </c>
      <c r="B47" s="434">
        <v>877490.40297607181</v>
      </c>
      <c r="C47" s="434">
        <v>964691.98600120447</v>
      </c>
      <c r="D47" s="434">
        <v>1026270.1538677356</v>
      </c>
      <c r="E47" s="434">
        <v>1301116.1104337198</v>
      </c>
    </row>
    <row r="48" spans="1:5">
      <c r="A48" s="104">
        <v>63</v>
      </c>
      <c r="B48" s="434">
        <v>888861.26379794721</v>
      </c>
      <c r="C48" s="434">
        <v>978495.6821617136</v>
      </c>
      <c r="D48" s="434">
        <v>1041158.0483856794</v>
      </c>
      <c r="E48" s="434">
        <v>1321239.8897022016</v>
      </c>
    </row>
    <row r="49" spans="1:5">
      <c r="A49" s="106">
        <v>64</v>
      </c>
      <c r="B49" s="436">
        <v>899900.93449879705</v>
      </c>
      <c r="C49" s="436">
        <v>991897.32891948952</v>
      </c>
      <c r="D49" s="436">
        <v>1055612.314907955</v>
      </c>
      <c r="E49" s="436">
        <v>1340777.5394774266</v>
      </c>
    </row>
    <row r="50" spans="1:5" ht="23.5" customHeight="1">
      <c r="A50" s="104" t="s">
        <v>606</v>
      </c>
    </row>
    <row r="51" spans="1:5">
      <c r="A51" s="104" t="s">
        <v>607</v>
      </c>
    </row>
    <row r="52" spans="1:5">
      <c r="A52" s="104" t="s">
        <v>608</v>
      </c>
    </row>
    <row r="53" spans="1:5">
      <c r="A53" s="104" t="s">
        <v>609</v>
      </c>
    </row>
    <row r="54" spans="1:5">
      <c r="A54" s="104" t="s">
        <v>610</v>
      </c>
    </row>
    <row r="55" spans="1:5" ht="26.5" customHeight="1">
      <c r="A55" s="474" t="s">
        <v>611</v>
      </c>
    </row>
    <row r="56" spans="1:5">
      <c r="A56" s="104" t="s">
        <v>612</v>
      </c>
    </row>
    <row r="57" spans="1:5">
      <c r="A57" s="104" t="s">
        <v>613</v>
      </c>
    </row>
    <row r="58" spans="1:5" ht="19.5" customHeight="1">
      <c r="A58" s="63" t="s">
        <v>329</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FEF11-1620-442B-AFD6-8FF5289E2B01}">
  <sheetPr>
    <tabColor theme="5" tint="0.39997558519241921"/>
  </sheetPr>
  <dimension ref="A1:G22"/>
  <sheetViews>
    <sheetView zoomScale="90" zoomScaleNormal="90" workbookViewId="0"/>
  </sheetViews>
  <sheetFormatPr baseColWidth="10" defaultColWidth="9.1640625" defaultRowHeight="13"/>
  <cols>
    <col min="1" max="1" width="23.5" style="34" customWidth="1"/>
    <col min="2" max="2" width="69.6640625" style="34" customWidth="1"/>
    <col min="3" max="3" width="20.83203125" style="36" customWidth="1"/>
    <col min="4" max="4" width="12.5" style="34" customWidth="1"/>
    <col min="5" max="5" width="52.6640625" style="34" customWidth="1"/>
    <col min="6" max="6" width="14.6640625" style="34" customWidth="1"/>
    <col min="7" max="7" width="48.83203125" style="34" customWidth="1"/>
    <col min="8" max="16384" width="9.1640625" style="34"/>
  </cols>
  <sheetData>
    <row r="1" spans="1:7" ht="32.25" customHeight="1">
      <c r="A1" s="108" t="s">
        <v>226</v>
      </c>
      <c r="E1" s="358" t="s">
        <v>264</v>
      </c>
    </row>
    <row r="2" spans="1:7" ht="35.25" customHeight="1">
      <c r="A2" s="310"/>
      <c r="B2" s="310"/>
      <c r="C2" s="311" t="s">
        <v>252</v>
      </c>
      <c r="E2" s="355" t="s">
        <v>173</v>
      </c>
      <c r="F2" s="225" t="s">
        <v>258</v>
      </c>
      <c r="G2" s="355" t="s">
        <v>263</v>
      </c>
    </row>
    <row r="3" spans="1:7" ht="14">
      <c r="A3" s="34" t="s">
        <v>44</v>
      </c>
      <c r="B3" s="34" t="s">
        <v>137</v>
      </c>
      <c r="C3" s="36">
        <v>31</v>
      </c>
      <c r="E3" s="33" t="s">
        <v>259</v>
      </c>
      <c r="F3" s="36">
        <v>18</v>
      </c>
      <c r="G3" s="34" t="s">
        <v>260</v>
      </c>
    </row>
    <row r="4" spans="1:7" ht="14">
      <c r="B4" s="34" t="s">
        <v>138</v>
      </c>
      <c r="C4" s="107">
        <f>'[2]Alt scenarios (longer time)'!W4</f>
        <v>37</v>
      </c>
      <c r="E4" s="33" t="s">
        <v>44</v>
      </c>
      <c r="F4" s="36"/>
      <c r="G4" s="33"/>
    </row>
    <row r="5" spans="1:7" ht="14">
      <c r="B5" s="34" t="s">
        <v>139</v>
      </c>
      <c r="C5" s="107">
        <f>'[2]Alt scenarios (net price)'!N3</f>
        <v>30</v>
      </c>
      <c r="E5" s="356" t="s">
        <v>265</v>
      </c>
      <c r="F5" s="36">
        <v>20</v>
      </c>
      <c r="G5" s="33" t="s">
        <v>618</v>
      </c>
    </row>
    <row r="6" spans="1:7" ht="14">
      <c r="E6" s="356" t="s">
        <v>266</v>
      </c>
      <c r="F6" s="36">
        <v>21</v>
      </c>
      <c r="G6" s="33" t="s">
        <v>619</v>
      </c>
    </row>
    <row r="7" spans="1:7" ht="14">
      <c r="A7" s="34" t="s">
        <v>101</v>
      </c>
      <c r="B7" s="34" t="s">
        <v>140</v>
      </c>
      <c r="C7" s="36">
        <v>33</v>
      </c>
      <c r="E7" s="356" t="s">
        <v>267</v>
      </c>
      <c r="F7" s="36">
        <v>20</v>
      </c>
      <c r="G7" s="33" t="s">
        <v>620</v>
      </c>
    </row>
    <row r="8" spans="1:7" ht="14">
      <c r="B8" s="34" t="s">
        <v>141</v>
      </c>
      <c r="C8" s="107">
        <f>'[2]Alt scenarios (longer time)'!N4</f>
        <v>36</v>
      </c>
      <c r="E8" s="33" t="s">
        <v>261</v>
      </c>
      <c r="F8" s="36"/>
      <c r="G8" s="33"/>
    </row>
    <row r="9" spans="1:7" ht="28">
      <c r="A9" s="56"/>
      <c r="B9" s="56" t="s">
        <v>142</v>
      </c>
      <c r="C9" s="110">
        <f>'[2]Alt scenarios (net price)'!N4</f>
        <v>30</v>
      </c>
      <c r="E9" s="356" t="s">
        <v>268</v>
      </c>
      <c r="F9" s="36">
        <v>22</v>
      </c>
      <c r="G9" s="33" t="s">
        <v>621</v>
      </c>
    </row>
    <row r="10" spans="1:7" ht="28">
      <c r="A10" s="34" t="s">
        <v>624</v>
      </c>
      <c r="E10" s="356" t="s">
        <v>269</v>
      </c>
      <c r="F10" s="36">
        <v>23</v>
      </c>
      <c r="G10" s="33" t="s">
        <v>622</v>
      </c>
    </row>
    <row r="11" spans="1:7" ht="14" customHeight="1">
      <c r="A11" s="34" t="s">
        <v>625</v>
      </c>
      <c r="E11" s="357" t="s">
        <v>270</v>
      </c>
      <c r="F11" s="250">
        <v>22</v>
      </c>
      <c r="G11" s="355" t="s">
        <v>623</v>
      </c>
    </row>
    <row r="12" spans="1:7">
      <c r="A12" s="34" t="s">
        <v>626</v>
      </c>
    </row>
    <row r="13" spans="1:7" ht="10.5" customHeight="1">
      <c r="A13" s="34" t="s">
        <v>627</v>
      </c>
    </row>
    <row r="14" spans="1:7">
      <c r="A14" s="34" t="s">
        <v>628</v>
      </c>
    </row>
    <row r="15" spans="1:7" ht="12.75" customHeight="1">
      <c r="A15" s="34" t="s">
        <v>629</v>
      </c>
    </row>
    <row r="16" spans="1:7">
      <c r="A16" s="34" t="s">
        <v>630</v>
      </c>
    </row>
    <row r="17" spans="1:1">
      <c r="A17" s="34" t="s">
        <v>631</v>
      </c>
    </row>
    <row r="18" spans="1:1" ht="30" customHeight="1">
      <c r="A18" s="34" t="s">
        <v>632</v>
      </c>
    </row>
    <row r="19" spans="1:1">
      <c r="A19" s="34" t="s">
        <v>633</v>
      </c>
    </row>
    <row r="20" spans="1:1">
      <c r="A20" s="34" t="s">
        <v>634</v>
      </c>
    </row>
    <row r="21" spans="1:1">
      <c r="A21" s="34" t="s">
        <v>231</v>
      </c>
    </row>
    <row r="22" spans="1:1" ht="26.5" customHeight="1">
      <c r="A22" s="63" t="s">
        <v>329</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E3110-B492-414E-9C21-7E2A903087D2}">
  <sheetPr>
    <tabColor theme="5" tint="0.39997558519241921"/>
  </sheetPr>
  <dimension ref="A1:K17"/>
  <sheetViews>
    <sheetView workbookViewId="0"/>
  </sheetViews>
  <sheetFormatPr baseColWidth="10" defaultColWidth="9.1640625" defaultRowHeight="13"/>
  <cols>
    <col min="1" max="1" width="20.5" style="111" customWidth="1"/>
    <col min="2" max="2" width="15.5" style="111" customWidth="1"/>
    <col min="3" max="3" width="12.1640625" style="111" customWidth="1"/>
    <col min="4" max="4" width="13.83203125" style="111" customWidth="1"/>
    <col min="5" max="5" width="9.1640625" style="111"/>
    <col min="6" max="6" width="11.5" style="111" customWidth="1"/>
    <col min="7" max="7" width="9.1640625" style="111"/>
    <col min="8" max="8" width="3.83203125" style="111" customWidth="1"/>
    <col min="9" max="16384" width="9.1640625" style="111"/>
  </cols>
  <sheetData>
    <row r="1" spans="1:11" s="122" customFormat="1" ht="29.25" customHeight="1">
      <c r="A1" s="121" t="s">
        <v>399</v>
      </c>
    </row>
    <row r="2" spans="1:11">
      <c r="A2" s="123"/>
      <c r="B2" s="123"/>
      <c r="C2" s="123"/>
      <c r="D2" s="123"/>
      <c r="E2" s="123"/>
      <c r="F2" s="123"/>
      <c r="G2" s="123"/>
      <c r="H2" s="123"/>
      <c r="I2" s="123"/>
    </row>
    <row r="3" spans="1:11" s="112" customFormat="1" ht="42">
      <c r="A3" s="117"/>
      <c r="B3" s="118" t="s">
        <v>390</v>
      </c>
      <c r="C3" s="118" t="s">
        <v>391</v>
      </c>
      <c r="D3" s="118" t="s">
        <v>392</v>
      </c>
      <c r="E3" s="118" t="s">
        <v>393</v>
      </c>
      <c r="F3" s="118" t="s">
        <v>394</v>
      </c>
      <c r="G3" s="118" t="s">
        <v>395</v>
      </c>
      <c r="H3" s="118"/>
      <c r="I3" s="118" t="s">
        <v>61</v>
      </c>
      <c r="J3" s="113"/>
      <c r="K3" s="113"/>
    </row>
    <row r="4" spans="1:11">
      <c r="A4" s="114" t="s">
        <v>444</v>
      </c>
      <c r="B4" s="116">
        <v>0.10849473352180958</v>
      </c>
      <c r="C4" s="116">
        <v>5.9512108673731461E-2</v>
      </c>
      <c r="D4" s="116">
        <v>4.6942820651649009E-2</v>
      </c>
      <c r="E4" s="116">
        <v>4.6820517383143113E-2</v>
      </c>
      <c r="F4" s="116">
        <v>1.9445792809313182E-2</v>
      </c>
      <c r="G4" s="116">
        <v>8.4796111474970404E-3</v>
      </c>
      <c r="H4" s="116"/>
      <c r="I4" s="116">
        <v>3.7526051123686746E-2</v>
      </c>
      <c r="J4" s="114"/>
      <c r="K4" s="114"/>
    </row>
    <row r="5" spans="1:11">
      <c r="A5" s="114" t="s">
        <v>445</v>
      </c>
      <c r="B5" s="116">
        <v>0.50049366341463419</v>
      </c>
      <c r="C5" s="116">
        <v>0.34873610072849337</v>
      </c>
      <c r="D5" s="116">
        <v>0.25371438318094292</v>
      </c>
      <c r="E5" s="116">
        <v>0.23693500861820466</v>
      </c>
      <c r="F5" s="116">
        <v>9.9289056505095008E-2</v>
      </c>
      <c r="G5" s="116">
        <v>3.8074259080372395E-2</v>
      </c>
      <c r="H5" s="116"/>
      <c r="I5" s="116">
        <v>0.19925122570042875</v>
      </c>
      <c r="J5" s="114"/>
      <c r="K5" s="114"/>
    </row>
    <row r="6" spans="1:11">
      <c r="A6" s="114" t="s">
        <v>446</v>
      </c>
      <c r="B6" s="116">
        <v>0.24577310220817158</v>
      </c>
      <c r="C6" s="116">
        <v>0.30195694594428824</v>
      </c>
      <c r="D6" s="116">
        <v>0.31650306543828882</v>
      </c>
      <c r="E6" s="116">
        <v>0.2939847171889215</v>
      </c>
      <c r="F6" s="116">
        <v>0.2160793525578136</v>
      </c>
      <c r="G6" s="116">
        <v>0.11863075998667892</v>
      </c>
      <c r="H6" s="116"/>
      <c r="I6" s="116">
        <v>0.23853233899491616</v>
      </c>
      <c r="J6" s="114"/>
      <c r="K6" s="114"/>
    </row>
    <row r="7" spans="1:11">
      <c r="A7" s="114" t="s">
        <v>447</v>
      </c>
      <c r="B7" s="116">
        <v>8.1928534077519002E-2</v>
      </c>
      <c r="C7" s="116">
        <v>0.15411816790593713</v>
      </c>
      <c r="D7" s="116">
        <v>0.18468546911700368</v>
      </c>
      <c r="E7" s="116">
        <v>0.19892884140368494</v>
      </c>
      <c r="F7" s="116">
        <v>0.19101811266544061</v>
      </c>
      <c r="G7" s="116">
        <v>0.19291227519968138</v>
      </c>
      <c r="H7" s="116"/>
      <c r="I7" s="116">
        <v>0.17722303359711489</v>
      </c>
      <c r="J7" s="114"/>
      <c r="K7" s="114"/>
    </row>
    <row r="8" spans="1:11" ht="14">
      <c r="A8" s="113" t="s">
        <v>448</v>
      </c>
      <c r="B8" s="116">
        <v>3.0411473392650823E-2</v>
      </c>
      <c r="C8" s="116">
        <v>6.0941277298568922E-2</v>
      </c>
      <c r="D8" s="116">
        <v>8.0746240541602218E-2</v>
      </c>
      <c r="E8" s="116">
        <v>8.9089762020511012E-2</v>
      </c>
      <c r="F8" s="116">
        <v>0.12954887033817433</v>
      </c>
      <c r="G8" s="116">
        <v>0.14695160646656216</v>
      </c>
      <c r="H8" s="116"/>
      <c r="I8" s="116">
        <v>0.10168547238667047</v>
      </c>
      <c r="J8" s="114"/>
      <c r="K8" s="114"/>
    </row>
    <row r="9" spans="1:11" ht="14">
      <c r="A9" s="113" t="s">
        <v>449</v>
      </c>
      <c r="B9" s="116">
        <v>2.5785964465674587E-2</v>
      </c>
      <c r="C9" s="116">
        <v>5.2816873664649773E-2</v>
      </c>
      <c r="D9" s="116">
        <v>7.1635137753320768E-2</v>
      </c>
      <c r="E9" s="116">
        <v>9.2997126284930065E-2</v>
      </c>
      <c r="F9" s="116">
        <v>0.20715467632792592</v>
      </c>
      <c r="G9" s="116">
        <v>0.25246081071278803</v>
      </c>
      <c r="H9" s="116"/>
      <c r="I9" s="116">
        <v>0.14219261382524093</v>
      </c>
      <c r="J9" s="114"/>
      <c r="K9" s="114"/>
    </row>
    <row r="10" spans="1:11">
      <c r="A10" s="119" t="s">
        <v>450</v>
      </c>
      <c r="B10" s="120">
        <v>7.1125289195402529E-3</v>
      </c>
      <c r="C10" s="120">
        <v>2.1918525784331132E-2</v>
      </c>
      <c r="D10" s="120">
        <v>4.5772883317192627E-2</v>
      </c>
      <c r="E10" s="120">
        <v>4.1244027100604694E-2</v>
      </c>
      <c r="F10" s="120">
        <v>0.13746413879623734</v>
      </c>
      <c r="G10" s="120">
        <v>0.24249067740642008</v>
      </c>
      <c r="H10" s="120"/>
      <c r="I10" s="120">
        <v>0.10358926437194209</v>
      </c>
      <c r="J10" s="114"/>
      <c r="K10" s="114"/>
    </row>
    <row r="11" spans="1:11">
      <c r="A11" s="114"/>
      <c r="B11" s="115"/>
      <c r="C11" s="115"/>
      <c r="D11" s="115"/>
      <c r="E11" s="115"/>
      <c r="F11" s="115"/>
      <c r="G11" s="115"/>
      <c r="H11" s="115"/>
      <c r="I11" s="115"/>
      <c r="J11" s="114"/>
      <c r="K11" s="114"/>
    </row>
    <row r="12" spans="1:11">
      <c r="A12" s="111" t="s">
        <v>396</v>
      </c>
    </row>
    <row r="13" spans="1:11">
      <c r="A13" s="111" t="s">
        <v>397</v>
      </c>
    </row>
    <row r="15" spans="1:11">
      <c r="A15" s="111" t="s">
        <v>398</v>
      </c>
    </row>
    <row r="17" spans="1:1">
      <c r="A17" s="132" t="s">
        <v>329</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2EA4F-08EC-4CFB-B280-AD75B01CEF1B}">
  <sheetPr>
    <tabColor theme="5" tint="0.39997558519241921"/>
  </sheetPr>
  <dimension ref="A1:P33"/>
  <sheetViews>
    <sheetView zoomScale="90" zoomScaleNormal="90" workbookViewId="0">
      <selection sqref="A1:I1"/>
    </sheetView>
  </sheetViews>
  <sheetFormatPr baseColWidth="10" defaultColWidth="8.83203125" defaultRowHeight="13"/>
  <cols>
    <col min="1" max="1" width="26.33203125" style="40" customWidth="1"/>
    <col min="2" max="2" width="9.1640625" style="40"/>
    <col min="3" max="3" width="11.5" style="40" customWidth="1"/>
    <col min="4" max="4" width="11.83203125" style="40" customWidth="1"/>
    <col min="5" max="5" width="9.5" style="40" bestFit="1" customWidth="1"/>
    <col min="6" max="6" width="10.33203125" style="40" bestFit="1" customWidth="1"/>
    <col min="7" max="7" width="9.5" style="40" bestFit="1" customWidth="1"/>
    <col min="8" max="8" width="11.83203125" style="40" customWidth="1"/>
    <col min="9" max="9" width="9.6640625" style="40" bestFit="1" customWidth="1"/>
    <col min="10" max="11" width="9.6640625" style="40" customWidth="1"/>
    <col min="12" max="12" width="9.1640625" style="370"/>
    <col min="13" max="13" width="27.1640625" style="40" customWidth="1"/>
    <col min="14" max="17" width="9.1640625" style="40" customWidth="1"/>
    <col min="18" max="18" width="10.33203125" style="40" customWidth="1"/>
    <col min="19" max="21" width="9.1640625" style="40" customWidth="1"/>
    <col min="22" max="258" width="9.1640625" style="40"/>
    <col min="259" max="259" width="11.5" style="40" customWidth="1"/>
    <col min="260" max="260" width="11.83203125" style="40" customWidth="1"/>
    <col min="261" max="264" width="9.1640625" style="40"/>
    <col min="265" max="265" width="9.6640625" style="40" bestFit="1" customWidth="1"/>
    <col min="266" max="267" width="9.6640625" style="40" customWidth="1"/>
    <col min="268" max="268" width="9.1640625" style="40"/>
    <col min="269" max="269" width="27.1640625" style="40" customWidth="1"/>
    <col min="270" max="273" width="9.1640625" style="40" customWidth="1"/>
    <col min="274" max="274" width="10.33203125" style="40" customWidth="1"/>
    <col min="275" max="277" width="9.1640625" style="40" customWidth="1"/>
    <col min="278" max="514" width="9.1640625" style="40"/>
    <col min="515" max="515" width="11.5" style="40" customWidth="1"/>
    <col min="516" max="516" width="11.83203125" style="40" customWidth="1"/>
    <col min="517" max="520" width="9.1640625" style="40"/>
    <col min="521" max="521" width="9.6640625" style="40" bestFit="1" customWidth="1"/>
    <col min="522" max="523" width="9.6640625" style="40" customWidth="1"/>
    <col min="524" max="524" width="9.1640625" style="40"/>
    <col min="525" max="525" width="27.1640625" style="40" customWidth="1"/>
    <col min="526" max="529" width="9.1640625" style="40" customWidth="1"/>
    <col min="530" max="530" width="10.33203125" style="40" customWidth="1"/>
    <col min="531" max="533" width="9.1640625" style="40" customWidth="1"/>
    <col min="534" max="770" width="9.1640625" style="40"/>
    <col min="771" max="771" width="11.5" style="40" customWidth="1"/>
    <col min="772" max="772" width="11.83203125" style="40" customWidth="1"/>
    <col min="773" max="776" width="9.1640625" style="40"/>
    <col min="777" max="777" width="9.6640625" style="40" bestFit="1" customWidth="1"/>
    <col min="778" max="779" width="9.6640625" style="40" customWidth="1"/>
    <col min="780" max="780" width="9.1640625" style="40"/>
    <col min="781" max="781" width="27.1640625" style="40" customWidth="1"/>
    <col min="782" max="785" width="9.1640625" style="40" customWidth="1"/>
    <col min="786" max="786" width="10.33203125" style="40" customWidth="1"/>
    <col min="787" max="789" width="9.1640625" style="40" customWidth="1"/>
    <col min="790" max="1026" width="9.1640625" style="40"/>
    <col min="1027" max="1027" width="11.5" style="40" customWidth="1"/>
    <col min="1028" max="1028" width="11.83203125" style="40" customWidth="1"/>
    <col min="1029" max="1032" width="9.1640625" style="40"/>
    <col min="1033" max="1033" width="9.6640625" style="40" bestFit="1" customWidth="1"/>
    <col min="1034" max="1035" width="9.6640625" style="40" customWidth="1"/>
    <col min="1036" max="1036" width="9.1640625" style="40"/>
    <col min="1037" max="1037" width="27.1640625" style="40" customWidth="1"/>
    <col min="1038" max="1041" width="9.1640625" style="40" customWidth="1"/>
    <col min="1042" max="1042" width="10.33203125" style="40" customWidth="1"/>
    <col min="1043" max="1045" width="9.1640625" style="40" customWidth="1"/>
    <col min="1046" max="1282" width="9.1640625" style="40"/>
    <col min="1283" max="1283" width="11.5" style="40" customWidth="1"/>
    <col min="1284" max="1284" width="11.83203125" style="40" customWidth="1"/>
    <col min="1285" max="1288" width="9.1640625" style="40"/>
    <col min="1289" max="1289" width="9.6640625" style="40" bestFit="1" customWidth="1"/>
    <col min="1290" max="1291" width="9.6640625" style="40" customWidth="1"/>
    <col min="1292" max="1292" width="9.1640625" style="40"/>
    <col min="1293" max="1293" width="27.1640625" style="40" customWidth="1"/>
    <col min="1294" max="1297" width="9.1640625" style="40" customWidth="1"/>
    <col min="1298" max="1298" width="10.33203125" style="40" customWidth="1"/>
    <col min="1299" max="1301" width="9.1640625" style="40" customWidth="1"/>
    <col min="1302" max="1538" width="9.1640625" style="40"/>
    <col min="1539" max="1539" width="11.5" style="40" customWidth="1"/>
    <col min="1540" max="1540" width="11.83203125" style="40" customWidth="1"/>
    <col min="1541" max="1544" width="9.1640625" style="40"/>
    <col min="1545" max="1545" width="9.6640625" style="40" bestFit="1" customWidth="1"/>
    <col min="1546" max="1547" width="9.6640625" style="40" customWidth="1"/>
    <col min="1548" max="1548" width="9.1640625" style="40"/>
    <col min="1549" max="1549" width="27.1640625" style="40" customWidth="1"/>
    <col min="1550" max="1553" width="9.1640625" style="40" customWidth="1"/>
    <col min="1554" max="1554" width="10.33203125" style="40" customWidth="1"/>
    <col min="1555" max="1557" width="9.1640625" style="40" customWidth="1"/>
    <col min="1558" max="1794" width="9.1640625" style="40"/>
    <col min="1795" max="1795" width="11.5" style="40" customWidth="1"/>
    <col min="1796" max="1796" width="11.83203125" style="40" customWidth="1"/>
    <col min="1797" max="1800" width="9.1640625" style="40"/>
    <col min="1801" max="1801" width="9.6640625" style="40" bestFit="1" customWidth="1"/>
    <col min="1802" max="1803" width="9.6640625" style="40" customWidth="1"/>
    <col min="1804" max="1804" width="9.1640625" style="40"/>
    <col min="1805" max="1805" width="27.1640625" style="40" customWidth="1"/>
    <col min="1806" max="1809" width="9.1640625" style="40" customWidth="1"/>
    <col min="1810" max="1810" width="10.33203125" style="40" customWidth="1"/>
    <col min="1811" max="1813" width="9.1640625" style="40" customWidth="1"/>
    <col min="1814" max="2050" width="9.1640625" style="40"/>
    <col min="2051" max="2051" width="11.5" style="40" customWidth="1"/>
    <col min="2052" max="2052" width="11.83203125" style="40" customWidth="1"/>
    <col min="2053" max="2056" width="9.1640625" style="40"/>
    <col min="2057" max="2057" width="9.6640625" style="40" bestFit="1" customWidth="1"/>
    <col min="2058" max="2059" width="9.6640625" style="40" customWidth="1"/>
    <col min="2060" max="2060" width="9.1640625" style="40"/>
    <col min="2061" max="2061" width="27.1640625" style="40" customWidth="1"/>
    <col min="2062" max="2065" width="9.1640625" style="40" customWidth="1"/>
    <col min="2066" max="2066" width="10.33203125" style="40" customWidth="1"/>
    <col min="2067" max="2069" width="9.1640625" style="40" customWidth="1"/>
    <col min="2070" max="2306" width="9.1640625" style="40"/>
    <col min="2307" max="2307" width="11.5" style="40" customWidth="1"/>
    <col min="2308" max="2308" width="11.83203125" style="40" customWidth="1"/>
    <col min="2309" max="2312" width="9.1640625" style="40"/>
    <col min="2313" max="2313" width="9.6640625" style="40" bestFit="1" customWidth="1"/>
    <col min="2314" max="2315" width="9.6640625" style="40" customWidth="1"/>
    <col min="2316" max="2316" width="9.1640625" style="40"/>
    <col min="2317" max="2317" width="27.1640625" style="40" customWidth="1"/>
    <col min="2318" max="2321" width="9.1640625" style="40" customWidth="1"/>
    <col min="2322" max="2322" width="10.33203125" style="40" customWidth="1"/>
    <col min="2323" max="2325" width="9.1640625" style="40" customWidth="1"/>
    <col min="2326" max="2562" width="9.1640625" style="40"/>
    <col min="2563" max="2563" width="11.5" style="40" customWidth="1"/>
    <col min="2564" max="2564" width="11.83203125" style="40" customWidth="1"/>
    <col min="2565" max="2568" width="9.1640625" style="40"/>
    <col min="2569" max="2569" width="9.6640625" style="40" bestFit="1" customWidth="1"/>
    <col min="2570" max="2571" width="9.6640625" style="40" customWidth="1"/>
    <col min="2572" max="2572" width="9.1640625" style="40"/>
    <col min="2573" max="2573" width="27.1640625" style="40" customWidth="1"/>
    <col min="2574" max="2577" width="9.1640625" style="40" customWidth="1"/>
    <col min="2578" max="2578" width="10.33203125" style="40" customWidth="1"/>
    <col min="2579" max="2581" width="9.1640625" style="40" customWidth="1"/>
    <col min="2582" max="2818" width="9.1640625" style="40"/>
    <col min="2819" max="2819" width="11.5" style="40" customWidth="1"/>
    <col min="2820" max="2820" width="11.83203125" style="40" customWidth="1"/>
    <col min="2821" max="2824" width="9.1640625" style="40"/>
    <col min="2825" max="2825" width="9.6640625" style="40" bestFit="1" customWidth="1"/>
    <col min="2826" max="2827" width="9.6640625" style="40" customWidth="1"/>
    <col min="2828" max="2828" width="9.1640625" style="40"/>
    <col min="2829" max="2829" width="27.1640625" style="40" customWidth="1"/>
    <col min="2830" max="2833" width="9.1640625" style="40" customWidth="1"/>
    <col min="2834" max="2834" width="10.33203125" style="40" customWidth="1"/>
    <col min="2835" max="2837" width="9.1640625" style="40" customWidth="1"/>
    <col min="2838" max="3074" width="9.1640625" style="40"/>
    <col min="3075" max="3075" width="11.5" style="40" customWidth="1"/>
    <col min="3076" max="3076" width="11.83203125" style="40" customWidth="1"/>
    <col min="3077" max="3080" width="9.1640625" style="40"/>
    <col min="3081" max="3081" width="9.6640625" style="40" bestFit="1" customWidth="1"/>
    <col min="3082" max="3083" width="9.6640625" style="40" customWidth="1"/>
    <col min="3084" max="3084" width="9.1640625" style="40"/>
    <col min="3085" max="3085" width="27.1640625" style="40" customWidth="1"/>
    <col min="3086" max="3089" width="9.1640625" style="40" customWidth="1"/>
    <col min="3090" max="3090" width="10.33203125" style="40" customWidth="1"/>
    <col min="3091" max="3093" width="9.1640625" style="40" customWidth="1"/>
    <col min="3094" max="3330" width="9.1640625" style="40"/>
    <col min="3331" max="3331" width="11.5" style="40" customWidth="1"/>
    <col min="3332" max="3332" width="11.83203125" style="40" customWidth="1"/>
    <col min="3333" max="3336" width="9.1640625" style="40"/>
    <col min="3337" max="3337" width="9.6640625" style="40" bestFit="1" customWidth="1"/>
    <col min="3338" max="3339" width="9.6640625" style="40" customWidth="1"/>
    <col min="3340" max="3340" width="9.1640625" style="40"/>
    <col min="3341" max="3341" width="27.1640625" style="40" customWidth="1"/>
    <col min="3342" max="3345" width="9.1640625" style="40" customWidth="1"/>
    <col min="3346" max="3346" width="10.33203125" style="40" customWidth="1"/>
    <col min="3347" max="3349" width="9.1640625" style="40" customWidth="1"/>
    <col min="3350" max="3586" width="9.1640625" style="40"/>
    <col min="3587" max="3587" width="11.5" style="40" customWidth="1"/>
    <col min="3588" max="3588" width="11.83203125" style="40" customWidth="1"/>
    <col min="3589" max="3592" width="9.1640625" style="40"/>
    <col min="3593" max="3593" width="9.6640625" style="40" bestFit="1" customWidth="1"/>
    <col min="3594" max="3595" width="9.6640625" style="40" customWidth="1"/>
    <col min="3596" max="3596" width="9.1640625" style="40"/>
    <col min="3597" max="3597" width="27.1640625" style="40" customWidth="1"/>
    <col min="3598" max="3601" width="9.1640625" style="40" customWidth="1"/>
    <col min="3602" max="3602" width="10.33203125" style="40" customWidth="1"/>
    <col min="3603" max="3605" width="9.1640625" style="40" customWidth="1"/>
    <col min="3606" max="3842" width="9.1640625" style="40"/>
    <col min="3843" max="3843" width="11.5" style="40" customWidth="1"/>
    <col min="3844" max="3844" width="11.83203125" style="40" customWidth="1"/>
    <col min="3845" max="3848" width="9.1640625" style="40"/>
    <col min="3849" max="3849" width="9.6640625" style="40" bestFit="1" customWidth="1"/>
    <col min="3850" max="3851" width="9.6640625" style="40" customWidth="1"/>
    <col min="3852" max="3852" width="9.1640625" style="40"/>
    <col min="3853" max="3853" width="27.1640625" style="40" customWidth="1"/>
    <col min="3854" max="3857" width="9.1640625" style="40" customWidth="1"/>
    <col min="3858" max="3858" width="10.33203125" style="40" customWidth="1"/>
    <col min="3859" max="3861" width="9.1640625" style="40" customWidth="1"/>
    <col min="3862" max="4098" width="9.1640625" style="40"/>
    <col min="4099" max="4099" width="11.5" style="40" customWidth="1"/>
    <col min="4100" max="4100" width="11.83203125" style="40" customWidth="1"/>
    <col min="4101" max="4104" width="9.1640625" style="40"/>
    <col min="4105" max="4105" width="9.6640625" style="40" bestFit="1" customWidth="1"/>
    <col min="4106" max="4107" width="9.6640625" style="40" customWidth="1"/>
    <col min="4108" max="4108" width="9.1640625" style="40"/>
    <col min="4109" max="4109" width="27.1640625" style="40" customWidth="1"/>
    <col min="4110" max="4113" width="9.1640625" style="40" customWidth="1"/>
    <col min="4114" max="4114" width="10.33203125" style="40" customWidth="1"/>
    <col min="4115" max="4117" width="9.1640625" style="40" customWidth="1"/>
    <col min="4118" max="4354" width="9.1640625" style="40"/>
    <col min="4355" max="4355" width="11.5" style="40" customWidth="1"/>
    <col min="4356" max="4356" width="11.83203125" style="40" customWidth="1"/>
    <col min="4357" max="4360" width="9.1640625" style="40"/>
    <col min="4361" max="4361" width="9.6640625" style="40" bestFit="1" customWidth="1"/>
    <col min="4362" max="4363" width="9.6640625" style="40" customWidth="1"/>
    <col min="4364" max="4364" width="9.1640625" style="40"/>
    <col min="4365" max="4365" width="27.1640625" style="40" customWidth="1"/>
    <col min="4366" max="4369" width="9.1640625" style="40" customWidth="1"/>
    <col min="4370" max="4370" width="10.33203125" style="40" customWidth="1"/>
    <col min="4371" max="4373" width="9.1640625" style="40" customWidth="1"/>
    <col min="4374" max="4610" width="9.1640625" style="40"/>
    <col min="4611" max="4611" width="11.5" style="40" customWidth="1"/>
    <col min="4612" max="4612" width="11.83203125" style="40" customWidth="1"/>
    <col min="4613" max="4616" width="9.1640625" style="40"/>
    <col min="4617" max="4617" width="9.6640625" style="40" bestFit="1" customWidth="1"/>
    <col min="4618" max="4619" width="9.6640625" style="40" customWidth="1"/>
    <col min="4620" max="4620" width="9.1640625" style="40"/>
    <col min="4621" max="4621" width="27.1640625" style="40" customWidth="1"/>
    <col min="4622" max="4625" width="9.1640625" style="40" customWidth="1"/>
    <col min="4626" max="4626" width="10.33203125" style="40" customWidth="1"/>
    <col min="4627" max="4629" width="9.1640625" style="40" customWidth="1"/>
    <col min="4630" max="4866" width="9.1640625" style="40"/>
    <col min="4867" max="4867" width="11.5" style="40" customWidth="1"/>
    <col min="4868" max="4868" width="11.83203125" style="40" customWidth="1"/>
    <col min="4869" max="4872" width="9.1640625" style="40"/>
    <col min="4873" max="4873" width="9.6640625" style="40" bestFit="1" customWidth="1"/>
    <col min="4874" max="4875" width="9.6640625" style="40" customWidth="1"/>
    <col min="4876" max="4876" width="9.1640625" style="40"/>
    <col min="4877" max="4877" width="27.1640625" style="40" customWidth="1"/>
    <col min="4878" max="4881" width="9.1640625" style="40" customWidth="1"/>
    <col min="4882" max="4882" width="10.33203125" style="40" customWidth="1"/>
    <col min="4883" max="4885" width="9.1640625" style="40" customWidth="1"/>
    <col min="4886" max="5122" width="9.1640625" style="40"/>
    <col min="5123" max="5123" width="11.5" style="40" customWidth="1"/>
    <col min="5124" max="5124" width="11.83203125" style="40" customWidth="1"/>
    <col min="5125" max="5128" width="9.1640625" style="40"/>
    <col min="5129" max="5129" width="9.6640625" style="40" bestFit="1" customWidth="1"/>
    <col min="5130" max="5131" width="9.6640625" style="40" customWidth="1"/>
    <col min="5132" max="5132" width="9.1640625" style="40"/>
    <col min="5133" max="5133" width="27.1640625" style="40" customWidth="1"/>
    <col min="5134" max="5137" width="9.1640625" style="40" customWidth="1"/>
    <col min="5138" max="5138" width="10.33203125" style="40" customWidth="1"/>
    <col min="5139" max="5141" width="9.1640625" style="40" customWidth="1"/>
    <col min="5142" max="5378" width="9.1640625" style="40"/>
    <col min="5379" max="5379" width="11.5" style="40" customWidth="1"/>
    <col min="5380" max="5380" width="11.83203125" style="40" customWidth="1"/>
    <col min="5381" max="5384" width="9.1640625" style="40"/>
    <col min="5385" max="5385" width="9.6640625" style="40" bestFit="1" customWidth="1"/>
    <col min="5386" max="5387" width="9.6640625" style="40" customWidth="1"/>
    <col min="5388" max="5388" width="9.1640625" style="40"/>
    <col min="5389" max="5389" width="27.1640625" style="40" customWidth="1"/>
    <col min="5390" max="5393" width="9.1640625" style="40" customWidth="1"/>
    <col min="5394" max="5394" width="10.33203125" style="40" customWidth="1"/>
    <col min="5395" max="5397" width="9.1640625" style="40" customWidth="1"/>
    <col min="5398" max="5634" width="9.1640625" style="40"/>
    <col min="5635" max="5635" width="11.5" style="40" customWidth="1"/>
    <col min="5636" max="5636" width="11.83203125" style="40" customWidth="1"/>
    <col min="5637" max="5640" width="9.1640625" style="40"/>
    <col min="5641" max="5641" width="9.6640625" style="40" bestFit="1" customWidth="1"/>
    <col min="5642" max="5643" width="9.6640625" style="40" customWidth="1"/>
    <col min="5644" max="5644" width="9.1640625" style="40"/>
    <col min="5645" max="5645" width="27.1640625" style="40" customWidth="1"/>
    <col min="5646" max="5649" width="9.1640625" style="40" customWidth="1"/>
    <col min="5650" max="5650" width="10.33203125" style="40" customWidth="1"/>
    <col min="5651" max="5653" width="9.1640625" style="40" customWidth="1"/>
    <col min="5654" max="5890" width="9.1640625" style="40"/>
    <col min="5891" max="5891" width="11.5" style="40" customWidth="1"/>
    <col min="5892" max="5892" width="11.83203125" style="40" customWidth="1"/>
    <col min="5893" max="5896" width="9.1640625" style="40"/>
    <col min="5897" max="5897" width="9.6640625" style="40" bestFit="1" customWidth="1"/>
    <col min="5898" max="5899" width="9.6640625" style="40" customWidth="1"/>
    <col min="5900" max="5900" width="9.1640625" style="40"/>
    <col min="5901" max="5901" width="27.1640625" style="40" customWidth="1"/>
    <col min="5902" max="5905" width="9.1640625" style="40" customWidth="1"/>
    <col min="5906" max="5906" width="10.33203125" style="40" customWidth="1"/>
    <col min="5907" max="5909" width="9.1640625" style="40" customWidth="1"/>
    <col min="5910" max="6146" width="9.1640625" style="40"/>
    <col min="6147" max="6147" width="11.5" style="40" customWidth="1"/>
    <col min="6148" max="6148" width="11.83203125" style="40" customWidth="1"/>
    <col min="6149" max="6152" width="9.1640625" style="40"/>
    <col min="6153" max="6153" width="9.6640625" style="40" bestFit="1" customWidth="1"/>
    <col min="6154" max="6155" width="9.6640625" style="40" customWidth="1"/>
    <col min="6156" max="6156" width="9.1640625" style="40"/>
    <col min="6157" max="6157" width="27.1640625" style="40" customWidth="1"/>
    <col min="6158" max="6161" width="9.1640625" style="40" customWidth="1"/>
    <col min="6162" max="6162" width="10.33203125" style="40" customWidth="1"/>
    <col min="6163" max="6165" width="9.1640625" style="40" customWidth="1"/>
    <col min="6166" max="6402" width="9.1640625" style="40"/>
    <col min="6403" max="6403" width="11.5" style="40" customWidth="1"/>
    <col min="6404" max="6404" width="11.83203125" style="40" customWidth="1"/>
    <col min="6405" max="6408" width="9.1640625" style="40"/>
    <col min="6409" max="6409" width="9.6640625" style="40" bestFit="1" customWidth="1"/>
    <col min="6410" max="6411" width="9.6640625" style="40" customWidth="1"/>
    <col min="6412" max="6412" width="9.1640625" style="40"/>
    <col min="6413" max="6413" width="27.1640625" style="40" customWidth="1"/>
    <col min="6414" max="6417" width="9.1640625" style="40" customWidth="1"/>
    <col min="6418" max="6418" width="10.33203125" style="40" customWidth="1"/>
    <col min="6419" max="6421" width="9.1640625" style="40" customWidth="1"/>
    <col min="6422" max="6658" width="9.1640625" style="40"/>
    <col min="6659" max="6659" width="11.5" style="40" customWidth="1"/>
    <col min="6660" max="6660" width="11.83203125" style="40" customWidth="1"/>
    <col min="6661" max="6664" width="9.1640625" style="40"/>
    <col min="6665" max="6665" width="9.6640625" style="40" bestFit="1" customWidth="1"/>
    <col min="6666" max="6667" width="9.6640625" style="40" customWidth="1"/>
    <col min="6668" max="6668" width="9.1640625" style="40"/>
    <col min="6669" max="6669" width="27.1640625" style="40" customWidth="1"/>
    <col min="6670" max="6673" width="9.1640625" style="40" customWidth="1"/>
    <col min="6674" max="6674" width="10.33203125" style="40" customWidth="1"/>
    <col min="6675" max="6677" width="9.1640625" style="40" customWidth="1"/>
    <col min="6678" max="6914" width="9.1640625" style="40"/>
    <col min="6915" max="6915" width="11.5" style="40" customWidth="1"/>
    <col min="6916" max="6916" width="11.83203125" style="40" customWidth="1"/>
    <col min="6917" max="6920" width="9.1640625" style="40"/>
    <col min="6921" max="6921" width="9.6640625" style="40" bestFit="1" customWidth="1"/>
    <col min="6922" max="6923" width="9.6640625" style="40" customWidth="1"/>
    <col min="6924" max="6924" width="9.1640625" style="40"/>
    <col min="6925" max="6925" width="27.1640625" style="40" customWidth="1"/>
    <col min="6926" max="6929" width="9.1640625" style="40" customWidth="1"/>
    <col min="6930" max="6930" width="10.33203125" style="40" customWidth="1"/>
    <col min="6931" max="6933" width="9.1640625" style="40" customWidth="1"/>
    <col min="6934" max="7170" width="9.1640625" style="40"/>
    <col min="7171" max="7171" width="11.5" style="40" customWidth="1"/>
    <col min="7172" max="7172" width="11.83203125" style="40" customWidth="1"/>
    <col min="7173" max="7176" width="9.1640625" style="40"/>
    <col min="7177" max="7177" width="9.6640625" style="40" bestFit="1" customWidth="1"/>
    <col min="7178" max="7179" width="9.6640625" style="40" customWidth="1"/>
    <col min="7180" max="7180" width="9.1640625" style="40"/>
    <col min="7181" max="7181" width="27.1640625" style="40" customWidth="1"/>
    <col min="7182" max="7185" width="9.1640625" style="40" customWidth="1"/>
    <col min="7186" max="7186" width="10.33203125" style="40" customWidth="1"/>
    <col min="7187" max="7189" width="9.1640625" style="40" customWidth="1"/>
    <col min="7190" max="7426" width="9.1640625" style="40"/>
    <col min="7427" max="7427" width="11.5" style="40" customWidth="1"/>
    <col min="7428" max="7428" width="11.83203125" style="40" customWidth="1"/>
    <col min="7429" max="7432" width="9.1640625" style="40"/>
    <col min="7433" max="7433" width="9.6640625" style="40" bestFit="1" customWidth="1"/>
    <col min="7434" max="7435" width="9.6640625" style="40" customWidth="1"/>
    <col min="7436" max="7436" width="9.1640625" style="40"/>
    <col min="7437" max="7437" width="27.1640625" style="40" customWidth="1"/>
    <col min="7438" max="7441" width="9.1640625" style="40" customWidth="1"/>
    <col min="7442" max="7442" width="10.33203125" style="40" customWidth="1"/>
    <col min="7443" max="7445" width="9.1640625" style="40" customWidth="1"/>
    <col min="7446" max="7682" width="9.1640625" style="40"/>
    <col min="7683" max="7683" width="11.5" style="40" customWidth="1"/>
    <col min="7684" max="7684" width="11.83203125" style="40" customWidth="1"/>
    <col min="7685" max="7688" width="9.1640625" style="40"/>
    <col min="7689" max="7689" width="9.6640625" style="40" bestFit="1" customWidth="1"/>
    <col min="7690" max="7691" width="9.6640625" style="40" customWidth="1"/>
    <col min="7692" max="7692" width="9.1640625" style="40"/>
    <col min="7693" max="7693" width="27.1640625" style="40" customWidth="1"/>
    <col min="7694" max="7697" width="9.1640625" style="40" customWidth="1"/>
    <col min="7698" max="7698" width="10.33203125" style="40" customWidth="1"/>
    <col min="7699" max="7701" width="9.1640625" style="40" customWidth="1"/>
    <col min="7702" max="7938" width="9.1640625" style="40"/>
    <col min="7939" max="7939" width="11.5" style="40" customWidth="1"/>
    <col min="7940" max="7940" width="11.83203125" style="40" customWidth="1"/>
    <col min="7941" max="7944" width="9.1640625" style="40"/>
    <col min="7945" max="7945" width="9.6640625" style="40" bestFit="1" customWidth="1"/>
    <col min="7946" max="7947" width="9.6640625" style="40" customWidth="1"/>
    <col min="7948" max="7948" width="9.1640625" style="40"/>
    <col min="7949" max="7949" width="27.1640625" style="40" customWidth="1"/>
    <col min="7950" max="7953" width="9.1640625" style="40" customWidth="1"/>
    <col min="7954" max="7954" width="10.33203125" style="40" customWidth="1"/>
    <col min="7955" max="7957" width="9.1640625" style="40" customWidth="1"/>
    <col min="7958" max="8194" width="9.1640625" style="40"/>
    <col min="8195" max="8195" width="11.5" style="40" customWidth="1"/>
    <col min="8196" max="8196" width="11.83203125" style="40" customWidth="1"/>
    <col min="8197" max="8200" width="9.1640625" style="40"/>
    <col min="8201" max="8201" width="9.6640625" style="40" bestFit="1" customWidth="1"/>
    <col min="8202" max="8203" width="9.6640625" style="40" customWidth="1"/>
    <col min="8204" max="8204" width="9.1640625" style="40"/>
    <col min="8205" max="8205" width="27.1640625" style="40" customWidth="1"/>
    <col min="8206" max="8209" width="9.1640625" style="40" customWidth="1"/>
    <col min="8210" max="8210" width="10.33203125" style="40" customWidth="1"/>
    <col min="8211" max="8213" width="9.1640625" style="40" customWidth="1"/>
    <col min="8214" max="8450" width="9.1640625" style="40"/>
    <col min="8451" max="8451" width="11.5" style="40" customWidth="1"/>
    <col min="8452" max="8452" width="11.83203125" style="40" customWidth="1"/>
    <col min="8453" max="8456" width="9.1640625" style="40"/>
    <col min="8457" max="8457" width="9.6640625" style="40" bestFit="1" customWidth="1"/>
    <col min="8458" max="8459" width="9.6640625" style="40" customWidth="1"/>
    <col min="8460" max="8460" width="9.1640625" style="40"/>
    <col min="8461" max="8461" width="27.1640625" style="40" customWidth="1"/>
    <col min="8462" max="8465" width="9.1640625" style="40" customWidth="1"/>
    <col min="8466" max="8466" width="10.33203125" style="40" customWidth="1"/>
    <col min="8467" max="8469" width="9.1640625" style="40" customWidth="1"/>
    <col min="8470" max="8706" width="9.1640625" style="40"/>
    <col min="8707" max="8707" width="11.5" style="40" customWidth="1"/>
    <col min="8708" max="8708" width="11.83203125" style="40" customWidth="1"/>
    <col min="8709" max="8712" width="9.1640625" style="40"/>
    <col min="8713" max="8713" width="9.6640625" style="40" bestFit="1" customWidth="1"/>
    <col min="8714" max="8715" width="9.6640625" style="40" customWidth="1"/>
    <col min="8716" max="8716" width="9.1640625" style="40"/>
    <col min="8717" max="8717" width="27.1640625" style="40" customWidth="1"/>
    <col min="8718" max="8721" width="9.1640625" style="40" customWidth="1"/>
    <col min="8722" max="8722" width="10.33203125" style="40" customWidth="1"/>
    <col min="8723" max="8725" width="9.1640625" style="40" customWidth="1"/>
    <col min="8726" max="8962" width="9.1640625" style="40"/>
    <col min="8963" max="8963" width="11.5" style="40" customWidth="1"/>
    <col min="8964" max="8964" width="11.83203125" style="40" customWidth="1"/>
    <col min="8965" max="8968" width="9.1640625" style="40"/>
    <col min="8969" max="8969" width="9.6640625" style="40" bestFit="1" customWidth="1"/>
    <col min="8970" max="8971" width="9.6640625" style="40" customWidth="1"/>
    <col min="8972" max="8972" width="9.1640625" style="40"/>
    <col min="8973" max="8973" width="27.1640625" style="40" customWidth="1"/>
    <col min="8974" max="8977" width="9.1640625" style="40" customWidth="1"/>
    <col min="8978" max="8978" width="10.33203125" style="40" customWidth="1"/>
    <col min="8979" max="8981" width="9.1640625" style="40" customWidth="1"/>
    <col min="8982" max="9218" width="9.1640625" style="40"/>
    <col min="9219" max="9219" width="11.5" style="40" customWidth="1"/>
    <col min="9220" max="9220" width="11.83203125" style="40" customWidth="1"/>
    <col min="9221" max="9224" width="9.1640625" style="40"/>
    <col min="9225" max="9225" width="9.6640625" style="40" bestFit="1" customWidth="1"/>
    <col min="9226" max="9227" width="9.6640625" style="40" customWidth="1"/>
    <col min="9228" max="9228" width="9.1640625" style="40"/>
    <col min="9229" max="9229" width="27.1640625" style="40" customWidth="1"/>
    <col min="9230" max="9233" width="9.1640625" style="40" customWidth="1"/>
    <col min="9234" max="9234" width="10.33203125" style="40" customWidth="1"/>
    <col min="9235" max="9237" width="9.1640625" style="40" customWidth="1"/>
    <col min="9238" max="9474" width="9.1640625" style="40"/>
    <col min="9475" max="9475" width="11.5" style="40" customWidth="1"/>
    <col min="9476" max="9476" width="11.83203125" style="40" customWidth="1"/>
    <col min="9477" max="9480" width="9.1640625" style="40"/>
    <col min="9481" max="9481" width="9.6640625" style="40" bestFit="1" customWidth="1"/>
    <col min="9482" max="9483" width="9.6640625" style="40" customWidth="1"/>
    <col min="9484" max="9484" width="9.1640625" style="40"/>
    <col min="9485" max="9485" width="27.1640625" style="40" customWidth="1"/>
    <col min="9486" max="9489" width="9.1640625" style="40" customWidth="1"/>
    <col min="9490" max="9490" width="10.33203125" style="40" customWidth="1"/>
    <col min="9491" max="9493" width="9.1640625" style="40" customWidth="1"/>
    <col min="9494" max="9730" width="9.1640625" style="40"/>
    <col min="9731" max="9731" width="11.5" style="40" customWidth="1"/>
    <col min="9732" max="9732" width="11.83203125" style="40" customWidth="1"/>
    <col min="9733" max="9736" width="9.1640625" style="40"/>
    <col min="9737" max="9737" width="9.6640625" style="40" bestFit="1" customWidth="1"/>
    <col min="9738" max="9739" width="9.6640625" style="40" customWidth="1"/>
    <col min="9740" max="9740" width="9.1640625" style="40"/>
    <col min="9741" max="9741" width="27.1640625" style="40" customWidth="1"/>
    <col min="9742" max="9745" width="9.1640625" style="40" customWidth="1"/>
    <col min="9746" max="9746" width="10.33203125" style="40" customWidth="1"/>
    <col min="9747" max="9749" width="9.1640625" style="40" customWidth="1"/>
    <col min="9750" max="9986" width="9.1640625" style="40"/>
    <col min="9987" max="9987" width="11.5" style="40" customWidth="1"/>
    <col min="9988" max="9988" width="11.83203125" style="40" customWidth="1"/>
    <col min="9989" max="9992" width="9.1640625" style="40"/>
    <col min="9993" max="9993" width="9.6640625" style="40" bestFit="1" customWidth="1"/>
    <col min="9994" max="9995" width="9.6640625" style="40" customWidth="1"/>
    <col min="9996" max="9996" width="9.1640625" style="40"/>
    <col min="9997" max="9997" width="27.1640625" style="40" customWidth="1"/>
    <col min="9998" max="10001" width="9.1640625" style="40" customWidth="1"/>
    <col min="10002" max="10002" width="10.33203125" style="40" customWidth="1"/>
    <col min="10003" max="10005" width="9.1640625" style="40" customWidth="1"/>
    <col min="10006" max="10242" width="9.1640625" style="40"/>
    <col min="10243" max="10243" width="11.5" style="40" customWidth="1"/>
    <col min="10244" max="10244" width="11.83203125" style="40" customWidth="1"/>
    <col min="10245" max="10248" width="9.1640625" style="40"/>
    <col min="10249" max="10249" width="9.6640625" style="40" bestFit="1" customWidth="1"/>
    <col min="10250" max="10251" width="9.6640625" style="40" customWidth="1"/>
    <col min="10252" max="10252" width="9.1640625" style="40"/>
    <col min="10253" max="10253" width="27.1640625" style="40" customWidth="1"/>
    <col min="10254" max="10257" width="9.1640625" style="40" customWidth="1"/>
    <col min="10258" max="10258" width="10.33203125" style="40" customWidth="1"/>
    <col min="10259" max="10261" width="9.1640625" style="40" customWidth="1"/>
    <col min="10262" max="10498" width="9.1640625" style="40"/>
    <col min="10499" max="10499" width="11.5" style="40" customWidth="1"/>
    <col min="10500" max="10500" width="11.83203125" style="40" customWidth="1"/>
    <col min="10501" max="10504" width="9.1640625" style="40"/>
    <col min="10505" max="10505" width="9.6640625" style="40" bestFit="1" customWidth="1"/>
    <col min="10506" max="10507" width="9.6640625" style="40" customWidth="1"/>
    <col min="10508" max="10508" width="9.1640625" style="40"/>
    <col min="10509" max="10509" width="27.1640625" style="40" customWidth="1"/>
    <col min="10510" max="10513" width="9.1640625" style="40" customWidth="1"/>
    <col min="10514" max="10514" width="10.33203125" style="40" customWidth="1"/>
    <col min="10515" max="10517" width="9.1640625" style="40" customWidth="1"/>
    <col min="10518" max="10754" width="9.1640625" style="40"/>
    <col min="10755" max="10755" width="11.5" style="40" customWidth="1"/>
    <col min="10756" max="10756" width="11.83203125" style="40" customWidth="1"/>
    <col min="10757" max="10760" width="9.1640625" style="40"/>
    <col min="10761" max="10761" width="9.6640625" style="40" bestFit="1" customWidth="1"/>
    <col min="10762" max="10763" width="9.6640625" style="40" customWidth="1"/>
    <col min="10764" max="10764" width="9.1640625" style="40"/>
    <col min="10765" max="10765" width="27.1640625" style="40" customWidth="1"/>
    <col min="10766" max="10769" width="9.1640625" style="40" customWidth="1"/>
    <col min="10770" max="10770" width="10.33203125" style="40" customWidth="1"/>
    <col min="10771" max="10773" width="9.1640625" style="40" customWidth="1"/>
    <col min="10774" max="11010" width="9.1640625" style="40"/>
    <col min="11011" max="11011" width="11.5" style="40" customWidth="1"/>
    <col min="11012" max="11012" width="11.83203125" style="40" customWidth="1"/>
    <col min="11013" max="11016" width="9.1640625" style="40"/>
    <col min="11017" max="11017" width="9.6640625" style="40" bestFit="1" customWidth="1"/>
    <col min="11018" max="11019" width="9.6640625" style="40" customWidth="1"/>
    <col min="11020" max="11020" width="9.1640625" style="40"/>
    <col min="11021" max="11021" width="27.1640625" style="40" customWidth="1"/>
    <col min="11022" max="11025" width="9.1640625" style="40" customWidth="1"/>
    <col min="11026" max="11026" width="10.33203125" style="40" customWidth="1"/>
    <col min="11027" max="11029" width="9.1640625" style="40" customWidth="1"/>
    <col min="11030" max="11266" width="9.1640625" style="40"/>
    <col min="11267" max="11267" width="11.5" style="40" customWidth="1"/>
    <col min="11268" max="11268" width="11.83203125" style="40" customWidth="1"/>
    <col min="11269" max="11272" width="9.1640625" style="40"/>
    <col min="11273" max="11273" width="9.6640625" style="40" bestFit="1" customWidth="1"/>
    <col min="11274" max="11275" width="9.6640625" style="40" customWidth="1"/>
    <col min="11276" max="11276" width="9.1640625" style="40"/>
    <col min="11277" max="11277" width="27.1640625" style="40" customWidth="1"/>
    <col min="11278" max="11281" width="9.1640625" style="40" customWidth="1"/>
    <col min="11282" max="11282" width="10.33203125" style="40" customWidth="1"/>
    <col min="11283" max="11285" width="9.1640625" style="40" customWidth="1"/>
    <col min="11286" max="11522" width="9.1640625" style="40"/>
    <col min="11523" max="11523" width="11.5" style="40" customWidth="1"/>
    <col min="11524" max="11524" width="11.83203125" style="40" customWidth="1"/>
    <col min="11525" max="11528" width="9.1640625" style="40"/>
    <col min="11529" max="11529" width="9.6640625" style="40" bestFit="1" customWidth="1"/>
    <col min="11530" max="11531" width="9.6640625" style="40" customWidth="1"/>
    <col min="11532" max="11532" width="9.1640625" style="40"/>
    <col min="11533" max="11533" width="27.1640625" style="40" customWidth="1"/>
    <col min="11534" max="11537" width="9.1640625" style="40" customWidth="1"/>
    <col min="11538" max="11538" width="10.33203125" style="40" customWidth="1"/>
    <col min="11539" max="11541" width="9.1640625" style="40" customWidth="1"/>
    <col min="11542" max="11778" width="9.1640625" style="40"/>
    <col min="11779" max="11779" width="11.5" style="40" customWidth="1"/>
    <col min="11780" max="11780" width="11.83203125" style="40" customWidth="1"/>
    <col min="11781" max="11784" width="9.1640625" style="40"/>
    <col min="11785" max="11785" width="9.6640625" style="40" bestFit="1" customWidth="1"/>
    <col min="11786" max="11787" width="9.6640625" style="40" customWidth="1"/>
    <col min="11788" max="11788" width="9.1640625" style="40"/>
    <col min="11789" max="11789" width="27.1640625" style="40" customWidth="1"/>
    <col min="11790" max="11793" width="9.1640625" style="40" customWidth="1"/>
    <col min="11794" max="11794" width="10.33203125" style="40" customWidth="1"/>
    <col min="11795" max="11797" width="9.1640625" style="40" customWidth="1"/>
    <col min="11798" max="12034" width="9.1640625" style="40"/>
    <col min="12035" max="12035" width="11.5" style="40" customWidth="1"/>
    <col min="12036" max="12036" width="11.83203125" style="40" customWidth="1"/>
    <col min="12037" max="12040" width="9.1640625" style="40"/>
    <col min="12041" max="12041" width="9.6640625" style="40" bestFit="1" customWidth="1"/>
    <col min="12042" max="12043" width="9.6640625" style="40" customWidth="1"/>
    <col min="12044" max="12044" width="9.1640625" style="40"/>
    <col min="12045" max="12045" width="27.1640625" style="40" customWidth="1"/>
    <col min="12046" max="12049" width="9.1640625" style="40" customWidth="1"/>
    <col min="12050" max="12050" width="10.33203125" style="40" customWidth="1"/>
    <col min="12051" max="12053" width="9.1640625" style="40" customWidth="1"/>
    <col min="12054" max="12290" width="9.1640625" style="40"/>
    <col min="12291" max="12291" width="11.5" style="40" customWidth="1"/>
    <col min="12292" max="12292" width="11.83203125" style="40" customWidth="1"/>
    <col min="12293" max="12296" width="9.1640625" style="40"/>
    <col min="12297" max="12297" width="9.6640625" style="40" bestFit="1" customWidth="1"/>
    <col min="12298" max="12299" width="9.6640625" style="40" customWidth="1"/>
    <col min="12300" max="12300" width="9.1640625" style="40"/>
    <col min="12301" max="12301" width="27.1640625" style="40" customWidth="1"/>
    <col min="12302" max="12305" width="9.1640625" style="40" customWidth="1"/>
    <col min="12306" max="12306" width="10.33203125" style="40" customWidth="1"/>
    <col min="12307" max="12309" width="9.1640625" style="40" customWidth="1"/>
    <col min="12310" max="12546" width="9.1640625" style="40"/>
    <col min="12547" max="12547" width="11.5" style="40" customWidth="1"/>
    <col min="12548" max="12548" width="11.83203125" style="40" customWidth="1"/>
    <col min="12549" max="12552" width="9.1640625" style="40"/>
    <col min="12553" max="12553" width="9.6640625" style="40" bestFit="1" customWidth="1"/>
    <col min="12554" max="12555" width="9.6640625" style="40" customWidth="1"/>
    <col min="12556" max="12556" width="9.1640625" style="40"/>
    <col min="12557" max="12557" width="27.1640625" style="40" customWidth="1"/>
    <col min="12558" max="12561" width="9.1640625" style="40" customWidth="1"/>
    <col min="12562" max="12562" width="10.33203125" style="40" customWidth="1"/>
    <col min="12563" max="12565" width="9.1640625" style="40" customWidth="1"/>
    <col min="12566" max="12802" width="9.1640625" style="40"/>
    <col min="12803" max="12803" width="11.5" style="40" customWidth="1"/>
    <col min="12804" max="12804" width="11.83203125" style="40" customWidth="1"/>
    <col min="12805" max="12808" width="9.1640625" style="40"/>
    <col min="12809" max="12809" width="9.6640625" style="40" bestFit="1" customWidth="1"/>
    <col min="12810" max="12811" width="9.6640625" style="40" customWidth="1"/>
    <col min="12812" max="12812" width="9.1640625" style="40"/>
    <col min="12813" max="12813" width="27.1640625" style="40" customWidth="1"/>
    <col min="12814" max="12817" width="9.1640625" style="40" customWidth="1"/>
    <col min="12818" max="12818" width="10.33203125" style="40" customWidth="1"/>
    <col min="12819" max="12821" width="9.1640625" style="40" customWidth="1"/>
    <col min="12822" max="13058" width="9.1640625" style="40"/>
    <col min="13059" max="13059" width="11.5" style="40" customWidth="1"/>
    <col min="13060" max="13060" width="11.83203125" style="40" customWidth="1"/>
    <col min="13061" max="13064" width="9.1640625" style="40"/>
    <col min="13065" max="13065" width="9.6640625" style="40" bestFit="1" customWidth="1"/>
    <col min="13066" max="13067" width="9.6640625" style="40" customWidth="1"/>
    <col min="13068" max="13068" width="9.1640625" style="40"/>
    <col min="13069" max="13069" width="27.1640625" style="40" customWidth="1"/>
    <col min="13070" max="13073" width="9.1640625" style="40" customWidth="1"/>
    <col min="13074" max="13074" width="10.33203125" style="40" customWidth="1"/>
    <col min="13075" max="13077" width="9.1640625" style="40" customWidth="1"/>
    <col min="13078" max="13314" width="9.1640625" style="40"/>
    <col min="13315" max="13315" width="11.5" style="40" customWidth="1"/>
    <col min="13316" max="13316" width="11.83203125" style="40" customWidth="1"/>
    <col min="13317" max="13320" width="9.1640625" style="40"/>
    <col min="13321" max="13321" width="9.6640625" style="40" bestFit="1" customWidth="1"/>
    <col min="13322" max="13323" width="9.6640625" style="40" customWidth="1"/>
    <col min="13324" max="13324" width="9.1640625" style="40"/>
    <col min="13325" max="13325" width="27.1640625" style="40" customWidth="1"/>
    <col min="13326" max="13329" width="9.1640625" style="40" customWidth="1"/>
    <col min="13330" max="13330" width="10.33203125" style="40" customWidth="1"/>
    <col min="13331" max="13333" width="9.1640625" style="40" customWidth="1"/>
    <col min="13334" max="13570" width="9.1640625" style="40"/>
    <col min="13571" max="13571" width="11.5" style="40" customWidth="1"/>
    <col min="13572" max="13572" width="11.83203125" style="40" customWidth="1"/>
    <col min="13573" max="13576" width="9.1640625" style="40"/>
    <col min="13577" max="13577" width="9.6640625" style="40" bestFit="1" customWidth="1"/>
    <col min="13578" max="13579" width="9.6640625" style="40" customWidth="1"/>
    <col min="13580" max="13580" width="9.1640625" style="40"/>
    <col min="13581" max="13581" width="27.1640625" style="40" customWidth="1"/>
    <col min="13582" max="13585" width="9.1640625" style="40" customWidth="1"/>
    <col min="13586" max="13586" width="10.33203125" style="40" customWidth="1"/>
    <col min="13587" max="13589" width="9.1640625" style="40" customWidth="1"/>
    <col min="13590" max="13826" width="9.1640625" style="40"/>
    <col min="13827" max="13827" width="11.5" style="40" customWidth="1"/>
    <col min="13828" max="13828" width="11.83203125" style="40" customWidth="1"/>
    <col min="13829" max="13832" width="9.1640625" style="40"/>
    <col min="13833" max="13833" width="9.6640625" style="40" bestFit="1" customWidth="1"/>
    <col min="13834" max="13835" width="9.6640625" style="40" customWidth="1"/>
    <col min="13836" max="13836" width="9.1640625" style="40"/>
    <col min="13837" max="13837" width="27.1640625" style="40" customWidth="1"/>
    <col min="13838" max="13841" width="9.1640625" style="40" customWidth="1"/>
    <col min="13842" max="13842" width="10.33203125" style="40" customWidth="1"/>
    <col min="13843" max="13845" width="9.1640625" style="40" customWidth="1"/>
    <col min="13846" max="14082" width="9.1640625" style="40"/>
    <col min="14083" max="14083" width="11.5" style="40" customWidth="1"/>
    <col min="14084" max="14084" width="11.83203125" style="40" customWidth="1"/>
    <col min="14085" max="14088" width="9.1640625" style="40"/>
    <col min="14089" max="14089" width="9.6640625" style="40" bestFit="1" customWidth="1"/>
    <col min="14090" max="14091" width="9.6640625" style="40" customWidth="1"/>
    <col min="14092" max="14092" width="9.1640625" style="40"/>
    <col min="14093" max="14093" width="27.1640625" style="40" customWidth="1"/>
    <col min="14094" max="14097" width="9.1640625" style="40" customWidth="1"/>
    <col min="14098" max="14098" width="10.33203125" style="40" customWidth="1"/>
    <col min="14099" max="14101" width="9.1640625" style="40" customWidth="1"/>
    <col min="14102" max="14338" width="9.1640625" style="40"/>
    <col min="14339" max="14339" width="11.5" style="40" customWidth="1"/>
    <col min="14340" max="14340" width="11.83203125" style="40" customWidth="1"/>
    <col min="14341" max="14344" width="9.1640625" style="40"/>
    <col min="14345" max="14345" width="9.6640625" style="40" bestFit="1" customWidth="1"/>
    <col min="14346" max="14347" width="9.6640625" style="40" customWidth="1"/>
    <col min="14348" max="14348" width="9.1640625" style="40"/>
    <col min="14349" max="14349" width="27.1640625" style="40" customWidth="1"/>
    <col min="14350" max="14353" width="9.1640625" style="40" customWidth="1"/>
    <col min="14354" max="14354" width="10.33203125" style="40" customWidth="1"/>
    <col min="14355" max="14357" width="9.1640625" style="40" customWidth="1"/>
    <col min="14358" max="14594" width="9.1640625" style="40"/>
    <col min="14595" max="14595" width="11.5" style="40" customWidth="1"/>
    <col min="14596" max="14596" width="11.83203125" style="40" customWidth="1"/>
    <col min="14597" max="14600" width="9.1640625" style="40"/>
    <col min="14601" max="14601" width="9.6640625" style="40" bestFit="1" customWidth="1"/>
    <col min="14602" max="14603" width="9.6640625" style="40" customWidth="1"/>
    <col min="14604" max="14604" width="9.1640625" style="40"/>
    <col min="14605" max="14605" width="27.1640625" style="40" customWidth="1"/>
    <col min="14606" max="14609" width="9.1640625" style="40" customWidth="1"/>
    <col min="14610" max="14610" width="10.33203125" style="40" customWidth="1"/>
    <col min="14611" max="14613" width="9.1640625" style="40" customWidth="1"/>
    <col min="14614" max="14850" width="9.1640625" style="40"/>
    <col min="14851" max="14851" width="11.5" style="40" customWidth="1"/>
    <col min="14852" max="14852" width="11.83203125" style="40" customWidth="1"/>
    <col min="14853" max="14856" width="9.1640625" style="40"/>
    <col min="14857" max="14857" width="9.6640625" style="40" bestFit="1" customWidth="1"/>
    <col min="14858" max="14859" width="9.6640625" style="40" customWidth="1"/>
    <col min="14860" max="14860" width="9.1640625" style="40"/>
    <col min="14861" max="14861" width="27.1640625" style="40" customWidth="1"/>
    <col min="14862" max="14865" width="9.1640625" style="40" customWidth="1"/>
    <col min="14866" max="14866" width="10.33203125" style="40" customWidth="1"/>
    <col min="14867" max="14869" width="9.1640625" style="40" customWidth="1"/>
    <col min="14870" max="15106" width="9.1640625" style="40"/>
    <col min="15107" max="15107" width="11.5" style="40" customWidth="1"/>
    <col min="15108" max="15108" width="11.83203125" style="40" customWidth="1"/>
    <col min="15109" max="15112" width="9.1640625" style="40"/>
    <col min="15113" max="15113" width="9.6640625" style="40" bestFit="1" customWidth="1"/>
    <col min="15114" max="15115" width="9.6640625" style="40" customWidth="1"/>
    <col min="15116" max="15116" width="9.1640625" style="40"/>
    <col min="15117" max="15117" width="27.1640625" style="40" customWidth="1"/>
    <col min="15118" max="15121" width="9.1640625" style="40" customWidth="1"/>
    <col min="15122" max="15122" width="10.33203125" style="40" customWidth="1"/>
    <col min="15123" max="15125" width="9.1640625" style="40" customWidth="1"/>
    <col min="15126" max="15362" width="9.1640625" style="40"/>
    <col min="15363" max="15363" width="11.5" style="40" customWidth="1"/>
    <col min="15364" max="15364" width="11.83203125" style="40" customWidth="1"/>
    <col min="15365" max="15368" width="9.1640625" style="40"/>
    <col min="15369" max="15369" width="9.6640625" style="40" bestFit="1" customWidth="1"/>
    <col min="15370" max="15371" width="9.6640625" style="40" customWidth="1"/>
    <col min="15372" max="15372" width="9.1640625" style="40"/>
    <col min="15373" max="15373" width="27.1640625" style="40" customWidth="1"/>
    <col min="15374" max="15377" width="9.1640625" style="40" customWidth="1"/>
    <col min="15378" max="15378" width="10.33203125" style="40" customWidth="1"/>
    <col min="15379" max="15381" width="9.1640625" style="40" customWidth="1"/>
    <col min="15382" max="15618" width="9.1640625" style="40"/>
    <col min="15619" max="15619" width="11.5" style="40" customWidth="1"/>
    <col min="15620" max="15620" width="11.83203125" style="40" customWidth="1"/>
    <col min="15621" max="15624" width="9.1640625" style="40"/>
    <col min="15625" max="15625" width="9.6640625" style="40" bestFit="1" customWidth="1"/>
    <col min="15626" max="15627" width="9.6640625" style="40" customWidth="1"/>
    <col min="15628" max="15628" width="9.1640625" style="40"/>
    <col min="15629" max="15629" width="27.1640625" style="40" customWidth="1"/>
    <col min="15630" max="15633" width="9.1640625" style="40" customWidth="1"/>
    <col min="15634" max="15634" width="10.33203125" style="40" customWidth="1"/>
    <col min="15635" max="15637" width="9.1640625" style="40" customWidth="1"/>
    <col min="15638" max="15874" width="9.1640625" style="40"/>
    <col min="15875" max="15875" width="11.5" style="40" customWidth="1"/>
    <col min="15876" max="15876" width="11.83203125" style="40" customWidth="1"/>
    <col min="15877" max="15880" width="9.1640625" style="40"/>
    <col min="15881" max="15881" width="9.6640625" style="40" bestFit="1" customWidth="1"/>
    <col min="15882" max="15883" width="9.6640625" style="40" customWidth="1"/>
    <col min="15884" max="15884" width="9.1640625" style="40"/>
    <col min="15885" max="15885" width="27.1640625" style="40" customWidth="1"/>
    <col min="15886" max="15889" width="9.1640625" style="40" customWidth="1"/>
    <col min="15890" max="15890" width="10.33203125" style="40" customWidth="1"/>
    <col min="15891" max="15893" width="9.1640625" style="40" customWidth="1"/>
    <col min="15894" max="16130" width="9.1640625" style="40"/>
    <col min="16131" max="16131" width="11.5" style="40" customWidth="1"/>
    <col min="16132" max="16132" width="11.83203125" style="40" customWidth="1"/>
    <col min="16133" max="16136" width="9.1640625" style="40"/>
    <col min="16137" max="16137" width="9.6640625" style="40" bestFit="1" customWidth="1"/>
    <col min="16138" max="16139" width="9.6640625" style="40" customWidth="1"/>
    <col min="16140" max="16140" width="9.1640625" style="40"/>
    <col min="16141" max="16141" width="27.1640625" style="40" customWidth="1"/>
    <col min="16142" max="16145" width="9.1640625" style="40" customWidth="1"/>
    <col min="16146" max="16146" width="10.33203125" style="40" customWidth="1"/>
    <col min="16147" max="16149" width="9.1640625" style="40" customWidth="1"/>
    <col min="16150" max="16384" width="9.1640625" style="40"/>
  </cols>
  <sheetData>
    <row r="1" spans="1:16" s="109" customFormat="1" ht="49.5" customHeight="1">
      <c r="A1" s="455" t="s">
        <v>340</v>
      </c>
      <c r="B1" s="455"/>
      <c r="C1" s="455"/>
      <c r="D1" s="455"/>
      <c r="E1" s="455"/>
      <c r="F1" s="455"/>
      <c r="G1" s="455"/>
      <c r="H1" s="455"/>
      <c r="I1" s="455"/>
      <c r="J1" s="129"/>
      <c r="K1" s="130"/>
      <c r="L1" s="368"/>
      <c r="M1" s="131"/>
      <c r="N1" s="131"/>
      <c r="O1" s="131"/>
      <c r="P1" s="131"/>
    </row>
    <row r="2" spans="1:16" ht="42">
      <c r="A2" s="124"/>
      <c r="B2" s="456"/>
      <c r="C2" s="456"/>
      <c r="D2" s="44" t="s">
        <v>341</v>
      </c>
      <c r="E2" s="44" t="s">
        <v>342</v>
      </c>
      <c r="F2" s="44" t="s">
        <v>343</v>
      </c>
      <c r="G2" s="44" t="s">
        <v>344</v>
      </c>
      <c r="H2" s="44" t="s">
        <v>345</v>
      </c>
      <c r="I2" s="44" t="s">
        <v>346</v>
      </c>
      <c r="J2" s="125"/>
      <c r="K2" s="125"/>
      <c r="L2" s="369"/>
    </row>
    <row r="3" spans="1:16">
      <c r="A3" s="40" t="s">
        <v>143</v>
      </c>
      <c r="B3" s="40" t="s">
        <v>96</v>
      </c>
      <c r="C3" s="40" t="s">
        <v>50</v>
      </c>
      <c r="D3" s="312">
        <v>22100</v>
      </c>
      <c r="E3" s="312">
        <v>31900</v>
      </c>
      <c r="F3" s="312">
        <v>37200</v>
      </c>
      <c r="G3" s="312">
        <v>39500</v>
      </c>
      <c r="H3" s="312">
        <v>63400</v>
      </c>
      <c r="I3" s="312">
        <v>88900</v>
      </c>
      <c r="J3" s="367"/>
      <c r="K3" s="367"/>
    </row>
    <row r="4" spans="1:16">
      <c r="C4" s="40" t="s">
        <v>49</v>
      </c>
      <c r="D4" s="312">
        <v>27500</v>
      </c>
      <c r="E4" s="312">
        <v>40100</v>
      </c>
      <c r="F4" s="312">
        <v>41300</v>
      </c>
      <c r="G4" s="312">
        <v>52300</v>
      </c>
      <c r="H4" s="312">
        <v>75800</v>
      </c>
      <c r="I4" s="312">
        <v>97100</v>
      </c>
      <c r="J4" s="367"/>
      <c r="K4" s="367"/>
    </row>
    <row r="5" spans="1:16">
      <c r="B5" s="40" t="s">
        <v>97</v>
      </c>
      <c r="C5" s="40" t="s">
        <v>50</v>
      </c>
      <c r="D5" s="312">
        <v>28300</v>
      </c>
      <c r="E5" s="312">
        <v>31500</v>
      </c>
      <c r="F5" s="312">
        <v>35700</v>
      </c>
      <c r="G5" s="312">
        <v>36500</v>
      </c>
      <c r="H5" s="312">
        <v>50100</v>
      </c>
      <c r="I5" s="312">
        <v>59200</v>
      </c>
      <c r="J5" s="367"/>
      <c r="K5" s="367"/>
    </row>
    <row r="6" spans="1:16">
      <c r="C6" s="40" t="s">
        <v>49</v>
      </c>
      <c r="D6" s="312">
        <v>35300</v>
      </c>
      <c r="E6" s="312">
        <v>36900</v>
      </c>
      <c r="F6" s="312">
        <v>41000</v>
      </c>
      <c r="G6" s="312">
        <v>42100</v>
      </c>
      <c r="H6" s="312">
        <v>55200</v>
      </c>
      <c r="I6" s="312">
        <v>62100</v>
      </c>
      <c r="J6" s="367"/>
      <c r="K6" s="367"/>
    </row>
    <row r="7" spans="1:16">
      <c r="B7" s="40" t="s">
        <v>98</v>
      </c>
      <c r="C7" s="40" t="s">
        <v>50</v>
      </c>
      <c r="D7" s="312">
        <v>27300</v>
      </c>
      <c r="E7" s="312">
        <v>32000</v>
      </c>
      <c r="F7" s="312">
        <v>36100</v>
      </c>
      <c r="G7" s="312">
        <v>36400</v>
      </c>
      <c r="H7" s="312">
        <v>50500</v>
      </c>
      <c r="I7" s="312">
        <v>64100</v>
      </c>
      <c r="J7" s="367"/>
      <c r="K7" s="367"/>
    </row>
    <row r="8" spans="1:16">
      <c r="C8" s="40" t="s">
        <v>49</v>
      </c>
      <c r="D8" s="312">
        <v>32200</v>
      </c>
      <c r="E8" s="312">
        <v>40400</v>
      </c>
      <c r="F8" s="312">
        <v>42200</v>
      </c>
      <c r="G8" s="312">
        <v>47400</v>
      </c>
      <c r="H8" s="312">
        <v>54500</v>
      </c>
      <c r="I8" s="312">
        <v>64400</v>
      </c>
      <c r="J8" s="367"/>
      <c r="K8" s="367"/>
    </row>
    <row r="9" spans="1:16">
      <c r="B9" s="40" t="s">
        <v>99</v>
      </c>
      <c r="C9" s="40" t="s">
        <v>50</v>
      </c>
      <c r="D9" s="312">
        <v>30100</v>
      </c>
      <c r="E9" s="312">
        <v>33900</v>
      </c>
      <c r="F9" s="312">
        <v>37100</v>
      </c>
      <c r="G9" s="312">
        <v>40300</v>
      </c>
      <c r="H9" s="312">
        <v>58100</v>
      </c>
      <c r="I9" s="312">
        <v>64600</v>
      </c>
      <c r="J9" s="367"/>
      <c r="K9" s="367"/>
    </row>
    <row r="10" spans="1:16">
      <c r="C10" s="40" t="s">
        <v>49</v>
      </c>
      <c r="D10" s="312">
        <v>38500</v>
      </c>
      <c r="E10" s="312">
        <v>45500</v>
      </c>
      <c r="F10" s="312">
        <v>50200</v>
      </c>
      <c r="G10" s="312">
        <v>53900</v>
      </c>
      <c r="H10" s="312">
        <v>71700</v>
      </c>
      <c r="I10" s="312">
        <v>85800</v>
      </c>
      <c r="J10" s="367"/>
      <c r="K10" s="367"/>
    </row>
    <row r="11" spans="1:16">
      <c r="B11" s="40" t="s">
        <v>118</v>
      </c>
      <c r="C11" s="40" t="s">
        <v>50</v>
      </c>
      <c r="D11" s="312">
        <v>28400</v>
      </c>
      <c r="E11" s="312">
        <v>32400</v>
      </c>
      <c r="F11" s="312">
        <v>36600</v>
      </c>
      <c r="G11" s="312">
        <v>39000</v>
      </c>
      <c r="H11" s="312">
        <v>55800</v>
      </c>
      <c r="I11" s="312">
        <v>66400</v>
      </c>
      <c r="J11" s="367"/>
      <c r="K11" s="367"/>
    </row>
    <row r="12" spans="1:16">
      <c r="A12" s="47"/>
      <c r="B12" s="47"/>
      <c r="C12" s="47" t="s">
        <v>49</v>
      </c>
      <c r="D12" s="313">
        <v>33700</v>
      </c>
      <c r="E12" s="313">
        <v>41800</v>
      </c>
      <c r="F12" s="313">
        <v>46600</v>
      </c>
      <c r="G12" s="313">
        <v>51400</v>
      </c>
      <c r="H12" s="313">
        <v>69000</v>
      </c>
      <c r="I12" s="313">
        <v>85700</v>
      </c>
      <c r="J12" s="367"/>
      <c r="K12" s="367"/>
    </row>
    <row r="15" spans="1:16" ht="50.25" customHeight="1">
      <c r="A15" s="457" t="s">
        <v>339</v>
      </c>
      <c r="B15" s="457"/>
      <c r="C15" s="457"/>
      <c r="D15" s="457"/>
      <c r="E15" s="42"/>
      <c r="F15" s="42"/>
      <c r="G15" s="42"/>
      <c r="H15" s="42"/>
      <c r="I15" s="42"/>
      <c r="J15" s="42"/>
      <c r="K15" s="42"/>
      <c r="L15" s="371"/>
    </row>
    <row r="16" spans="1:16" ht="25.5" customHeight="1">
      <c r="A16" s="37"/>
      <c r="B16" s="37"/>
      <c r="C16" s="458" t="s">
        <v>144</v>
      </c>
      <c r="D16" s="458"/>
      <c r="E16" s="37"/>
      <c r="F16" s="37"/>
      <c r="G16" s="37"/>
      <c r="H16" s="37"/>
      <c r="I16" s="37"/>
      <c r="J16" s="37"/>
      <c r="K16" s="37"/>
      <c r="L16" s="372"/>
    </row>
    <row r="17" spans="1:12" ht="28">
      <c r="A17" s="43"/>
      <c r="B17" s="43"/>
      <c r="C17" s="44" t="s">
        <v>145</v>
      </c>
      <c r="D17" s="44" t="s">
        <v>146</v>
      </c>
      <c r="E17" s="37"/>
      <c r="F17" s="37"/>
      <c r="G17" s="37"/>
      <c r="H17" s="37"/>
      <c r="I17" s="37"/>
      <c r="J17" s="37"/>
      <c r="K17" s="37"/>
      <c r="L17" s="372"/>
    </row>
    <row r="18" spans="1:12">
      <c r="A18" s="40" t="s">
        <v>96</v>
      </c>
      <c r="B18" s="40" t="s">
        <v>50</v>
      </c>
      <c r="C18" s="126">
        <v>1.9894918866030222</v>
      </c>
      <c r="D18" s="126">
        <v>1.9353497826601276</v>
      </c>
    </row>
    <row r="19" spans="1:12">
      <c r="B19" s="40" t="s">
        <v>49</v>
      </c>
      <c r="C19" s="127">
        <v>1.8894797688245273</v>
      </c>
      <c r="D19" s="127">
        <v>2</v>
      </c>
    </row>
    <row r="20" spans="1:12">
      <c r="A20" s="40" t="s">
        <v>97</v>
      </c>
      <c r="B20" s="40" t="s">
        <v>50</v>
      </c>
      <c r="C20" s="127">
        <v>1.5909627855684541</v>
      </c>
      <c r="D20" s="127">
        <v>1.571185370548339</v>
      </c>
    </row>
    <row r="21" spans="1:12">
      <c r="B21" s="40" t="s">
        <v>49</v>
      </c>
      <c r="C21" s="127">
        <v>1.4956009876878233</v>
      </c>
      <c r="D21" s="127">
        <v>1.5233135608127657</v>
      </c>
    </row>
    <row r="22" spans="1:12">
      <c r="A22" s="40" t="s">
        <v>98</v>
      </c>
      <c r="B22" s="40" t="s">
        <v>50</v>
      </c>
      <c r="C22" s="127">
        <v>1.5771534713397948</v>
      </c>
      <c r="D22" s="127">
        <v>1.5772271437872023</v>
      </c>
    </row>
    <row r="23" spans="1:12">
      <c r="B23" s="40" t="s">
        <v>49</v>
      </c>
      <c r="C23" s="127">
        <v>1.3483118431051884</v>
      </c>
      <c r="D23" s="127">
        <v>1.5</v>
      </c>
    </row>
    <row r="24" spans="1:12">
      <c r="A24" s="40" t="s">
        <v>99</v>
      </c>
      <c r="B24" s="40" t="s">
        <v>50</v>
      </c>
      <c r="C24" s="127">
        <v>1.7121767219010653</v>
      </c>
      <c r="D24" s="127">
        <v>1.5984265721906987</v>
      </c>
    </row>
    <row r="25" spans="1:12">
      <c r="B25" s="40" t="s">
        <v>49</v>
      </c>
      <c r="C25" s="127">
        <v>1.5755182583567235</v>
      </c>
      <c r="D25" s="127">
        <v>1.6605392757563255</v>
      </c>
    </row>
    <row r="26" spans="1:12">
      <c r="A26" s="40" t="s">
        <v>118</v>
      </c>
      <c r="B26" s="40" t="s">
        <v>50</v>
      </c>
      <c r="C26" s="127">
        <v>1.7229970839005153</v>
      </c>
      <c r="D26" s="127">
        <v>1.6978057432432432</v>
      </c>
    </row>
    <row r="27" spans="1:12">
      <c r="A27" s="47"/>
      <c r="B27" s="47" t="s">
        <v>49</v>
      </c>
      <c r="C27" s="128">
        <v>1.6514928722879476</v>
      </c>
      <c r="D27" s="128">
        <v>1.6813847006397167</v>
      </c>
    </row>
    <row r="29" spans="1:12">
      <c r="A29" s="40" t="s">
        <v>337</v>
      </c>
    </row>
    <row r="31" spans="1:12">
      <c r="A31" s="40" t="s">
        <v>338</v>
      </c>
    </row>
    <row r="33" spans="1:1">
      <c r="A33" s="63" t="s">
        <v>329</v>
      </c>
    </row>
  </sheetData>
  <mergeCells count="4">
    <mergeCell ref="A1:I1"/>
    <mergeCell ref="B2:C2"/>
    <mergeCell ref="A15:D15"/>
    <mergeCell ref="C16:D16"/>
  </mergeCells>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3E19D-5117-4F97-87D8-EDE3FF6CBA20}">
  <sheetPr>
    <tabColor theme="5" tint="0.39997558519241921"/>
  </sheetPr>
  <dimension ref="A1:L12"/>
  <sheetViews>
    <sheetView tabSelected="1" zoomScaleNormal="90" workbookViewId="0">
      <selection sqref="A1:J1"/>
    </sheetView>
  </sheetViews>
  <sheetFormatPr baseColWidth="10" defaultColWidth="8.83203125" defaultRowHeight="13"/>
  <cols>
    <col min="1" max="1" width="9.1640625" style="132"/>
    <col min="2" max="2" width="14.1640625" style="132" bestFit="1" customWidth="1"/>
    <col min="3" max="3" width="18.83203125" style="132" customWidth="1"/>
    <col min="4" max="4" width="9.1640625" style="132"/>
    <col min="5" max="5" width="13.6640625" style="132" customWidth="1"/>
    <col min="6" max="6" width="9.1640625" style="132"/>
    <col min="7" max="7" width="9.33203125" style="132" customWidth="1"/>
    <col min="8" max="8" width="11" style="132" customWidth="1"/>
    <col min="9" max="9" width="10.33203125" style="132" customWidth="1"/>
    <col min="10" max="10" width="12" style="132" customWidth="1"/>
    <col min="11" max="257" width="9.1640625" style="132"/>
    <col min="258" max="258" width="22.33203125" style="132" customWidth="1"/>
    <col min="259" max="259" width="15" style="132" customWidth="1"/>
    <col min="260" max="262" width="9.1640625" style="132"/>
    <col min="263" max="263" width="9.33203125" style="132" customWidth="1"/>
    <col min="264" max="264" width="11" style="132" customWidth="1"/>
    <col min="265" max="265" width="10.33203125" style="132" customWidth="1"/>
    <col min="266" max="266" width="12" style="132" customWidth="1"/>
    <col min="267" max="513" width="9.1640625" style="132"/>
    <col min="514" max="514" width="22.33203125" style="132" customWidth="1"/>
    <col min="515" max="515" width="15" style="132" customWidth="1"/>
    <col min="516" max="518" width="9.1640625" style="132"/>
    <col min="519" max="519" width="9.33203125" style="132" customWidth="1"/>
    <col min="520" max="520" width="11" style="132" customWidth="1"/>
    <col min="521" max="521" width="10.33203125" style="132" customWidth="1"/>
    <col min="522" max="522" width="12" style="132" customWidth="1"/>
    <col min="523" max="769" width="9.1640625" style="132"/>
    <col min="770" max="770" width="22.33203125" style="132" customWidth="1"/>
    <col min="771" max="771" width="15" style="132" customWidth="1"/>
    <col min="772" max="774" width="9.1640625" style="132"/>
    <col min="775" max="775" width="9.33203125" style="132" customWidth="1"/>
    <col min="776" max="776" width="11" style="132" customWidth="1"/>
    <col min="777" max="777" width="10.33203125" style="132" customWidth="1"/>
    <col min="778" max="778" width="12" style="132" customWidth="1"/>
    <col min="779" max="1025" width="9.1640625" style="132"/>
    <col min="1026" max="1026" width="22.33203125" style="132" customWidth="1"/>
    <col min="1027" max="1027" width="15" style="132" customWidth="1"/>
    <col min="1028" max="1030" width="9.1640625" style="132"/>
    <col min="1031" max="1031" width="9.33203125" style="132" customWidth="1"/>
    <col min="1032" max="1032" width="11" style="132" customWidth="1"/>
    <col min="1033" max="1033" width="10.33203125" style="132" customWidth="1"/>
    <col min="1034" max="1034" width="12" style="132" customWidth="1"/>
    <col min="1035" max="1281" width="9.1640625" style="132"/>
    <col min="1282" max="1282" width="22.33203125" style="132" customWidth="1"/>
    <col min="1283" max="1283" width="15" style="132" customWidth="1"/>
    <col min="1284" max="1286" width="9.1640625" style="132"/>
    <col min="1287" max="1287" width="9.33203125" style="132" customWidth="1"/>
    <col min="1288" max="1288" width="11" style="132" customWidth="1"/>
    <col min="1289" max="1289" width="10.33203125" style="132" customWidth="1"/>
    <col min="1290" max="1290" width="12" style="132" customWidth="1"/>
    <col min="1291" max="1537" width="9.1640625" style="132"/>
    <col min="1538" max="1538" width="22.33203125" style="132" customWidth="1"/>
    <col min="1539" max="1539" width="15" style="132" customWidth="1"/>
    <col min="1540" max="1542" width="9.1640625" style="132"/>
    <col min="1543" max="1543" width="9.33203125" style="132" customWidth="1"/>
    <col min="1544" max="1544" width="11" style="132" customWidth="1"/>
    <col min="1545" max="1545" width="10.33203125" style="132" customWidth="1"/>
    <col min="1546" max="1546" width="12" style="132" customWidth="1"/>
    <col min="1547" max="1793" width="9.1640625" style="132"/>
    <col min="1794" max="1794" width="22.33203125" style="132" customWidth="1"/>
    <col min="1795" max="1795" width="15" style="132" customWidth="1"/>
    <col min="1796" max="1798" width="9.1640625" style="132"/>
    <col min="1799" max="1799" width="9.33203125" style="132" customWidth="1"/>
    <col min="1800" max="1800" width="11" style="132" customWidth="1"/>
    <col min="1801" max="1801" width="10.33203125" style="132" customWidth="1"/>
    <col min="1802" max="1802" width="12" style="132" customWidth="1"/>
    <col min="1803" max="2049" width="9.1640625" style="132"/>
    <col min="2050" max="2050" width="22.33203125" style="132" customWidth="1"/>
    <col min="2051" max="2051" width="15" style="132" customWidth="1"/>
    <col min="2052" max="2054" width="9.1640625" style="132"/>
    <col min="2055" max="2055" width="9.33203125" style="132" customWidth="1"/>
    <col min="2056" max="2056" width="11" style="132" customWidth="1"/>
    <col min="2057" max="2057" width="10.33203125" style="132" customWidth="1"/>
    <col min="2058" max="2058" width="12" style="132" customWidth="1"/>
    <col min="2059" max="2305" width="9.1640625" style="132"/>
    <col min="2306" max="2306" width="22.33203125" style="132" customWidth="1"/>
    <col min="2307" max="2307" width="15" style="132" customWidth="1"/>
    <col min="2308" max="2310" width="9.1640625" style="132"/>
    <col min="2311" max="2311" width="9.33203125" style="132" customWidth="1"/>
    <col min="2312" max="2312" width="11" style="132" customWidth="1"/>
    <col min="2313" max="2313" width="10.33203125" style="132" customWidth="1"/>
    <col min="2314" max="2314" width="12" style="132" customWidth="1"/>
    <col min="2315" max="2561" width="9.1640625" style="132"/>
    <col min="2562" max="2562" width="22.33203125" style="132" customWidth="1"/>
    <col min="2563" max="2563" width="15" style="132" customWidth="1"/>
    <col min="2564" max="2566" width="9.1640625" style="132"/>
    <col min="2567" max="2567" width="9.33203125" style="132" customWidth="1"/>
    <col min="2568" max="2568" width="11" style="132" customWidth="1"/>
    <col min="2569" max="2569" width="10.33203125" style="132" customWidth="1"/>
    <col min="2570" max="2570" width="12" style="132" customWidth="1"/>
    <col min="2571" max="2817" width="9.1640625" style="132"/>
    <col min="2818" max="2818" width="22.33203125" style="132" customWidth="1"/>
    <col min="2819" max="2819" width="15" style="132" customWidth="1"/>
    <col min="2820" max="2822" width="9.1640625" style="132"/>
    <col min="2823" max="2823" width="9.33203125" style="132" customWidth="1"/>
    <col min="2824" max="2824" width="11" style="132" customWidth="1"/>
    <col min="2825" max="2825" width="10.33203125" style="132" customWidth="1"/>
    <col min="2826" max="2826" width="12" style="132" customWidth="1"/>
    <col min="2827" max="3073" width="9.1640625" style="132"/>
    <col min="3074" max="3074" width="22.33203125" style="132" customWidth="1"/>
    <col min="3075" max="3075" width="15" style="132" customWidth="1"/>
    <col min="3076" max="3078" width="9.1640625" style="132"/>
    <col min="3079" max="3079" width="9.33203125" style="132" customWidth="1"/>
    <col min="3080" max="3080" width="11" style="132" customWidth="1"/>
    <col min="3081" max="3081" width="10.33203125" style="132" customWidth="1"/>
    <col min="3082" max="3082" width="12" style="132" customWidth="1"/>
    <col min="3083" max="3329" width="9.1640625" style="132"/>
    <col min="3330" max="3330" width="22.33203125" style="132" customWidth="1"/>
    <col min="3331" max="3331" width="15" style="132" customWidth="1"/>
    <col min="3332" max="3334" width="9.1640625" style="132"/>
    <col min="3335" max="3335" width="9.33203125" style="132" customWidth="1"/>
    <col min="3336" max="3336" width="11" style="132" customWidth="1"/>
    <col min="3337" max="3337" width="10.33203125" style="132" customWidth="1"/>
    <col min="3338" max="3338" width="12" style="132" customWidth="1"/>
    <col min="3339" max="3585" width="9.1640625" style="132"/>
    <col min="3586" max="3586" width="22.33203125" style="132" customWidth="1"/>
    <col min="3587" max="3587" width="15" style="132" customWidth="1"/>
    <col min="3588" max="3590" width="9.1640625" style="132"/>
    <col min="3591" max="3591" width="9.33203125" style="132" customWidth="1"/>
    <col min="3592" max="3592" width="11" style="132" customWidth="1"/>
    <col min="3593" max="3593" width="10.33203125" style="132" customWidth="1"/>
    <col min="3594" max="3594" width="12" style="132" customWidth="1"/>
    <col min="3595" max="3841" width="9.1640625" style="132"/>
    <col min="3842" max="3842" width="22.33203125" style="132" customWidth="1"/>
    <col min="3843" max="3843" width="15" style="132" customWidth="1"/>
    <col min="3844" max="3846" width="9.1640625" style="132"/>
    <col min="3847" max="3847" width="9.33203125" style="132" customWidth="1"/>
    <col min="3848" max="3848" width="11" style="132" customWidth="1"/>
    <col min="3849" max="3849" width="10.33203125" style="132" customWidth="1"/>
    <col min="3850" max="3850" width="12" style="132" customWidth="1"/>
    <col min="3851" max="4097" width="9.1640625" style="132"/>
    <col min="4098" max="4098" width="22.33203125" style="132" customWidth="1"/>
    <col min="4099" max="4099" width="15" style="132" customWidth="1"/>
    <col min="4100" max="4102" width="9.1640625" style="132"/>
    <col min="4103" max="4103" width="9.33203125" style="132" customWidth="1"/>
    <col min="4104" max="4104" width="11" style="132" customWidth="1"/>
    <col min="4105" max="4105" width="10.33203125" style="132" customWidth="1"/>
    <col min="4106" max="4106" width="12" style="132" customWidth="1"/>
    <col min="4107" max="4353" width="9.1640625" style="132"/>
    <col min="4354" max="4354" width="22.33203125" style="132" customWidth="1"/>
    <col min="4355" max="4355" width="15" style="132" customWidth="1"/>
    <col min="4356" max="4358" width="9.1640625" style="132"/>
    <col min="4359" max="4359" width="9.33203125" style="132" customWidth="1"/>
    <col min="4360" max="4360" width="11" style="132" customWidth="1"/>
    <col min="4361" max="4361" width="10.33203125" style="132" customWidth="1"/>
    <col min="4362" max="4362" width="12" style="132" customWidth="1"/>
    <col min="4363" max="4609" width="9.1640625" style="132"/>
    <col min="4610" max="4610" width="22.33203125" style="132" customWidth="1"/>
    <col min="4611" max="4611" width="15" style="132" customWidth="1"/>
    <col min="4612" max="4614" width="9.1640625" style="132"/>
    <col min="4615" max="4615" width="9.33203125" style="132" customWidth="1"/>
    <col min="4616" max="4616" width="11" style="132" customWidth="1"/>
    <col min="4617" max="4617" width="10.33203125" style="132" customWidth="1"/>
    <col min="4618" max="4618" width="12" style="132" customWidth="1"/>
    <col min="4619" max="4865" width="9.1640625" style="132"/>
    <col min="4866" max="4866" width="22.33203125" style="132" customWidth="1"/>
    <col min="4867" max="4867" width="15" style="132" customWidth="1"/>
    <col min="4868" max="4870" width="9.1640625" style="132"/>
    <col min="4871" max="4871" width="9.33203125" style="132" customWidth="1"/>
    <col min="4872" max="4872" width="11" style="132" customWidth="1"/>
    <col min="4873" max="4873" width="10.33203125" style="132" customWidth="1"/>
    <col min="4874" max="4874" width="12" style="132" customWidth="1"/>
    <col min="4875" max="5121" width="9.1640625" style="132"/>
    <col min="5122" max="5122" width="22.33203125" style="132" customWidth="1"/>
    <col min="5123" max="5123" width="15" style="132" customWidth="1"/>
    <col min="5124" max="5126" width="9.1640625" style="132"/>
    <col min="5127" max="5127" width="9.33203125" style="132" customWidth="1"/>
    <col min="5128" max="5128" width="11" style="132" customWidth="1"/>
    <col min="5129" max="5129" width="10.33203125" style="132" customWidth="1"/>
    <col min="5130" max="5130" width="12" style="132" customWidth="1"/>
    <col min="5131" max="5377" width="9.1640625" style="132"/>
    <col min="5378" max="5378" width="22.33203125" style="132" customWidth="1"/>
    <col min="5379" max="5379" width="15" style="132" customWidth="1"/>
    <col min="5380" max="5382" width="9.1640625" style="132"/>
    <col min="5383" max="5383" width="9.33203125" style="132" customWidth="1"/>
    <col min="5384" max="5384" width="11" style="132" customWidth="1"/>
    <col min="5385" max="5385" width="10.33203125" style="132" customWidth="1"/>
    <col min="5386" max="5386" width="12" style="132" customWidth="1"/>
    <col min="5387" max="5633" width="9.1640625" style="132"/>
    <col min="5634" max="5634" width="22.33203125" style="132" customWidth="1"/>
    <col min="5635" max="5635" width="15" style="132" customWidth="1"/>
    <col min="5636" max="5638" width="9.1640625" style="132"/>
    <col min="5639" max="5639" width="9.33203125" style="132" customWidth="1"/>
    <col min="5640" max="5640" width="11" style="132" customWidth="1"/>
    <col min="5641" max="5641" width="10.33203125" style="132" customWidth="1"/>
    <col min="5642" max="5642" width="12" style="132" customWidth="1"/>
    <col min="5643" max="5889" width="9.1640625" style="132"/>
    <col min="5890" max="5890" width="22.33203125" style="132" customWidth="1"/>
    <col min="5891" max="5891" width="15" style="132" customWidth="1"/>
    <col min="5892" max="5894" width="9.1640625" style="132"/>
    <col min="5895" max="5895" width="9.33203125" style="132" customWidth="1"/>
    <col min="5896" max="5896" width="11" style="132" customWidth="1"/>
    <col min="5897" max="5897" width="10.33203125" style="132" customWidth="1"/>
    <col min="5898" max="5898" width="12" style="132" customWidth="1"/>
    <col min="5899" max="6145" width="9.1640625" style="132"/>
    <col min="6146" max="6146" width="22.33203125" style="132" customWidth="1"/>
    <col min="6147" max="6147" width="15" style="132" customWidth="1"/>
    <col min="6148" max="6150" width="9.1640625" style="132"/>
    <col min="6151" max="6151" width="9.33203125" style="132" customWidth="1"/>
    <col min="6152" max="6152" width="11" style="132" customWidth="1"/>
    <col min="6153" max="6153" width="10.33203125" style="132" customWidth="1"/>
    <col min="6154" max="6154" width="12" style="132" customWidth="1"/>
    <col min="6155" max="6401" width="9.1640625" style="132"/>
    <col min="6402" max="6402" width="22.33203125" style="132" customWidth="1"/>
    <col min="6403" max="6403" width="15" style="132" customWidth="1"/>
    <col min="6404" max="6406" width="9.1640625" style="132"/>
    <col min="6407" max="6407" width="9.33203125" style="132" customWidth="1"/>
    <col min="6408" max="6408" width="11" style="132" customWidth="1"/>
    <col min="6409" max="6409" width="10.33203125" style="132" customWidth="1"/>
    <col min="6410" max="6410" width="12" style="132" customWidth="1"/>
    <col min="6411" max="6657" width="9.1640625" style="132"/>
    <col min="6658" max="6658" width="22.33203125" style="132" customWidth="1"/>
    <col min="6659" max="6659" width="15" style="132" customWidth="1"/>
    <col min="6660" max="6662" width="9.1640625" style="132"/>
    <col min="6663" max="6663" width="9.33203125" style="132" customWidth="1"/>
    <col min="6664" max="6664" width="11" style="132" customWidth="1"/>
    <col min="6665" max="6665" width="10.33203125" style="132" customWidth="1"/>
    <col min="6666" max="6666" width="12" style="132" customWidth="1"/>
    <col min="6667" max="6913" width="9.1640625" style="132"/>
    <col min="6914" max="6914" width="22.33203125" style="132" customWidth="1"/>
    <col min="6915" max="6915" width="15" style="132" customWidth="1"/>
    <col min="6916" max="6918" width="9.1640625" style="132"/>
    <col min="6919" max="6919" width="9.33203125" style="132" customWidth="1"/>
    <col min="6920" max="6920" width="11" style="132" customWidth="1"/>
    <col min="6921" max="6921" width="10.33203125" style="132" customWidth="1"/>
    <col min="6922" max="6922" width="12" style="132" customWidth="1"/>
    <col min="6923" max="7169" width="9.1640625" style="132"/>
    <col min="7170" max="7170" width="22.33203125" style="132" customWidth="1"/>
    <col min="7171" max="7171" width="15" style="132" customWidth="1"/>
    <col min="7172" max="7174" width="9.1640625" style="132"/>
    <col min="7175" max="7175" width="9.33203125" style="132" customWidth="1"/>
    <col min="7176" max="7176" width="11" style="132" customWidth="1"/>
    <col min="7177" max="7177" width="10.33203125" style="132" customWidth="1"/>
    <col min="7178" max="7178" width="12" style="132" customWidth="1"/>
    <col min="7179" max="7425" width="9.1640625" style="132"/>
    <col min="7426" max="7426" width="22.33203125" style="132" customWidth="1"/>
    <col min="7427" max="7427" width="15" style="132" customWidth="1"/>
    <col min="7428" max="7430" width="9.1640625" style="132"/>
    <col min="7431" max="7431" width="9.33203125" style="132" customWidth="1"/>
    <col min="7432" max="7432" width="11" style="132" customWidth="1"/>
    <col min="7433" max="7433" width="10.33203125" style="132" customWidth="1"/>
    <col min="7434" max="7434" width="12" style="132" customWidth="1"/>
    <col min="7435" max="7681" width="9.1640625" style="132"/>
    <col min="7682" max="7682" width="22.33203125" style="132" customWidth="1"/>
    <col min="7683" max="7683" width="15" style="132" customWidth="1"/>
    <col min="7684" max="7686" width="9.1640625" style="132"/>
    <col min="7687" max="7687" width="9.33203125" style="132" customWidth="1"/>
    <col min="7688" max="7688" width="11" style="132" customWidth="1"/>
    <col min="7689" max="7689" width="10.33203125" style="132" customWidth="1"/>
    <col min="7690" max="7690" width="12" style="132" customWidth="1"/>
    <col min="7691" max="7937" width="9.1640625" style="132"/>
    <col min="7938" max="7938" width="22.33203125" style="132" customWidth="1"/>
    <col min="7939" max="7939" width="15" style="132" customWidth="1"/>
    <col min="7940" max="7942" width="9.1640625" style="132"/>
    <col min="7943" max="7943" width="9.33203125" style="132" customWidth="1"/>
    <col min="7944" max="7944" width="11" style="132" customWidth="1"/>
    <col min="7945" max="7945" width="10.33203125" style="132" customWidth="1"/>
    <col min="7946" max="7946" width="12" style="132" customWidth="1"/>
    <col min="7947" max="8193" width="9.1640625" style="132"/>
    <col min="8194" max="8194" width="22.33203125" style="132" customWidth="1"/>
    <col min="8195" max="8195" width="15" style="132" customWidth="1"/>
    <col min="8196" max="8198" width="9.1640625" style="132"/>
    <col min="8199" max="8199" width="9.33203125" style="132" customWidth="1"/>
    <col min="8200" max="8200" width="11" style="132" customWidth="1"/>
    <col min="8201" max="8201" width="10.33203125" style="132" customWidth="1"/>
    <col min="8202" max="8202" width="12" style="132" customWidth="1"/>
    <col min="8203" max="8449" width="9.1640625" style="132"/>
    <col min="8450" max="8450" width="22.33203125" style="132" customWidth="1"/>
    <col min="8451" max="8451" width="15" style="132" customWidth="1"/>
    <col min="8452" max="8454" width="9.1640625" style="132"/>
    <col min="8455" max="8455" width="9.33203125" style="132" customWidth="1"/>
    <col min="8456" max="8456" width="11" style="132" customWidth="1"/>
    <col min="8457" max="8457" width="10.33203125" style="132" customWidth="1"/>
    <col min="8458" max="8458" width="12" style="132" customWidth="1"/>
    <col min="8459" max="8705" width="9.1640625" style="132"/>
    <col min="8706" max="8706" width="22.33203125" style="132" customWidth="1"/>
    <col min="8707" max="8707" width="15" style="132" customWidth="1"/>
    <col min="8708" max="8710" width="9.1640625" style="132"/>
    <col min="8711" max="8711" width="9.33203125" style="132" customWidth="1"/>
    <col min="8712" max="8712" width="11" style="132" customWidth="1"/>
    <col min="8713" max="8713" width="10.33203125" style="132" customWidth="1"/>
    <col min="8714" max="8714" width="12" style="132" customWidth="1"/>
    <col min="8715" max="8961" width="9.1640625" style="132"/>
    <col min="8962" max="8962" width="22.33203125" style="132" customWidth="1"/>
    <col min="8963" max="8963" width="15" style="132" customWidth="1"/>
    <col min="8964" max="8966" width="9.1640625" style="132"/>
    <col min="8967" max="8967" width="9.33203125" style="132" customWidth="1"/>
    <col min="8968" max="8968" width="11" style="132" customWidth="1"/>
    <col min="8969" max="8969" width="10.33203125" style="132" customWidth="1"/>
    <col min="8970" max="8970" width="12" style="132" customWidth="1"/>
    <col min="8971" max="9217" width="9.1640625" style="132"/>
    <col min="9218" max="9218" width="22.33203125" style="132" customWidth="1"/>
    <col min="9219" max="9219" width="15" style="132" customWidth="1"/>
    <col min="9220" max="9222" width="9.1640625" style="132"/>
    <col min="9223" max="9223" width="9.33203125" style="132" customWidth="1"/>
    <col min="9224" max="9224" width="11" style="132" customWidth="1"/>
    <col min="9225" max="9225" width="10.33203125" style="132" customWidth="1"/>
    <col min="9226" max="9226" width="12" style="132" customWidth="1"/>
    <col min="9227" max="9473" width="9.1640625" style="132"/>
    <col min="9474" max="9474" width="22.33203125" style="132" customWidth="1"/>
    <col min="9475" max="9475" width="15" style="132" customWidth="1"/>
    <col min="9476" max="9478" width="9.1640625" style="132"/>
    <col min="9479" max="9479" width="9.33203125" style="132" customWidth="1"/>
    <col min="9480" max="9480" width="11" style="132" customWidth="1"/>
    <col min="9481" max="9481" width="10.33203125" style="132" customWidth="1"/>
    <col min="9482" max="9482" width="12" style="132" customWidth="1"/>
    <col min="9483" max="9729" width="9.1640625" style="132"/>
    <col min="9730" max="9730" width="22.33203125" style="132" customWidth="1"/>
    <col min="9731" max="9731" width="15" style="132" customWidth="1"/>
    <col min="9732" max="9734" width="9.1640625" style="132"/>
    <col min="9735" max="9735" width="9.33203125" style="132" customWidth="1"/>
    <col min="9736" max="9736" width="11" style="132" customWidth="1"/>
    <col min="9737" max="9737" width="10.33203125" style="132" customWidth="1"/>
    <col min="9738" max="9738" width="12" style="132" customWidth="1"/>
    <col min="9739" max="9985" width="9.1640625" style="132"/>
    <col min="9986" max="9986" width="22.33203125" style="132" customWidth="1"/>
    <col min="9987" max="9987" width="15" style="132" customWidth="1"/>
    <col min="9988" max="9990" width="9.1640625" style="132"/>
    <col min="9991" max="9991" width="9.33203125" style="132" customWidth="1"/>
    <col min="9992" max="9992" width="11" style="132" customWidth="1"/>
    <col min="9993" max="9993" width="10.33203125" style="132" customWidth="1"/>
    <col min="9994" max="9994" width="12" style="132" customWidth="1"/>
    <col min="9995" max="10241" width="9.1640625" style="132"/>
    <col min="10242" max="10242" width="22.33203125" style="132" customWidth="1"/>
    <col min="10243" max="10243" width="15" style="132" customWidth="1"/>
    <col min="10244" max="10246" width="9.1640625" style="132"/>
    <col min="10247" max="10247" width="9.33203125" style="132" customWidth="1"/>
    <col min="10248" max="10248" width="11" style="132" customWidth="1"/>
    <col min="10249" max="10249" width="10.33203125" style="132" customWidth="1"/>
    <col min="10250" max="10250" width="12" style="132" customWidth="1"/>
    <col min="10251" max="10497" width="9.1640625" style="132"/>
    <col min="10498" max="10498" width="22.33203125" style="132" customWidth="1"/>
    <col min="10499" max="10499" width="15" style="132" customWidth="1"/>
    <col min="10500" max="10502" width="9.1640625" style="132"/>
    <col min="10503" max="10503" width="9.33203125" style="132" customWidth="1"/>
    <col min="10504" max="10504" width="11" style="132" customWidth="1"/>
    <col min="10505" max="10505" width="10.33203125" style="132" customWidth="1"/>
    <col min="10506" max="10506" width="12" style="132" customWidth="1"/>
    <col min="10507" max="10753" width="9.1640625" style="132"/>
    <col min="10754" max="10754" width="22.33203125" style="132" customWidth="1"/>
    <col min="10755" max="10755" width="15" style="132" customWidth="1"/>
    <col min="10756" max="10758" width="9.1640625" style="132"/>
    <col min="10759" max="10759" width="9.33203125" style="132" customWidth="1"/>
    <col min="10760" max="10760" width="11" style="132" customWidth="1"/>
    <col min="10761" max="10761" width="10.33203125" style="132" customWidth="1"/>
    <col min="10762" max="10762" width="12" style="132" customWidth="1"/>
    <col min="10763" max="11009" width="9.1640625" style="132"/>
    <col min="11010" max="11010" width="22.33203125" style="132" customWidth="1"/>
    <col min="11011" max="11011" width="15" style="132" customWidth="1"/>
    <col min="11012" max="11014" width="9.1640625" style="132"/>
    <col min="11015" max="11015" width="9.33203125" style="132" customWidth="1"/>
    <col min="11016" max="11016" width="11" style="132" customWidth="1"/>
    <col min="11017" max="11017" width="10.33203125" style="132" customWidth="1"/>
    <col min="11018" max="11018" width="12" style="132" customWidth="1"/>
    <col min="11019" max="11265" width="9.1640625" style="132"/>
    <col min="11266" max="11266" width="22.33203125" style="132" customWidth="1"/>
    <col min="11267" max="11267" width="15" style="132" customWidth="1"/>
    <col min="11268" max="11270" width="9.1640625" style="132"/>
    <col min="11271" max="11271" width="9.33203125" style="132" customWidth="1"/>
    <col min="11272" max="11272" width="11" style="132" customWidth="1"/>
    <col min="11273" max="11273" width="10.33203125" style="132" customWidth="1"/>
    <col min="11274" max="11274" width="12" style="132" customWidth="1"/>
    <col min="11275" max="11521" width="9.1640625" style="132"/>
    <col min="11522" max="11522" width="22.33203125" style="132" customWidth="1"/>
    <col min="11523" max="11523" width="15" style="132" customWidth="1"/>
    <col min="11524" max="11526" width="9.1640625" style="132"/>
    <col min="11527" max="11527" width="9.33203125" style="132" customWidth="1"/>
    <col min="11528" max="11528" width="11" style="132" customWidth="1"/>
    <col min="11529" max="11529" width="10.33203125" style="132" customWidth="1"/>
    <col min="11530" max="11530" width="12" style="132" customWidth="1"/>
    <col min="11531" max="11777" width="9.1640625" style="132"/>
    <col min="11778" max="11778" width="22.33203125" style="132" customWidth="1"/>
    <col min="11779" max="11779" width="15" style="132" customWidth="1"/>
    <col min="11780" max="11782" width="9.1640625" style="132"/>
    <col min="11783" max="11783" width="9.33203125" style="132" customWidth="1"/>
    <col min="11784" max="11784" width="11" style="132" customWidth="1"/>
    <col min="11785" max="11785" width="10.33203125" style="132" customWidth="1"/>
    <col min="11786" max="11786" width="12" style="132" customWidth="1"/>
    <col min="11787" max="12033" width="9.1640625" style="132"/>
    <col min="12034" max="12034" width="22.33203125" style="132" customWidth="1"/>
    <col min="12035" max="12035" width="15" style="132" customWidth="1"/>
    <col min="12036" max="12038" width="9.1640625" style="132"/>
    <col min="12039" max="12039" width="9.33203125" style="132" customWidth="1"/>
    <col min="12040" max="12040" width="11" style="132" customWidth="1"/>
    <col min="12041" max="12041" width="10.33203125" style="132" customWidth="1"/>
    <col min="12042" max="12042" width="12" style="132" customWidth="1"/>
    <col min="12043" max="12289" width="9.1640625" style="132"/>
    <col min="12290" max="12290" width="22.33203125" style="132" customWidth="1"/>
    <col min="12291" max="12291" width="15" style="132" customWidth="1"/>
    <col min="12292" max="12294" width="9.1640625" style="132"/>
    <col min="12295" max="12295" width="9.33203125" style="132" customWidth="1"/>
    <col min="12296" max="12296" width="11" style="132" customWidth="1"/>
    <col min="12297" max="12297" width="10.33203125" style="132" customWidth="1"/>
    <col min="12298" max="12298" width="12" style="132" customWidth="1"/>
    <col min="12299" max="12545" width="9.1640625" style="132"/>
    <col min="12546" max="12546" width="22.33203125" style="132" customWidth="1"/>
    <col min="12547" max="12547" width="15" style="132" customWidth="1"/>
    <col min="12548" max="12550" width="9.1640625" style="132"/>
    <col min="12551" max="12551" width="9.33203125" style="132" customWidth="1"/>
    <col min="12552" max="12552" width="11" style="132" customWidth="1"/>
    <col min="12553" max="12553" width="10.33203125" style="132" customWidth="1"/>
    <col min="12554" max="12554" width="12" style="132" customWidth="1"/>
    <col min="12555" max="12801" width="9.1640625" style="132"/>
    <col min="12802" max="12802" width="22.33203125" style="132" customWidth="1"/>
    <col min="12803" max="12803" width="15" style="132" customWidth="1"/>
    <col min="12804" max="12806" width="9.1640625" style="132"/>
    <col min="12807" max="12807" width="9.33203125" style="132" customWidth="1"/>
    <col min="12808" max="12808" width="11" style="132" customWidth="1"/>
    <col min="12809" max="12809" width="10.33203125" style="132" customWidth="1"/>
    <col min="12810" max="12810" width="12" style="132" customWidth="1"/>
    <col min="12811" max="13057" width="9.1640625" style="132"/>
    <col min="13058" max="13058" width="22.33203125" style="132" customWidth="1"/>
    <col min="13059" max="13059" width="15" style="132" customWidth="1"/>
    <col min="13060" max="13062" width="9.1640625" style="132"/>
    <col min="13063" max="13063" width="9.33203125" style="132" customWidth="1"/>
    <col min="13064" max="13064" width="11" style="132" customWidth="1"/>
    <col min="13065" max="13065" width="10.33203125" style="132" customWidth="1"/>
    <col min="13066" max="13066" width="12" style="132" customWidth="1"/>
    <col min="13067" max="13313" width="9.1640625" style="132"/>
    <col min="13314" max="13314" width="22.33203125" style="132" customWidth="1"/>
    <col min="13315" max="13315" width="15" style="132" customWidth="1"/>
    <col min="13316" max="13318" width="9.1640625" style="132"/>
    <col min="13319" max="13319" width="9.33203125" style="132" customWidth="1"/>
    <col min="13320" max="13320" width="11" style="132" customWidth="1"/>
    <col min="13321" max="13321" width="10.33203125" style="132" customWidth="1"/>
    <col min="13322" max="13322" width="12" style="132" customWidth="1"/>
    <col min="13323" max="13569" width="9.1640625" style="132"/>
    <col min="13570" max="13570" width="22.33203125" style="132" customWidth="1"/>
    <col min="13571" max="13571" width="15" style="132" customWidth="1"/>
    <col min="13572" max="13574" width="9.1640625" style="132"/>
    <col min="13575" max="13575" width="9.33203125" style="132" customWidth="1"/>
    <col min="13576" max="13576" width="11" style="132" customWidth="1"/>
    <col min="13577" max="13577" width="10.33203125" style="132" customWidth="1"/>
    <col min="13578" max="13578" width="12" style="132" customWidth="1"/>
    <col min="13579" max="13825" width="9.1640625" style="132"/>
    <col min="13826" max="13826" width="22.33203125" style="132" customWidth="1"/>
    <col min="13827" max="13827" width="15" style="132" customWidth="1"/>
    <col min="13828" max="13830" width="9.1640625" style="132"/>
    <col min="13831" max="13831" width="9.33203125" style="132" customWidth="1"/>
    <col min="13832" max="13832" width="11" style="132" customWidth="1"/>
    <col min="13833" max="13833" width="10.33203125" style="132" customWidth="1"/>
    <col min="13834" max="13834" width="12" style="132" customWidth="1"/>
    <col min="13835" max="14081" width="9.1640625" style="132"/>
    <col min="14082" max="14082" width="22.33203125" style="132" customWidth="1"/>
    <col min="14083" max="14083" width="15" style="132" customWidth="1"/>
    <col min="14084" max="14086" width="9.1640625" style="132"/>
    <col min="14087" max="14087" width="9.33203125" style="132" customWidth="1"/>
    <col min="14088" max="14088" width="11" style="132" customWidth="1"/>
    <col min="14089" max="14089" width="10.33203125" style="132" customWidth="1"/>
    <col min="14090" max="14090" width="12" style="132" customWidth="1"/>
    <col min="14091" max="14337" width="9.1640625" style="132"/>
    <col min="14338" max="14338" width="22.33203125" style="132" customWidth="1"/>
    <col min="14339" max="14339" width="15" style="132" customWidth="1"/>
    <col min="14340" max="14342" width="9.1640625" style="132"/>
    <col min="14343" max="14343" width="9.33203125" style="132" customWidth="1"/>
    <col min="14344" max="14344" width="11" style="132" customWidth="1"/>
    <col min="14345" max="14345" width="10.33203125" style="132" customWidth="1"/>
    <col min="14346" max="14346" width="12" style="132" customWidth="1"/>
    <col min="14347" max="14593" width="9.1640625" style="132"/>
    <col min="14594" max="14594" width="22.33203125" style="132" customWidth="1"/>
    <col min="14595" max="14595" width="15" style="132" customWidth="1"/>
    <col min="14596" max="14598" width="9.1640625" style="132"/>
    <col min="14599" max="14599" width="9.33203125" style="132" customWidth="1"/>
    <col min="14600" max="14600" width="11" style="132" customWidth="1"/>
    <col min="14601" max="14601" width="10.33203125" style="132" customWidth="1"/>
    <col min="14602" max="14602" width="12" style="132" customWidth="1"/>
    <col min="14603" max="14849" width="9.1640625" style="132"/>
    <col min="14850" max="14850" width="22.33203125" style="132" customWidth="1"/>
    <col min="14851" max="14851" width="15" style="132" customWidth="1"/>
    <col min="14852" max="14854" width="9.1640625" style="132"/>
    <col min="14855" max="14855" width="9.33203125" style="132" customWidth="1"/>
    <col min="14856" max="14856" width="11" style="132" customWidth="1"/>
    <col min="14857" max="14857" width="10.33203125" style="132" customWidth="1"/>
    <col min="14858" max="14858" width="12" style="132" customWidth="1"/>
    <col min="14859" max="15105" width="9.1640625" style="132"/>
    <col min="15106" max="15106" width="22.33203125" style="132" customWidth="1"/>
    <col min="15107" max="15107" width="15" style="132" customWidth="1"/>
    <col min="15108" max="15110" width="9.1640625" style="132"/>
    <col min="15111" max="15111" width="9.33203125" style="132" customWidth="1"/>
    <col min="15112" max="15112" width="11" style="132" customWidth="1"/>
    <col min="15113" max="15113" width="10.33203125" style="132" customWidth="1"/>
    <col min="15114" max="15114" width="12" style="132" customWidth="1"/>
    <col min="15115" max="15361" width="9.1640625" style="132"/>
    <col min="15362" max="15362" width="22.33203125" style="132" customWidth="1"/>
    <col min="15363" max="15363" width="15" style="132" customWidth="1"/>
    <col min="15364" max="15366" width="9.1640625" style="132"/>
    <col min="15367" max="15367" width="9.33203125" style="132" customWidth="1"/>
    <col min="15368" max="15368" width="11" style="132" customWidth="1"/>
    <col min="15369" max="15369" width="10.33203125" style="132" customWidth="1"/>
    <col min="15370" max="15370" width="12" style="132" customWidth="1"/>
    <col min="15371" max="15617" width="9.1640625" style="132"/>
    <col min="15618" max="15618" width="22.33203125" style="132" customWidth="1"/>
    <col min="15619" max="15619" width="15" style="132" customWidth="1"/>
    <col min="15620" max="15622" width="9.1640625" style="132"/>
    <col min="15623" max="15623" width="9.33203125" style="132" customWidth="1"/>
    <col min="15624" max="15624" width="11" style="132" customWidth="1"/>
    <col min="15625" max="15625" width="10.33203125" style="132" customWidth="1"/>
    <col min="15626" max="15626" width="12" style="132" customWidth="1"/>
    <col min="15627" max="15873" width="9.1640625" style="132"/>
    <col min="15874" max="15874" width="22.33203125" style="132" customWidth="1"/>
    <col min="15875" max="15875" width="15" style="132" customWidth="1"/>
    <col min="15876" max="15878" width="9.1640625" style="132"/>
    <col min="15879" max="15879" width="9.33203125" style="132" customWidth="1"/>
    <col min="15880" max="15880" width="11" style="132" customWidth="1"/>
    <col min="15881" max="15881" width="10.33203125" style="132" customWidth="1"/>
    <col min="15882" max="15882" width="12" style="132" customWidth="1"/>
    <col min="15883" max="16129" width="9.1640625" style="132"/>
    <col min="16130" max="16130" width="22.33203125" style="132" customWidth="1"/>
    <col min="16131" max="16131" width="15" style="132" customWidth="1"/>
    <col min="16132" max="16134" width="9.1640625" style="132"/>
    <col min="16135" max="16135" width="9.33203125" style="132" customWidth="1"/>
    <col min="16136" max="16136" width="11" style="132" customWidth="1"/>
    <col min="16137" max="16137" width="10.33203125" style="132" customWidth="1"/>
    <col min="16138" max="16138" width="12" style="132" customWidth="1"/>
    <col min="16139" max="16384" width="9.1640625" style="132"/>
  </cols>
  <sheetData>
    <row r="1" spans="1:12" s="136" customFormat="1" ht="45.75" customHeight="1">
      <c r="A1" s="459" t="s">
        <v>336</v>
      </c>
      <c r="B1" s="459"/>
      <c r="C1" s="459"/>
      <c r="D1" s="459"/>
      <c r="E1" s="459"/>
      <c r="F1" s="459"/>
      <c r="G1" s="459"/>
      <c r="H1" s="459"/>
      <c r="I1" s="459"/>
      <c r="J1" s="459"/>
      <c r="K1" s="130"/>
    </row>
    <row r="2" spans="1:12" ht="42">
      <c r="A2" s="133"/>
      <c r="B2" s="133"/>
      <c r="C2" s="137" t="s">
        <v>39</v>
      </c>
      <c r="D2" s="137" t="s">
        <v>40</v>
      </c>
      <c r="E2" s="137" t="s">
        <v>43</v>
      </c>
      <c r="F2" s="137" t="s">
        <v>44</v>
      </c>
      <c r="G2" s="137" t="s">
        <v>101</v>
      </c>
      <c r="H2" s="137" t="s">
        <v>147</v>
      </c>
      <c r="I2" s="137" t="s">
        <v>148</v>
      </c>
      <c r="J2" s="137" t="s">
        <v>149</v>
      </c>
    </row>
    <row r="3" spans="1:12">
      <c r="A3" s="132" t="s">
        <v>50</v>
      </c>
      <c r="B3" s="132" t="s">
        <v>150</v>
      </c>
      <c r="C3" s="386">
        <v>21700</v>
      </c>
      <c r="D3" s="386">
        <v>27900</v>
      </c>
      <c r="E3" s="386">
        <v>31600</v>
      </c>
      <c r="F3" s="386">
        <v>32300</v>
      </c>
      <c r="G3" s="386">
        <v>44400</v>
      </c>
      <c r="H3" s="386">
        <v>56100</v>
      </c>
      <c r="I3" s="386">
        <v>69400</v>
      </c>
      <c r="J3" s="386">
        <v>72600</v>
      </c>
    </row>
    <row r="4" spans="1:12">
      <c r="B4" s="132" t="s">
        <v>151</v>
      </c>
      <c r="C4" s="386">
        <v>30500</v>
      </c>
      <c r="D4" s="386">
        <v>37400</v>
      </c>
      <c r="E4" s="386">
        <v>43100</v>
      </c>
      <c r="F4" s="386">
        <v>46700</v>
      </c>
      <c r="G4" s="386">
        <v>62200</v>
      </c>
      <c r="H4" s="386">
        <v>76400</v>
      </c>
      <c r="I4" s="386">
        <v>100500</v>
      </c>
      <c r="J4" s="386">
        <v>102400</v>
      </c>
      <c r="K4" s="134"/>
      <c r="L4" s="135"/>
    </row>
    <row r="5" spans="1:12">
      <c r="B5" s="132" t="s">
        <v>152</v>
      </c>
      <c r="C5" s="386">
        <v>39900</v>
      </c>
      <c r="D5" s="386">
        <v>51900</v>
      </c>
      <c r="E5" s="386">
        <v>60900</v>
      </c>
      <c r="F5" s="386">
        <v>65500</v>
      </c>
      <c r="G5" s="386">
        <v>94200</v>
      </c>
      <c r="H5" s="386">
        <v>107300</v>
      </c>
      <c r="I5" s="386">
        <v>150100</v>
      </c>
      <c r="J5" s="386">
        <v>175600</v>
      </c>
    </row>
    <row r="6" spans="1:12">
      <c r="A6" s="132" t="s">
        <v>49</v>
      </c>
      <c r="B6" s="132" t="s">
        <v>150</v>
      </c>
      <c r="C6" s="386">
        <v>27500</v>
      </c>
      <c r="D6" s="386">
        <v>34800</v>
      </c>
      <c r="E6" s="386">
        <v>40800</v>
      </c>
      <c r="F6" s="386">
        <v>42200</v>
      </c>
      <c r="G6" s="386">
        <v>56000</v>
      </c>
      <c r="H6" s="386">
        <v>71200</v>
      </c>
      <c r="I6" s="386">
        <v>82000</v>
      </c>
      <c r="J6" s="386">
        <v>82000</v>
      </c>
    </row>
    <row r="7" spans="1:12">
      <c r="B7" s="132" t="s">
        <v>151</v>
      </c>
      <c r="C7" s="386">
        <v>39200</v>
      </c>
      <c r="D7" s="386">
        <v>49500</v>
      </c>
      <c r="E7" s="386">
        <v>56300</v>
      </c>
      <c r="F7" s="386">
        <v>61000</v>
      </c>
      <c r="G7" s="386">
        <v>85300</v>
      </c>
      <c r="H7" s="386">
        <v>101600</v>
      </c>
      <c r="I7" s="386">
        <v>142300</v>
      </c>
      <c r="J7" s="386">
        <v>146500</v>
      </c>
      <c r="K7" s="134"/>
      <c r="L7" s="135"/>
    </row>
    <row r="8" spans="1:12">
      <c r="A8" s="133"/>
      <c r="B8" s="133" t="s">
        <v>152</v>
      </c>
      <c r="C8" s="387">
        <v>52200</v>
      </c>
      <c r="D8" s="387">
        <v>69800</v>
      </c>
      <c r="E8" s="387">
        <v>80800</v>
      </c>
      <c r="F8" s="387">
        <v>82500</v>
      </c>
      <c r="G8" s="387">
        <v>126200</v>
      </c>
      <c r="H8" s="387">
        <v>151200</v>
      </c>
      <c r="I8" s="387">
        <v>222000</v>
      </c>
      <c r="J8" s="387">
        <v>250000</v>
      </c>
    </row>
    <row r="10" spans="1:12">
      <c r="A10" s="132" t="s">
        <v>335</v>
      </c>
    </row>
    <row r="12" spans="1:12">
      <c r="A12" s="132" t="s">
        <v>329</v>
      </c>
    </row>
  </sheetData>
  <mergeCells count="1">
    <mergeCell ref="A1:J1"/>
  </mergeCells>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12215-58D2-405F-A9CA-224009B6166C}">
  <sheetPr>
    <tabColor theme="5" tint="0.39997558519241921"/>
  </sheetPr>
  <dimension ref="A1:AP97"/>
  <sheetViews>
    <sheetView zoomScale="90" zoomScaleNormal="90" workbookViewId="0"/>
  </sheetViews>
  <sheetFormatPr baseColWidth="10" defaultColWidth="8.83203125" defaultRowHeight="13"/>
  <cols>
    <col min="1" max="1" width="8.1640625" style="148" customWidth="1"/>
    <col min="2" max="3" width="8.83203125" style="141"/>
    <col min="4" max="4" width="11.1640625" style="141" customWidth="1"/>
    <col min="5" max="9" width="8.83203125" style="141"/>
    <col min="10" max="10" width="4.6640625" style="141" customWidth="1"/>
    <col min="11" max="11" width="6.83203125" style="148" customWidth="1"/>
    <col min="12" max="13" width="8.83203125" style="141"/>
    <col min="14" max="14" width="11.1640625" style="141" customWidth="1"/>
    <col min="15" max="19" width="8.83203125" style="141"/>
    <col min="20" max="21" width="8.83203125" style="138"/>
    <col min="22" max="22" width="25.5" style="138" customWidth="1"/>
    <col min="23" max="23" width="25.1640625" style="138" customWidth="1"/>
    <col min="24" max="16384" width="8.83203125" style="138"/>
  </cols>
  <sheetData>
    <row r="1" spans="1:42" s="140" customFormat="1" ht="36" customHeight="1">
      <c r="A1" s="146" t="s">
        <v>328</v>
      </c>
      <c r="B1" s="142"/>
      <c r="C1" s="142"/>
      <c r="D1" s="142"/>
      <c r="E1" s="142"/>
      <c r="F1" s="142"/>
      <c r="G1" s="142"/>
      <c r="H1" s="142"/>
      <c r="I1" s="142"/>
      <c r="J1" s="142"/>
      <c r="K1" s="146"/>
      <c r="L1" s="142"/>
      <c r="M1" s="142"/>
      <c r="N1" s="142"/>
      <c r="O1" s="142"/>
      <c r="P1" s="142"/>
      <c r="Q1" s="142"/>
      <c r="R1" s="142"/>
      <c r="S1" s="142"/>
      <c r="U1" s="461" t="s">
        <v>271</v>
      </c>
      <c r="V1" s="461"/>
      <c r="W1" s="461"/>
      <c r="X1" s="360"/>
      <c r="Y1" s="360"/>
      <c r="Z1" s="360"/>
      <c r="AA1" s="360"/>
      <c r="AB1" s="360"/>
      <c r="AC1" s="360"/>
      <c r="AD1" s="360"/>
      <c r="AE1" s="360"/>
      <c r="AF1" s="360"/>
      <c r="AG1" s="360"/>
      <c r="AH1" s="360"/>
      <c r="AI1" s="360"/>
      <c r="AJ1" s="360"/>
      <c r="AK1" s="360"/>
    </row>
    <row r="2" spans="1:42" ht="15" customHeight="1">
      <c r="A2" s="460" t="s">
        <v>50</v>
      </c>
      <c r="B2" s="460"/>
      <c r="C2" s="460"/>
      <c r="D2" s="460"/>
      <c r="E2" s="460"/>
      <c r="F2" s="460"/>
      <c r="G2" s="460"/>
      <c r="H2" s="460"/>
      <c r="I2" s="460"/>
      <c r="J2" s="143"/>
      <c r="K2" s="460" t="s">
        <v>49</v>
      </c>
      <c r="L2" s="460"/>
      <c r="M2" s="460"/>
      <c r="N2" s="460"/>
      <c r="O2" s="460"/>
      <c r="P2" s="460"/>
      <c r="Q2" s="460"/>
      <c r="R2" s="460"/>
      <c r="S2" s="460"/>
    </row>
    <row r="3" spans="1:42" s="139" customFormat="1" ht="56">
      <c r="A3" s="147"/>
      <c r="B3" s="144" t="s">
        <v>39</v>
      </c>
      <c r="C3" s="144" t="s">
        <v>40</v>
      </c>
      <c r="D3" s="144" t="s">
        <v>41</v>
      </c>
      <c r="E3" s="144" t="s">
        <v>42</v>
      </c>
      <c r="F3" s="144" t="s">
        <v>130</v>
      </c>
      <c r="G3" s="144" t="s">
        <v>44</v>
      </c>
      <c r="H3" s="144" t="s">
        <v>101</v>
      </c>
      <c r="I3" s="144" t="s">
        <v>123</v>
      </c>
      <c r="J3" s="144"/>
      <c r="K3" s="147"/>
      <c r="L3" s="144" t="s">
        <v>39</v>
      </c>
      <c r="M3" s="144" t="s">
        <v>40</v>
      </c>
      <c r="N3" s="144" t="s">
        <v>41</v>
      </c>
      <c r="O3" s="144" t="s">
        <v>42</v>
      </c>
      <c r="P3" s="144" t="s">
        <v>130</v>
      </c>
      <c r="Q3" s="144" t="s">
        <v>44</v>
      </c>
      <c r="R3" s="144" t="s">
        <v>101</v>
      </c>
      <c r="S3" s="144" t="s">
        <v>123</v>
      </c>
      <c r="U3" s="143"/>
      <c r="V3" s="366" t="s">
        <v>272</v>
      </c>
      <c r="W3" s="366" t="s">
        <v>49</v>
      </c>
      <c r="X3" s="360"/>
      <c r="Y3" s="360"/>
      <c r="Z3" s="360"/>
      <c r="AA3" s="360"/>
      <c r="AB3" s="360"/>
      <c r="AC3" s="360"/>
      <c r="AD3" s="360"/>
      <c r="AE3" s="360"/>
      <c r="AF3" s="360"/>
      <c r="AG3" s="360"/>
      <c r="AH3" s="360"/>
      <c r="AI3" s="360"/>
      <c r="AJ3" s="360"/>
      <c r="AK3" s="360"/>
    </row>
    <row r="4" spans="1:42">
      <c r="A4" s="362">
        <v>1981</v>
      </c>
      <c r="B4" s="363">
        <v>26611.995330739297</v>
      </c>
      <c r="C4" s="363">
        <v>35039.328015564206</v>
      </c>
      <c r="D4" s="363">
        <v>39963.179766536974</v>
      </c>
      <c r="E4" s="363">
        <v>48996.01517509728</v>
      </c>
      <c r="F4" s="363"/>
      <c r="G4" s="363"/>
      <c r="H4" s="363"/>
      <c r="I4" s="363"/>
      <c r="J4" s="362"/>
      <c r="K4" s="362">
        <v>1981</v>
      </c>
      <c r="L4" s="363">
        <v>43130.772373540858</v>
      </c>
      <c r="M4" s="363">
        <v>53284.239688715948</v>
      </c>
      <c r="N4" s="363">
        <v>57721.580544747078</v>
      </c>
      <c r="O4" s="363">
        <v>66730.316342412465</v>
      </c>
      <c r="P4" s="363"/>
      <c r="Q4" s="363"/>
      <c r="R4" s="363"/>
      <c r="S4" s="363"/>
      <c r="U4" s="364">
        <v>2001</v>
      </c>
      <c r="V4" s="365">
        <v>0.24383125497479441</v>
      </c>
      <c r="W4" s="365">
        <v>0.22621809744779586</v>
      </c>
      <c r="X4" s="141"/>
      <c r="Y4" s="141"/>
      <c r="Z4" s="141"/>
      <c r="AA4" s="141"/>
      <c r="AB4" s="141"/>
      <c r="AC4" s="141"/>
      <c r="AD4" s="141"/>
      <c r="AE4" s="141"/>
      <c r="AF4" s="141"/>
      <c r="AG4" s="141"/>
      <c r="AH4" s="141"/>
      <c r="AI4" s="141"/>
      <c r="AJ4" s="141"/>
      <c r="AK4" s="141"/>
      <c r="AL4" s="141"/>
      <c r="AM4" s="141"/>
      <c r="AN4" s="141"/>
      <c r="AO4" s="141"/>
      <c r="AP4" s="141"/>
    </row>
    <row r="5" spans="1:42">
      <c r="A5" s="362">
        <v>1982</v>
      </c>
      <c r="B5" s="363">
        <v>28232.694163424127</v>
      </c>
      <c r="C5" s="363">
        <v>34378.094941634241</v>
      </c>
      <c r="D5" s="363">
        <v>40628.931517509722</v>
      </c>
      <c r="E5" s="363">
        <v>48428.168093385211</v>
      </c>
      <c r="F5" s="363"/>
      <c r="G5" s="363"/>
      <c r="H5" s="363"/>
      <c r="I5" s="363"/>
      <c r="J5" s="362"/>
      <c r="K5" s="362">
        <v>1982</v>
      </c>
      <c r="L5" s="363">
        <v>41820.356031128409</v>
      </c>
      <c r="M5" s="363">
        <v>51433.08832684825</v>
      </c>
      <c r="N5" s="363">
        <v>57117.584046692609</v>
      </c>
      <c r="O5" s="363">
        <v>64154.670428015568</v>
      </c>
      <c r="P5" s="363"/>
      <c r="Q5" s="363"/>
      <c r="R5" s="363"/>
      <c r="S5" s="363"/>
      <c r="U5" s="364">
        <v>2002</v>
      </c>
      <c r="V5" s="365">
        <v>0.25714285714285712</v>
      </c>
      <c r="W5" s="365">
        <v>0.24102927289896126</v>
      </c>
      <c r="X5" s="359"/>
      <c r="Y5" s="359"/>
      <c r="Z5" s="359"/>
      <c r="AA5" s="359"/>
      <c r="AB5" s="359"/>
      <c r="AC5" s="359"/>
      <c r="AD5" s="359"/>
      <c r="AE5" s="359"/>
      <c r="AF5" s="359"/>
      <c r="AG5" s="359"/>
      <c r="AH5" s="359"/>
      <c r="AI5" s="359"/>
      <c r="AJ5" s="359"/>
      <c r="AK5" s="359"/>
      <c r="AL5" s="359"/>
      <c r="AM5" s="359"/>
      <c r="AN5" s="359"/>
      <c r="AO5" s="359"/>
      <c r="AP5" s="359"/>
    </row>
    <row r="6" spans="1:42">
      <c r="A6" s="362">
        <v>1983</v>
      </c>
      <c r="B6" s="363">
        <v>27268.709727626458</v>
      </c>
      <c r="C6" s="363">
        <v>34721.514396887163</v>
      </c>
      <c r="D6" s="363">
        <v>42035.746303501946</v>
      </c>
      <c r="E6" s="363">
        <v>48414.612062256805</v>
      </c>
      <c r="F6" s="363"/>
      <c r="G6" s="363"/>
      <c r="H6" s="363"/>
      <c r="I6" s="363"/>
      <c r="J6" s="362"/>
      <c r="K6" s="362">
        <v>1983</v>
      </c>
      <c r="L6" s="363">
        <v>39457.087937743192</v>
      </c>
      <c r="M6" s="363">
        <v>51814.163424124512</v>
      </c>
      <c r="N6" s="363">
        <v>56997.085992217893</v>
      </c>
      <c r="O6" s="363">
        <v>67057.167315175102</v>
      </c>
      <c r="P6" s="363"/>
      <c r="Q6" s="363"/>
      <c r="R6" s="363"/>
      <c r="S6" s="363"/>
      <c r="U6" s="364">
        <v>2003</v>
      </c>
      <c r="V6" s="365">
        <v>0.27113151498784771</v>
      </c>
      <c r="W6" s="365">
        <v>0.25479516931091639</v>
      </c>
      <c r="X6" s="359"/>
      <c r="Y6" s="359"/>
      <c r="Z6" s="359"/>
      <c r="AA6" s="359"/>
      <c r="AB6" s="359"/>
      <c r="AC6" s="359"/>
      <c r="AD6" s="359"/>
      <c r="AE6" s="359"/>
      <c r="AF6" s="359"/>
      <c r="AG6" s="359"/>
      <c r="AH6" s="359"/>
      <c r="AI6" s="359"/>
      <c r="AJ6" s="359"/>
      <c r="AK6" s="359"/>
      <c r="AL6" s="359"/>
      <c r="AM6" s="359"/>
      <c r="AN6" s="359"/>
      <c r="AO6" s="359"/>
      <c r="AP6" s="359"/>
    </row>
    <row r="7" spans="1:42">
      <c r="A7" s="362">
        <v>1984</v>
      </c>
      <c r="B7" s="363">
        <v>28225.163035019454</v>
      </c>
      <c r="C7" s="363">
        <v>35430.946692607009</v>
      </c>
      <c r="D7" s="363">
        <v>40958.794941634245</v>
      </c>
      <c r="E7" s="363">
        <v>50765.830350194556</v>
      </c>
      <c r="F7" s="363"/>
      <c r="G7" s="363"/>
      <c r="H7" s="363"/>
      <c r="I7" s="363"/>
      <c r="J7" s="362"/>
      <c r="K7" s="362">
        <v>1984</v>
      </c>
      <c r="L7" s="363">
        <v>39643.859922178992</v>
      </c>
      <c r="M7" s="363">
        <v>53291.770817120625</v>
      </c>
      <c r="N7" s="363">
        <v>57686.937354085603</v>
      </c>
      <c r="O7" s="363">
        <v>67786.180544747083</v>
      </c>
      <c r="P7" s="363"/>
      <c r="Q7" s="363"/>
      <c r="R7" s="363"/>
      <c r="S7" s="363"/>
      <c r="U7" s="364">
        <v>2004</v>
      </c>
      <c r="V7" s="365">
        <v>0.2694691457828079</v>
      </c>
      <c r="W7" s="365">
        <v>0.24702805515929627</v>
      </c>
    </row>
    <row r="8" spans="1:42">
      <c r="A8" s="362">
        <v>1985</v>
      </c>
      <c r="B8" s="363">
        <v>28092.615175097279</v>
      </c>
      <c r="C8" s="363">
        <v>35905.407782101174</v>
      </c>
      <c r="D8" s="363">
        <v>41470.911673151764</v>
      </c>
      <c r="E8" s="363">
        <v>52939.314007782101</v>
      </c>
      <c r="F8" s="363"/>
      <c r="G8" s="363"/>
      <c r="H8" s="363"/>
      <c r="I8" s="363"/>
      <c r="J8" s="362"/>
      <c r="K8" s="362">
        <v>1985</v>
      </c>
      <c r="L8" s="363">
        <v>39413.407392996109</v>
      </c>
      <c r="M8" s="363">
        <v>50520.315564202341</v>
      </c>
      <c r="N8" s="363">
        <v>57152.227237354084</v>
      </c>
      <c r="O8" s="363">
        <v>69192.995330739315</v>
      </c>
      <c r="P8" s="363"/>
      <c r="Q8" s="363"/>
      <c r="R8" s="363"/>
      <c r="S8" s="363"/>
      <c r="U8" s="364">
        <v>2005</v>
      </c>
      <c r="V8" s="365">
        <v>0.27425716539574019</v>
      </c>
      <c r="W8" s="365">
        <v>0.25084418716835499</v>
      </c>
    </row>
    <row r="9" spans="1:42">
      <c r="A9" s="362">
        <v>1986</v>
      </c>
      <c r="B9" s="363">
        <v>28470.677821011675</v>
      </c>
      <c r="C9" s="363">
        <v>35810.515564202338</v>
      </c>
      <c r="D9" s="363">
        <v>41348.907392996109</v>
      </c>
      <c r="E9" s="363">
        <v>54269.311284046693</v>
      </c>
      <c r="F9" s="363"/>
      <c r="G9" s="363"/>
      <c r="H9" s="363"/>
      <c r="I9" s="363"/>
      <c r="J9" s="362"/>
      <c r="K9" s="362">
        <v>1986</v>
      </c>
      <c r="L9" s="363">
        <v>39470.643968871605</v>
      </c>
      <c r="M9" s="363">
        <v>50630.270038910508</v>
      </c>
      <c r="N9" s="363">
        <v>57884.252918287944</v>
      </c>
      <c r="O9" s="363">
        <v>72170.803501945527</v>
      </c>
      <c r="P9" s="363"/>
      <c r="Q9" s="363"/>
      <c r="R9" s="363"/>
      <c r="S9" s="363"/>
      <c r="U9" s="364">
        <v>2006</v>
      </c>
      <c r="V9" s="365">
        <v>0.28481319747695288</v>
      </c>
      <c r="W9" s="365">
        <v>0.24713289858331455</v>
      </c>
    </row>
    <row r="10" spans="1:42">
      <c r="A10" s="362">
        <v>1987</v>
      </c>
      <c r="B10" s="363">
        <v>28130.270817120625</v>
      </c>
      <c r="C10" s="363">
        <v>36245.814785992225</v>
      </c>
      <c r="D10" s="363">
        <v>42326.447859922184</v>
      </c>
      <c r="E10" s="363">
        <v>53208.928404669263</v>
      </c>
      <c r="F10" s="363"/>
      <c r="G10" s="363"/>
      <c r="H10" s="363"/>
      <c r="I10" s="363"/>
      <c r="J10" s="362"/>
      <c r="K10" s="362">
        <v>1987</v>
      </c>
      <c r="L10" s="363">
        <v>40912.101945525297</v>
      </c>
      <c r="M10" s="363">
        <v>50749.261867704292</v>
      </c>
      <c r="N10" s="363">
        <v>55682.150972762647</v>
      </c>
      <c r="O10" s="363">
        <v>72637.733463035023</v>
      </c>
      <c r="P10" s="363"/>
      <c r="Q10" s="363"/>
      <c r="R10" s="363"/>
      <c r="S10" s="363"/>
      <c r="U10" s="364">
        <v>2007</v>
      </c>
      <c r="V10" s="365">
        <v>0.31264057579847049</v>
      </c>
      <c r="W10" s="365">
        <v>0.24361795774647887</v>
      </c>
    </row>
    <row r="11" spans="1:42">
      <c r="A11" s="362">
        <v>1988</v>
      </c>
      <c r="B11" s="363">
        <v>25265.429571984441</v>
      </c>
      <c r="C11" s="363">
        <v>35394.797276264595</v>
      </c>
      <c r="D11" s="363">
        <v>42678.904669260708</v>
      </c>
      <c r="E11" s="363">
        <v>55014.89299610896</v>
      </c>
      <c r="F11" s="363"/>
      <c r="G11" s="363"/>
      <c r="H11" s="363"/>
      <c r="I11" s="363"/>
      <c r="J11" s="362"/>
      <c r="K11" s="362">
        <v>1988</v>
      </c>
      <c r="L11" s="363">
        <v>39179.942412451368</v>
      </c>
      <c r="M11" s="363">
        <v>49956.987159533077</v>
      </c>
      <c r="N11" s="363">
        <v>57286.281322957206</v>
      </c>
      <c r="O11" s="363">
        <v>71065.233852140096</v>
      </c>
      <c r="P11" s="363"/>
      <c r="Q11" s="363"/>
      <c r="R11" s="363"/>
      <c r="S11" s="363"/>
      <c r="U11" s="364">
        <v>2008</v>
      </c>
      <c r="V11" s="365">
        <v>0.30364094343943215</v>
      </c>
      <c r="W11" s="365">
        <v>0.2765719400313269</v>
      </c>
    </row>
    <row r="12" spans="1:42">
      <c r="A12" s="362">
        <v>1989</v>
      </c>
      <c r="B12" s="363">
        <v>26408.65486381323</v>
      </c>
      <c r="C12" s="363">
        <v>35170.369649805449</v>
      </c>
      <c r="D12" s="363">
        <v>42010.140466926074</v>
      </c>
      <c r="E12" s="363">
        <v>56433.757587548636</v>
      </c>
      <c r="F12" s="363"/>
      <c r="G12" s="363"/>
      <c r="H12" s="363"/>
      <c r="I12" s="363"/>
      <c r="J12" s="362"/>
      <c r="K12" s="362">
        <v>1989</v>
      </c>
      <c r="L12" s="363">
        <v>38354.530739299618</v>
      </c>
      <c r="M12" s="363">
        <v>47926.594941634241</v>
      </c>
      <c r="N12" s="363">
        <v>55701.731906614783</v>
      </c>
      <c r="O12" s="363">
        <v>69867.784435797657</v>
      </c>
      <c r="P12" s="363"/>
      <c r="Q12" s="363"/>
      <c r="R12" s="363"/>
      <c r="S12" s="363"/>
      <c r="U12" s="364">
        <v>2009</v>
      </c>
      <c r="V12" s="365">
        <v>0.28379888268156428</v>
      </c>
      <c r="W12" s="365">
        <v>0.26564673157162721</v>
      </c>
    </row>
    <row r="13" spans="1:42">
      <c r="A13" s="362">
        <v>1990</v>
      </c>
      <c r="B13" s="363">
        <v>26111.928404669263</v>
      </c>
      <c r="C13" s="363">
        <v>33960.870428015565</v>
      </c>
      <c r="D13" s="363">
        <v>41604.965758754865</v>
      </c>
      <c r="E13" s="363">
        <v>55597.80233463036</v>
      </c>
      <c r="F13" s="363"/>
      <c r="G13" s="363"/>
      <c r="H13" s="363"/>
      <c r="I13" s="363"/>
      <c r="J13" s="362"/>
      <c r="K13" s="362">
        <v>1990</v>
      </c>
      <c r="L13" s="363">
        <v>36196.109338521404</v>
      </c>
      <c r="M13" s="363">
        <v>45851.015953307397</v>
      </c>
      <c r="N13" s="363">
        <v>53960.535019455259</v>
      </c>
      <c r="O13" s="363">
        <v>65971.178599221807</v>
      </c>
      <c r="P13" s="363"/>
      <c r="Q13" s="363"/>
      <c r="R13" s="363"/>
      <c r="S13" s="363"/>
      <c r="U13" s="364">
        <v>2010</v>
      </c>
      <c r="V13" s="365">
        <v>0.31774011299435023</v>
      </c>
      <c r="W13" s="365">
        <v>0.24346477625166152</v>
      </c>
    </row>
    <row r="14" spans="1:42">
      <c r="A14" s="362">
        <v>1991</v>
      </c>
      <c r="B14" s="363">
        <v>24046.892996108953</v>
      </c>
      <c r="C14" s="363">
        <v>34723.020622568096</v>
      </c>
      <c r="D14" s="363">
        <v>41276.608560311288</v>
      </c>
      <c r="E14" s="363">
        <v>54064.464591439697</v>
      </c>
      <c r="F14" s="363">
        <v>39990.278926403604</v>
      </c>
      <c r="G14" s="363">
        <v>43703.916846209599</v>
      </c>
      <c r="H14" s="363">
        <v>52285.153485105002</v>
      </c>
      <c r="I14" s="363">
        <v>63058.042766477811</v>
      </c>
      <c r="J14" s="362"/>
      <c r="K14" s="362">
        <v>1991</v>
      </c>
      <c r="L14" s="363">
        <v>35194.469260700389</v>
      </c>
      <c r="M14" s="363">
        <v>44754.483657587545</v>
      </c>
      <c r="N14" s="363">
        <v>52690.786770428022</v>
      </c>
      <c r="O14" s="363">
        <v>69974.726459143974</v>
      </c>
      <c r="P14" s="363">
        <v>52213.319343481606</v>
      </c>
      <c r="Q14" s="363">
        <v>54503.01665130505</v>
      </c>
      <c r="R14" s="363">
        <v>64518.909548084914</v>
      </c>
      <c r="S14" s="363">
        <v>83034.247159116305</v>
      </c>
      <c r="U14" s="364">
        <v>2011</v>
      </c>
      <c r="V14" s="365">
        <v>0.31072351421188626</v>
      </c>
      <c r="W14" s="365">
        <v>0.25209362250375777</v>
      </c>
    </row>
    <row r="15" spans="1:42">
      <c r="A15" s="362">
        <v>1992</v>
      </c>
      <c r="B15" s="363">
        <v>26080.29766536965</v>
      </c>
      <c r="C15" s="363">
        <v>34218.435019455261</v>
      </c>
      <c r="D15" s="363">
        <v>40869.927626459146</v>
      </c>
      <c r="E15" s="363">
        <v>54490.726459143974</v>
      </c>
      <c r="F15" s="363">
        <v>39699.058978768677</v>
      </c>
      <c r="G15" s="363">
        <v>42835.664165102513</v>
      </c>
      <c r="H15" s="363">
        <v>52333.492280445324</v>
      </c>
      <c r="I15" s="363">
        <v>63483.027651245786</v>
      </c>
      <c r="J15" s="362"/>
      <c r="K15" s="362">
        <v>1992</v>
      </c>
      <c r="L15" s="363">
        <v>33615.94474708171</v>
      </c>
      <c r="M15" s="363">
        <v>43929.071984435803</v>
      </c>
      <c r="N15" s="363">
        <v>51247.82256809339</v>
      </c>
      <c r="O15" s="363">
        <v>68918.862256809356</v>
      </c>
      <c r="P15" s="363">
        <v>50068.888071674781</v>
      </c>
      <c r="Q15" s="363">
        <v>53525.315267007245</v>
      </c>
      <c r="R15" s="363">
        <v>66918.367162489463</v>
      </c>
      <c r="S15" s="363">
        <v>77941.855770278271</v>
      </c>
      <c r="U15" s="364">
        <v>2012</v>
      </c>
      <c r="V15" s="365">
        <v>0.31615579140603645</v>
      </c>
      <c r="W15" s="365">
        <v>0.25016707766612944</v>
      </c>
    </row>
    <row r="16" spans="1:42">
      <c r="A16" s="362">
        <v>1993</v>
      </c>
      <c r="B16" s="363">
        <v>25102.757198443582</v>
      </c>
      <c r="C16" s="363">
        <v>33635.525680933853</v>
      </c>
      <c r="D16" s="363">
        <v>39877.32490272374</v>
      </c>
      <c r="E16" s="363">
        <v>56269.578988326852</v>
      </c>
      <c r="F16" s="363">
        <v>38403.028962937562</v>
      </c>
      <c r="G16" s="363">
        <v>42274.852074967079</v>
      </c>
      <c r="H16" s="363">
        <v>53066.038710749584</v>
      </c>
      <c r="I16" s="363">
        <v>64288.744207836069</v>
      </c>
      <c r="J16" s="362"/>
      <c r="K16" s="362">
        <v>1993</v>
      </c>
      <c r="L16" s="363">
        <v>33539.127237354092</v>
      </c>
      <c r="M16" s="363">
        <v>42156.244357976655</v>
      </c>
      <c r="N16" s="363">
        <v>48887.566926070045</v>
      </c>
      <c r="O16" s="363">
        <v>67750.031128404677</v>
      </c>
      <c r="P16" s="363">
        <v>47297.033478929305</v>
      </c>
      <c r="Q16" s="363">
        <v>51890.954846005217</v>
      </c>
      <c r="R16" s="363">
        <v>66205.389035064203</v>
      </c>
      <c r="S16" s="363">
        <v>77491.892703180973</v>
      </c>
      <c r="U16" s="364">
        <v>2013</v>
      </c>
      <c r="V16" s="365">
        <v>0.31226584843550476</v>
      </c>
      <c r="W16" s="365">
        <v>0.2760153073553181</v>
      </c>
    </row>
    <row r="17" spans="1:23">
      <c r="A17" s="362">
        <v>1994</v>
      </c>
      <c r="B17" s="363">
        <v>24294.051214574902</v>
      </c>
      <c r="C17" s="363">
        <v>32591.364709851561</v>
      </c>
      <c r="D17" s="363">
        <v>38710.592838405435</v>
      </c>
      <c r="E17" s="363">
        <v>54183.029554655877</v>
      </c>
      <c r="F17" s="363">
        <v>37208.093792172745</v>
      </c>
      <c r="G17" s="363">
        <v>41669.408232118767</v>
      </c>
      <c r="H17" s="363">
        <v>50028.887584345488</v>
      </c>
      <c r="I17" s="363">
        <v>64407.983271991186</v>
      </c>
      <c r="J17" s="362"/>
      <c r="K17" s="362">
        <v>1994</v>
      </c>
      <c r="L17" s="363">
        <v>33788.971659919036</v>
      </c>
      <c r="M17" s="363">
        <v>43219.897840755744</v>
      </c>
      <c r="N17" s="363">
        <v>48666.078633801706</v>
      </c>
      <c r="O17" s="363">
        <v>66000.027597840774</v>
      </c>
      <c r="P17" s="363">
        <v>47984.727935222683</v>
      </c>
      <c r="Q17" s="363">
        <v>50725.510863697717</v>
      </c>
      <c r="R17" s="363">
        <v>63858.962348178145</v>
      </c>
      <c r="S17" s="363">
        <v>75489.947908232134</v>
      </c>
      <c r="U17" s="364">
        <v>2014</v>
      </c>
      <c r="V17" s="365">
        <v>0.3234297108673978</v>
      </c>
      <c r="W17" s="365">
        <v>0.28495510353674181</v>
      </c>
    </row>
    <row r="18" spans="1:23">
      <c r="A18" s="362">
        <v>1995</v>
      </c>
      <c r="B18" s="363">
        <v>24638.000590551183</v>
      </c>
      <c r="C18" s="363">
        <v>31028.198622047246</v>
      </c>
      <c r="D18" s="363">
        <v>38421.323935071647</v>
      </c>
      <c r="E18" s="363">
        <v>53232.09206036746</v>
      </c>
      <c r="F18" s="363">
        <v>36836.984645669298</v>
      </c>
      <c r="G18" s="363">
        <v>42807.570341207349</v>
      </c>
      <c r="H18" s="363">
        <v>49391.572375328091</v>
      </c>
      <c r="I18" s="363">
        <v>62673.369619422578</v>
      </c>
      <c r="J18" s="362"/>
      <c r="K18" s="362">
        <v>1995</v>
      </c>
      <c r="L18" s="363">
        <v>34621.573753280842</v>
      </c>
      <c r="M18" s="363">
        <v>42178.151837270343</v>
      </c>
      <c r="N18" s="363">
        <v>47419.604855643047</v>
      </c>
      <c r="O18" s="363">
        <v>66620.570406824161</v>
      </c>
      <c r="P18" s="363">
        <v>47174.383464566934</v>
      </c>
      <c r="Q18" s="363">
        <v>48150.515551181103</v>
      </c>
      <c r="R18" s="363">
        <v>63733.068569553805</v>
      </c>
      <c r="S18" s="363">
        <v>78580.283989501317</v>
      </c>
      <c r="U18" s="364">
        <v>2015</v>
      </c>
      <c r="V18" s="365">
        <v>0.34074074074074073</v>
      </c>
      <c r="W18" s="365">
        <v>0.27870582029189378</v>
      </c>
    </row>
    <row r="19" spans="1:23">
      <c r="A19" s="362">
        <v>1996</v>
      </c>
      <c r="B19" s="363">
        <v>26699.784576163165</v>
      </c>
      <c r="C19" s="363">
        <v>33288.379541108989</v>
      </c>
      <c r="D19" s="363">
        <v>39061.327318400152</v>
      </c>
      <c r="E19" s="363">
        <v>52548.146526449971</v>
      </c>
      <c r="F19" s="363">
        <v>37371.063288718935</v>
      </c>
      <c r="G19" s="363">
        <v>43576.259018483113</v>
      </c>
      <c r="H19" s="363">
        <v>50346.19145952836</v>
      </c>
      <c r="I19" s="363">
        <v>59673.105672402809</v>
      </c>
      <c r="J19" s="362"/>
      <c r="K19" s="362">
        <v>1996</v>
      </c>
      <c r="L19" s="363">
        <v>32143.362906309754</v>
      </c>
      <c r="M19" s="363">
        <v>44092.639069470999</v>
      </c>
      <c r="N19" s="363">
        <v>49239.459728026981</v>
      </c>
      <c r="O19" s="363">
        <v>66602.66443594647</v>
      </c>
      <c r="P19" s="363">
        <v>47346.351497769283</v>
      </c>
      <c r="Q19" s="363">
        <v>52783.021733588277</v>
      </c>
      <c r="R19" s="363">
        <v>63361.041172721481</v>
      </c>
      <c r="S19" s="363">
        <v>76583.544911833436</v>
      </c>
      <c r="U19" s="364">
        <v>2016</v>
      </c>
      <c r="V19" s="365">
        <v>0.3195049677531811</v>
      </c>
      <c r="W19" s="365">
        <v>0.3007725321888412</v>
      </c>
    </row>
    <row r="20" spans="1:23">
      <c r="A20" s="362">
        <v>1997</v>
      </c>
      <c r="B20" s="363">
        <v>25464.426853582558</v>
      </c>
      <c r="C20" s="363">
        <v>33450.022492211843</v>
      </c>
      <c r="D20" s="363">
        <v>38057.811174215196</v>
      </c>
      <c r="E20" s="363">
        <v>54194</v>
      </c>
      <c r="F20" s="363">
        <v>37024.12523364486</v>
      </c>
      <c r="G20" s="363">
        <v>40659.006292834893</v>
      </c>
      <c r="H20" s="363">
        <v>53025.705669781943</v>
      </c>
      <c r="I20" s="363">
        <v>64607.741380301937</v>
      </c>
      <c r="J20" s="362"/>
      <c r="K20" s="362">
        <v>1997</v>
      </c>
      <c r="L20" s="363">
        <v>34662.212274143305</v>
      </c>
      <c r="M20" s="363">
        <v>43919.087725856705</v>
      </c>
      <c r="N20" s="363">
        <v>51014.385162350249</v>
      </c>
      <c r="O20" s="363">
        <v>68596.773021806861</v>
      </c>
      <c r="P20" s="363">
        <v>49313.163426791281</v>
      </c>
      <c r="Q20" s="363">
        <v>53506.867352024929</v>
      </c>
      <c r="R20" s="363">
        <v>63211.138753894091</v>
      </c>
      <c r="S20" s="363">
        <v>84796.343432455411</v>
      </c>
      <c r="U20" s="364">
        <v>2017</v>
      </c>
      <c r="V20" s="365">
        <v>0.3184087882822903</v>
      </c>
      <c r="W20" s="365">
        <v>0.26737012987012987</v>
      </c>
    </row>
    <row r="21" spans="1:23">
      <c r="A21" s="362">
        <v>1998</v>
      </c>
      <c r="B21" s="363">
        <v>24895.992147239263</v>
      </c>
      <c r="C21" s="363">
        <v>34356.668650306747</v>
      </c>
      <c r="D21" s="363">
        <v>39573.555605569731</v>
      </c>
      <c r="E21" s="363">
        <v>55169.824478527611</v>
      </c>
      <c r="F21" s="363">
        <v>38476.077607361964</v>
      </c>
      <c r="G21" s="363">
        <v>42254.696073619634</v>
      </c>
      <c r="H21" s="363">
        <v>53173.29092024541</v>
      </c>
      <c r="I21" s="363">
        <v>62780.187235347868</v>
      </c>
      <c r="J21" s="362"/>
      <c r="K21" s="362">
        <v>1998</v>
      </c>
      <c r="L21" s="363">
        <v>33808.079079754607</v>
      </c>
      <c r="M21" s="363">
        <v>44937.797791411052</v>
      </c>
      <c r="N21" s="363">
        <v>52296.096435553467</v>
      </c>
      <c r="O21" s="363">
        <v>69875.349754601237</v>
      </c>
      <c r="P21" s="363">
        <v>51198.368466257671</v>
      </c>
      <c r="Q21" s="363">
        <v>55786.572147239276</v>
      </c>
      <c r="R21" s="363">
        <v>68322.675030674858</v>
      </c>
      <c r="S21" s="363">
        <v>83339.621860940708</v>
      </c>
      <c r="U21" s="364">
        <v>2018</v>
      </c>
      <c r="V21" s="365">
        <v>0.33306632489586668</v>
      </c>
      <c r="W21" s="365">
        <v>0.25899831520906724</v>
      </c>
    </row>
    <row r="22" spans="1:23">
      <c r="A22" s="362">
        <v>1999</v>
      </c>
      <c r="B22" s="363">
        <v>25364.808823529416</v>
      </c>
      <c r="C22" s="363">
        <v>32696.938235294121</v>
      </c>
      <c r="D22" s="363">
        <v>40121.133447332424</v>
      </c>
      <c r="E22" s="363">
        <v>57770.608823529423</v>
      </c>
      <c r="F22" s="363">
        <v>38409.102941176476</v>
      </c>
      <c r="G22" s="363">
        <v>42668.829411764709</v>
      </c>
      <c r="H22" s="363">
        <v>54602.244117647067</v>
      </c>
      <c r="I22" s="363">
        <v>67568.658996539802</v>
      </c>
      <c r="J22" s="362"/>
      <c r="K22" s="362">
        <v>1999</v>
      </c>
      <c r="L22" s="363">
        <v>34183.532352941176</v>
      </c>
      <c r="M22" s="363">
        <v>45079.258823529417</v>
      </c>
      <c r="N22" s="363">
        <v>52648.544002628987</v>
      </c>
      <c r="O22" s="363">
        <v>70905.98529411765</v>
      </c>
      <c r="P22" s="363">
        <v>51931.579411764709</v>
      </c>
      <c r="Q22" s="363">
        <v>57115.141176470599</v>
      </c>
      <c r="R22" s="363">
        <v>68197.911764705888</v>
      </c>
      <c r="S22" s="363">
        <v>84246.69654282766</v>
      </c>
      <c r="U22" s="364">
        <v>2019</v>
      </c>
      <c r="V22" s="365">
        <v>0.32121650977552496</v>
      </c>
      <c r="W22" s="365">
        <v>0.26870063496980023</v>
      </c>
    </row>
    <row r="23" spans="1:23">
      <c r="A23" s="362">
        <v>2000</v>
      </c>
      <c r="B23" s="363">
        <v>26467.569105691062</v>
      </c>
      <c r="C23" s="363">
        <v>33495.165040650412</v>
      </c>
      <c r="D23" s="363">
        <v>39679.460218396307</v>
      </c>
      <c r="E23" s="363">
        <v>57157.045934959358</v>
      </c>
      <c r="F23" s="363">
        <v>38278.83983739838</v>
      </c>
      <c r="G23" s="363">
        <v>41948.42195121952</v>
      </c>
      <c r="H23" s="363">
        <v>55754.988617886185</v>
      </c>
      <c r="I23" s="363">
        <v>64992.188315170395</v>
      </c>
      <c r="J23" s="362"/>
      <c r="K23" s="362">
        <v>2000</v>
      </c>
      <c r="L23" s="363">
        <v>33364.558130081306</v>
      </c>
      <c r="M23" s="363">
        <v>46955.544715447162</v>
      </c>
      <c r="N23" s="363">
        <v>54134.847801182557</v>
      </c>
      <c r="O23" s="363">
        <v>73379.053658536592</v>
      </c>
      <c r="P23" s="363">
        <v>51391.458943089434</v>
      </c>
      <c r="Q23" s="363">
        <v>58042.9699186992</v>
      </c>
      <c r="R23" s="363">
        <v>71238.988617886193</v>
      </c>
      <c r="S23" s="363">
        <v>87229.338405797113</v>
      </c>
      <c r="U23" s="364">
        <v>2020</v>
      </c>
      <c r="V23" s="365">
        <v>0.33949761134227152</v>
      </c>
      <c r="W23" s="365">
        <v>0.27523087071240104</v>
      </c>
    </row>
    <row r="24" spans="1:23">
      <c r="A24" s="362">
        <v>2001</v>
      </c>
      <c r="B24" s="363">
        <v>25424.666798418973</v>
      </c>
      <c r="C24" s="363">
        <v>34352.447430830041</v>
      </c>
      <c r="D24" s="363">
        <v>40204.780180328074</v>
      </c>
      <c r="E24" s="363">
        <v>57581.507509881427</v>
      </c>
      <c r="F24" s="363">
        <v>39286.824901185777</v>
      </c>
      <c r="G24" s="363">
        <v>42444.826482213444</v>
      </c>
      <c r="H24" s="363">
        <v>56013.216996047435</v>
      </c>
      <c r="I24" s="363">
        <v>64168.487047101451</v>
      </c>
      <c r="J24" s="362"/>
      <c r="K24" s="362">
        <v>2001</v>
      </c>
      <c r="L24" s="363">
        <v>34280.535573122535</v>
      </c>
      <c r="M24" s="363">
        <v>44749.066007905145</v>
      </c>
      <c r="N24" s="363">
        <v>53610.762576470886</v>
      </c>
      <c r="O24" s="363">
        <v>73304.193675889343</v>
      </c>
      <c r="P24" s="363">
        <v>50959.496442687749</v>
      </c>
      <c r="Q24" s="363">
        <v>56052.998023715423</v>
      </c>
      <c r="R24" s="363">
        <v>70410.888932806338</v>
      </c>
      <c r="S24" s="363">
        <v>86816.621834950303</v>
      </c>
      <c r="U24" s="364">
        <v>2021</v>
      </c>
      <c r="V24" s="365">
        <v>0.34</v>
      </c>
      <c r="W24" s="365">
        <v>0.27363955545164015</v>
      </c>
    </row>
    <row r="25" spans="1:23">
      <c r="A25" s="362">
        <v>2002</v>
      </c>
      <c r="B25" s="363">
        <v>25733.865758754862</v>
      </c>
      <c r="C25" s="363">
        <v>35244.174708171209</v>
      </c>
      <c r="D25" s="363">
        <v>40145.721692024519</v>
      </c>
      <c r="E25" s="363">
        <v>60352.956809338531</v>
      </c>
      <c r="F25" s="363">
        <v>39307.971595330746</v>
      </c>
      <c r="G25" s="363">
        <v>42407.784046692606</v>
      </c>
      <c r="H25" s="363">
        <v>57573.970428015571</v>
      </c>
      <c r="I25" s="363">
        <v>66238.191333569164</v>
      </c>
      <c r="J25" s="362"/>
      <c r="K25" s="362">
        <v>2002</v>
      </c>
      <c r="L25" s="363">
        <v>34257.596887159532</v>
      </c>
      <c r="M25" s="363">
        <v>44865.944357976652</v>
      </c>
      <c r="N25" s="363">
        <v>53696.389599725058</v>
      </c>
      <c r="O25" s="363">
        <v>74392.48638132296</v>
      </c>
      <c r="P25" s="363">
        <v>51656.009727626457</v>
      </c>
      <c r="Q25" s="363">
        <v>56365.97743190662</v>
      </c>
      <c r="R25" s="363">
        <v>69956.651750972756</v>
      </c>
      <c r="S25" s="363">
        <v>91883.563922836634</v>
      </c>
      <c r="V25" s="141"/>
      <c r="W25" s="141"/>
    </row>
    <row r="26" spans="1:23">
      <c r="A26" s="362">
        <v>2003</v>
      </c>
      <c r="B26" s="363">
        <v>27995.324456521739</v>
      </c>
      <c r="C26" s="363">
        <v>34841.734945652177</v>
      </c>
      <c r="D26" s="363">
        <v>39828.899362738608</v>
      </c>
      <c r="E26" s="363">
        <v>59217.253641304356</v>
      </c>
      <c r="F26" s="363">
        <v>38778.163260869573</v>
      </c>
      <c r="G26" s="363">
        <v>42702.810271739138</v>
      </c>
      <c r="H26" s="363">
        <v>54922.968206521742</v>
      </c>
      <c r="I26" s="363">
        <v>67478.772274419302</v>
      </c>
      <c r="J26" s="362"/>
      <c r="K26" s="362">
        <v>2003</v>
      </c>
      <c r="L26" s="363">
        <v>33121.664510869567</v>
      </c>
      <c r="M26" s="363">
        <v>44422.880706521741</v>
      </c>
      <c r="N26" s="363">
        <v>51728.304345622797</v>
      </c>
      <c r="O26" s="363">
        <v>72612.59668478262</v>
      </c>
      <c r="P26" s="363">
        <v>50454.908532608708</v>
      </c>
      <c r="Q26" s="363">
        <v>53298.620869565217</v>
      </c>
      <c r="R26" s="363">
        <v>67751.335978260875</v>
      </c>
      <c r="S26" s="363">
        <v>90634.243740118589</v>
      </c>
    </row>
    <row r="27" spans="1:23">
      <c r="A27" s="362">
        <v>2004</v>
      </c>
      <c r="B27" s="363">
        <v>26699.65383800953</v>
      </c>
      <c r="C27" s="363">
        <v>34665.225092641609</v>
      </c>
      <c r="D27" s="363">
        <v>41254.309868537151</v>
      </c>
      <c r="E27" s="363">
        <v>57719.909264160939</v>
      </c>
      <c r="F27" s="363">
        <v>39647.113975648492</v>
      </c>
      <c r="G27" s="363">
        <v>43501.515193223931</v>
      </c>
      <c r="H27" s="363">
        <v>54082.111911064057</v>
      </c>
      <c r="I27" s="363">
        <v>64963.173388443225</v>
      </c>
      <c r="J27" s="362"/>
      <c r="K27" s="362">
        <v>2004</v>
      </c>
      <c r="L27" s="363">
        <v>33606.591635786135</v>
      </c>
      <c r="M27" s="363">
        <v>43558.893700370565</v>
      </c>
      <c r="N27" s="363">
        <v>52383.765098040596</v>
      </c>
      <c r="O27" s="363">
        <v>72152.038274219172</v>
      </c>
      <c r="P27" s="363">
        <v>51894.556326098471</v>
      </c>
      <c r="Q27" s="363">
        <v>53458.120645844363</v>
      </c>
      <c r="R27" s="363">
        <v>67335.112599258879</v>
      </c>
      <c r="S27" s="363">
        <v>76921.626680783491</v>
      </c>
    </row>
    <row r="28" spans="1:23">
      <c r="A28" s="362">
        <v>2005</v>
      </c>
      <c r="B28" s="363">
        <v>25708.157347670254</v>
      </c>
      <c r="C28" s="363">
        <v>33334.998566308248</v>
      </c>
      <c r="D28" s="363">
        <v>40260.506876410465</v>
      </c>
      <c r="E28" s="363">
        <v>56591.522580645164</v>
      </c>
      <c r="F28" s="363">
        <v>39105.4247311828</v>
      </c>
      <c r="G28" s="363">
        <v>41959.420071684588</v>
      </c>
      <c r="H28" s="363">
        <v>51976.846594982082</v>
      </c>
      <c r="I28" s="363">
        <v>65654.974551971332</v>
      </c>
      <c r="J28" s="362"/>
      <c r="K28" s="362">
        <v>2005</v>
      </c>
      <c r="L28" s="363">
        <v>33858.069175627243</v>
      </c>
      <c r="M28" s="363">
        <v>42562.963082437273</v>
      </c>
      <c r="N28" s="363">
        <v>50988.60526106185</v>
      </c>
      <c r="O28" s="363">
        <v>69568.391039426526</v>
      </c>
      <c r="P28" s="363">
        <v>49854.04014336918</v>
      </c>
      <c r="Q28" s="363">
        <v>55693.839068100366</v>
      </c>
      <c r="R28" s="363">
        <v>64674.836559139789</v>
      </c>
      <c r="S28" s="363">
        <v>81353.940013033571</v>
      </c>
    </row>
    <row r="29" spans="1:23">
      <c r="A29" s="362">
        <v>2006</v>
      </c>
      <c r="B29" s="363">
        <v>26348.337847222225</v>
      </c>
      <c r="C29" s="363">
        <v>31758.329166666674</v>
      </c>
      <c r="D29" s="363">
        <v>39065.902796052636</v>
      </c>
      <c r="E29" s="363">
        <v>56132.188194444447</v>
      </c>
      <c r="F29" s="363">
        <v>37836.336805555562</v>
      </c>
      <c r="G29" s="363">
        <v>40552.757291666676</v>
      </c>
      <c r="H29" s="363">
        <v>54074.375347222223</v>
      </c>
      <c r="I29" s="363">
        <v>65695.715642806274</v>
      </c>
      <c r="J29" s="362"/>
      <c r="K29" s="362">
        <v>2006</v>
      </c>
      <c r="L29" s="363">
        <v>33149.46979166667</v>
      </c>
      <c r="M29" s="363">
        <v>42406.267361111109</v>
      </c>
      <c r="N29" s="363">
        <v>49185.252572879872</v>
      </c>
      <c r="O29" s="363">
        <v>68598.689930555556</v>
      </c>
      <c r="P29" s="363">
        <v>48469.489930555566</v>
      </c>
      <c r="Q29" s="363">
        <v>51653.656250000007</v>
      </c>
      <c r="R29" s="363">
        <v>67249.216319444458</v>
      </c>
      <c r="S29" s="363">
        <v>80838.349412393174</v>
      </c>
    </row>
    <row r="30" spans="1:23">
      <c r="A30" s="362">
        <v>2007</v>
      </c>
      <c r="B30" s="363">
        <v>25156.029796182152</v>
      </c>
      <c r="C30" s="363">
        <v>32052.407230565925</v>
      </c>
      <c r="D30" s="363">
        <v>39947.47449755828</v>
      </c>
      <c r="E30" s="363">
        <v>56165.551070212503</v>
      </c>
      <c r="F30" s="363">
        <v>39023.276518987957</v>
      </c>
      <c r="G30" s="363">
        <v>41085.524688678612</v>
      </c>
      <c r="H30" s="363">
        <v>53065.644442515266</v>
      </c>
      <c r="I30" s="363">
        <v>67770.334031731836</v>
      </c>
      <c r="J30" s="362"/>
      <c r="K30" s="362">
        <v>2007</v>
      </c>
      <c r="L30" s="363">
        <v>32986.822592624747</v>
      </c>
      <c r="M30" s="363">
        <v>41715.438261423158</v>
      </c>
      <c r="N30" s="363">
        <v>50164.156371188474</v>
      </c>
      <c r="O30" s="363">
        <v>68975.536215527973</v>
      </c>
      <c r="P30" s="363">
        <v>48465.445736994916</v>
      </c>
      <c r="Q30" s="363">
        <v>53492.992447261051</v>
      </c>
      <c r="R30" s="363">
        <v>66583.955638510291</v>
      </c>
      <c r="S30" s="363">
        <v>85841.385703408523</v>
      </c>
    </row>
    <row r="31" spans="1:23">
      <c r="A31" s="362">
        <v>2008</v>
      </c>
      <c r="B31" s="363">
        <v>21387.831010250673</v>
      </c>
      <c r="C31" s="363">
        <v>32060.351133054348</v>
      </c>
      <c r="D31" s="363">
        <v>38441.282444135795</v>
      </c>
      <c r="E31" s="363">
        <v>57337.107518241741</v>
      </c>
      <c r="F31" s="363">
        <v>36112.888255156693</v>
      </c>
      <c r="G31" s="363">
        <v>40832.457884934265</v>
      </c>
      <c r="H31" s="363">
        <v>52613.762232760353</v>
      </c>
      <c r="I31" s="363">
        <v>65067.294163403007</v>
      </c>
      <c r="J31" s="362"/>
      <c r="K31" s="362">
        <v>2008</v>
      </c>
      <c r="L31" s="363">
        <v>32816.740825720037</v>
      </c>
      <c r="M31" s="363">
        <v>40863.921682466113</v>
      </c>
      <c r="N31" s="363">
        <v>50017.357898264745</v>
      </c>
      <c r="O31" s="363">
        <v>71077.977176351473</v>
      </c>
      <c r="P31" s="363">
        <v>47088.719386167402</v>
      </c>
      <c r="Q31" s="363">
        <v>52422.462343766703</v>
      </c>
      <c r="R31" s="363">
        <v>66033.701156045208</v>
      </c>
      <c r="S31" s="363">
        <v>83780.248829421471</v>
      </c>
    </row>
    <row r="32" spans="1:23">
      <c r="A32" s="362">
        <v>2009</v>
      </c>
      <c r="B32" s="363">
        <v>25121.975696499907</v>
      </c>
      <c r="C32" s="363">
        <v>32227.869877923156</v>
      </c>
      <c r="D32" s="363">
        <v>38563.984014582966</v>
      </c>
      <c r="E32" s="363">
        <v>57851.274651924854</v>
      </c>
      <c r="F32" s="363">
        <v>37612.2329947748</v>
      </c>
      <c r="G32" s="363">
        <v>39801.090907395926</v>
      </c>
      <c r="H32" s="363">
        <v>52296.400387811897</v>
      </c>
      <c r="I32" s="363">
        <v>68162.009591534937</v>
      </c>
      <c r="J32" s="362"/>
      <c r="K32" s="362">
        <v>2009</v>
      </c>
      <c r="L32" s="363">
        <v>29594.419936887345</v>
      </c>
      <c r="M32" s="363">
        <v>41467.047968415704</v>
      </c>
      <c r="N32" s="363">
        <v>51254.565090763797</v>
      </c>
      <c r="O32" s="363">
        <v>70086.396752075394</v>
      </c>
      <c r="P32" s="363">
        <v>49489.913208444239</v>
      </c>
      <c r="Q32" s="363">
        <v>53282.838950856967</v>
      </c>
      <c r="R32" s="363">
        <v>65348.712949281486</v>
      </c>
      <c r="S32" s="363">
        <v>88687.297723133583</v>
      </c>
    </row>
    <row r="33" spans="1:19">
      <c r="A33" s="362">
        <v>2010</v>
      </c>
      <c r="B33" s="363">
        <v>22636.33892211175</v>
      </c>
      <c r="C33" s="363">
        <v>31653.097552922187</v>
      </c>
      <c r="D33" s="363">
        <v>38974.061007423326</v>
      </c>
      <c r="E33" s="363">
        <v>55665.06379095278</v>
      </c>
      <c r="F33" s="363">
        <v>36926.956928495434</v>
      </c>
      <c r="G33" s="363">
        <v>43519.281147961992</v>
      </c>
      <c r="H33" s="363">
        <v>51725.823870932247</v>
      </c>
      <c r="I33" s="363">
        <v>63132.327675272965</v>
      </c>
      <c r="J33" s="362"/>
      <c r="K33" s="362">
        <v>2010</v>
      </c>
      <c r="L33" s="363">
        <v>31574.809819495909</v>
      </c>
      <c r="M33" s="363">
        <v>41321.011299849582</v>
      </c>
      <c r="N33" s="363">
        <v>49448.313270082239</v>
      </c>
      <c r="O33" s="363">
        <v>66596.765234618637</v>
      </c>
      <c r="P33" s="363">
        <v>47139.156822100747</v>
      </c>
      <c r="Q33" s="363">
        <v>51437.526185933893</v>
      </c>
      <c r="R33" s="363">
        <v>63686.449811057711</v>
      </c>
      <c r="S33" s="363">
        <v>81957.993413701915</v>
      </c>
    </row>
    <row r="34" spans="1:19">
      <c r="A34" s="362">
        <v>2011</v>
      </c>
      <c r="B34" s="363">
        <v>23569.941272967342</v>
      </c>
      <c r="C34" s="363">
        <v>32385.479974570888</v>
      </c>
      <c r="D34" s="363">
        <v>37013.389861664829</v>
      </c>
      <c r="E34" s="363">
        <v>55103.742392381937</v>
      </c>
      <c r="F34" s="363">
        <v>35365.753648767</v>
      </c>
      <c r="G34" s="363">
        <v>39316.965310595326</v>
      </c>
      <c r="H34" s="363">
        <v>50296.033324590229</v>
      </c>
      <c r="I34" s="363">
        <v>62740.34232984647</v>
      </c>
      <c r="J34" s="362"/>
      <c r="K34" s="362">
        <v>2011</v>
      </c>
      <c r="L34" s="363">
        <v>32365.001133640682</v>
      </c>
      <c r="M34" s="363">
        <v>39621.738649144885</v>
      </c>
      <c r="N34" s="363">
        <v>48603.307851384641</v>
      </c>
      <c r="O34" s="363">
        <v>66968.219117182889</v>
      </c>
      <c r="P34" s="363">
        <v>45299.19613761954</v>
      </c>
      <c r="Q34" s="363">
        <v>51071.820004534566</v>
      </c>
      <c r="R34" s="363">
        <v>61670.222504767968</v>
      </c>
      <c r="S34" s="363">
        <v>84022.275061238834</v>
      </c>
    </row>
    <row r="35" spans="1:19">
      <c r="A35" s="362">
        <v>2012</v>
      </c>
      <c r="B35" s="363">
        <v>23395.574631697698</v>
      </c>
      <c r="C35" s="363">
        <v>30472.832714661541</v>
      </c>
      <c r="D35" s="363">
        <v>36036.311139855898</v>
      </c>
      <c r="E35" s="363">
        <v>55456.7827041212</v>
      </c>
      <c r="F35" s="363">
        <v>34687.225015157193</v>
      </c>
      <c r="G35" s="363">
        <v>37402.289086735727</v>
      </c>
      <c r="H35" s="363">
        <v>51109.754439663062</v>
      </c>
      <c r="I35" s="363">
        <v>63809.942034294225</v>
      </c>
      <c r="J35" s="362"/>
      <c r="K35" s="362">
        <v>2012</v>
      </c>
      <c r="L35" s="363">
        <v>31871.826250250448</v>
      </c>
      <c r="M35" s="363">
        <v>38764.117690749772</v>
      </c>
      <c r="N35" s="363">
        <v>47798.336981299624</v>
      </c>
      <c r="O35" s="363">
        <v>65816.782960530341</v>
      </c>
      <c r="P35" s="363">
        <v>45363.313663728157</v>
      </c>
      <c r="Q35" s="363">
        <v>50374.658293857865</v>
      </c>
      <c r="R35" s="363">
        <v>61035.478516903757</v>
      </c>
      <c r="S35" s="363">
        <v>79575.574602839275</v>
      </c>
    </row>
    <row r="36" spans="1:19">
      <c r="A36" s="362">
        <v>2013</v>
      </c>
      <c r="B36" s="363">
        <v>24767.674667471922</v>
      </c>
      <c r="C36" s="363">
        <v>31016.220384960059</v>
      </c>
      <c r="D36" s="363">
        <v>36553.043095105138</v>
      </c>
      <c r="E36" s="363">
        <v>54614.134814994934</v>
      </c>
      <c r="F36" s="363">
        <v>35692.513929061504</v>
      </c>
      <c r="G36" s="363">
        <v>37787.428084827261</v>
      </c>
      <c r="H36" s="363">
        <v>52496.59896161194</v>
      </c>
      <c r="I36" s="363">
        <v>61458.069534923117</v>
      </c>
      <c r="J36" s="362"/>
      <c r="K36" s="362">
        <v>2013</v>
      </c>
      <c r="L36" s="363">
        <v>30624.351636089727</v>
      </c>
      <c r="M36" s="363">
        <v>37314.180941760933</v>
      </c>
      <c r="N36" s="363">
        <v>47573.566671680041</v>
      </c>
      <c r="O36" s="363">
        <v>66463.573370632817</v>
      </c>
      <c r="P36" s="363">
        <v>45518.107671930797</v>
      </c>
      <c r="Q36" s="363">
        <v>49322.649052673769</v>
      </c>
      <c r="R36" s="363">
        <v>61565.83938071072</v>
      </c>
      <c r="S36" s="363">
        <v>77838.118863528187</v>
      </c>
    </row>
    <row r="37" spans="1:19">
      <c r="A37" s="362">
        <v>2014</v>
      </c>
      <c r="B37" s="363">
        <v>24390.459119018658</v>
      </c>
      <c r="C37" s="363">
        <v>30152.417503041368</v>
      </c>
      <c r="D37" s="363">
        <v>34544.239811458181</v>
      </c>
      <c r="E37" s="363">
        <v>57183.488062652075</v>
      </c>
      <c r="F37" s="363">
        <v>33052.855036834284</v>
      </c>
      <c r="G37" s="363">
        <v>35450.809509326857</v>
      </c>
      <c r="H37" s="363">
        <v>52727.527794674243</v>
      </c>
      <c r="I37" s="363">
        <v>63219.066040380829</v>
      </c>
      <c r="J37" s="362"/>
      <c r="K37" s="362">
        <v>2014</v>
      </c>
      <c r="L37" s="363">
        <v>31410.342068802383</v>
      </c>
      <c r="M37" s="363">
        <v>38074.251824817518</v>
      </c>
      <c r="N37" s="363">
        <v>44338.262625418567</v>
      </c>
      <c r="O37" s="363">
        <v>68335.407120167627</v>
      </c>
      <c r="P37" s="363">
        <v>42216.589407610176</v>
      </c>
      <c r="Q37" s="363">
        <v>47683.238839889164</v>
      </c>
      <c r="R37" s="363">
        <v>63781.010534941888</v>
      </c>
      <c r="S37" s="363">
        <v>76030.358607531176</v>
      </c>
    </row>
    <row r="38" spans="1:19">
      <c r="A38" s="362">
        <v>2015</v>
      </c>
      <c r="B38" s="363">
        <v>24605.055080437272</v>
      </c>
      <c r="C38" s="363">
        <v>31410.830235805875</v>
      </c>
      <c r="D38" s="363">
        <v>36186.693095463226</v>
      </c>
      <c r="E38" s="363">
        <v>57934.261044566432</v>
      </c>
      <c r="F38" s="363">
        <v>35573.408320922135</v>
      </c>
      <c r="G38" s="363">
        <v>36795.543990515456</v>
      </c>
      <c r="H38" s="363">
        <v>52819.35460325631</v>
      </c>
      <c r="I38" s="363">
        <v>67045.783586550053</v>
      </c>
      <c r="J38" s="362"/>
      <c r="K38" s="362">
        <v>2015</v>
      </c>
      <c r="L38" s="363">
        <v>34421.010982334607</v>
      </c>
      <c r="M38" s="363">
        <v>39788.575967124722</v>
      </c>
      <c r="N38" s="363">
        <v>46824.98820350071</v>
      </c>
      <c r="O38" s="363">
        <v>69712.036225249671</v>
      </c>
      <c r="P38" s="363">
        <v>45301.333870566254</v>
      </c>
      <c r="Q38" s="363">
        <v>50234.463350730119</v>
      </c>
      <c r="R38" s="363">
        <v>64812.06103359675</v>
      </c>
      <c r="S38" s="363">
        <v>81318.103850713742</v>
      </c>
    </row>
    <row r="39" spans="1:19">
      <c r="A39" s="362">
        <v>2016</v>
      </c>
      <c r="B39" s="363">
        <v>25121.57341244214</v>
      </c>
      <c r="C39" s="363">
        <v>32612.5463840638</v>
      </c>
      <c r="D39" s="363">
        <v>35434.449803287498</v>
      </c>
      <c r="E39" s="363">
        <v>57153.809305561925</v>
      </c>
      <c r="F39" s="363">
        <v>34798.307299370441</v>
      </c>
      <c r="G39" s="363">
        <v>36436.498977113166</v>
      </c>
      <c r="H39" s="363">
        <v>52636.645347844031</v>
      </c>
      <c r="I39" s="363">
        <v>65490.198132241982</v>
      </c>
      <c r="J39" s="362"/>
      <c r="K39" s="362">
        <v>2016</v>
      </c>
      <c r="L39" s="363">
        <v>33932.357597903399</v>
      </c>
      <c r="M39" s="363">
        <v>40275.128683746727</v>
      </c>
      <c r="N39" s="363">
        <v>46131.241692170152</v>
      </c>
      <c r="O39" s="363">
        <v>69621.452790960262</v>
      </c>
      <c r="P39" s="363">
        <v>43721.992358556214</v>
      </c>
      <c r="Q39" s="363">
        <v>48959.463890636522</v>
      </c>
      <c r="R39" s="363">
        <v>64845.745832413224</v>
      </c>
      <c r="S39" s="363">
        <v>81347.982683838403</v>
      </c>
    </row>
    <row r="40" spans="1:19">
      <c r="A40" s="362">
        <v>2017</v>
      </c>
      <c r="B40" s="363">
        <v>27902.879283616188</v>
      </c>
      <c r="C40" s="363">
        <v>31055.647070822459</v>
      </c>
      <c r="D40" s="363">
        <v>35394.08712291305</v>
      </c>
      <c r="E40" s="363">
        <v>57205.269092689297</v>
      </c>
      <c r="F40" s="363">
        <v>34601.958102154051</v>
      </c>
      <c r="G40" s="363">
        <v>38338.408004242818</v>
      </c>
      <c r="H40" s="363">
        <v>52574.503222911226</v>
      </c>
      <c r="I40" s="363">
        <v>67953.686219746305</v>
      </c>
      <c r="J40" s="362"/>
      <c r="K40" s="362">
        <v>2017</v>
      </c>
      <c r="L40" s="363">
        <v>33576.092566906009</v>
      </c>
      <c r="M40" s="363">
        <v>39664.958265339425</v>
      </c>
      <c r="N40" s="363">
        <v>46128.7020699083</v>
      </c>
      <c r="O40" s="363">
        <v>68019.970096279387</v>
      </c>
      <c r="P40" s="363">
        <v>45327.116963120112</v>
      </c>
      <c r="Q40" s="363">
        <v>48055.388666775463</v>
      </c>
      <c r="R40" s="363">
        <v>64614.052300913841</v>
      </c>
      <c r="S40" s="363">
        <v>84269.172333649811</v>
      </c>
    </row>
    <row r="41" spans="1:19">
      <c r="A41" s="362">
        <v>2018</v>
      </c>
      <c r="B41" s="363">
        <v>23686.283138263771</v>
      </c>
      <c r="C41" s="363">
        <v>32119.463216875676</v>
      </c>
      <c r="D41" s="363">
        <v>35017.63658212492</v>
      </c>
      <c r="E41" s="363">
        <v>56598.886132206593</v>
      </c>
      <c r="F41" s="363">
        <v>34587.368890552636</v>
      </c>
      <c r="G41" s="363">
        <v>37424.327358456758</v>
      </c>
      <c r="H41" s="363">
        <v>54246.444344442818</v>
      </c>
      <c r="I41" s="363">
        <v>65259.284570422176</v>
      </c>
      <c r="J41" s="362"/>
      <c r="K41" s="362">
        <v>2018</v>
      </c>
      <c r="L41" s="363">
        <v>33834.155877773221</v>
      </c>
      <c r="M41" s="363">
        <v>42894.294065876304</v>
      </c>
      <c r="N41" s="363">
        <v>46690.823001901423</v>
      </c>
      <c r="O41" s="363">
        <v>68314.693696312737</v>
      </c>
      <c r="P41" s="363">
        <v>44658.625406699139</v>
      </c>
      <c r="Q41" s="363">
        <v>52354.778998594236</v>
      </c>
      <c r="R41" s="363">
        <v>65702.188389809933</v>
      </c>
      <c r="S41" s="363">
        <v>86993.372718614046</v>
      </c>
    </row>
    <row r="42" spans="1:19">
      <c r="A42" s="362">
        <v>2019</v>
      </c>
      <c r="B42" s="363">
        <v>28296.061089663104</v>
      </c>
      <c r="C42" s="363">
        <v>32419.059090891311</v>
      </c>
      <c r="D42" s="363">
        <v>38039.392776188557</v>
      </c>
      <c r="E42" s="363">
        <v>58969.470384147513</v>
      </c>
      <c r="F42" s="363">
        <v>38013.193653997347</v>
      </c>
      <c r="G42" s="363">
        <v>38042.870760432925</v>
      </c>
      <c r="H42" s="363">
        <v>54709.745713983975</v>
      </c>
      <c r="I42" s="363">
        <v>65837.056302874727</v>
      </c>
      <c r="J42" s="362"/>
      <c r="K42" s="362">
        <v>2019</v>
      </c>
      <c r="L42" s="363">
        <v>33880.656582843425</v>
      </c>
      <c r="M42" s="363">
        <v>42697.936884184674</v>
      </c>
      <c r="N42" s="363">
        <v>47601.316340856647</v>
      </c>
      <c r="O42" s="363">
        <v>72693.012317284491</v>
      </c>
      <c r="P42" s="363">
        <v>45416.5718130151</v>
      </c>
      <c r="Q42" s="363">
        <v>51166.511184907911</v>
      </c>
      <c r="R42" s="363">
        <v>68515.959586477198</v>
      </c>
      <c r="S42" s="363">
        <v>90224.563253426109</v>
      </c>
    </row>
    <row r="43" spans="1:19">
      <c r="A43" s="362">
        <v>2020</v>
      </c>
      <c r="B43" s="363">
        <v>29271.473237227172</v>
      </c>
      <c r="C43" s="363">
        <v>33299.206177480875</v>
      </c>
      <c r="D43" s="363">
        <v>38886.790090065733</v>
      </c>
      <c r="E43" s="363">
        <v>62036.719498012077</v>
      </c>
      <c r="F43" s="363">
        <v>37814.831904362647</v>
      </c>
      <c r="G43" s="363">
        <v>41042.67194980121</v>
      </c>
      <c r="H43" s="363">
        <v>56670.945825332012</v>
      </c>
      <c r="I43" s="363">
        <v>68480.271204060336</v>
      </c>
      <c r="J43" s="362"/>
      <c r="K43" s="362">
        <v>2020</v>
      </c>
      <c r="L43" s="363">
        <v>34561.864333432517</v>
      </c>
      <c r="M43" s="363">
        <v>42882.216211830266</v>
      </c>
      <c r="N43" s="363">
        <v>49643.710680767057</v>
      </c>
      <c r="O43" s="363">
        <v>73380.750277229352</v>
      </c>
      <c r="P43" s="363">
        <v>48191.452952154279</v>
      </c>
      <c r="Q43" s="363">
        <v>53324.797014037278</v>
      </c>
      <c r="R43" s="363">
        <v>69255.648175695795</v>
      </c>
      <c r="S43" s="363">
        <v>82210.695986997904</v>
      </c>
    </row>
    <row r="44" spans="1:19">
      <c r="A44" s="437">
        <v>2021</v>
      </c>
      <c r="B44" s="438">
        <v>30283.634072323945</v>
      </c>
      <c r="C44" s="438">
        <v>34592.775947610957</v>
      </c>
      <c r="D44" s="438">
        <v>37546.347512921617</v>
      </c>
      <c r="E44" s="438">
        <v>60535.033788606641</v>
      </c>
      <c r="F44" s="438">
        <v>36488.277502530582</v>
      </c>
      <c r="G44" s="438">
        <v>40136.880400879905</v>
      </c>
      <c r="H44" s="438">
        <v>57047.872368651755</v>
      </c>
      <c r="I44" s="438">
        <v>66270.135285898228</v>
      </c>
      <c r="J44" s="437"/>
      <c r="K44" s="437">
        <v>2021</v>
      </c>
      <c r="L44" s="438">
        <v>37627.515516303334</v>
      </c>
      <c r="M44" s="438">
        <v>42463.64625664577</v>
      </c>
      <c r="N44" s="438">
        <v>48926.089701857614</v>
      </c>
      <c r="O44" s="438">
        <v>75433.613655626192</v>
      </c>
      <c r="P44" s="438">
        <v>47075.412745469264</v>
      </c>
      <c r="Q44" s="438">
        <v>51207.723321909427</v>
      </c>
      <c r="R44" s="438">
        <v>70817.711831554741</v>
      </c>
      <c r="S44" s="438">
        <v>90089.986911000495</v>
      </c>
    </row>
    <row r="45" spans="1:19" ht="24" customHeight="1">
      <c r="A45" s="148" t="s">
        <v>330</v>
      </c>
      <c r="B45" s="145"/>
      <c r="C45" s="145"/>
      <c r="D45" s="145"/>
      <c r="E45" s="145"/>
      <c r="F45" s="145"/>
      <c r="G45" s="145"/>
      <c r="H45" s="145"/>
      <c r="I45" s="145"/>
      <c r="L45" s="145"/>
      <c r="M45" s="145"/>
      <c r="N45" s="145"/>
      <c r="O45" s="145"/>
      <c r="P45" s="145"/>
      <c r="Q45" s="145"/>
      <c r="R45" s="145"/>
      <c r="S45" s="145"/>
    </row>
    <row r="46" spans="1:19" ht="24" customHeight="1">
      <c r="A46" s="63" t="s">
        <v>329</v>
      </c>
      <c r="B46" s="145"/>
      <c r="C46" s="145"/>
      <c r="D46" s="145"/>
      <c r="E46" s="145"/>
      <c r="F46" s="145"/>
      <c r="G46" s="145"/>
      <c r="H46" s="145"/>
      <c r="I46" s="145"/>
      <c r="L46" s="145"/>
      <c r="M46" s="145"/>
      <c r="N46" s="145"/>
      <c r="O46" s="145"/>
      <c r="P46" s="145"/>
      <c r="Q46" s="145"/>
      <c r="R46" s="145"/>
      <c r="S46" s="145"/>
    </row>
    <row r="47" spans="1:19">
      <c r="B47" s="145"/>
      <c r="C47" s="145"/>
      <c r="D47" s="145"/>
      <c r="E47" s="145"/>
      <c r="F47" s="145"/>
      <c r="G47" s="145"/>
      <c r="H47" s="145"/>
      <c r="I47" s="145"/>
      <c r="L47" s="145"/>
      <c r="M47" s="145"/>
      <c r="N47" s="145"/>
      <c r="O47" s="145"/>
      <c r="P47" s="145"/>
      <c r="Q47" s="145"/>
      <c r="R47" s="145"/>
      <c r="S47" s="145"/>
    </row>
    <row r="48" spans="1:19">
      <c r="B48" s="145"/>
      <c r="C48" s="145"/>
      <c r="D48" s="145"/>
      <c r="E48" s="145"/>
      <c r="F48" s="145"/>
      <c r="G48" s="145"/>
      <c r="H48" s="145"/>
      <c r="I48" s="145"/>
      <c r="L48" s="145"/>
      <c r="M48" s="145"/>
      <c r="N48" s="145"/>
      <c r="O48" s="145"/>
      <c r="P48" s="145"/>
      <c r="Q48" s="145"/>
      <c r="R48" s="145"/>
      <c r="S48" s="145"/>
    </row>
    <row r="49" spans="2:19">
      <c r="B49" s="145"/>
      <c r="C49" s="145"/>
      <c r="D49" s="145"/>
      <c r="E49" s="145"/>
      <c r="F49" s="145"/>
      <c r="G49" s="145"/>
      <c r="H49" s="145"/>
      <c r="I49" s="145"/>
      <c r="L49" s="145"/>
      <c r="M49" s="145"/>
      <c r="N49" s="145"/>
      <c r="O49" s="145"/>
      <c r="P49" s="145"/>
      <c r="Q49" s="145"/>
      <c r="R49" s="145"/>
      <c r="S49" s="145"/>
    </row>
    <row r="50" spans="2:19">
      <c r="B50" s="145"/>
      <c r="C50" s="145"/>
      <c r="D50" s="145"/>
      <c r="E50" s="145"/>
      <c r="F50" s="145"/>
      <c r="G50" s="145"/>
      <c r="H50" s="145"/>
      <c r="I50" s="145"/>
      <c r="L50" s="145"/>
      <c r="M50" s="145"/>
      <c r="N50" s="145"/>
      <c r="O50" s="145"/>
      <c r="P50" s="145"/>
      <c r="Q50" s="145"/>
      <c r="R50" s="145"/>
      <c r="S50" s="145"/>
    </row>
    <row r="51" spans="2:19">
      <c r="B51" s="145"/>
      <c r="C51" s="145"/>
      <c r="D51" s="145"/>
      <c r="E51" s="145"/>
      <c r="F51" s="145"/>
      <c r="G51" s="145"/>
      <c r="H51" s="145"/>
      <c r="I51" s="145"/>
      <c r="L51" s="145"/>
      <c r="M51" s="145"/>
      <c r="N51" s="145"/>
      <c r="O51" s="145"/>
      <c r="P51" s="145"/>
      <c r="Q51" s="145"/>
      <c r="R51" s="145"/>
      <c r="S51" s="145"/>
    </row>
    <row r="52" spans="2:19">
      <c r="B52" s="145"/>
      <c r="C52" s="145"/>
      <c r="D52" s="145"/>
      <c r="E52" s="145"/>
      <c r="F52" s="145"/>
      <c r="G52" s="145"/>
      <c r="H52" s="145"/>
      <c r="I52" s="145"/>
      <c r="L52" s="145"/>
      <c r="M52" s="145"/>
      <c r="N52" s="145"/>
      <c r="O52" s="145"/>
      <c r="P52" s="145"/>
      <c r="Q52" s="145"/>
      <c r="R52" s="145"/>
      <c r="S52" s="145"/>
    </row>
    <row r="53" spans="2:19">
      <c r="B53" s="145"/>
      <c r="C53" s="145"/>
      <c r="D53" s="145"/>
      <c r="E53" s="145"/>
      <c r="F53" s="145"/>
      <c r="G53" s="145"/>
      <c r="H53" s="145"/>
      <c r="I53" s="145"/>
      <c r="L53" s="145"/>
      <c r="M53" s="145"/>
      <c r="N53" s="145"/>
      <c r="O53" s="145"/>
      <c r="P53" s="145"/>
      <c r="Q53" s="145"/>
      <c r="R53" s="145"/>
      <c r="S53" s="145"/>
    </row>
    <row r="54" spans="2:19">
      <c r="B54" s="145"/>
      <c r="C54" s="145"/>
      <c r="D54" s="145"/>
      <c r="E54" s="145"/>
      <c r="F54" s="145"/>
      <c r="G54" s="145"/>
      <c r="H54" s="145"/>
      <c r="I54" s="145"/>
      <c r="L54" s="145"/>
      <c r="M54" s="145"/>
      <c r="N54" s="145"/>
      <c r="O54" s="145"/>
      <c r="P54" s="145"/>
      <c r="Q54" s="145"/>
      <c r="R54" s="145"/>
      <c r="S54" s="145"/>
    </row>
    <row r="55" spans="2:19">
      <c r="B55" s="145"/>
      <c r="C55" s="145"/>
      <c r="D55" s="145"/>
      <c r="E55" s="145"/>
      <c r="F55" s="145"/>
      <c r="G55" s="145"/>
      <c r="H55" s="145"/>
      <c r="I55" s="145"/>
      <c r="L55" s="145"/>
      <c r="M55" s="145"/>
      <c r="N55" s="145"/>
      <c r="O55" s="145"/>
      <c r="P55" s="145"/>
      <c r="Q55" s="145"/>
      <c r="R55" s="145"/>
      <c r="S55" s="145"/>
    </row>
    <row r="56" spans="2:19">
      <c r="B56" s="145"/>
      <c r="C56" s="145"/>
      <c r="D56" s="145"/>
      <c r="E56" s="145"/>
      <c r="F56" s="145"/>
      <c r="G56" s="145"/>
      <c r="H56" s="145"/>
      <c r="I56" s="145"/>
      <c r="L56" s="145"/>
      <c r="M56" s="145"/>
      <c r="N56" s="145"/>
      <c r="O56" s="145"/>
      <c r="P56" s="145"/>
      <c r="Q56" s="145"/>
      <c r="R56" s="145"/>
      <c r="S56" s="145"/>
    </row>
    <row r="57" spans="2:19">
      <c r="B57" s="145"/>
      <c r="C57" s="145"/>
      <c r="D57" s="145"/>
      <c r="E57" s="145"/>
      <c r="F57" s="145"/>
      <c r="G57" s="145"/>
      <c r="H57" s="145"/>
      <c r="I57" s="145"/>
      <c r="L57" s="145"/>
      <c r="M57" s="145"/>
      <c r="N57" s="145"/>
      <c r="O57" s="145"/>
      <c r="P57" s="145"/>
      <c r="Q57" s="145"/>
      <c r="R57" s="145"/>
      <c r="S57" s="145"/>
    </row>
    <row r="58" spans="2:19">
      <c r="B58" s="145"/>
      <c r="C58" s="145"/>
      <c r="D58" s="145"/>
      <c r="E58" s="145"/>
      <c r="F58" s="145"/>
      <c r="G58" s="145"/>
      <c r="H58" s="145"/>
      <c r="I58" s="145"/>
      <c r="L58" s="145"/>
      <c r="M58" s="145"/>
      <c r="N58" s="145"/>
      <c r="O58" s="145"/>
      <c r="P58" s="145"/>
      <c r="Q58" s="145"/>
      <c r="R58" s="145"/>
      <c r="S58" s="145"/>
    </row>
    <row r="59" spans="2:19">
      <c r="B59" s="145"/>
      <c r="C59" s="145"/>
      <c r="D59" s="145"/>
      <c r="E59" s="145"/>
      <c r="F59" s="145"/>
      <c r="G59" s="145"/>
      <c r="H59" s="145"/>
      <c r="I59" s="145"/>
      <c r="L59" s="145"/>
      <c r="M59" s="145"/>
      <c r="N59" s="145"/>
      <c r="O59" s="145"/>
      <c r="P59" s="145"/>
      <c r="Q59" s="145"/>
      <c r="R59" s="145"/>
      <c r="S59" s="145"/>
    </row>
    <row r="60" spans="2:19">
      <c r="B60" s="145"/>
      <c r="C60" s="145"/>
      <c r="D60" s="145"/>
      <c r="E60" s="145"/>
      <c r="F60" s="145"/>
      <c r="G60" s="145"/>
      <c r="H60" s="145"/>
      <c r="I60" s="145"/>
      <c r="L60" s="145"/>
      <c r="M60" s="145"/>
      <c r="N60" s="145"/>
      <c r="O60" s="145"/>
      <c r="P60" s="145"/>
      <c r="Q60" s="145"/>
      <c r="R60" s="145"/>
      <c r="S60" s="145"/>
    </row>
    <row r="61" spans="2:19">
      <c r="B61" s="145"/>
      <c r="C61" s="145"/>
      <c r="D61" s="145"/>
      <c r="E61" s="145"/>
      <c r="F61" s="145"/>
      <c r="G61" s="145"/>
      <c r="H61" s="145"/>
      <c r="I61" s="145"/>
      <c r="L61" s="145"/>
      <c r="M61" s="145"/>
      <c r="N61" s="145"/>
      <c r="O61" s="145"/>
      <c r="P61" s="145"/>
      <c r="Q61" s="145"/>
      <c r="R61" s="145"/>
      <c r="S61" s="145"/>
    </row>
    <row r="62" spans="2:19">
      <c r="B62" s="145"/>
      <c r="C62" s="145"/>
      <c r="D62" s="145"/>
      <c r="E62" s="145"/>
      <c r="F62" s="145"/>
      <c r="G62" s="145"/>
      <c r="H62" s="145"/>
      <c r="I62" s="145"/>
      <c r="L62" s="145"/>
      <c r="M62" s="145"/>
      <c r="N62" s="145"/>
      <c r="O62" s="145"/>
      <c r="P62" s="145"/>
      <c r="Q62" s="145"/>
      <c r="R62" s="145"/>
      <c r="S62" s="145"/>
    </row>
    <row r="63" spans="2:19">
      <c r="B63" s="145"/>
      <c r="C63" s="145"/>
      <c r="D63" s="145"/>
      <c r="E63" s="145"/>
      <c r="F63" s="145"/>
      <c r="G63" s="145"/>
      <c r="H63" s="145"/>
      <c r="I63" s="145"/>
      <c r="L63" s="145"/>
      <c r="M63" s="145"/>
      <c r="N63" s="145"/>
      <c r="O63" s="145"/>
      <c r="P63" s="145"/>
      <c r="Q63" s="145"/>
      <c r="R63" s="145"/>
      <c r="S63" s="145"/>
    </row>
    <row r="64" spans="2:19">
      <c r="B64" s="145"/>
      <c r="C64" s="145"/>
      <c r="D64" s="145"/>
      <c r="E64" s="145"/>
      <c r="F64" s="145"/>
      <c r="G64" s="145"/>
      <c r="H64" s="145"/>
      <c r="I64" s="145"/>
      <c r="L64" s="145"/>
      <c r="M64" s="145"/>
      <c r="N64" s="145"/>
      <c r="O64" s="145"/>
      <c r="P64" s="145"/>
      <c r="Q64" s="145"/>
      <c r="R64" s="145"/>
      <c r="S64" s="145"/>
    </row>
    <row r="65" spans="2:19">
      <c r="B65" s="145"/>
      <c r="C65" s="145"/>
      <c r="D65" s="145"/>
      <c r="E65" s="145"/>
      <c r="F65" s="145"/>
      <c r="G65" s="145"/>
      <c r="H65" s="145"/>
      <c r="I65" s="145"/>
      <c r="L65" s="145"/>
      <c r="M65" s="145"/>
      <c r="N65" s="145"/>
      <c r="O65" s="145"/>
      <c r="P65" s="145"/>
      <c r="Q65" s="145"/>
      <c r="R65" s="145"/>
      <c r="S65" s="145"/>
    </row>
    <row r="66" spans="2:19">
      <c r="B66" s="145"/>
      <c r="C66" s="145"/>
      <c r="D66" s="145"/>
      <c r="E66" s="145"/>
      <c r="F66" s="145"/>
      <c r="G66" s="145"/>
      <c r="H66" s="145"/>
      <c r="I66" s="145"/>
      <c r="L66" s="145"/>
      <c r="M66" s="145"/>
      <c r="N66" s="145"/>
      <c r="O66" s="145"/>
      <c r="P66" s="145"/>
      <c r="Q66" s="145"/>
      <c r="R66" s="145"/>
      <c r="S66" s="145"/>
    </row>
    <row r="67" spans="2:19">
      <c r="B67" s="145"/>
      <c r="C67" s="145"/>
      <c r="D67" s="145"/>
      <c r="E67" s="145"/>
      <c r="F67" s="145"/>
      <c r="G67" s="145"/>
      <c r="H67" s="145"/>
      <c r="I67" s="145"/>
      <c r="L67" s="145"/>
      <c r="M67" s="145"/>
      <c r="N67" s="145"/>
      <c r="O67" s="145"/>
      <c r="P67" s="145"/>
      <c r="Q67" s="145"/>
      <c r="R67" s="145"/>
      <c r="S67" s="145"/>
    </row>
    <row r="68" spans="2:19">
      <c r="B68" s="145"/>
      <c r="C68" s="145"/>
      <c r="D68" s="145"/>
      <c r="E68" s="145"/>
      <c r="F68" s="145"/>
      <c r="G68" s="145"/>
      <c r="H68" s="145"/>
      <c r="I68" s="145"/>
      <c r="L68" s="145"/>
      <c r="M68" s="145"/>
      <c r="N68" s="145"/>
      <c r="O68" s="145"/>
      <c r="P68" s="145"/>
      <c r="Q68" s="145"/>
      <c r="R68" s="145"/>
      <c r="S68" s="145"/>
    </row>
    <row r="69" spans="2:19">
      <c r="B69" s="145"/>
      <c r="C69" s="145"/>
      <c r="D69" s="145"/>
      <c r="E69" s="145"/>
      <c r="F69" s="145"/>
      <c r="G69" s="145"/>
      <c r="H69" s="145"/>
      <c r="I69" s="145"/>
      <c r="L69" s="145"/>
      <c r="M69" s="145"/>
      <c r="N69" s="145"/>
      <c r="O69" s="145"/>
      <c r="P69" s="145"/>
      <c r="Q69" s="145"/>
      <c r="R69" s="145"/>
      <c r="S69" s="145"/>
    </row>
    <row r="70" spans="2:19">
      <c r="B70" s="145"/>
      <c r="C70" s="145"/>
      <c r="D70" s="145"/>
      <c r="E70" s="145"/>
      <c r="F70" s="145"/>
      <c r="G70" s="145"/>
      <c r="H70" s="145"/>
      <c r="I70" s="145"/>
      <c r="L70" s="145"/>
      <c r="M70" s="145"/>
      <c r="N70" s="145"/>
      <c r="O70" s="145"/>
      <c r="P70" s="145"/>
      <c r="Q70" s="145"/>
      <c r="R70" s="145"/>
      <c r="S70" s="145"/>
    </row>
    <row r="71" spans="2:19">
      <c r="B71" s="145"/>
      <c r="C71" s="145"/>
      <c r="D71" s="145"/>
      <c r="E71" s="145"/>
      <c r="F71" s="145"/>
      <c r="G71" s="145"/>
      <c r="H71" s="145"/>
      <c r="I71" s="145"/>
      <c r="L71" s="145"/>
      <c r="M71" s="145"/>
      <c r="N71" s="145"/>
      <c r="O71" s="145"/>
      <c r="P71" s="145"/>
      <c r="Q71" s="145"/>
      <c r="R71" s="145"/>
      <c r="S71" s="145"/>
    </row>
    <row r="72" spans="2:19">
      <c r="B72" s="145"/>
      <c r="C72" s="145"/>
      <c r="D72" s="145"/>
      <c r="E72" s="145"/>
      <c r="F72" s="145"/>
      <c r="G72" s="145"/>
      <c r="H72" s="145"/>
      <c r="I72" s="145"/>
      <c r="L72" s="145"/>
      <c r="M72" s="145"/>
      <c r="N72" s="145"/>
      <c r="O72" s="145"/>
      <c r="P72" s="145"/>
      <c r="Q72" s="145"/>
      <c r="R72" s="145"/>
      <c r="S72" s="145"/>
    </row>
    <row r="73" spans="2:19">
      <c r="B73" s="145"/>
      <c r="C73" s="145"/>
      <c r="D73" s="145"/>
      <c r="E73" s="145"/>
      <c r="F73" s="145"/>
      <c r="G73" s="145"/>
      <c r="H73" s="145"/>
      <c r="I73" s="145"/>
      <c r="L73" s="145"/>
      <c r="M73" s="145"/>
      <c r="N73" s="145"/>
      <c r="O73" s="145"/>
      <c r="P73" s="145"/>
      <c r="Q73" s="145"/>
      <c r="R73" s="145"/>
      <c r="S73" s="145"/>
    </row>
    <row r="74" spans="2:19">
      <c r="B74" s="145"/>
      <c r="C74" s="145"/>
      <c r="D74" s="145"/>
      <c r="E74" s="145"/>
      <c r="F74" s="145"/>
      <c r="G74" s="145"/>
      <c r="H74" s="145"/>
      <c r="I74" s="145"/>
      <c r="L74" s="145"/>
      <c r="M74" s="145"/>
      <c r="N74" s="145"/>
      <c r="O74" s="145"/>
      <c r="P74" s="145"/>
      <c r="Q74" s="145"/>
      <c r="R74" s="145"/>
      <c r="S74" s="145"/>
    </row>
    <row r="75" spans="2:19">
      <c r="B75" s="145"/>
      <c r="C75" s="145"/>
      <c r="D75" s="145"/>
      <c r="E75" s="145"/>
      <c r="F75" s="145"/>
      <c r="G75" s="145"/>
      <c r="H75" s="145"/>
      <c r="I75" s="145"/>
      <c r="L75" s="145"/>
      <c r="M75" s="145"/>
      <c r="N75" s="145"/>
      <c r="O75" s="145"/>
      <c r="P75" s="145"/>
      <c r="Q75" s="145"/>
      <c r="R75" s="145"/>
      <c r="S75" s="145"/>
    </row>
    <row r="76" spans="2:19">
      <c r="B76" s="145"/>
      <c r="C76" s="145"/>
      <c r="D76" s="145"/>
      <c r="E76" s="145"/>
      <c r="F76" s="145"/>
      <c r="G76" s="145"/>
      <c r="H76" s="145"/>
      <c r="I76" s="145"/>
      <c r="L76" s="145"/>
      <c r="M76" s="145"/>
      <c r="N76" s="145"/>
      <c r="O76" s="145"/>
      <c r="P76" s="145"/>
      <c r="Q76" s="145"/>
      <c r="R76" s="145"/>
      <c r="S76" s="145"/>
    </row>
    <row r="77" spans="2:19">
      <c r="B77" s="145"/>
      <c r="C77" s="145"/>
      <c r="D77" s="145"/>
      <c r="E77" s="145"/>
      <c r="F77" s="145"/>
      <c r="G77" s="145"/>
      <c r="H77" s="145"/>
      <c r="I77" s="145"/>
      <c r="L77" s="145"/>
      <c r="M77" s="145"/>
      <c r="N77" s="145"/>
      <c r="O77" s="145"/>
      <c r="P77" s="145"/>
      <c r="Q77" s="145"/>
      <c r="R77" s="145"/>
      <c r="S77" s="145"/>
    </row>
    <row r="78" spans="2:19">
      <c r="B78" s="145"/>
      <c r="C78" s="145"/>
      <c r="D78" s="145"/>
      <c r="E78" s="145"/>
      <c r="F78" s="145"/>
      <c r="G78" s="145"/>
      <c r="H78" s="145"/>
      <c r="I78" s="145"/>
      <c r="L78" s="145"/>
      <c r="M78" s="145"/>
      <c r="N78" s="145"/>
      <c r="O78" s="145"/>
      <c r="P78" s="145"/>
      <c r="Q78" s="145"/>
      <c r="R78" s="145"/>
      <c r="S78" s="145"/>
    </row>
    <row r="79" spans="2:19">
      <c r="B79" s="145"/>
      <c r="C79" s="145"/>
      <c r="D79" s="145"/>
      <c r="E79" s="145"/>
      <c r="F79" s="145"/>
      <c r="G79" s="145"/>
      <c r="H79" s="145"/>
      <c r="I79" s="145"/>
      <c r="L79" s="145"/>
      <c r="M79" s="145"/>
      <c r="N79" s="145"/>
      <c r="O79" s="145"/>
      <c r="P79" s="145"/>
      <c r="Q79" s="145"/>
      <c r="R79" s="145"/>
      <c r="S79" s="145"/>
    </row>
    <row r="80" spans="2:19">
      <c r="B80" s="145"/>
      <c r="C80" s="145"/>
      <c r="D80" s="145"/>
      <c r="E80" s="145"/>
      <c r="F80" s="145"/>
      <c r="G80" s="145"/>
      <c r="H80" s="145"/>
      <c r="I80" s="145"/>
      <c r="L80" s="145"/>
      <c r="M80" s="145"/>
      <c r="N80" s="145"/>
      <c r="O80" s="145"/>
      <c r="P80" s="145"/>
      <c r="Q80" s="145"/>
      <c r="R80" s="145"/>
      <c r="S80" s="145"/>
    </row>
    <row r="81" spans="2:19">
      <c r="B81" s="145"/>
      <c r="C81" s="145"/>
      <c r="D81" s="145"/>
      <c r="E81" s="145"/>
      <c r="F81" s="145"/>
      <c r="G81" s="145"/>
      <c r="H81" s="145"/>
      <c r="I81" s="145"/>
      <c r="L81" s="145"/>
      <c r="M81" s="145"/>
      <c r="N81" s="145"/>
      <c r="O81" s="145"/>
      <c r="P81" s="145"/>
      <c r="Q81" s="145"/>
      <c r="R81" s="145"/>
      <c r="S81" s="145"/>
    </row>
    <row r="82" spans="2:19">
      <c r="B82" s="145"/>
      <c r="C82" s="145"/>
      <c r="D82" s="145"/>
      <c r="E82" s="145"/>
      <c r="F82" s="145"/>
      <c r="G82" s="145"/>
      <c r="H82" s="145"/>
      <c r="I82" s="145"/>
      <c r="L82" s="145"/>
      <c r="M82" s="145"/>
      <c r="N82" s="145"/>
      <c r="O82" s="145"/>
      <c r="P82" s="145"/>
      <c r="Q82" s="145"/>
      <c r="R82" s="145"/>
      <c r="S82" s="145"/>
    </row>
    <row r="83" spans="2:19">
      <c r="B83" s="145"/>
      <c r="C83" s="145"/>
      <c r="D83" s="145"/>
      <c r="E83" s="145"/>
      <c r="F83" s="145"/>
      <c r="G83" s="145"/>
      <c r="H83" s="145"/>
      <c r="I83" s="145"/>
      <c r="L83" s="145"/>
      <c r="M83" s="145"/>
      <c r="N83" s="145"/>
      <c r="O83" s="145"/>
      <c r="P83" s="145"/>
      <c r="Q83" s="145"/>
      <c r="R83" s="145"/>
      <c r="S83" s="145"/>
    </row>
    <row r="84" spans="2:19">
      <c r="B84" s="145"/>
      <c r="C84" s="145"/>
      <c r="D84" s="145"/>
      <c r="E84" s="145"/>
      <c r="F84" s="145"/>
      <c r="G84" s="145"/>
      <c r="H84" s="145"/>
      <c r="I84" s="145"/>
    </row>
    <row r="85" spans="2:19">
      <c r="B85" s="145"/>
      <c r="C85" s="145"/>
      <c r="D85" s="145"/>
      <c r="E85" s="145"/>
      <c r="F85" s="145"/>
      <c r="G85" s="145"/>
      <c r="H85" s="145"/>
      <c r="I85" s="145"/>
    </row>
    <row r="86" spans="2:19">
      <c r="B86" s="145"/>
      <c r="C86" s="145"/>
      <c r="D86" s="145"/>
      <c r="E86" s="145"/>
      <c r="F86" s="145"/>
      <c r="G86" s="145"/>
      <c r="H86" s="145"/>
      <c r="I86" s="145"/>
    </row>
    <row r="87" spans="2:19">
      <c r="B87" s="145"/>
      <c r="C87" s="145"/>
      <c r="D87" s="145"/>
      <c r="E87" s="145"/>
      <c r="F87" s="145"/>
      <c r="G87" s="145"/>
      <c r="H87" s="145"/>
      <c r="I87" s="145"/>
    </row>
    <row r="88" spans="2:19">
      <c r="B88" s="145"/>
      <c r="C88" s="145"/>
      <c r="D88" s="145"/>
      <c r="E88" s="145"/>
      <c r="F88" s="145"/>
      <c r="G88" s="145"/>
      <c r="H88" s="145"/>
      <c r="I88" s="145"/>
    </row>
    <row r="89" spans="2:19">
      <c r="B89" s="145"/>
      <c r="C89" s="145"/>
      <c r="D89" s="145"/>
      <c r="E89" s="145"/>
      <c r="F89" s="145"/>
      <c r="G89" s="145"/>
      <c r="H89" s="145"/>
      <c r="I89" s="145"/>
    </row>
    <row r="90" spans="2:19">
      <c r="B90" s="145"/>
      <c r="C90" s="145"/>
      <c r="D90" s="145"/>
      <c r="E90" s="145"/>
      <c r="F90" s="145"/>
      <c r="G90" s="145"/>
      <c r="H90" s="145"/>
      <c r="I90" s="145"/>
    </row>
    <row r="91" spans="2:19">
      <c r="B91" s="145"/>
      <c r="C91" s="145"/>
      <c r="D91" s="145"/>
      <c r="E91" s="145"/>
      <c r="F91" s="145"/>
      <c r="G91" s="145"/>
      <c r="H91" s="145"/>
      <c r="I91" s="145"/>
    </row>
    <row r="92" spans="2:19">
      <c r="B92" s="145"/>
      <c r="C92" s="145"/>
      <c r="D92" s="145"/>
      <c r="E92" s="145"/>
      <c r="F92" s="145"/>
      <c r="G92" s="145"/>
      <c r="H92" s="145"/>
      <c r="I92" s="145"/>
    </row>
    <row r="93" spans="2:19">
      <c r="B93" s="145"/>
      <c r="C93" s="145"/>
      <c r="D93" s="145"/>
      <c r="E93" s="145"/>
      <c r="F93" s="145"/>
      <c r="G93" s="145"/>
      <c r="H93" s="145"/>
      <c r="I93" s="145"/>
    </row>
    <row r="94" spans="2:19">
      <c r="B94" s="145"/>
      <c r="C94" s="145"/>
      <c r="D94" s="145"/>
      <c r="E94" s="145"/>
      <c r="F94" s="145"/>
      <c r="G94" s="145"/>
      <c r="H94" s="145"/>
      <c r="I94" s="145"/>
    </row>
    <row r="95" spans="2:19">
      <c r="B95" s="145"/>
      <c r="C95" s="145"/>
      <c r="D95" s="145"/>
      <c r="E95" s="145"/>
      <c r="F95" s="145"/>
      <c r="G95" s="145"/>
      <c r="H95" s="145"/>
      <c r="I95" s="145"/>
    </row>
    <row r="96" spans="2:19">
      <c r="B96" s="145"/>
      <c r="C96" s="145"/>
      <c r="D96" s="145"/>
      <c r="E96" s="145"/>
      <c r="F96" s="145"/>
      <c r="G96" s="145"/>
      <c r="H96" s="145"/>
      <c r="I96" s="145"/>
    </row>
    <row r="97" spans="2:9">
      <c r="B97" s="145"/>
      <c r="C97" s="145"/>
      <c r="D97" s="145"/>
      <c r="E97" s="145"/>
      <c r="F97" s="145"/>
      <c r="G97" s="145"/>
      <c r="H97" s="145"/>
      <c r="I97" s="145"/>
    </row>
  </sheetData>
  <mergeCells count="3">
    <mergeCell ref="A2:I2"/>
    <mergeCell ref="K2:S2"/>
    <mergeCell ref="U1:W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25B6C-846D-46F6-BD6C-42300F1FADC4}">
  <sheetPr>
    <tabColor theme="4" tint="0.39997558519241921"/>
  </sheetPr>
  <dimension ref="A1:G62"/>
  <sheetViews>
    <sheetView zoomScale="163" zoomScaleNormal="90" workbookViewId="0">
      <selection activeCell="B3" sqref="B3:E3"/>
    </sheetView>
  </sheetViews>
  <sheetFormatPr baseColWidth="10" defaultColWidth="9.33203125" defaultRowHeight="13"/>
  <cols>
    <col min="1" max="2" width="9.5" style="63" customWidth="1"/>
    <col min="3" max="5" width="10.83203125" style="72" customWidth="1"/>
    <col min="6" max="16384" width="9.33203125" style="59"/>
  </cols>
  <sheetData>
    <row r="1" spans="1:7" ht="30.75" customHeight="1">
      <c r="A1" s="374" t="s">
        <v>347</v>
      </c>
      <c r="B1" s="374"/>
      <c r="C1" s="375"/>
      <c r="D1" s="375"/>
      <c r="E1" s="375"/>
    </row>
    <row r="2" spans="1:7" ht="30.75" customHeight="1">
      <c r="A2" s="71"/>
      <c r="B2" s="448" t="s">
        <v>116</v>
      </c>
      <c r="C2" s="448"/>
      <c r="D2" s="448"/>
      <c r="E2" s="448"/>
      <c r="F2" s="379"/>
    </row>
    <row r="3" spans="1:7" ht="17.25" customHeight="1">
      <c r="A3" s="67"/>
      <c r="B3" s="373" t="s">
        <v>96</v>
      </c>
      <c r="C3" s="62" t="s">
        <v>99</v>
      </c>
      <c r="D3" s="62" t="s">
        <v>97</v>
      </c>
      <c r="E3" s="62" t="s">
        <v>98</v>
      </c>
    </row>
    <row r="4" spans="1:7">
      <c r="A4" s="63">
        <v>1980</v>
      </c>
      <c r="B4" s="59"/>
      <c r="C4" s="64">
        <v>0.50091684949886039</v>
      </c>
      <c r="D4" s="64">
        <v>0.45269501157734959</v>
      </c>
      <c r="E4" s="64">
        <v>0.46408881641782707</v>
      </c>
    </row>
    <row r="5" spans="1:7">
      <c r="A5" s="63">
        <v>1981</v>
      </c>
      <c r="B5" s="59"/>
      <c r="C5" s="64">
        <v>0.51551959357252164</v>
      </c>
      <c r="D5" s="64">
        <v>0.4404479211893752</v>
      </c>
      <c r="E5" s="64">
        <v>0.49773202081219248</v>
      </c>
    </row>
    <row r="6" spans="1:7">
      <c r="A6" s="63">
        <v>1982</v>
      </c>
      <c r="B6" s="59"/>
      <c r="C6" s="64">
        <v>0.52470066354982148</v>
      </c>
      <c r="D6" s="64">
        <v>0.40421476178527066</v>
      </c>
      <c r="E6" s="64">
        <v>0.4919824540478564</v>
      </c>
    </row>
    <row r="7" spans="1:7">
      <c r="A7" s="63">
        <v>1983</v>
      </c>
      <c r="B7" s="59"/>
      <c r="C7" s="64">
        <v>0.54209427753387618</v>
      </c>
      <c r="D7" s="64">
        <v>0.38898381843559937</v>
      </c>
      <c r="E7" s="64">
        <v>0.49844826582082591</v>
      </c>
      <c r="G7" s="65"/>
    </row>
    <row r="8" spans="1:7">
      <c r="A8" s="63">
        <v>1984</v>
      </c>
      <c r="B8" s="59"/>
      <c r="C8" s="64">
        <v>0.55569890339292005</v>
      </c>
      <c r="D8" s="64">
        <v>0.37907647401546712</v>
      </c>
      <c r="E8" s="64">
        <v>0.47260380257313955</v>
      </c>
      <c r="G8" s="65"/>
    </row>
    <row r="9" spans="1:7">
      <c r="A9" s="63">
        <v>1985</v>
      </c>
      <c r="B9" s="59"/>
      <c r="C9" s="64">
        <v>0.58027312533244579</v>
      </c>
      <c r="D9" s="64">
        <v>0.40033910523964089</v>
      </c>
      <c r="E9" s="64">
        <v>0.49864008717334779</v>
      </c>
    </row>
    <row r="10" spans="1:7">
      <c r="A10" s="63">
        <v>1986</v>
      </c>
      <c r="B10" s="59"/>
      <c r="C10" s="64">
        <v>0.5861203432713461</v>
      </c>
      <c r="D10" s="64">
        <v>0.39624184280610608</v>
      </c>
      <c r="E10" s="64">
        <v>0.46465878030345154</v>
      </c>
    </row>
    <row r="11" spans="1:7">
      <c r="A11" s="63">
        <v>1987</v>
      </c>
      <c r="B11" s="59"/>
      <c r="C11" s="64">
        <v>0.58477737131583896</v>
      </c>
      <c r="D11" s="64">
        <v>0.43753617638673492</v>
      </c>
      <c r="E11" s="64">
        <v>0.42866698631960221</v>
      </c>
    </row>
    <row r="12" spans="1:7">
      <c r="A12" s="63">
        <v>1988</v>
      </c>
      <c r="B12" s="59"/>
      <c r="C12" s="64">
        <v>0.58827506507278193</v>
      </c>
      <c r="D12" s="64">
        <v>0.44476593014765148</v>
      </c>
      <c r="E12" s="64">
        <v>0.44887955162936133</v>
      </c>
    </row>
    <row r="13" spans="1:7">
      <c r="A13" s="63">
        <v>1989</v>
      </c>
      <c r="B13" s="59"/>
      <c r="C13" s="64">
        <v>0.60129204774073652</v>
      </c>
      <c r="D13" s="64">
        <v>0.49961553628934041</v>
      </c>
      <c r="E13" s="64">
        <v>0.48581801395960922</v>
      </c>
    </row>
    <row r="14" spans="1:7">
      <c r="A14" s="63">
        <v>1990</v>
      </c>
      <c r="B14" s="64">
        <v>0.81368650078969096</v>
      </c>
      <c r="C14" s="64">
        <v>0.61619610158392857</v>
      </c>
      <c r="D14" s="64">
        <v>0.48182934356082591</v>
      </c>
      <c r="E14" s="64">
        <v>0.51649620144688391</v>
      </c>
    </row>
    <row r="15" spans="1:7">
      <c r="A15" s="63">
        <v>1991</v>
      </c>
      <c r="B15" s="64">
        <v>0.80560759659673453</v>
      </c>
      <c r="C15" s="64">
        <v>0.63041488600745177</v>
      </c>
      <c r="D15" s="64">
        <v>0.48872146312443393</v>
      </c>
      <c r="E15" s="64">
        <v>0.51673437807735811</v>
      </c>
    </row>
    <row r="16" spans="1:7">
      <c r="A16" s="63">
        <v>1992</v>
      </c>
      <c r="B16" s="64">
        <v>0.80756092997438833</v>
      </c>
      <c r="C16" s="64">
        <v>0.64239669078686301</v>
      </c>
      <c r="D16" s="64">
        <v>0.47151895377891778</v>
      </c>
      <c r="E16" s="64">
        <v>0.51619234794480351</v>
      </c>
    </row>
    <row r="17" spans="1:5">
      <c r="A17" s="63">
        <v>1993</v>
      </c>
      <c r="B17" s="64">
        <v>0.82256289593356968</v>
      </c>
      <c r="C17" s="64">
        <v>0.64203777048061073</v>
      </c>
      <c r="D17" s="64">
        <v>0.50076080230834086</v>
      </c>
      <c r="E17" s="64">
        <v>0.58108623209540577</v>
      </c>
    </row>
    <row r="18" spans="1:5">
      <c r="A18" s="63">
        <v>1994</v>
      </c>
      <c r="B18" s="64">
        <v>0.82037233303961932</v>
      </c>
      <c r="C18" s="64">
        <v>0.63920225359202221</v>
      </c>
      <c r="D18" s="64">
        <v>0.51528997135989874</v>
      </c>
      <c r="E18" s="64">
        <v>0.55409725901024098</v>
      </c>
    </row>
    <row r="19" spans="1:5">
      <c r="A19" s="63">
        <v>1995</v>
      </c>
      <c r="B19" s="64">
        <v>0.82482143673032426</v>
      </c>
      <c r="C19" s="64">
        <v>0.63922569785111039</v>
      </c>
      <c r="D19" s="64">
        <v>0.52517549475780978</v>
      </c>
      <c r="E19" s="64">
        <v>0.54987438983693149</v>
      </c>
    </row>
    <row r="20" spans="1:5">
      <c r="A20" s="63">
        <v>1996</v>
      </c>
      <c r="B20" s="64">
        <v>0.82208983756820653</v>
      </c>
      <c r="C20" s="64">
        <v>0.6541939613048966</v>
      </c>
      <c r="D20" s="64">
        <v>0.52642432191826882</v>
      </c>
      <c r="E20" s="64">
        <v>0.51197185904703779</v>
      </c>
    </row>
    <row r="21" spans="1:5">
      <c r="A21" s="63">
        <v>1997</v>
      </c>
      <c r="B21" s="64">
        <v>0.82953201110827901</v>
      </c>
      <c r="C21" s="64">
        <v>0.66630147277050011</v>
      </c>
      <c r="D21" s="64">
        <v>0.55224809111596751</v>
      </c>
      <c r="E21" s="64">
        <v>0.56704723970758719</v>
      </c>
    </row>
    <row r="22" spans="1:5">
      <c r="A22" s="63">
        <v>1998</v>
      </c>
      <c r="B22" s="64">
        <v>0.83773654925899399</v>
      </c>
      <c r="C22" s="64">
        <v>0.68040565820834631</v>
      </c>
      <c r="D22" s="64">
        <v>0.58797480958015946</v>
      </c>
      <c r="E22" s="64">
        <v>0.54604995125694911</v>
      </c>
    </row>
    <row r="23" spans="1:5">
      <c r="A23" s="63">
        <v>1999</v>
      </c>
      <c r="B23" s="64">
        <v>0.81440140843998565</v>
      </c>
      <c r="C23" s="64">
        <v>0.67661318837849593</v>
      </c>
      <c r="D23" s="64">
        <v>0.59787792814335694</v>
      </c>
      <c r="E23" s="64">
        <v>0.51759090091131721</v>
      </c>
    </row>
    <row r="24" spans="1:5">
      <c r="A24" s="63">
        <v>2000</v>
      </c>
      <c r="B24" s="64">
        <v>0.81611209930527762</v>
      </c>
      <c r="C24" s="64">
        <v>0.66825861136593556</v>
      </c>
      <c r="D24" s="64">
        <v>0.58567447165397291</v>
      </c>
      <c r="E24" s="64">
        <v>0.47538663873582299</v>
      </c>
    </row>
    <row r="25" spans="1:5">
      <c r="A25" s="63">
        <v>2001</v>
      </c>
      <c r="B25" s="64">
        <v>0.77740817943680252</v>
      </c>
      <c r="C25" s="64">
        <v>0.65397648467498926</v>
      </c>
      <c r="D25" s="64">
        <v>0.56251352062948312</v>
      </c>
      <c r="E25" s="64">
        <v>0.48969233193800221</v>
      </c>
    </row>
    <row r="26" spans="1:5">
      <c r="A26" s="63">
        <v>2002</v>
      </c>
      <c r="B26" s="64">
        <v>0.72862018444036314</v>
      </c>
      <c r="C26" s="64">
        <v>0.66322057459774786</v>
      </c>
      <c r="D26" s="64">
        <v>0.56403201708913009</v>
      </c>
      <c r="E26" s="64">
        <v>0.52723796407777823</v>
      </c>
    </row>
    <row r="27" spans="1:5">
      <c r="A27" s="63">
        <v>2003</v>
      </c>
      <c r="B27" s="64">
        <v>0.73880331742519767</v>
      </c>
      <c r="C27" s="64">
        <v>0.66498249723638703</v>
      </c>
      <c r="D27" s="64">
        <v>0.57276036649968087</v>
      </c>
      <c r="E27" s="64">
        <v>0.5460352336956138</v>
      </c>
    </row>
    <row r="28" spans="1:5">
      <c r="A28" s="63">
        <v>2004</v>
      </c>
      <c r="B28" s="64">
        <v>0.74475814858955369</v>
      </c>
      <c r="C28" s="64">
        <v>0.68016670829051551</v>
      </c>
      <c r="D28" s="64">
        <v>0.59789787361667146</v>
      </c>
      <c r="E28" s="64">
        <v>0.57989304787832596</v>
      </c>
    </row>
    <row r="29" spans="1:5">
      <c r="A29" s="63">
        <v>2005</v>
      </c>
      <c r="B29" s="64">
        <v>0.82141119774462334</v>
      </c>
      <c r="C29" s="64">
        <v>0.69394444740703365</v>
      </c>
      <c r="D29" s="64">
        <v>0.58550239065169452</v>
      </c>
      <c r="E29" s="64">
        <v>0.58135033544629688</v>
      </c>
    </row>
    <row r="30" spans="1:5">
      <c r="A30" s="63">
        <v>2006</v>
      </c>
      <c r="B30" s="64">
        <v>0.8154333370189748</v>
      </c>
      <c r="C30" s="64">
        <v>0.70171167955875391</v>
      </c>
      <c r="D30" s="64">
        <v>0.57886437043977612</v>
      </c>
      <c r="E30" s="64">
        <v>0.57926031677091738</v>
      </c>
    </row>
    <row r="31" spans="1:5">
      <c r="A31" s="63">
        <v>2007</v>
      </c>
      <c r="B31" s="64">
        <v>0.85934305087138929</v>
      </c>
      <c r="C31" s="64">
        <v>0.70408870683178704</v>
      </c>
      <c r="D31" s="64">
        <v>0.55637531807068452</v>
      </c>
      <c r="E31" s="64">
        <v>0.58642169105630815</v>
      </c>
    </row>
    <row r="32" spans="1:5">
      <c r="A32" s="63">
        <v>2008</v>
      </c>
      <c r="B32" s="64">
        <v>0.86505865662517056</v>
      </c>
      <c r="C32" s="64">
        <v>0.69908761573349765</v>
      </c>
      <c r="D32" s="64">
        <v>0.55641869770237784</v>
      </c>
      <c r="E32" s="64">
        <v>0.61941782655616651</v>
      </c>
    </row>
    <row r="33" spans="1:5">
      <c r="A33" s="63">
        <v>2009</v>
      </c>
      <c r="B33" s="64">
        <v>0.89777757783906442</v>
      </c>
      <c r="C33" s="64">
        <v>0.708515173515879</v>
      </c>
      <c r="D33" s="64">
        <v>0.60326854628202542</v>
      </c>
      <c r="E33" s="64">
        <v>0.62405305499375463</v>
      </c>
    </row>
    <row r="34" spans="1:5">
      <c r="A34" s="63">
        <v>2010</v>
      </c>
      <c r="B34" s="64">
        <v>0.88404939206486977</v>
      </c>
      <c r="C34" s="64">
        <v>0.71174971870347636</v>
      </c>
      <c r="D34" s="64">
        <v>0.62426818261982819</v>
      </c>
      <c r="E34" s="64">
        <v>0.60976383072547524</v>
      </c>
    </row>
    <row r="35" spans="1:5">
      <c r="A35" s="63">
        <v>2011</v>
      </c>
      <c r="B35" s="64">
        <v>0.8764116648804946</v>
      </c>
      <c r="C35" s="64">
        <v>0.70035441407845356</v>
      </c>
      <c r="D35" s="64">
        <v>0.66246835751302224</v>
      </c>
      <c r="E35" s="64">
        <v>0.61875315346314741</v>
      </c>
    </row>
    <row r="36" spans="1:5">
      <c r="A36" s="63">
        <v>2012</v>
      </c>
      <c r="B36" s="64">
        <v>0.84102371176498902</v>
      </c>
      <c r="C36" s="64">
        <v>0.6816194957069992</v>
      </c>
      <c r="D36" s="64">
        <v>0.61865222648528884</v>
      </c>
      <c r="E36" s="64">
        <v>0.65526876982451432</v>
      </c>
    </row>
    <row r="37" spans="1:5">
      <c r="A37" s="63">
        <v>2013</v>
      </c>
      <c r="B37" s="64">
        <v>0.82582897078804363</v>
      </c>
      <c r="C37" s="64">
        <v>0.67605902846289001</v>
      </c>
      <c r="D37" s="64">
        <v>0.60083329089745519</v>
      </c>
      <c r="E37" s="64">
        <v>0.65573331557797065</v>
      </c>
    </row>
    <row r="38" spans="1:5">
      <c r="A38" s="63">
        <v>2014</v>
      </c>
      <c r="B38" s="64">
        <v>0.84190805364614119</v>
      </c>
      <c r="C38" s="64">
        <v>0.67417532677720582</v>
      </c>
      <c r="D38" s="64">
        <v>0.61101401267086874</v>
      </c>
      <c r="E38" s="64">
        <v>0.65097324102292464</v>
      </c>
    </row>
    <row r="39" spans="1:5">
      <c r="A39" s="63">
        <v>2015</v>
      </c>
      <c r="B39" s="64">
        <v>0.84743556516984075</v>
      </c>
      <c r="C39" s="64">
        <v>0.69284359714255939</v>
      </c>
      <c r="D39" s="64">
        <v>0.60842722734233656</v>
      </c>
      <c r="E39" s="64">
        <v>0.64620939278474043</v>
      </c>
    </row>
    <row r="40" spans="1:5">
      <c r="A40" s="63">
        <v>2016</v>
      </c>
      <c r="B40" s="64">
        <v>0.88655765572309686</v>
      </c>
      <c r="C40" s="64">
        <v>0.69568475360327175</v>
      </c>
      <c r="D40" s="64">
        <v>0.61039028959866082</v>
      </c>
      <c r="E40" s="64">
        <v>0.68664724616742878</v>
      </c>
    </row>
    <row r="41" spans="1:5">
      <c r="A41" s="63">
        <v>2017</v>
      </c>
      <c r="B41" s="64">
        <v>0.85914624334499534</v>
      </c>
      <c r="C41" s="64">
        <v>0.70027108888971801</v>
      </c>
      <c r="D41" s="64">
        <v>0.57440565157006573</v>
      </c>
      <c r="E41" s="64">
        <v>0.67282689019492792</v>
      </c>
    </row>
    <row r="42" spans="1:5">
      <c r="A42" s="63">
        <v>2018</v>
      </c>
      <c r="B42" s="64">
        <v>0.82715699056785907</v>
      </c>
      <c r="C42" s="64">
        <v>0.69876357405516176</v>
      </c>
      <c r="D42" s="64">
        <v>0.60397430757689274</v>
      </c>
      <c r="E42" s="64">
        <v>0.66138009303434631</v>
      </c>
    </row>
    <row r="43" spans="1:5">
      <c r="A43" s="63">
        <v>2019</v>
      </c>
      <c r="B43" s="64">
        <v>0.82016253047103005</v>
      </c>
      <c r="C43" s="66">
        <v>0.69326835738756964</v>
      </c>
      <c r="D43" s="66">
        <v>0.57907932605491697</v>
      </c>
      <c r="E43" s="66">
        <v>0.63293437095525384</v>
      </c>
    </row>
    <row r="44" spans="1:5">
      <c r="A44" s="67">
        <v>2020</v>
      </c>
      <c r="B44" s="68">
        <v>0.82017104822396902</v>
      </c>
      <c r="C44" s="68">
        <v>0.67969191033686416</v>
      </c>
      <c r="D44" s="68">
        <v>0.57259157086133428</v>
      </c>
      <c r="E44" s="68">
        <v>0.6167906558475803</v>
      </c>
    </row>
    <row r="46" spans="1:5">
      <c r="A46" s="63" t="s">
        <v>348</v>
      </c>
    </row>
    <row r="47" spans="1:5">
      <c r="A47" s="63" t="s">
        <v>349</v>
      </c>
    </row>
    <row r="48" spans="1:5">
      <c r="A48" s="63" t="s">
        <v>350</v>
      </c>
    </row>
    <row r="49" spans="1:1">
      <c r="A49" s="63" t="s">
        <v>351</v>
      </c>
    </row>
    <row r="50" spans="1:1">
      <c r="A50" s="63" t="s">
        <v>352</v>
      </c>
    </row>
    <row r="51" spans="1:1">
      <c r="A51" s="63" t="s">
        <v>353</v>
      </c>
    </row>
    <row r="52" spans="1:1">
      <c r="A52" s="63" t="s">
        <v>354</v>
      </c>
    </row>
    <row r="53" spans="1:1">
      <c r="A53" s="63" t="s">
        <v>355</v>
      </c>
    </row>
    <row r="54" spans="1:1">
      <c r="A54" s="63" t="s">
        <v>356</v>
      </c>
    </row>
    <row r="55" spans="1:1">
      <c r="A55" s="63" t="s">
        <v>357</v>
      </c>
    </row>
    <row r="56" spans="1:1">
      <c r="A56" s="63" t="s">
        <v>230</v>
      </c>
    </row>
    <row r="58" spans="1:1">
      <c r="A58" s="63" t="s">
        <v>358</v>
      </c>
    </row>
    <row r="59" spans="1:1">
      <c r="A59" s="63" t="s">
        <v>359</v>
      </c>
    </row>
    <row r="60" spans="1:1">
      <c r="A60" s="63" t="s">
        <v>231</v>
      </c>
    </row>
    <row r="62" spans="1:1">
      <c r="A62" s="63" t="s">
        <v>329</v>
      </c>
    </row>
  </sheetData>
  <mergeCells count="1">
    <mergeCell ref="B2:E2"/>
  </mergeCells>
  <pageMargins left="0.75" right="0.75" top="1" bottom="1"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843CD-D153-49E2-A861-B52DD68B2460}">
  <sheetPr>
    <tabColor theme="5" tint="0.39997558519241921"/>
  </sheetPr>
  <dimension ref="A1:J16"/>
  <sheetViews>
    <sheetView zoomScale="90" zoomScaleNormal="90" workbookViewId="0"/>
  </sheetViews>
  <sheetFormatPr baseColWidth="10" defaultColWidth="8.83203125" defaultRowHeight="13"/>
  <cols>
    <col min="1" max="1" width="10.6640625" style="149" customWidth="1"/>
    <col min="2" max="2" width="13.6640625" style="154" customWidth="1"/>
    <col min="3" max="3" width="9" style="154" bestFit="1" customWidth="1"/>
    <col min="4" max="4" width="13.33203125" style="154" customWidth="1"/>
    <col min="5" max="7" width="9" style="154" bestFit="1" customWidth="1"/>
    <col min="8" max="8" width="9.5" style="154" bestFit="1" customWidth="1"/>
    <col min="9" max="9" width="12" style="154" customWidth="1"/>
    <col min="10" max="16384" width="8.83203125" style="149"/>
  </cols>
  <sheetData>
    <row r="1" spans="1:10" s="150" customFormat="1" ht="27.75" customHeight="1">
      <c r="A1" s="155" t="s">
        <v>331</v>
      </c>
      <c r="B1" s="156"/>
      <c r="C1" s="156"/>
      <c r="D1" s="156"/>
      <c r="E1" s="156"/>
      <c r="F1" s="156"/>
      <c r="G1" s="156"/>
      <c r="H1" s="156"/>
      <c r="I1" s="156"/>
    </row>
    <row r="2" spans="1:10" ht="42">
      <c r="A2" s="444"/>
      <c r="B2" s="445" t="s">
        <v>39</v>
      </c>
      <c r="C2" s="445" t="s">
        <v>40</v>
      </c>
      <c r="D2" s="445" t="s">
        <v>43</v>
      </c>
      <c r="E2" s="445" t="s">
        <v>44</v>
      </c>
      <c r="F2" s="445" t="s">
        <v>101</v>
      </c>
      <c r="G2" s="445" t="s">
        <v>147</v>
      </c>
      <c r="H2" s="445" t="s">
        <v>148</v>
      </c>
      <c r="I2" s="445" t="s">
        <v>149</v>
      </c>
    </row>
    <row r="3" spans="1:10">
      <c r="A3" s="149" t="s">
        <v>153</v>
      </c>
      <c r="B3" s="152">
        <v>27800</v>
      </c>
      <c r="C3" s="152">
        <v>31500</v>
      </c>
      <c r="D3" s="152">
        <v>34200</v>
      </c>
      <c r="E3" s="152">
        <v>37400</v>
      </c>
      <c r="F3" s="152">
        <v>50300</v>
      </c>
      <c r="G3" s="152">
        <v>57300</v>
      </c>
      <c r="H3" s="152">
        <v>68500</v>
      </c>
      <c r="I3" s="152">
        <v>63400</v>
      </c>
      <c r="J3" s="131"/>
    </row>
    <row r="4" spans="1:10">
      <c r="A4" s="149" t="s">
        <v>154</v>
      </c>
      <c r="B4" s="152">
        <v>29900</v>
      </c>
      <c r="C4" s="152">
        <v>35200</v>
      </c>
      <c r="D4" s="152">
        <v>40200</v>
      </c>
      <c r="E4" s="152">
        <v>43500</v>
      </c>
      <c r="F4" s="152">
        <v>60600</v>
      </c>
      <c r="G4" s="152">
        <v>69600</v>
      </c>
      <c r="H4" s="152">
        <v>82200</v>
      </c>
      <c r="I4" s="152">
        <v>86900</v>
      </c>
    </row>
    <row r="5" spans="1:10">
      <c r="A5" s="149" t="s">
        <v>155</v>
      </c>
      <c r="B5" s="152">
        <v>31200</v>
      </c>
      <c r="C5" s="152">
        <v>39100</v>
      </c>
      <c r="D5" s="152">
        <v>45400</v>
      </c>
      <c r="E5" s="152">
        <v>50100</v>
      </c>
      <c r="F5" s="152">
        <v>70400</v>
      </c>
      <c r="G5" s="152">
        <v>81500</v>
      </c>
      <c r="H5" s="152">
        <v>100600</v>
      </c>
      <c r="I5" s="152">
        <v>120700</v>
      </c>
    </row>
    <row r="6" spans="1:10">
      <c r="A6" s="149" t="s">
        <v>156</v>
      </c>
      <c r="B6" s="152">
        <v>31300</v>
      </c>
      <c r="C6" s="152">
        <v>40600</v>
      </c>
      <c r="D6" s="152">
        <v>48700</v>
      </c>
      <c r="E6" s="152">
        <v>52200</v>
      </c>
      <c r="F6" s="152">
        <v>75500</v>
      </c>
      <c r="G6" s="152">
        <v>86900</v>
      </c>
      <c r="H6" s="152">
        <v>106800</v>
      </c>
      <c r="I6" s="152">
        <v>130400</v>
      </c>
    </row>
    <row r="7" spans="1:10">
      <c r="A7" s="149" t="s">
        <v>157</v>
      </c>
      <c r="B7" s="152">
        <v>32600</v>
      </c>
      <c r="C7" s="152">
        <v>42300</v>
      </c>
      <c r="D7" s="152">
        <v>51100</v>
      </c>
      <c r="E7" s="152">
        <v>54300</v>
      </c>
      <c r="F7" s="152">
        <v>80100</v>
      </c>
      <c r="G7" s="152">
        <v>91800</v>
      </c>
      <c r="H7" s="152">
        <v>114700</v>
      </c>
      <c r="I7" s="152">
        <v>138100</v>
      </c>
    </row>
    <row r="8" spans="1:10">
      <c r="A8" s="149" t="s">
        <v>158</v>
      </c>
      <c r="B8" s="152">
        <v>32700</v>
      </c>
      <c r="C8" s="152">
        <v>43500</v>
      </c>
      <c r="D8" s="152">
        <v>52200</v>
      </c>
      <c r="E8" s="152">
        <v>55500</v>
      </c>
      <c r="F8" s="152">
        <v>80500</v>
      </c>
      <c r="G8" s="152">
        <v>94000</v>
      </c>
      <c r="H8" s="152">
        <v>117700</v>
      </c>
      <c r="I8" s="152">
        <v>142200</v>
      </c>
    </row>
    <row r="9" spans="1:10">
      <c r="A9" s="149" t="s">
        <v>159</v>
      </c>
      <c r="B9" s="152">
        <v>33400</v>
      </c>
      <c r="C9" s="152">
        <v>43500</v>
      </c>
      <c r="D9" s="152">
        <v>52300</v>
      </c>
      <c r="E9" s="152">
        <v>56300</v>
      </c>
      <c r="F9" s="152">
        <v>80500</v>
      </c>
      <c r="G9" s="152">
        <v>94000</v>
      </c>
      <c r="H9" s="152">
        <v>119600</v>
      </c>
      <c r="I9" s="152">
        <v>146200</v>
      </c>
    </row>
    <row r="10" spans="1:10">
      <c r="A10" s="151" t="s">
        <v>160</v>
      </c>
      <c r="B10" s="153">
        <v>34000</v>
      </c>
      <c r="C10" s="153">
        <v>43000</v>
      </c>
      <c r="D10" s="153">
        <v>52200</v>
      </c>
      <c r="E10" s="153">
        <v>56300</v>
      </c>
      <c r="F10" s="153">
        <v>76100</v>
      </c>
      <c r="G10" s="153">
        <v>89800</v>
      </c>
      <c r="H10" s="153">
        <v>118000</v>
      </c>
      <c r="I10" s="153">
        <v>146700</v>
      </c>
    </row>
    <row r="11" spans="1:10" ht="56">
      <c r="A11" s="446" t="s">
        <v>334</v>
      </c>
      <c r="B11" s="447">
        <f>B9/B3</f>
        <v>1.2014388489208634</v>
      </c>
      <c r="C11" s="447">
        <f t="shared" ref="C11:I11" si="0">C9/C3</f>
        <v>1.3809523809523809</v>
      </c>
      <c r="D11" s="447">
        <f t="shared" si="0"/>
        <v>1.5292397660818713</v>
      </c>
      <c r="E11" s="447">
        <f t="shared" si="0"/>
        <v>1.5053475935828877</v>
      </c>
      <c r="F11" s="447">
        <f t="shared" si="0"/>
        <v>1.6003976143141152</v>
      </c>
      <c r="G11" s="447">
        <f t="shared" si="0"/>
        <v>1.6404886561954626</v>
      </c>
      <c r="H11" s="447">
        <f t="shared" si="0"/>
        <v>1.7459854014598539</v>
      </c>
      <c r="I11" s="447">
        <f t="shared" si="0"/>
        <v>2.3059936908517349</v>
      </c>
    </row>
    <row r="13" spans="1:10">
      <c r="A13" s="149" t="s">
        <v>333</v>
      </c>
    </row>
    <row r="14" spans="1:10">
      <c r="A14" s="149" t="s">
        <v>332</v>
      </c>
    </row>
    <row r="16" spans="1:10">
      <c r="A16" s="63" t="s">
        <v>329</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8F32E-33D7-47AC-912B-73D1173F8FC7}">
  <sheetPr>
    <tabColor theme="5" tint="0.39997558519241921"/>
  </sheetPr>
  <dimension ref="A1:P18"/>
  <sheetViews>
    <sheetView zoomScale="90" zoomScaleNormal="90" workbookViewId="0"/>
  </sheetViews>
  <sheetFormatPr baseColWidth="10" defaultColWidth="8.83203125" defaultRowHeight="13"/>
  <cols>
    <col min="1" max="1" width="58.33203125" style="157" customWidth="1"/>
    <col min="2" max="2" width="11.5" style="157" customWidth="1"/>
    <col min="3" max="3" width="11.5" style="158" customWidth="1"/>
    <col min="4" max="4" width="6.5" style="157" customWidth="1"/>
    <col min="5" max="5" width="27.5" style="157" customWidth="1"/>
    <col min="6" max="6" width="13.6640625" style="159" customWidth="1"/>
    <col min="7" max="7" width="16" style="157" customWidth="1"/>
    <col min="8" max="8" width="13.5" style="158" customWidth="1"/>
    <col min="9" max="9" width="14" style="157" customWidth="1"/>
    <col min="10" max="10" width="13.1640625" style="157" bestFit="1" customWidth="1"/>
    <col min="11" max="11" width="16.5" style="157" customWidth="1"/>
    <col min="12" max="12" width="12.1640625" style="157" customWidth="1"/>
    <col min="13" max="13" width="13.33203125" style="157" customWidth="1"/>
    <col min="14" max="14" width="16.5" style="157" customWidth="1"/>
    <col min="15" max="15" width="13" style="157" customWidth="1"/>
    <col min="16" max="16384" width="8.83203125" style="157"/>
  </cols>
  <sheetData>
    <row r="1" spans="1:16" ht="32.25" customHeight="1">
      <c r="A1" s="164" t="s">
        <v>639</v>
      </c>
    </row>
    <row r="2" spans="1:16" ht="84">
      <c r="A2" s="318"/>
      <c r="B2" s="317" t="s">
        <v>40</v>
      </c>
      <c r="C2" s="317" t="s">
        <v>42</v>
      </c>
      <c r="E2" s="316"/>
      <c r="F2" s="317" t="s">
        <v>162</v>
      </c>
      <c r="G2" s="317" t="s">
        <v>161</v>
      </c>
      <c r="H2" s="317" t="s">
        <v>635</v>
      </c>
      <c r="I2" s="317" t="s">
        <v>638</v>
      </c>
      <c r="J2" s="317" t="s">
        <v>164</v>
      </c>
      <c r="K2" s="317" t="s">
        <v>163</v>
      </c>
      <c r="L2" s="317" t="s">
        <v>165</v>
      </c>
      <c r="M2" s="317" t="s">
        <v>636</v>
      </c>
      <c r="N2" s="317" t="s">
        <v>637</v>
      </c>
      <c r="O2" s="317" t="s">
        <v>166</v>
      </c>
    </row>
    <row r="3" spans="1:16">
      <c r="A3" s="160" t="s">
        <v>162</v>
      </c>
      <c r="B3" s="165">
        <v>33900</v>
      </c>
      <c r="C3" s="165">
        <v>49100</v>
      </c>
      <c r="D3" s="161"/>
      <c r="E3" s="160" t="s">
        <v>40</v>
      </c>
      <c r="F3" s="314">
        <v>0.26380285620689392</v>
      </c>
      <c r="G3" s="314">
        <v>0.30129671096801758</v>
      </c>
      <c r="H3" s="314">
        <v>0.29678812623023987</v>
      </c>
      <c r="I3" s="314">
        <v>0.27187693119049072</v>
      </c>
      <c r="J3" s="314">
        <v>0.29306477308273315</v>
      </c>
      <c r="K3" s="314">
        <v>0.28059187531471252</v>
      </c>
      <c r="L3" s="314">
        <v>0.21460522711277008</v>
      </c>
      <c r="M3" s="314">
        <v>0.20793280005455017</v>
      </c>
      <c r="N3" s="314">
        <v>0.16811841726303101</v>
      </c>
      <c r="O3" s="314">
        <v>0.17333504557609558</v>
      </c>
    </row>
    <row r="4" spans="1:16">
      <c r="A4" s="160" t="s">
        <v>161</v>
      </c>
      <c r="B4" s="165">
        <v>34800</v>
      </c>
      <c r="C4" s="165">
        <v>52200</v>
      </c>
      <c r="D4" s="161"/>
      <c r="E4" s="160" t="s">
        <v>42</v>
      </c>
      <c r="F4" s="314">
        <v>0.28258815407752991</v>
      </c>
      <c r="G4" s="314">
        <v>0.26474723219871521</v>
      </c>
      <c r="H4" s="314">
        <v>0.21691109240055084</v>
      </c>
      <c r="I4" s="314">
        <v>0.23545953631401062</v>
      </c>
      <c r="J4" s="314">
        <v>0.26425102353096008</v>
      </c>
      <c r="K4" s="314">
        <v>0.17686238884925842</v>
      </c>
      <c r="L4" s="314">
        <v>0.36054119467735291</v>
      </c>
      <c r="M4" s="314">
        <v>0.43588435649871826</v>
      </c>
      <c r="N4" s="314">
        <v>0.4964139461517334</v>
      </c>
      <c r="O4" s="314">
        <v>0.45725098252296448</v>
      </c>
      <c r="P4" s="158"/>
    </row>
    <row r="5" spans="1:16">
      <c r="A5" s="160" t="s">
        <v>635</v>
      </c>
      <c r="B5" s="165">
        <v>36300</v>
      </c>
      <c r="C5" s="165">
        <v>42600</v>
      </c>
      <c r="D5" s="161"/>
      <c r="E5" s="163" t="s">
        <v>167</v>
      </c>
      <c r="F5" s="315">
        <v>1.4484788408548441</v>
      </c>
      <c r="G5" s="315">
        <v>1.5013699719446369</v>
      </c>
      <c r="H5" s="315">
        <v>1.1736527725782211</v>
      </c>
      <c r="I5" s="315">
        <v>1.1530521092932582</v>
      </c>
      <c r="J5" s="315">
        <v>1.4155913446412707</v>
      </c>
      <c r="K5" s="315">
        <v>1.1196040232299593</v>
      </c>
      <c r="L5" s="315">
        <v>1.4027880432639701</v>
      </c>
      <c r="M5" s="315">
        <v>1.780000070239784</v>
      </c>
      <c r="N5" s="315">
        <v>1.7592591274501663</v>
      </c>
      <c r="O5" s="315">
        <v>1.4367618192152387</v>
      </c>
    </row>
    <row r="6" spans="1:16">
      <c r="A6" s="160" t="s">
        <v>638</v>
      </c>
      <c r="B6" s="165">
        <v>38000</v>
      </c>
      <c r="C6" s="165">
        <v>43900</v>
      </c>
      <c r="D6" s="161"/>
      <c r="E6" s="161"/>
      <c r="F6" s="158"/>
      <c r="K6" s="158"/>
      <c r="L6" s="158"/>
      <c r="M6" s="158"/>
      <c r="N6" s="158"/>
    </row>
    <row r="7" spans="1:16">
      <c r="A7" s="160" t="s">
        <v>164</v>
      </c>
      <c r="B7" s="165">
        <v>40600</v>
      </c>
      <c r="C7" s="165">
        <v>57400</v>
      </c>
      <c r="D7" s="161"/>
      <c r="E7" s="161"/>
      <c r="F7" s="158"/>
      <c r="O7" s="159"/>
      <c r="P7" s="159"/>
    </row>
    <row r="8" spans="1:16">
      <c r="A8" s="160" t="s">
        <v>163</v>
      </c>
      <c r="B8" s="165">
        <v>40600</v>
      </c>
      <c r="C8" s="165">
        <v>45400</v>
      </c>
      <c r="D8" s="161"/>
      <c r="E8" s="161"/>
      <c r="F8" s="158"/>
    </row>
    <row r="9" spans="1:16">
      <c r="A9" s="160" t="s">
        <v>165</v>
      </c>
      <c r="B9" s="165">
        <v>46700</v>
      </c>
      <c r="C9" s="165">
        <v>65500</v>
      </c>
      <c r="D9" s="161"/>
      <c r="E9" s="161"/>
      <c r="F9" s="158"/>
      <c r="O9" s="158"/>
      <c r="P9" s="158"/>
    </row>
    <row r="10" spans="1:16">
      <c r="A10" s="160" t="s">
        <v>636</v>
      </c>
      <c r="B10" s="165">
        <v>53400</v>
      </c>
      <c r="C10" s="165">
        <v>95000</v>
      </c>
      <c r="D10" s="161"/>
      <c r="E10" s="161"/>
      <c r="F10" s="158"/>
    </row>
    <row r="11" spans="1:16">
      <c r="A11" s="160" t="s">
        <v>637</v>
      </c>
      <c r="B11" s="165">
        <v>54300</v>
      </c>
      <c r="C11" s="165">
        <v>95600</v>
      </c>
      <c r="D11" s="161"/>
      <c r="E11" s="161"/>
      <c r="F11" s="158"/>
    </row>
    <row r="12" spans="1:16">
      <c r="A12" s="166" t="s">
        <v>166</v>
      </c>
      <c r="B12" s="167">
        <v>64100</v>
      </c>
      <c r="C12" s="167">
        <v>92000</v>
      </c>
      <c r="D12" s="161"/>
      <c r="E12" s="161"/>
      <c r="F12" s="158"/>
    </row>
    <row r="13" spans="1:16" ht="36" customHeight="1">
      <c r="A13" s="462" t="s">
        <v>234</v>
      </c>
      <c r="B13" s="462"/>
      <c r="C13" s="462"/>
      <c r="F13" s="157"/>
      <c r="H13" s="157"/>
    </row>
    <row r="14" spans="1:16" ht="37.5" customHeight="1">
      <c r="A14" s="462" t="s">
        <v>640</v>
      </c>
      <c r="B14" s="462"/>
      <c r="C14" s="462"/>
      <c r="F14" s="157"/>
      <c r="H14" s="157"/>
    </row>
    <row r="15" spans="1:16" ht="28" customHeight="1">
      <c r="A15" s="63" t="s">
        <v>329</v>
      </c>
      <c r="F15" s="157"/>
      <c r="H15" s="157"/>
    </row>
    <row r="16" spans="1:16">
      <c r="E16" s="159"/>
      <c r="F16" s="157"/>
      <c r="H16" s="157"/>
    </row>
    <row r="17" spans="5:8">
      <c r="F17" s="157"/>
      <c r="H17" s="157"/>
    </row>
    <row r="18" spans="5:8">
      <c r="E18" s="158"/>
    </row>
  </sheetData>
  <mergeCells count="2">
    <mergeCell ref="A13:C13"/>
    <mergeCell ref="A14:C14"/>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9DA6A-F39D-4D2C-B71A-C2FFB58B3ABE}">
  <sheetPr>
    <tabColor theme="5" tint="0.39997558519241921"/>
  </sheetPr>
  <dimension ref="A1:AC41"/>
  <sheetViews>
    <sheetView zoomScale="90" zoomScaleNormal="90" workbookViewId="0"/>
  </sheetViews>
  <sheetFormatPr baseColWidth="10" defaultColWidth="9.1640625" defaultRowHeight="13"/>
  <cols>
    <col min="1" max="1" width="27" style="76" customWidth="1"/>
    <col min="2" max="2" width="10.6640625" style="84" customWidth="1"/>
    <col min="3" max="3" width="13.83203125" style="84" customWidth="1"/>
    <col min="4" max="4" width="13.33203125" style="84" customWidth="1"/>
    <col min="5" max="17" width="9.1640625" style="76"/>
    <col min="18" max="18" width="10.6640625" style="76" customWidth="1"/>
    <col min="19" max="19" width="9.1640625" style="76"/>
    <col min="20" max="20" width="10.33203125" style="76" customWidth="1"/>
    <col min="21" max="21" width="11.6640625" style="76" customWidth="1"/>
    <col min="22" max="16384" width="9.1640625" style="76"/>
  </cols>
  <sheetData>
    <row r="1" spans="1:29" ht="31.5" customHeight="1">
      <c r="A1" s="80" t="s">
        <v>641</v>
      </c>
    </row>
    <row r="2" spans="1:29" s="77" customFormat="1" ht="54.75" customHeight="1">
      <c r="A2" s="429" t="s">
        <v>62</v>
      </c>
      <c r="B2" s="288" t="s">
        <v>63</v>
      </c>
      <c r="C2" s="288" t="s">
        <v>274</v>
      </c>
      <c r="D2" s="288" t="s">
        <v>64</v>
      </c>
      <c r="F2" s="78"/>
    </row>
    <row r="3" spans="1:29">
      <c r="A3" s="76" t="s">
        <v>650</v>
      </c>
      <c r="B3" s="168">
        <v>34000</v>
      </c>
      <c r="C3" s="168">
        <v>26000</v>
      </c>
      <c r="D3" s="168">
        <v>60000</v>
      </c>
      <c r="F3" s="78"/>
      <c r="Q3" s="77"/>
      <c r="R3" s="77"/>
      <c r="S3" s="77"/>
      <c r="T3" s="77"/>
      <c r="U3" s="77"/>
      <c r="V3" s="77"/>
      <c r="W3" s="77"/>
      <c r="X3" s="77"/>
      <c r="Y3" s="77"/>
      <c r="Z3" s="77"/>
      <c r="AA3" s="77"/>
      <c r="AB3" s="77"/>
      <c r="AC3" s="77"/>
    </row>
    <row r="4" spans="1:29">
      <c r="A4" s="76" t="s">
        <v>65</v>
      </c>
      <c r="B4" s="168">
        <v>36000</v>
      </c>
      <c r="C4" s="168">
        <v>7700</v>
      </c>
      <c r="D4" s="168">
        <v>43700</v>
      </c>
      <c r="F4" s="78"/>
    </row>
    <row r="5" spans="1:29">
      <c r="A5" s="76" t="s">
        <v>66</v>
      </c>
      <c r="B5" s="168">
        <v>37000</v>
      </c>
      <c r="C5" s="168">
        <v>23000</v>
      </c>
      <c r="D5" s="168">
        <v>60000</v>
      </c>
    </row>
    <row r="6" spans="1:29">
      <c r="A6" s="76" t="s">
        <v>651</v>
      </c>
      <c r="B6" s="168">
        <v>37400</v>
      </c>
      <c r="C6" s="168">
        <v>22600</v>
      </c>
      <c r="D6" s="168">
        <v>60000</v>
      </c>
    </row>
    <row r="7" spans="1:29">
      <c r="A7" s="76" t="s">
        <v>68</v>
      </c>
      <c r="B7" s="168">
        <v>38000</v>
      </c>
      <c r="C7" s="168">
        <v>27000</v>
      </c>
      <c r="D7" s="168">
        <v>65000</v>
      </c>
    </row>
    <row r="8" spans="1:29">
      <c r="A8" s="76" t="s">
        <v>69</v>
      </c>
      <c r="B8" s="168">
        <v>39000</v>
      </c>
      <c r="C8" s="168">
        <v>6400</v>
      </c>
      <c r="D8" s="168">
        <v>45400</v>
      </c>
    </row>
    <row r="9" spans="1:29">
      <c r="A9" s="76" t="s">
        <v>74</v>
      </c>
      <c r="B9" s="168">
        <v>40000</v>
      </c>
      <c r="C9" s="168">
        <v>12000</v>
      </c>
      <c r="D9" s="168">
        <v>52000</v>
      </c>
    </row>
    <row r="10" spans="1:29">
      <c r="A10" s="76" t="s">
        <v>652</v>
      </c>
      <c r="B10" s="168">
        <v>40000</v>
      </c>
      <c r="C10" s="168">
        <v>18000</v>
      </c>
      <c r="D10" s="168">
        <v>58000</v>
      </c>
    </row>
    <row r="11" spans="1:29">
      <c r="A11" s="76" t="s">
        <v>67</v>
      </c>
      <c r="B11" s="168">
        <v>40000</v>
      </c>
      <c r="C11" s="168">
        <v>21000</v>
      </c>
      <c r="D11" s="168">
        <v>61000</v>
      </c>
    </row>
    <row r="12" spans="1:29">
      <c r="A12" s="76" t="s">
        <v>71</v>
      </c>
      <c r="B12" s="168">
        <v>40000</v>
      </c>
      <c r="C12" s="168">
        <v>25000</v>
      </c>
      <c r="D12" s="168">
        <v>65000</v>
      </c>
    </row>
    <row r="13" spans="1:29">
      <c r="A13" s="76" t="s">
        <v>73</v>
      </c>
      <c r="B13" s="168">
        <v>40000</v>
      </c>
      <c r="C13" s="168">
        <v>28000</v>
      </c>
      <c r="D13" s="168">
        <v>68000</v>
      </c>
    </row>
    <row r="14" spans="1:29">
      <c r="A14" s="76" t="s">
        <v>653</v>
      </c>
      <c r="B14" s="168">
        <v>40000</v>
      </c>
      <c r="C14" s="168">
        <v>30000</v>
      </c>
      <c r="D14" s="168">
        <v>70000</v>
      </c>
    </row>
    <row r="15" spans="1:29">
      <c r="A15" s="76" t="s">
        <v>70</v>
      </c>
      <c r="B15" s="168">
        <v>40000</v>
      </c>
      <c r="C15" s="168">
        <v>30000</v>
      </c>
      <c r="D15" s="168">
        <v>70000</v>
      </c>
    </row>
    <row r="16" spans="1:29">
      <c r="A16" s="76" t="s">
        <v>654</v>
      </c>
      <c r="B16" s="168">
        <v>40900</v>
      </c>
      <c r="C16" s="168">
        <v>24100</v>
      </c>
      <c r="D16" s="168">
        <v>65000</v>
      </c>
    </row>
    <row r="17" spans="1:4">
      <c r="A17" s="75" t="s">
        <v>76</v>
      </c>
      <c r="B17" s="169">
        <v>43100</v>
      </c>
      <c r="C17" s="169">
        <v>30900</v>
      </c>
      <c r="D17" s="169">
        <v>74000</v>
      </c>
    </row>
    <row r="18" spans="1:4">
      <c r="A18" s="75" t="s">
        <v>72</v>
      </c>
      <c r="B18" s="169">
        <v>44000</v>
      </c>
      <c r="C18" s="169">
        <v>21000</v>
      </c>
      <c r="D18" s="169">
        <v>65000</v>
      </c>
    </row>
    <row r="19" spans="1:4">
      <c r="A19" s="75" t="s">
        <v>655</v>
      </c>
      <c r="B19" s="169">
        <v>44000</v>
      </c>
      <c r="C19" s="169">
        <v>22000</v>
      </c>
      <c r="D19" s="169">
        <v>66000</v>
      </c>
    </row>
    <row r="20" spans="1:4">
      <c r="A20" s="75" t="s">
        <v>75</v>
      </c>
      <c r="B20" s="169">
        <v>45000</v>
      </c>
      <c r="C20" s="169">
        <v>25000</v>
      </c>
      <c r="D20" s="169">
        <v>70000</v>
      </c>
    </row>
    <row r="21" spans="1:4">
      <c r="A21" s="76" t="s">
        <v>77</v>
      </c>
      <c r="B21" s="168">
        <v>45000</v>
      </c>
      <c r="C21" s="168">
        <v>27000</v>
      </c>
      <c r="D21" s="168">
        <v>72000</v>
      </c>
    </row>
    <row r="22" spans="1:4">
      <c r="A22" s="76" t="s">
        <v>78</v>
      </c>
      <c r="B22" s="168">
        <v>45800</v>
      </c>
      <c r="C22" s="168">
        <v>29200</v>
      </c>
      <c r="D22" s="168">
        <v>75000</v>
      </c>
    </row>
    <row r="23" spans="1:4">
      <c r="A23" s="76" t="s">
        <v>80</v>
      </c>
      <c r="B23" s="168">
        <v>46000</v>
      </c>
      <c r="C23" s="168">
        <v>34000</v>
      </c>
      <c r="D23" s="168">
        <v>80000</v>
      </c>
    </row>
    <row r="24" spans="1:4">
      <c r="A24" s="76" t="s">
        <v>79</v>
      </c>
      <c r="B24" s="168">
        <v>47000</v>
      </c>
      <c r="C24" s="168">
        <v>33000</v>
      </c>
      <c r="D24" s="168">
        <v>80000</v>
      </c>
    </row>
    <row r="25" spans="1:4">
      <c r="A25" s="76" t="s">
        <v>83</v>
      </c>
      <c r="B25" s="168">
        <v>52000</v>
      </c>
      <c r="C25" s="168">
        <v>23000</v>
      </c>
      <c r="D25" s="168">
        <v>75000</v>
      </c>
    </row>
    <row r="26" spans="1:4">
      <c r="A26" s="76" t="s">
        <v>84</v>
      </c>
      <c r="B26" s="168">
        <v>53000</v>
      </c>
      <c r="C26" s="168">
        <v>32000</v>
      </c>
      <c r="D26" s="168">
        <v>85000</v>
      </c>
    </row>
    <row r="27" spans="1:4">
      <c r="A27" s="76" t="s">
        <v>82</v>
      </c>
      <c r="B27" s="168">
        <v>55000</v>
      </c>
      <c r="C27" s="168">
        <v>16000</v>
      </c>
      <c r="D27" s="168">
        <v>71000</v>
      </c>
    </row>
    <row r="28" spans="1:4">
      <c r="A28" s="76" t="s">
        <v>81</v>
      </c>
      <c r="B28" s="168">
        <v>55000</v>
      </c>
      <c r="C28" s="168">
        <v>25000</v>
      </c>
      <c r="D28" s="168">
        <v>80000</v>
      </c>
    </row>
    <row r="29" spans="1:4">
      <c r="A29" s="76" t="s">
        <v>86</v>
      </c>
      <c r="B29" s="168">
        <v>60000</v>
      </c>
      <c r="C29" s="168">
        <v>31000</v>
      </c>
      <c r="D29" s="168">
        <v>91000</v>
      </c>
    </row>
    <row r="30" spans="1:4">
      <c r="A30" s="76" t="s">
        <v>85</v>
      </c>
      <c r="B30" s="168">
        <v>60000</v>
      </c>
      <c r="C30" s="168">
        <v>35000</v>
      </c>
      <c r="D30" s="168">
        <v>95000</v>
      </c>
    </row>
    <row r="31" spans="1:4">
      <c r="A31" s="76" t="s">
        <v>87</v>
      </c>
      <c r="B31" s="168">
        <v>60000</v>
      </c>
      <c r="C31" s="168">
        <v>35000</v>
      </c>
      <c r="D31" s="168">
        <v>95000</v>
      </c>
    </row>
    <row r="32" spans="1:4">
      <c r="A32" s="81" t="s">
        <v>88</v>
      </c>
      <c r="B32" s="170">
        <v>70000</v>
      </c>
      <c r="C32" s="170">
        <v>30000</v>
      </c>
      <c r="D32" s="170">
        <v>100000</v>
      </c>
    </row>
    <row r="33" spans="1:1" ht="25.5" customHeight="1">
      <c r="A33" s="76" t="s">
        <v>642</v>
      </c>
    </row>
    <row r="34" spans="1:1">
      <c r="A34" s="76" t="s">
        <v>643</v>
      </c>
    </row>
    <row r="35" spans="1:1">
      <c r="A35" s="76" t="s">
        <v>644</v>
      </c>
    </row>
    <row r="36" spans="1:1">
      <c r="A36" s="76" t="s">
        <v>645</v>
      </c>
    </row>
    <row r="37" spans="1:1">
      <c r="A37" s="76" t="s">
        <v>646</v>
      </c>
    </row>
    <row r="38" spans="1:1" ht="21" customHeight="1">
      <c r="A38" s="76" t="s">
        <v>647</v>
      </c>
    </row>
    <row r="39" spans="1:1">
      <c r="A39" s="76" t="s">
        <v>648</v>
      </c>
    </row>
    <row r="40" spans="1:1">
      <c r="A40" s="76" t="s">
        <v>649</v>
      </c>
    </row>
    <row r="41" spans="1:1" ht="23.5" customHeight="1">
      <c r="A41" s="63" t="s">
        <v>329</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7A156-D664-41CD-90C3-C2A494A232B8}">
  <sheetPr>
    <tabColor theme="5" tint="0.39997558519241921"/>
  </sheetPr>
  <dimension ref="A1:G17"/>
  <sheetViews>
    <sheetView zoomScale="90" zoomScaleNormal="90" workbookViewId="0"/>
  </sheetViews>
  <sheetFormatPr baseColWidth="10" defaultColWidth="9.1640625" defaultRowHeight="13"/>
  <cols>
    <col min="1" max="1" width="14.5" style="45" customWidth="1"/>
    <col min="2" max="2" width="14.33203125" style="45" customWidth="1"/>
    <col min="3" max="4" width="16.5" style="45" customWidth="1"/>
    <col min="5" max="5" width="4.33203125" style="45" customWidth="1"/>
    <col min="6" max="6" width="14.5" style="45" customWidth="1"/>
    <col min="7" max="7" width="13.6640625" style="45" customWidth="1"/>
    <col min="8" max="16384" width="9.1640625" style="45"/>
  </cols>
  <sheetData>
    <row r="1" spans="1:7" s="171" customFormat="1" ht="27.75" customHeight="1">
      <c r="A1" s="171" t="s">
        <v>400</v>
      </c>
    </row>
    <row r="2" spans="1:7">
      <c r="A2" s="172"/>
      <c r="B2" s="172"/>
      <c r="C2" s="172"/>
      <c r="D2" s="172"/>
      <c r="E2" s="172"/>
      <c r="F2" s="172"/>
      <c r="G2" s="172"/>
    </row>
    <row r="3" spans="1:7" ht="28">
      <c r="A3" s="172"/>
      <c r="B3" s="175" t="s">
        <v>120</v>
      </c>
      <c r="C3" s="175" t="s">
        <v>119</v>
      </c>
      <c r="D3" s="175" t="s">
        <v>168</v>
      </c>
      <c r="E3" s="175"/>
      <c r="F3" s="175" t="s">
        <v>121</v>
      </c>
      <c r="G3" s="175" t="s">
        <v>169</v>
      </c>
    </row>
    <row r="4" spans="1:7">
      <c r="A4" s="45" t="s">
        <v>150</v>
      </c>
      <c r="B4" s="173">
        <v>42000</v>
      </c>
      <c r="C4" s="173">
        <v>41500</v>
      </c>
      <c r="D4" s="173">
        <v>34200</v>
      </c>
      <c r="E4" s="173"/>
      <c r="F4" s="173">
        <v>31700</v>
      </c>
      <c r="G4" s="173">
        <v>24800</v>
      </c>
    </row>
    <row r="5" spans="1:7">
      <c r="A5" s="45" t="s">
        <v>151</v>
      </c>
      <c r="B5" s="173">
        <v>47800</v>
      </c>
      <c r="C5" s="173">
        <v>48400</v>
      </c>
      <c r="D5" s="173">
        <v>42700</v>
      </c>
      <c r="E5" s="173"/>
      <c r="F5" s="173">
        <v>35300</v>
      </c>
      <c r="G5" s="173">
        <v>30100</v>
      </c>
    </row>
    <row r="6" spans="1:7">
      <c r="A6" s="172" t="s">
        <v>152</v>
      </c>
      <c r="B6" s="174">
        <v>54800</v>
      </c>
      <c r="C6" s="174">
        <v>57300</v>
      </c>
      <c r="D6" s="174">
        <v>53500</v>
      </c>
      <c r="E6" s="174"/>
      <c r="F6" s="174">
        <v>38800</v>
      </c>
      <c r="G6" s="174">
        <v>38000</v>
      </c>
    </row>
    <row r="8" spans="1:7">
      <c r="A8" s="45" t="s">
        <v>401</v>
      </c>
    </row>
    <row r="9" spans="1:7">
      <c r="A9" s="45" t="s">
        <v>402</v>
      </c>
    </row>
    <row r="10" spans="1:7">
      <c r="A10" s="45" t="s">
        <v>403</v>
      </c>
    </row>
    <row r="11" spans="1:7">
      <c r="A11" s="45" t="s">
        <v>404</v>
      </c>
    </row>
    <row r="12" spans="1:7">
      <c r="A12" s="45" t="s">
        <v>405</v>
      </c>
    </row>
    <row r="14" spans="1:7">
      <c r="A14" s="45" t="s">
        <v>406</v>
      </c>
    </row>
    <row r="15" spans="1:7">
      <c r="A15" s="63" t="s">
        <v>407</v>
      </c>
    </row>
    <row r="17" spans="1:1">
      <c r="A17" s="132" t="s">
        <v>329</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18A69-3786-413D-8EA9-CFC21E51F852}">
  <sheetPr>
    <tabColor theme="5" tint="0.39997558519241921"/>
  </sheetPr>
  <dimension ref="A1:E20"/>
  <sheetViews>
    <sheetView zoomScale="90" zoomScaleNormal="90" workbookViewId="0">
      <selection activeCell="A20" sqref="A20"/>
    </sheetView>
  </sheetViews>
  <sheetFormatPr baseColWidth="10" defaultColWidth="9.1640625" defaultRowHeight="13"/>
  <cols>
    <col min="1" max="1" width="27.5" style="45" customWidth="1"/>
    <col min="2" max="2" width="27.83203125" style="45" customWidth="1"/>
    <col min="3" max="3" width="11.1640625" style="45" bestFit="1" customWidth="1"/>
    <col min="4" max="16384" width="9.1640625" style="45"/>
  </cols>
  <sheetData>
    <row r="1" spans="1:5" s="176" customFormat="1" ht="36.75" customHeight="1">
      <c r="A1" s="181" t="s">
        <v>413</v>
      </c>
      <c r="B1" s="181"/>
      <c r="C1" s="181"/>
    </row>
    <row r="2" spans="1:5" ht="29.25" customHeight="1">
      <c r="A2" s="178" t="s">
        <v>180</v>
      </c>
      <c r="B2" s="178" t="s">
        <v>228</v>
      </c>
      <c r="C2" s="179" t="s">
        <v>227</v>
      </c>
    </row>
    <row r="3" spans="1:5">
      <c r="A3" s="45" t="s">
        <v>120</v>
      </c>
      <c r="B3" s="45" t="s">
        <v>170</v>
      </c>
      <c r="C3" s="177">
        <v>63400</v>
      </c>
      <c r="E3" s="46"/>
    </row>
    <row r="4" spans="1:5">
      <c r="B4" s="45" t="s">
        <v>171</v>
      </c>
      <c r="C4" s="177">
        <v>50400</v>
      </c>
    </row>
    <row r="5" spans="1:5">
      <c r="B5" s="45" t="s">
        <v>172</v>
      </c>
      <c r="C5" s="177">
        <v>42000</v>
      </c>
    </row>
    <row r="6" spans="1:5">
      <c r="C6" s="177"/>
    </row>
    <row r="7" spans="1:5">
      <c r="A7" s="45" t="s">
        <v>119</v>
      </c>
      <c r="B7" s="45" t="s">
        <v>170</v>
      </c>
      <c r="C7" s="177">
        <v>66100</v>
      </c>
    </row>
    <row r="8" spans="1:5">
      <c r="B8" s="45" t="s">
        <v>171</v>
      </c>
      <c r="C8" s="177">
        <v>48200</v>
      </c>
    </row>
    <row r="9" spans="1:5">
      <c r="A9" s="172"/>
      <c r="B9" s="172" t="s">
        <v>172</v>
      </c>
      <c r="C9" s="180">
        <v>39700</v>
      </c>
    </row>
    <row r="11" spans="1:5">
      <c r="A11" s="45" t="s">
        <v>408</v>
      </c>
    </row>
    <row r="12" spans="1:5">
      <c r="A12" s="45" t="s">
        <v>409</v>
      </c>
    </row>
    <row r="13" spans="1:5">
      <c r="A13" s="45" t="s">
        <v>410</v>
      </c>
    </row>
    <row r="14" spans="1:5">
      <c r="A14" s="45" t="s">
        <v>411</v>
      </c>
    </row>
    <row r="15" spans="1:5">
      <c r="A15" s="45" t="s">
        <v>412</v>
      </c>
    </row>
    <row r="17" spans="1:1">
      <c r="A17" s="45" t="s">
        <v>406</v>
      </c>
    </row>
    <row r="18" spans="1:1">
      <c r="A18" s="45" t="s">
        <v>407</v>
      </c>
    </row>
    <row r="20" spans="1:1">
      <c r="A20" s="63" t="s">
        <v>329</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73C97-9F79-4F4D-AA82-ECF7A84B683B}">
  <sheetPr>
    <tabColor theme="5" tint="0.39997558519241921"/>
  </sheetPr>
  <dimension ref="A1:E58"/>
  <sheetViews>
    <sheetView workbookViewId="0">
      <selection sqref="A1:C1"/>
    </sheetView>
  </sheetViews>
  <sheetFormatPr baseColWidth="10" defaultColWidth="8.83203125" defaultRowHeight="15"/>
  <cols>
    <col min="1" max="1" width="18" style="76" customWidth="1"/>
    <col min="2" max="2" width="13.33203125" style="76" customWidth="1"/>
    <col min="3" max="3" width="12.83203125" style="76" customWidth="1"/>
  </cols>
  <sheetData>
    <row r="1" spans="1:5" ht="43.5" customHeight="1">
      <c r="A1" s="463" t="s">
        <v>543</v>
      </c>
      <c r="B1" s="463"/>
      <c r="C1" s="463"/>
    </row>
    <row r="2" spans="1:5" ht="37.5" customHeight="1">
      <c r="A2" s="427"/>
      <c r="B2" s="430" t="s">
        <v>40</v>
      </c>
      <c r="C2" s="430" t="s">
        <v>101</v>
      </c>
    </row>
    <row r="3" spans="1:5">
      <c r="A3" s="428" t="s">
        <v>492</v>
      </c>
      <c r="B3" s="428">
        <v>34500</v>
      </c>
      <c r="C3" s="428">
        <v>51300</v>
      </c>
    </row>
    <row r="4" spans="1:5">
      <c r="A4" s="428" t="s">
        <v>493</v>
      </c>
      <c r="B4" s="428">
        <v>38900</v>
      </c>
      <c r="C4" s="428">
        <v>53200</v>
      </c>
    </row>
    <row r="5" spans="1:5">
      <c r="A5" s="428" t="s">
        <v>494</v>
      </c>
      <c r="B5" s="428">
        <v>37400</v>
      </c>
      <c r="C5" s="428">
        <v>53400</v>
      </c>
      <c r="E5" s="426"/>
    </row>
    <row r="6" spans="1:5">
      <c r="A6" s="428" t="s">
        <v>495</v>
      </c>
      <c r="B6" s="428">
        <v>39200</v>
      </c>
      <c r="C6" s="428">
        <v>54300</v>
      </c>
    </row>
    <row r="7" spans="1:5">
      <c r="A7" s="428" t="s">
        <v>496</v>
      </c>
      <c r="B7" s="428">
        <v>37800</v>
      </c>
      <c r="C7" s="428">
        <v>54300</v>
      </c>
    </row>
    <row r="8" spans="1:5">
      <c r="A8" s="428" t="s">
        <v>497</v>
      </c>
      <c r="B8" s="428">
        <v>35200</v>
      </c>
      <c r="C8" s="428">
        <v>54500</v>
      </c>
    </row>
    <row r="9" spans="1:5">
      <c r="A9" s="428" t="s">
        <v>498</v>
      </c>
      <c r="B9" s="428">
        <v>36200</v>
      </c>
      <c r="C9" s="428">
        <v>55200</v>
      </c>
    </row>
    <row r="10" spans="1:5">
      <c r="A10" s="428" t="s">
        <v>499</v>
      </c>
      <c r="B10" s="428">
        <v>41300</v>
      </c>
      <c r="C10" s="428">
        <v>55500</v>
      </c>
    </row>
    <row r="11" spans="1:5">
      <c r="A11" s="428" t="s">
        <v>500</v>
      </c>
      <c r="B11" s="428">
        <v>44600</v>
      </c>
      <c r="C11" s="428">
        <v>56400</v>
      </c>
    </row>
    <row r="12" spans="1:5">
      <c r="A12" s="428" t="s">
        <v>501</v>
      </c>
      <c r="B12" s="428">
        <v>34800</v>
      </c>
      <c r="C12" s="428">
        <v>56500</v>
      </c>
    </row>
    <row r="13" spans="1:5">
      <c r="A13" s="428" t="s">
        <v>502</v>
      </c>
      <c r="B13" s="428">
        <v>40600</v>
      </c>
      <c r="C13" s="428">
        <v>57400</v>
      </c>
    </row>
    <row r="14" spans="1:5">
      <c r="A14" s="428" t="s">
        <v>503</v>
      </c>
      <c r="B14" s="428">
        <v>40900</v>
      </c>
      <c r="C14" s="428">
        <v>57400</v>
      </c>
    </row>
    <row r="15" spans="1:5">
      <c r="A15" s="428" t="s">
        <v>504</v>
      </c>
      <c r="B15" s="428">
        <v>36200</v>
      </c>
      <c r="C15" s="428">
        <v>57400</v>
      </c>
    </row>
    <row r="16" spans="1:5">
      <c r="A16" s="428" t="s">
        <v>505</v>
      </c>
      <c r="B16" s="428">
        <v>38900</v>
      </c>
      <c r="C16" s="428">
        <v>57600</v>
      </c>
    </row>
    <row r="17" spans="1:3">
      <c r="A17" s="428" t="s">
        <v>506</v>
      </c>
      <c r="B17" s="428">
        <v>36300</v>
      </c>
      <c r="C17" s="428">
        <v>58400</v>
      </c>
    </row>
    <row r="18" spans="1:3">
      <c r="A18" s="428" t="s">
        <v>507</v>
      </c>
      <c r="B18" s="428">
        <v>38100</v>
      </c>
      <c r="C18" s="428">
        <v>58700</v>
      </c>
    </row>
    <row r="19" spans="1:3">
      <c r="A19" s="428" t="s">
        <v>508</v>
      </c>
      <c r="B19" s="428">
        <v>38000</v>
      </c>
      <c r="C19" s="428">
        <v>58700</v>
      </c>
    </row>
    <row r="20" spans="1:3">
      <c r="A20" s="428" t="s">
        <v>509</v>
      </c>
      <c r="B20" s="428">
        <v>35800</v>
      </c>
      <c r="C20" s="428">
        <v>58700</v>
      </c>
    </row>
    <row r="21" spans="1:3">
      <c r="A21" s="428" t="s">
        <v>510</v>
      </c>
      <c r="B21" s="428">
        <v>44500</v>
      </c>
      <c r="C21" s="428">
        <v>58700</v>
      </c>
    </row>
    <row r="22" spans="1:3">
      <c r="A22" s="428" t="s">
        <v>511</v>
      </c>
      <c r="B22" s="428">
        <v>38000</v>
      </c>
      <c r="C22" s="428">
        <v>59400</v>
      </c>
    </row>
    <row r="23" spans="1:3">
      <c r="A23" s="428" t="s">
        <v>512</v>
      </c>
      <c r="B23" s="428">
        <v>41300</v>
      </c>
      <c r="C23" s="428">
        <v>60400</v>
      </c>
    </row>
    <row r="24" spans="1:3">
      <c r="A24" s="428" t="s">
        <v>513</v>
      </c>
      <c r="B24" s="428">
        <v>38900</v>
      </c>
      <c r="C24" s="428">
        <v>60400</v>
      </c>
    </row>
    <row r="25" spans="1:3">
      <c r="A25" s="428" t="s">
        <v>514</v>
      </c>
      <c r="B25" s="428">
        <v>40200</v>
      </c>
      <c r="C25" s="428">
        <v>60400</v>
      </c>
    </row>
    <row r="26" spans="1:3">
      <c r="A26" s="428" t="s">
        <v>515</v>
      </c>
      <c r="B26" s="428">
        <v>40600</v>
      </c>
      <c r="C26" s="428">
        <v>60900</v>
      </c>
    </row>
    <row r="27" spans="1:3">
      <c r="A27" s="428" t="s">
        <v>516</v>
      </c>
      <c r="B27" s="428">
        <v>36100</v>
      </c>
      <c r="C27" s="428">
        <v>60900</v>
      </c>
    </row>
    <row r="28" spans="1:3">
      <c r="A28" s="428" t="s">
        <v>517</v>
      </c>
      <c r="B28" s="428">
        <v>41900</v>
      </c>
      <c r="C28" s="428">
        <v>61900</v>
      </c>
    </row>
    <row r="29" spans="1:3">
      <c r="A29" s="428" t="s">
        <v>518</v>
      </c>
      <c r="B29" s="428">
        <v>41600</v>
      </c>
      <c r="C29" s="428">
        <v>62700</v>
      </c>
    </row>
    <row r="30" spans="1:3">
      <c r="A30" s="428" t="s">
        <v>519</v>
      </c>
      <c r="B30" s="428">
        <v>40200</v>
      </c>
      <c r="C30" s="428">
        <v>64100</v>
      </c>
    </row>
    <row r="31" spans="1:3">
      <c r="A31" s="428" t="s">
        <v>520</v>
      </c>
      <c r="B31" s="428">
        <v>36600</v>
      </c>
      <c r="C31" s="428">
        <v>65100</v>
      </c>
    </row>
    <row r="32" spans="1:3">
      <c r="A32" s="428" t="s">
        <v>521</v>
      </c>
      <c r="B32" s="428">
        <v>41800</v>
      </c>
      <c r="C32" s="428">
        <v>65200</v>
      </c>
    </row>
    <row r="33" spans="1:3">
      <c r="A33" s="428" t="s">
        <v>522</v>
      </c>
      <c r="B33" s="428">
        <v>38000</v>
      </c>
      <c r="C33" s="428">
        <v>65400</v>
      </c>
    </row>
    <row r="34" spans="1:3">
      <c r="A34" s="428" t="s">
        <v>523</v>
      </c>
      <c r="B34" s="428">
        <v>41700</v>
      </c>
      <c r="C34" s="428">
        <v>65400</v>
      </c>
    </row>
    <row r="35" spans="1:3">
      <c r="A35" s="428" t="s">
        <v>524</v>
      </c>
      <c r="B35" s="428">
        <v>44300</v>
      </c>
      <c r="C35" s="428">
        <v>65400</v>
      </c>
    </row>
    <row r="36" spans="1:3">
      <c r="A36" s="428" t="s">
        <v>525</v>
      </c>
      <c r="B36" s="428">
        <v>37400</v>
      </c>
      <c r="C36" s="428">
        <v>65400</v>
      </c>
    </row>
    <row r="37" spans="1:3">
      <c r="A37" s="428" t="s">
        <v>526</v>
      </c>
      <c r="B37" s="428">
        <v>39300</v>
      </c>
      <c r="C37" s="428">
        <v>66500</v>
      </c>
    </row>
    <row r="38" spans="1:3">
      <c r="A38" s="428" t="s">
        <v>544</v>
      </c>
      <c r="B38" s="428">
        <v>40200</v>
      </c>
      <c r="C38" s="428">
        <v>67400</v>
      </c>
    </row>
    <row r="39" spans="1:3">
      <c r="A39" s="428" t="s">
        <v>527</v>
      </c>
      <c r="B39" s="428">
        <v>41300</v>
      </c>
      <c r="C39" s="428">
        <v>67500</v>
      </c>
    </row>
    <row r="40" spans="1:3">
      <c r="A40" s="428" t="s">
        <v>528</v>
      </c>
      <c r="B40" s="428">
        <v>42700</v>
      </c>
      <c r="C40" s="428">
        <v>67900</v>
      </c>
    </row>
    <row r="41" spans="1:3">
      <c r="A41" s="428" t="s">
        <v>529</v>
      </c>
      <c r="B41" s="428">
        <v>40200</v>
      </c>
      <c r="C41" s="428">
        <v>68500</v>
      </c>
    </row>
    <row r="42" spans="1:3">
      <c r="A42" s="428" t="s">
        <v>530</v>
      </c>
      <c r="B42" s="428">
        <v>42800</v>
      </c>
      <c r="C42" s="428">
        <v>70400</v>
      </c>
    </row>
    <row r="43" spans="1:3">
      <c r="A43" s="428" t="s">
        <v>531</v>
      </c>
      <c r="B43" s="428">
        <v>52200</v>
      </c>
      <c r="C43" s="428">
        <v>70600</v>
      </c>
    </row>
    <row r="44" spans="1:3">
      <c r="A44" s="428" t="s">
        <v>532</v>
      </c>
      <c r="B44" s="428">
        <v>46500</v>
      </c>
      <c r="C44" s="428">
        <v>70600</v>
      </c>
    </row>
    <row r="45" spans="1:3">
      <c r="A45" s="428" t="s">
        <v>533</v>
      </c>
      <c r="B45" s="428">
        <v>40900</v>
      </c>
      <c r="C45" s="428">
        <v>71000</v>
      </c>
    </row>
    <row r="46" spans="1:3">
      <c r="A46" s="428" t="s">
        <v>534</v>
      </c>
      <c r="B46" s="428">
        <v>40900</v>
      </c>
      <c r="C46" s="428">
        <v>73600</v>
      </c>
    </row>
    <row r="47" spans="1:3">
      <c r="A47" s="428" t="s">
        <v>535</v>
      </c>
      <c r="B47" s="428">
        <v>41800</v>
      </c>
      <c r="C47" s="428">
        <v>74500</v>
      </c>
    </row>
    <row r="48" spans="1:3">
      <c r="A48" s="428" t="s">
        <v>536</v>
      </c>
      <c r="B48" s="428">
        <v>45300</v>
      </c>
      <c r="C48" s="428">
        <v>78300</v>
      </c>
    </row>
    <row r="49" spans="1:3">
      <c r="A49" s="428" t="s">
        <v>537</v>
      </c>
      <c r="B49" s="428">
        <v>47800</v>
      </c>
      <c r="C49" s="428">
        <v>79300</v>
      </c>
    </row>
    <row r="50" spans="1:3">
      <c r="A50" s="428" t="s">
        <v>538</v>
      </c>
      <c r="B50" s="428">
        <v>46000</v>
      </c>
      <c r="C50" s="428">
        <v>79800</v>
      </c>
    </row>
    <row r="51" spans="1:3">
      <c r="A51" s="428" t="s">
        <v>539</v>
      </c>
      <c r="B51" s="428">
        <v>40900</v>
      </c>
      <c r="C51" s="428">
        <v>80100</v>
      </c>
    </row>
    <row r="52" spans="1:3">
      <c r="A52" s="428" t="s">
        <v>540</v>
      </c>
      <c r="B52" s="428">
        <v>48100</v>
      </c>
      <c r="C52" s="428">
        <v>80100</v>
      </c>
    </row>
    <row r="53" spans="1:3">
      <c r="A53" s="428" t="s">
        <v>541</v>
      </c>
      <c r="B53" s="428">
        <v>38900</v>
      </c>
      <c r="C53" s="428">
        <v>80500</v>
      </c>
    </row>
    <row r="54" spans="1:3">
      <c r="A54" s="431" t="s">
        <v>542</v>
      </c>
      <c r="B54" s="431">
        <v>44300</v>
      </c>
      <c r="C54" s="431">
        <v>81200</v>
      </c>
    </row>
    <row r="55" spans="1:3" ht="22.5" customHeight="1">
      <c r="A55" s="76" t="s">
        <v>545</v>
      </c>
    </row>
    <row r="56" spans="1:3">
      <c r="A56" s="76" t="s">
        <v>546</v>
      </c>
    </row>
    <row r="57" spans="1:3" ht="21" customHeight="1">
      <c r="A57" s="76" t="s">
        <v>547</v>
      </c>
    </row>
    <row r="58" spans="1:3" ht="21" customHeight="1">
      <c r="A58" s="63" t="s">
        <v>329</v>
      </c>
    </row>
  </sheetData>
  <mergeCells count="1">
    <mergeCell ref="A1:C1"/>
  </mergeCells>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49E8D-90A7-4EB4-BF0B-ACE982096B64}">
  <sheetPr>
    <tabColor theme="5" tint="0.39997558519241921"/>
  </sheetPr>
  <dimension ref="A1:L27"/>
  <sheetViews>
    <sheetView zoomScale="90" zoomScaleNormal="90" workbookViewId="0"/>
  </sheetViews>
  <sheetFormatPr baseColWidth="10" defaultColWidth="8.83203125" defaultRowHeight="13"/>
  <cols>
    <col min="1" max="1" width="26" style="7" customWidth="1"/>
    <col min="2" max="2" width="13.83203125" style="7" customWidth="1"/>
    <col min="3" max="3" width="10.83203125" style="7" customWidth="1"/>
    <col min="4" max="4" width="13.5" style="7" customWidth="1"/>
    <col min="5" max="6" width="13" style="7" customWidth="1"/>
    <col min="7" max="7" width="9.1640625" style="7"/>
    <col min="8" max="12" width="12.83203125" style="7" bestFit="1" customWidth="1"/>
    <col min="13" max="256" width="9.1640625" style="7"/>
    <col min="257" max="257" width="22" style="7" customWidth="1"/>
    <col min="258" max="258" width="8.5" style="7" customWidth="1"/>
    <col min="259" max="261" width="18.5" style="7" customWidth="1"/>
    <col min="262" max="512" width="9.1640625" style="7"/>
    <col min="513" max="513" width="22" style="7" customWidth="1"/>
    <col min="514" max="514" width="8.5" style="7" customWidth="1"/>
    <col min="515" max="517" width="18.5" style="7" customWidth="1"/>
    <col min="518" max="768" width="9.1640625" style="7"/>
    <col min="769" max="769" width="22" style="7" customWidth="1"/>
    <col min="770" max="770" width="8.5" style="7" customWidth="1"/>
    <col min="771" max="773" width="18.5" style="7" customWidth="1"/>
    <col min="774" max="1024" width="9.1640625" style="7"/>
    <col min="1025" max="1025" width="22" style="7" customWidth="1"/>
    <col min="1026" max="1026" width="8.5" style="7" customWidth="1"/>
    <col min="1027" max="1029" width="18.5" style="7" customWidth="1"/>
    <col min="1030" max="1280" width="9.1640625" style="7"/>
    <col min="1281" max="1281" width="22" style="7" customWidth="1"/>
    <col min="1282" max="1282" width="8.5" style="7" customWidth="1"/>
    <col min="1283" max="1285" width="18.5" style="7" customWidth="1"/>
    <col min="1286" max="1536" width="9.1640625" style="7"/>
    <col min="1537" max="1537" width="22" style="7" customWidth="1"/>
    <col min="1538" max="1538" width="8.5" style="7" customWidth="1"/>
    <col min="1539" max="1541" width="18.5" style="7" customWidth="1"/>
    <col min="1542" max="1792" width="9.1640625" style="7"/>
    <col min="1793" max="1793" width="22" style="7" customWidth="1"/>
    <col min="1794" max="1794" width="8.5" style="7" customWidth="1"/>
    <col min="1795" max="1797" width="18.5" style="7" customWidth="1"/>
    <col min="1798" max="2048" width="9.1640625" style="7"/>
    <col min="2049" max="2049" width="22" style="7" customWidth="1"/>
    <col min="2050" max="2050" width="8.5" style="7" customWidth="1"/>
    <col min="2051" max="2053" width="18.5" style="7" customWidth="1"/>
    <col min="2054" max="2304" width="9.1640625" style="7"/>
    <col min="2305" max="2305" width="22" style="7" customWidth="1"/>
    <col min="2306" max="2306" width="8.5" style="7" customWidth="1"/>
    <col min="2307" max="2309" width="18.5" style="7" customWidth="1"/>
    <col min="2310" max="2560" width="9.1640625" style="7"/>
    <col min="2561" max="2561" width="22" style="7" customWidth="1"/>
    <col min="2562" max="2562" width="8.5" style="7" customWidth="1"/>
    <col min="2563" max="2565" width="18.5" style="7" customWidth="1"/>
    <col min="2566" max="2816" width="9.1640625" style="7"/>
    <col min="2817" max="2817" width="22" style="7" customWidth="1"/>
    <col min="2818" max="2818" width="8.5" style="7" customWidth="1"/>
    <col min="2819" max="2821" width="18.5" style="7" customWidth="1"/>
    <col min="2822" max="3072" width="9.1640625" style="7"/>
    <col min="3073" max="3073" width="22" style="7" customWidth="1"/>
    <col min="3074" max="3074" width="8.5" style="7" customWidth="1"/>
    <col min="3075" max="3077" width="18.5" style="7" customWidth="1"/>
    <col min="3078" max="3328" width="9.1640625" style="7"/>
    <col min="3329" max="3329" width="22" style="7" customWidth="1"/>
    <col min="3330" max="3330" width="8.5" style="7" customWidth="1"/>
    <col min="3331" max="3333" width="18.5" style="7" customWidth="1"/>
    <col min="3334" max="3584" width="9.1640625" style="7"/>
    <col min="3585" max="3585" width="22" style="7" customWidth="1"/>
    <col min="3586" max="3586" width="8.5" style="7" customWidth="1"/>
    <col min="3587" max="3589" width="18.5" style="7" customWidth="1"/>
    <col min="3590" max="3840" width="9.1640625" style="7"/>
    <col min="3841" max="3841" width="22" style="7" customWidth="1"/>
    <col min="3842" max="3842" width="8.5" style="7" customWidth="1"/>
    <col min="3843" max="3845" width="18.5" style="7" customWidth="1"/>
    <col min="3846" max="4096" width="9.1640625" style="7"/>
    <col min="4097" max="4097" width="22" style="7" customWidth="1"/>
    <col min="4098" max="4098" width="8.5" style="7" customWidth="1"/>
    <col min="4099" max="4101" width="18.5" style="7" customWidth="1"/>
    <col min="4102" max="4352" width="9.1640625" style="7"/>
    <col min="4353" max="4353" width="22" style="7" customWidth="1"/>
    <col min="4354" max="4354" width="8.5" style="7" customWidth="1"/>
    <col min="4355" max="4357" width="18.5" style="7" customWidth="1"/>
    <col min="4358" max="4608" width="9.1640625" style="7"/>
    <col min="4609" max="4609" width="22" style="7" customWidth="1"/>
    <col min="4610" max="4610" width="8.5" style="7" customWidth="1"/>
    <col min="4611" max="4613" width="18.5" style="7" customWidth="1"/>
    <col min="4614" max="4864" width="9.1640625" style="7"/>
    <col min="4865" max="4865" width="22" style="7" customWidth="1"/>
    <col min="4866" max="4866" width="8.5" style="7" customWidth="1"/>
    <col min="4867" max="4869" width="18.5" style="7" customWidth="1"/>
    <col min="4870" max="5120" width="9.1640625" style="7"/>
    <col min="5121" max="5121" width="22" style="7" customWidth="1"/>
    <col min="5122" max="5122" width="8.5" style="7" customWidth="1"/>
    <col min="5123" max="5125" width="18.5" style="7" customWidth="1"/>
    <col min="5126" max="5376" width="9.1640625" style="7"/>
    <col min="5377" max="5377" width="22" style="7" customWidth="1"/>
    <col min="5378" max="5378" width="8.5" style="7" customWidth="1"/>
    <col min="5379" max="5381" width="18.5" style="7" customWidth="1"/>
    <col min="5382" max="5632" width="9.1640625" style="7"/>
    <col min="5633" max="5633" width="22" style="7" customWidth="1"/>
    <col min="5634" max="5634" width="8.5" style="7" customWidth="1"/>
    <col min="5635" max="5637" width="18.5" style="7" customWidth="1"/>
    <col min="5638" max="5888" width="9.1640625" style="7"/>
    <col min="5889" max="5889" width="22" style="7" customWidth="1"/>
    <col min="5890" max="5890" width="8.5" style="7" customWidth="1"/>
    <col min="5891" max="5893" width="18.5" style="7" customWidth="1"/>
    <col min="5894" max="6144" width="9.1640625" style="7"/>
    <col min="6145" max="6145" width="22" style="7" customWidth="1"/>
    <col min="6146" max="6146" width="8.5" style="7" customWidth="1"/>
    <col min="6147" max="6149" width="18.5" style="7" customWidth="1"/>
    <col min="6150" max="6400" width="9.1640625" style="7"/>
    <col min="6401" max="6401" width="22" style="7" customWidth="1"/>
    <col min="6402" max="6402" width="8.5" style="7" customWidth="1"/>
    <col min="6403" max="6405" width="18.5" style="7" customWidth="1"/>
    <col min="6406" max="6656" width="9.1640625" style="7"/>
    <col min="6657" max="6657" width="22" style="7" customWidth="1"/>
    <col min="6658" max="6658" width="8.5" style="7" customWidth="1"/>
    <col min="6659" max="6661" width="18.5" style="7" customWidth="1"/>
    <col min="6662" max="6912" width="9.1640625" style="7"/>
    <col min="6913" max="6913" width="22" style="7" customWidth="1"/>
    <col min="6914" max="6914" width="8.5" style="7" customWidth="1"/>
    <col min="6915" max="6917" width="18.5" style="7" customWidth="1"/>
    <col min="6918" max="7168" width="9.1640625" style="7"/>
    <col min="7169" max="7169" width="22" style="7" customWidth="1"/>
    <col min="7170" max="7170" width="8.5" style="7" customWidth="1"/>
    <col min="7171" max="7173" width="18.5" style="7" customWidth="1"/>
    <col min="7174" max="7424" width="9.1640625" style="7"/>
    <col min="7425" max="7425" width="22" style="7" customWidth="1"/>
    <col min="7426" max="7426" width="8.5" style="7" customWidth="1"/>
    <col min="7427" max="7429" width="18.5" style="7" customWidth="1"/>
    <col min="7430" max="7680" width="9.1640625" style="7"/>
    <col min="7681" max="7681" width="22" style="7" customWidth="1"/>
    <col min="7682" max="7682" width="8.5" style="7" customWidth="1"/>
    <col min="7683" max="7685" width="18.5" style="7" customWidth="1"/>
    <col min="7686" max="7936" width="9.1640625" style="7"/>
    <col min="7937" max="7937" width="22" style="7" customWidth="1"/>
    <col min="7938" max="7938" width="8.5" style="7" customWidth="1"/>
    <col min="7939" max="7941" width="18.5" style="7" customWidth="1"/>
    <col min="7942" max="8192" width="9.1640625" style="7"/>
    <col min="8193" max="8193" width="22" style="7" customWidth="1"/>
    <col min="8194" max="8194" width="8.5" style="7" customWidth="1"/>
    <col min="8195" max="8197" width="18.5" style="7" customWidth="1"/>
    <col min="8198" max="8448" width="9.1640625" style="7"/>
    <col min="8449" max="8449" width="22" style="7" customWidth="1"/>
    <col min="8450" max="8450" width="8.5" style="7" customWidth="1"/>
    <col min="8451" max="8453" width="18.5" style="7" customWidth="1"/>
    <col min="8454" max="8704" width="9.1640625" style="7"/>
    <col min="8705" max="8705" width="22" style="7" customWidth="1"/>
    <col min="8706" max="8706" width="8.5" style="7" customWidth="1"/>
    <col min="8707" max="8709" width="18.5" style="7" customWidth="1"/>
    <col min="8710" max="8960" width="9.1640625" style="7"/>
    <col min="8961" max="8961" width="22" style="7" customWidth="1"/>
    <col min="8962" max="8962" width="8.5" style="7" customWidth="1"/>
    <col min="8963" max="8965" width="18.5" style="7" customWidth="1"/>
    <col min="8966" max="9216" width="9.1640625" style="7"/>
    <col min="9217" max="9217" width="22" style="7" customWidth="1"/>
    <col min="9218" max="9218" width="8.5" style="7" customWidth="1"/>
    <col min="9219" max="9221" width="18.5" style="7" customWidth="1"/>
    <col min="9222" max="9472" width="9.1640625" style="7"/>
    <col min="9473" max="9473" width="22" style="7" customWidth="1"/>
    <col min="9474" max="9474" width="8.5" style="7" customWidth="1"/>
    <col min="9475" max="9477" width="18.5" style="7" customWidth="1"/>
    <col min="9478" max="9728" width="9.1640625" style="7"/>
    <col min="9729" max="9729" width="22" style="7" customWidth="1"/>
    <col min="9730" max="9730" width="8.5" style="7" customWidth="1"/>
    <col min="9731" max="9733" width="18.5" style="7" customWidth="1"/>
    <col min="9734" max="9984" width="9.1640625" style="7"/>
    <col min="9985" max="9985" width="22" style="7" customWidth="1"/>
    <col min="9986" max="9986" width="8.5" style="7" customWidth="1"/>
    <col min="9987" max="9989" width="18.5" style="7" customWidth="1"/>
    <col min="9990" max="10240" width="9.1640625" style="7"/>
    <col min="10241" max="10241" width="22" style="7" customWidth="1"/>
    <col min="10242" max="10242" width="8.5" style="7" customWidth="1"/>
    <col min="10243" max="10245" width="18.5" style="7" customWidth="1"/>
    <col min="10246" max="10496" width="9.1640625" style="7"/>
    <col min="10497" max="10497" width="22" style="7" customWidth="1"/>
    <col min="10498" max="10498" width="8.5" style="7" customWidth="1"/>
    <col min="10499" max="10501" width="18.5" style="7" customWidth="1"/>
    <col min="10502" max="10752" width="9.1640625" style="7"/>
    <col min="10753" max="10753" width="22" style="7" customWidth="1"/>
    <col min="10754" max="10754" width="8.5" style="7" customWidth="1"/>
    <col min="10755" max="10757" width="18.5" style="7" customWidth="1"/>
    <col min="10758" max="11008" width="9.1640625" style="7"/>
    <col min="11009" max="11009" width="22" style="7" customWidth="1"/>
    <col min="11010" max="11010" width="8.5" style="7" customWidth="1"/>
    <col min="11011" max="11013" width="18.5" style="7" customWidth="1"/>
    <col min="11014" max="11264" width="9.1640625" style="7"/>
    <col min="11265" max="11265" width="22" style="7" customWidth="1"/>
    <col min="11266" max="11266" width="8.5" style="7" customWidth="1"/>
    <col min="11267" max="11269" width="18.5" style="7" customWidth="1"/>
    <col min="11270" max="11520" width="9.1640625" style="7"/>
    <col min="11521" max="11521" width="22" style="7" customWidth="1"/>
    <col min="11522" max="11522" width="8.5" style="7" customWidth="1"/>
    <col min="11523" max="11525" width="18.5" style="7" customWidth="1"/>
    <col min="11526" max="11776" width="9.1640625" style="7"/>
    <col min="11777" max="11777" width="22" style="7" customWidth="1"/>
    <col min="11778" max="11778" width="8.5" style="7" customWidth="1"/>
    <col min="11779" max="11781" width="18.5" style="7" customWidth="1"/>
    <col min="11782" max="12032" width="9.1640625" style="7"/>
    <col min="12033" max="12033" width="22" style="7" customWidth="1"/>
    <col min="12034" max="12034" width="8.5" style="7" customWidth="1"/>
    <col min="12035" max="12037" width="18.5" style="7" customWidth="1"/>
    <col min="12038" max="12288" width="9.1640625" style="7"/>
    <col min="12289" max="12289" width="22" style="7" customWidth="1"/>
    <col min="12290" max="12290" width="8.5" style="7" customWidth="1"/>
    <col min="12291" max="12293" width="18.5" style="7" customWidth="1"/>
    <col min="12294" max="12544" width="9.1640625" style="7"/>
    <col min="12545" max="12545" width="22" style="7" customWidth="1"/>
    <col min="12546" max="12546" width="8.5" style="7" customWidth="1"/>
    <col min="12547" max="12549" width="18.5" style="7" customWidth="1"/>
    <col min="12550" max="12800" width="9.1640625" style="7"/>
    <col min="12801" max="12801" width="22" style="7" customWidth="1"/>
    <col min="12802" max="12802" width="8.5" style="7" customWidth="1"/>
    <col min="12803" max="12805" width="18.5" style="7" customWidth="1"/>
    <col min="12806" max="13056" width="9.1640625" style="7"/>
    <col min="13057" max="13057" width="22" style="7" customWidth="1"/>
    <col min="13058" max="13058" width="8.5" style="7" customWidth="1"/>
    <col min="13059" max="13061" width="18.5" style="7" customWidth="1"/>
    <col min="13062" max="13312" width="9.1640625" style="7"/>
    <col min="13313" max="13313" width="22" style="7" customWidth="1"/>
    <col min="13314" max="13314" width="8.5" style="7" customWidth="1"/>
    <col min="13315" max="13317" width="18.5" style="7" customWidth="1"/>
    <col min="13318" max="13568" width="9.1640625" style="7"/>
    <col min="13569" max="13569" width="22" style="7" customWidth="1"/>
    <col min="13570" max="13570" width="8.5" style="7" customWidth="1"/>
    <col min="13571" max="13573" width="18.5" style="7" customWidth="1"/>
    <col min="13574" max="13824" width="9.1640625" style="7"/>
    <col min="13825" max="13825" width="22" style="7" customWidth="1"/>
    <col min="13826" max="13826" width="8.5" style="7" customWidth="1"/>
    <col min="13827" max="13829" width="18.5" style="7" customWidth="1"/>
    <col min="13830" max="14080" width="9.1640625" style="7"/>
    <col min="14081" max="14081" width="22" style="7" customWidth="1"/>
    <col min="14082" max="14082" width="8.5" style="7" customWidth="1"/>
    <col min="14083" max="14085" width="18.5" style="7" customWidth="1"/>
    <col min="14086" max="14336" width="9.1640625" style="7"/>
    <col min="14337" max="14337" width="22" style="7" customWidth="1"/>
    <col min="14338" max="14338" width="8.5" style="7" customWidth="1"/>
    <col min="14339" max="14341" width="18.5" style="7" customWidth="1"/>
    <col min="14342" max="14592" width="9.1640625" style="7"/>
    <col min="14593" max="14593" width="22" style="7" customWidth="1"/>
    <col min="14594" max="14594" width="8.5" style="7" customWidth="1"/>
    <col min="14595" max="14597" width="18.5" style="7" customWidth="1"/>
    <col min="14598" max="14848" width="9.1640625" style="7"/>
    <col min="14849" max="14849" width="22" style="7" customWidth="1"/>
    <col min="14850" max="14850" width="8.5" style="7" customWidth="1"/>
    <col min="14851" max="14853" width="18.5" style="7" customWidth="1"/>
    <col min="14854" max="15104" width="9.1640625" style="7"/>
    <col min="15105" max="15105" width="22" style="7" customWidth="1"/>
    <col min="15106" max="15106" width="8.5" style="7" customWidth="1"/>
    <col min="15107" max="15109" width="18.5" style="7" customWidth="1"/>
    <col min="15110" max="15360" width="9.1640625" style="7"/>
    <col min="15361" max="15361" width="22" style="7" customWidth="1"/>
    <col min="15362" max="15362" width="8.5" style="7" customWidth="1"/>
    <col min="15363" max="15365" width="18.5" style="7" customWidth="1"/>
    <col min="15366" max="15616" width="9.1640625" style="7"/>
    <col min="15617" max="15617" width="22" style="7" customWidth="1"/>
    <col min="15618" max="15618" width="8.5" style="7" customWidth="1"/>
    <col min="15619" max="15621" width="18.5" style="7" customWidth="1"/>
    <col min="15622" max="15872" width="9.1640625" style="7"/>
    <col min="15873" max="15873" width="22" style="7" customWidth="1"/>
    <col min="15874" max="15874" width="8.5" style="7" customWidth="1"/>
    <col min="15875" max="15877" width="18.5" style="7" customWidth="1"/>
    <col min="15878" max="16128" width="9.1640625" style="7"/>
    <col min="16129" max="16129" width="22" style="7" customWidth="1"/>
    <col min="16130" max="16130" width="8.5" style="7" customWidth="1"/>
    <col min="16131" max="16133" width="18.5" style="7" customWidth="1"/>
    <col min="16134" max="16384" width="9.1640625" style="7"/>
  </cols>
  <sheetData>
    <row r="1" spans="1:12" s="186" customFormat="1" ht="32.25" customHeight="1">
      <c r="A1" s="185" t="s">
        <v>661</v>
      </c>
    </row>
    <row r="2" spans="1:12">
      <c r="B2" s="184"/>
    </row>
    <row r="3" spans="1:12" ht="28">
      <c r="A3" s="51"/>
      <c r="B3" s="188"/>
      <c r="C3" s="187" t="s">
        <v>89</v>
      </c>
      <c r="D3" s="187" t="s">
        <v>90</v>
      </c>
      <c r="E3" s="187" t="s">
        <v>91</v>
      </c>
      <c r="F3" s="323"/>
      <c r="G3" s="319" t="s">
        <v>660</v>
      </c>
      <c r="H3" s="51"/>
      <c r="I3" s="319"/>
      <c r="J3" s="319"/>
      <c r="K3" s="319"/>
      <c r="L3" s="319"/>
    </row>
    <row r="4" spans="1:12" ht="42">
      <c r="A4" s="182" t="s">
        <v>39</v>
      </c>
      <c r="B4" s="184">
        <v>2011</v>
      </c>
      <c r="C4" s="189">
        <v>0.5320286750793457</v>
      </c>
      <c r="D4" s="189">
        <v>8.9852452278137207E-2</v>
      </c>
      <c r="E4" s="189">
        <v>0.37811881303787231</v>
      </c>
      <c r="F4" s="189"/>
      <c r="G4" s="51"/>
      <c r="H4" s="321" t="s">
        <v>39</v>
      </c>
      <c r="I4" s="321" t="s">
        <v>40</v>
      </c>
      <c r="J4" s="321" t="s">
        <v>43</v>
      </c>
      <c r="K4" s="321" t="s">
        <v>44</v>
      </c>
      <c r="L4" s="321" t="s">
        <v>42</v>
      </c>
    </row>
    <row r="5" spans="1:12">
      <c r="B5" s="184">
        <v>2016</v>
      </c>
      <c r="C5" s="189">
        <v>0.56104767322540283</v>
      </c>
      <c r="D5" s="189">
        <v>4.6255618333816528E-2</v>
      </c>
      <c r="E5" s="189">
        <v>0.39269670844078064</v>
      </c>
      <c r="F5" s="189"/>
      <c r="G5" s="7">
        <v>2011</v>
      </c>
      <c r="H5" s="320">
        <v>17.514700000000001</v>
      </c>
      <c r="I5" s="320">
        <v>47.561591999999997</v>
      </c>
      <c r="J5" s="320">
        <v>27.962502000000001</v>
      </c>
      <c r="K5" s="320">
        <v>16.669550000000001</v>
      </c>
      <c r="L5" s="320">
        <v>51.975344</v>
      </c>
    </row>
    <row r="6" spans="1:12">
      <c r="B6" s="184">
        <v>2021</v>
      </c>
      <c r="C6" s="189">
        <v>0.54763275384902954</v>
      </c>
      <c r="D6" s="189">
        <v>5.0510060042142868E-2</v>
      </c>
      <c r="E6" s="189">
        <v>0.40185719728469849</v>
      </c>
      <c r="F6" s="189"/>
      <c r="G6" s="7">
        <v>2016</v>
      </c>
      <c r="H6" s="320">
        <v>16.447652000000001</v>
      </c>
      <c r="I6" s="320">
        <v>46.255679999999998</v>
      </c>
      <c r="J6" s="320">
        <v>27.78754</v>
      </c>
      <c r="K6" s="320">
        <v>17.934968000000001</v>
      </c>
      <c r="L6" s="320">
        <v>58.631051999999997</v>
      </c>
    </row>
    <row r="7" spans="1:12">
      <c r="B7" s="184"/>
      <c r="C7" s="189"/>
      <c r="D7" s="189"/>
      <c r="E7" s="189"/>
      <c r="F7" s="189"/>
      <c r="G7" s="51">
        <v>2021</v>
      </c>
      <c r="H7" s="322">
        <v>13.934062000000001</v>
      </c>
      <c r="I7" s="322">
        <v>45.519843999999999</v>
      </c>
      <c r="J7" s="322">
        <v>24.767440000000001</v>
      </c>
      <c r="K7" s="322">
        <v>17.858794</v>
      </c>
      <c r="L7" s="322">
        <v>65.902355999999997</v>
      </c>
    </row>
    <row r="8" spans="1:12">
      <c r="A8" s="7" t="s">
        <v>40</v>
      </c>
      <c r="B8" s="184">
        <v>2011</v>
      </c>
      <c r="C8" s="189">
        <v>0.66892421245574951</v>
      </c>
      <c r="D8" s="189">
        <v>7.1334943175315857E-2</v>
      </c>
      <c r="E8" s="189">
        <v>0.25974088907241821</v>
      </c>
      <c r="F8" s="189"/>
    </row>
    <row r="9" spans="1:12">
      <c r="A9" s="183"/>
      <c r="B9" s="184">
        <v>2016</v>
      </c>
      <c r="C9" s="189">
        <v>0.68264073133468628</v>
      </c>
      <c r="D9" s="189">
        <v>3.8083653897047043E-2</v>
      </c>
      <c r="E9" s="189">
        <v>0.27927559614181519</v>
      </c>
      <c r="F9" s="189"/>
    </row>
    <row r="10" spans="1:12">
      <c r="A10" s="183"/>
      <c r="B10" s="184">
        <v>2021</v>
      </c>
      <c r="C10" s="189">
        <v>0.66593217849731445</v>
      </c>
      <c r="D10" s="189">
        <v>4.5447073876857758E-2</v>
      </c>
      <c r="E10" s="189">
        <v>0.2886207103729248</v>
      </c>
      <c r="F10" s="189"/>
    </row>
    <row r="11" spans="1:12">
      <c r="B11" s="184"/>
      <c r="C11" s="189"/>
      <c r="D11" s="189"/>
      <c r="E11" s="189"/>
      <c r="F11" s="189"/>
    </row>
    <row r="12" spans="1:12" ht="14">
      <c r="A12" s="182" t="s">
        <v>43</v>
      </c>
      <c r="B12" s="184">
        <v>2011</v>
      </c>
      <c r="C12" s="189">
        <v>0.70352339744567871</v>
      </c>
      <c r="D12" s="189">
        <v>6.7210748791694641E-2</v>
      </c>
      <c r="E12" s="189">
        <v>0.22926586866378784</v>
      </c>
      <c r="F12" s="189"/>
    </row>
    <row r="13" spans="1:12">
      <c r="B13" s="184">
        <v>2016</v>
      </c>
      <c r="C13" s="189">
        <v>0.7271084189414978</v>
      </c>
      <c r="D13" s="189">
        <v>3.3661786466836929E-2</v>
      </c>
      <c r="E13" s="189">
        <v>0.23922978341579437</v>
      </c>
      <c r="F13" s="189"/>
    </row>
    <row r="14" spans="1:12">
      <c r="B14" s="184">
        <v>2021</v>
      </c>
      <c r="C14" s="189">
        <v>0.71271026134490967</v>
      </c>
      <c r="D14" s="189">
        <v>4.247467964887619E-2</v>
      </c>
      <c r="E14" s="189">
        <v>0.24481506645679474</v>
      </c>
      <c r="F14" s="189"/>
    </row>
    <row r="15" spans="1:12">
      <c r="B15" s="184"/>
      <c r="C15" s="189"/>
      <c r="D15" s="189"/>
      <c r="E15" s="189"/>
      <c r="F15" s="189"/>
    </row>
    <row r="16" spans="1:12">
      <c r="A16" s="7" t="s">
        <v>44</v>
      </c>
      <c r="B16" s="184">
        <v>2011</v>
      </c>
      <c r="C16" s="189">
        <v>0.7624242901802063</v>
      </c>
      <c r="D16" s="189">
        <v>5.5014900863170624E-2</v>
      </c>
      <c r="E16" s="189">
        <v>0.18256080150604248</v>
      </c>
      <c r="F16" s="189"/>
    </row>
    <row r="17" spans="1:6">
      <c r="B17" s="184">
        <v>2016</v>
      </c>
      <c r="C17" s="189">
        <v>0.77557224035263062</v>
      </c>
      <c r="D17" s="189">
        <v>2.8645996004343033E-2</v>
      </c>
      <c r="E17" s="189">
        <v>0.19578178226947784</v>
      </c>
      <c r="F17" s="189"/>
    </row>
    <row r="18" spans="1:6">
      <c r="B18" s="184">
        <v>2021</v>
      </c>
      <c r="C18" s="189">
        <v>0.75943821668624878</v>
      </c>
      <c r="D18" s="189">
        <v>3.6199528723955154E-2</v>
      </c>
      <c r="E18" s="189">
        <v>0.20436227321624756</v>
      </c>
      <c r="F18" s="189"/>
    </row>
    <row r="19" spans="1:6">
      <c r="B19" s="184"/>
      <c r="C19" s="189"/>
      <c r="D19" s="189"/>
      <c r="E19" s="189"/>
      <c r="F19" s="189"/>
    </row>
    <row r="20" spans="1:6" ht="14">
      <c r="A20" s="182" t="s">
        <v>42</v>
      </c>
      <c r="B20" s="184">
        <v>2011</v>
      </c>
      <c r="C20" s="189">
        <v>0.8146483302116394</v>
      </c>
      <c r="D20" s="189">
        <v>3.6267105489969254E-2</v>
      </c>
      <c r="E20" s="189">
        <v>0.14908456802368164</v>
      </c>
      <c r="F20" s="189"/>
    </row>
    <row r="21" spans="1:6">
      <c r="B21" s="184">
        <v>2016</v>
      </c>
      <c r="C21" s="189">
        <v>0.82891291379928589</v>
      </c>
      <c r="D21" s="189">
        <v>2.0697522908449173E-2</v>
      </c>
      <c r="E21" s="189">
        <v>0.15038961172103882</v>
      </c>
      <c r="F21" s="189"/>
    </row>
    <row r="22" spans="1:6">
      <c r="A22" s="51"/>
      <c r="B22" s="188">
        <v>2021</v>
      </c>
      <c r="C22" s="190">
        <v>0.82878726720809937</v>
      </c>
      <c r="D22" s="190">
        <v>2.5309458374977112E-2</v>
      </c>
      <c r="E22" s="190">
        <v>0.1459033191204071</v>
      </c>
      <c r="F22" s="189"/>
    </row>
    <row r="23" spans="1:6" ht="23.5" customHeight="1">
      <c r="A23" s="7" t="s">
        <v>656</v>
      </c>
    </row>
    <row r="24" spans="1:6">
      <c r="A24" s="7" t="s">
        <v>657</v>
      </c>
    </row>
    <row r="25" spans="1:6" ht="24" customHeight="1">
      <c r="A25" s="7" t="s">
        <v>658</v>
      </c>
    </row>
    <row r="26" spans="1:6">
      <c r="A26" s="7" t="s">
        <v>659</v>
      </c>
    </row>
    <row r="27" spans="1:6" ht="22" customHeight="1">
      <c r="A27" s="63" t="s">
        <v>329</v>
      </c>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E58B1-DA45-4453-8E39-2775E980AA6B}">
  <sheetPr>
    <tabColor theme="5" tint="0.39997558519241921"/>
  </sheetPr>
  <dimension ref="A1:H27"/>
  <sheetViews>
    <sheetView zoomScale="90" zoomScaleNormal="90" workbookViewId="0"/>
  </sheetViews>
  <sheetFormatPr baseColWidth="10" defaultColWidth="8.83203125" defaultRowHeight="13"/>
  <cols>
    <col min="1" max="1" width="9.5" style="192" customWidth="1"/>
    <col min="2" max="2" width="13.6640625" style="192" customWidth="1"/>
    <col min="3" max="3" width="10.5" style="192" customWidth="1"/>
    <col min="4" max="4" width="12.33203125" style="192" customWidth="1"/>
    <col min="5" max="5" width="8.83203125" style="192"/>
    <col min="6" max="6" width="14.5" style="192" customWidth="1"/>
    <col min="7" max="7" width="23.1640625" style="325" customWidth="1"/>
    <col min="8" max="24" width="8.83203125" style="192"/>
    <col min="25" max="25" width="14.1640625" style="192" customWidth="1"/>
    <col min="26" max="16384" width="8.83203125" style="192"/>
  </cols>
  <sheetData>
    <row r="1" spans="1:8" s="9" customFormat="1" ht="32.25" customHeight="1">
      <c r="A1" s="197" t="s">
        <v>664</v>
      </c>
      <c r="G1" s="324"/>
    </row>
    <row r="2" spans="1:8" s="9" customFormat="1">
      <c r="A2" s="191"/>
      <c r="G2" s="324"/>
    </row>
    <row r="3" spans="1:8" ht="42">
      <c r="A3" s="195"/>
      <c r="B3" s="196" t="s">
        <v>39</v>
      </c>
      <c r="C3" s="196" t="s">
        <v>40</v>
      </c>
      <c r="D3" s="196" t="s">
        <v>43</v>
      </c>
      <c r="E3" s="196" t="s">
        <v>44</v>
      </c>
      <c r="F3" s="196" t="s">
        <v>42</v>
      </c>
      <c r="G3" s="196" t="s">
        <v>253</v>
      </c>
      <c r="H3" s="10"/>
    </row>
    <row r="4" spans="1:8">
      <c r="A4" s="193">
        <v>2002</v>
      </c>
      <c r="B4" s="198">
        <v>8.447098976109213E-2</v>
      </c>
      <c r="C4" s="198">
        <v>5.2557363591828055E-2</v>
      </c>
      <c r="D4" s="198">
        <v>4.8317966325219674E-2</v>
      </c>
      <c r="E4" s="198">
        <v>3.958628994108282E-2</v>
      </c>
      <c r="F4" s="198">
        <v>2.9155010936374293E-2</v>
      </c>
      <c r="G4" s="326">
        <f>F4/C4</f>
        <v>0.5547274243586201</v>
      </c>
      <c r="H4" s="10"/>
    </row>
    <row r="5" spans="1:8">
      <c r="A5" s="193">
        <v>2003</v>
      </c>
      <c r="B5" s="198">
        <v>8.7674211722842732E-2</v>
      </c>
      <c r="C5" s="198">
        <v>5.455947688291829E-2</v>
      </c>
      <c r="D5" s="198">
        <v>5.1796363473006868E-2</v>
      </c>
      <c r="E5" s="198">
        <v>4.035798358534981E-2</v>
      </c>
      <c r="F5" s="198">
        <v>3.0666675043823033E-2</v>
      </c>
      <c r="G5" s="326">
        <f t="shared" ref="G5:G24" si="0">F5/C5</f>
        <v>0.56207787896559336</v>
      </c>
    </row>
    <row r="6" spans="1:8">
      <c r="A6" s="193">
        <v>2004</v>
      </c>
      <c r="B6" s="198">
        <v>8.5127711616343915E-2</v>
      </c>
      <c r="C6" s="198">
        <v>4.9961014418057559E-2</v>
      </c>
      <c r="D6" s="198">
        <v>4.5486142254910766E-2</v>
      </c>
      <c r="E6" s="198">
        <v>3.6839504139038803E-2</v>
      </c>
      <c r="F6" s="198">
        <v>2.717239927952908E-2</v>
      </c>
      <c r="G6" s="326">
        <f t="shared" si="0"/>
        <v>0.5438720489571981</v>
      </c>
    </row>
    <row r="7" spans="1:8">
      <c r="A7" s="193">
        <v>2005</v>
      </c>
      <c r="B7" s="198">
        <v>7.6286057929293882E-2</v>
      </c>
      <c r="C7" s="198">
        <v>4.7092319272179828E-2</v>
      </c>
      <c r="D7" s="198">
        <v>4.1770776143150057E-2</v>
      </c>
      <c r="E7" s="198">
        <v>3.2952930026851956E-2</v>
      </c>
      <c r="F7" s="198">
        <v>2.3196658612692933E-2</v>
      </c>
      <c r="G7" s="326">
        <f t="shared" si="0"/>
        <v>0.49257838584298713</v>
      </c>
    </row>
    <row r="8" spans="1:8">
      <c r="A8" s="193">
        <v>2006</v>
      </c>
      <c r="B8" s="198">
        <v>6.7860712116164734E-2</v>
      </c>
      <c r="C8" s="198">
        <v>4.3066193005898978E-2</v>
      </c>
      <c r="D8" s="198">
        <v>3.8827293532117224E-2</v>
      </c>
      <c r="E8" s="198">
        <v>3.0411622276029004E-2</v>
      </c>
      <c r="F8" s="198">
        <v>2.0294150509558961E-2</v>
      </c>
      <c r="G8" s="326">
        <f t="shared" si="0"/>
        <v>0.47123158777417767</v>
      </c>
    </row>
    <row r="9" spans="1:8">
      <c r="A9" s="193">
        <v>2007</v>
      </c>
      <c r="B9" s="198">
        <v>7.1448720531936294E-2</v>
      </c>
      <c r="C9" s="198">
        <v>4.363761384571474E-2</v>
      </c>
      <c r="D9" s="198">
        <v>3.8417562314200793E-2</v>
      </c>
      <c r="E9" s="198">
        <v>3.0397957999767966E-2</v>
      </c>
      <c r="F9" s="198">
        <v>2.0238804276922151E-2</v>
      </c>
      <c r="G9" s="326">
        <f t="shared" si="0"/>
        <v>0.46379264339426346</v>
      </c>
    </row>
    <row r="10" spans="1:8">
      <c r="A10" s="193">
        <v>2008</v>
      </c>
      <c r="B10" s="198">
        <v>8.9801286398290325E-2</v>
      </c>
      <c r="C10" s="198">
        <v>5.6607841728028907E-2</v>
      </c>
      <c r="D10" s="198">
        <v>5.0540973214573515E-2</v>
      </c>
      <c r="E10" s="198">
        <v>3.7324807613665967E-2</v>
      </c>
      <c r="F10" s="198">
        <v>2.5666036700603523E-2</v>
      </c>
      <c r="G10" s="326">
        <f t="shared" si="0"/>
        <v>0.45340072889398281</v>
      </c>
    </row>
    <row r="11" spans="1:8">
      <c r="A11" s="193">
        <v>2009</v>
      </c>
      <c r="B11" s="198">
        <v>0.14617680354018725</v>
      </c>
      <c r="C11" s="198">
        <v>9.6874508982349505E-2</v>
      </c>
      <c r="D11" s="198">
        <v>8.6458525771291317E-2</v>
      </c>
      <c r="E11" s="198">
        <v>6.7939898624185369E-2</v>
      </c>
      <c r="F11" s="198">
        <v>4.6089286007768293E-2</v>
      </c>
      <c r="G11" s="326">
        <f t="shared" si="0"/>
        <v>0.47576278312972653</v>
      </c>
    </row>
    <row r="12" spans="1:8">
      <c r="A12" s="193">
        <v>2010</v>
      </c>
      <c r="B12" s="198">
        <v>0.1485542320804748</v>
      </c>
      <c r="C12" s="198">
        <v>0.10313443960613555</v>
      </c>
      <c r="D12" s="198">
        <v>9.2343544119088294E-2</v>
      </c>
      <c r="E12" s="198">
        <v>7.0071494174215321E-2</v>
      </c>
      <c r="F12" s="198">
        <v>4.7104796895550916E-2</v>
      </c>
      <c r="G12" s="326">
        <f t="shared" si="0"/>
        <v>0.456731980853742</v>
      </c>
    </row>
    <row r="13" spans="1:8">
      <c r="A13" s="193">
        <v>2011</v>
      </c>
      <c r="B13" s="198">
        <v>0.14068326328268133</v>
      </c>
      <c r="C13" s="198">
        <v>9.4278866752356416E-2</v>
      </c>
      <c r="D13" s="198">
        <v>8.7003956228028589E-2</v>
      </c>
      <c r="E13" s="198">
        <v>6.8079390608154711E-2</v>
      </c>
      <c r="F13" s="198">
        <v>4.3200290314489576E-2</v>
      </c>
      <c r="G13" s="326">
        <f t="shared" si="0"/>
        <v>0.458218175532003</v>
      </c>
    </row>
    <row r="14" spans="1:8">
      <c r="A14" s="193">
        <v>2012</v>
      </c>
      <c r="B14" s="198">
        <v>0.12404828636373666</v>
      </c>
      <c r="C14" s="198">
        <v>8.3033055491345209E-2</v>
      </c>
      <c r="D14" s="198">
        <v>7.7130766348548652E-2</v>
      </c>
      <c r="E14" s="198">
        <v>6.1687592633605348E-2</v>
      </c>
      <c r="F14" s="198">
        <v>4.0270369736835288E-2</v>
      </c>
      <c r="G14" s="326">
        <f t="shared" si="0"/>
        <v>0.48499202514633216</v>
      </c>
    </row>
    <row r="15" spans="1:8">
      <c r="A15" s="193">
        <v>2013</v>
      </c>
      <c r="B15" s="198">
        <v>0.10965470240799635</v>
      </c>
      <c r="C15" s="198">
        <v>7.5360126517000747E-2</v>
      </c>
      <c r="D15" s="198">
        <v>6.9993663216640134E-2</v>
      </c>
      <c r="E15" s="198">
        <v>5.3727311101730679E-2</v>
      </c>
      <c r="F15" s="198">
        <v>3.6873806375789631E-2</v>
      </c>
      <c r="G15" s="326">
        <f t="shared" si="0"/>
        <v>0.48930128013348206</v>
      </c>
    </row>
    <row r="16" spans="1:8">
      <c r="A16" s="193">
        <v>2014</v>
      </c>
      <c r="B16" s="198">
        <v>9.0136682674547441E-2</v>
      </c>
      <c r="C16" s="198">
        <v>6.0153610257335344E-2</v>
      </c>
      <c r="D16" s="198">
        <v>6.0319081613393832E-2</v>
      </c>
      <c r="E16" s="198">
        <v>4.4806620503293315E-2</v>
      </c>
      <c r="F16" s="198">
        <v>3.16873488482734E-2</v>
      </c>
      <c r="G16" s="326">
        <f t="shared" si="0"/>
        <v>0.52677384969440522</v>
      </c>
    </row>
    <row r="17" spans="1:7">
      <c r="A17" s="193">
        <v>2015</v>
      </c>
      <c r="B17" s="198">
        <v>7.9569794467483912E-2</v>
      </c>
      <c r="C17" s="198">
        <v>5.4357442652190224E-2</v>
      </c>
      <c r="D17" s="198">
        <v>4.9909165978530123E-2</v>
      </c>
      <c r="E17" s="198">
        <v>3.8022234631199581E-2</v>
      </c>
      <c r="F17" s="198">
        <v>2.5727466288147594E-2</v>
      </c>
      <c r="G17" s="326">
        <f t="shared" si="0"/>
        <v>0.47330163143925896</v>
      </c>
    </row>
    <row r="18" spans="1:7">
      <c r="A18" s="193">
        <v>2016</v>
      </c>
      <c r="B18" s="198">
        <v>7.4423504623668535E-2</v>
      </c>
      <c r="C18" s="198">
        <v>5.1825462501928543E-2</v>
      </c>
      <c r="D18" s="198">
        <v>4.4094453451565596E-2</v>
      </c>
      <c r="E18" s="198">
        <v>3.5959913539005739E-2</v>
      </c>
      <c r="F18" s="198">
        <v>2.511040480988036E-2</v>
      </c>
      <c r="G18" s="326">
        <f t="shared" si="0"/>
        <v>0.48451868247091756</v>
      </c>
    </row>
    <row r="19" spans="1:7">
      <c r="A19" s="193">
        <v>2017</v>
      </c>
      <c r="B19" s="198">
        <v>6.5190592443982509E-2</v>
      </c>
      <c r="C19" s="198">
        <v>4.6398182540401511E-2</v>
      </c>
      <c r="D19" s="198">
        <v>4.0254711491114148E-2</v>
      </c>
      <c r="E19" s="198">
        <v>3.353410385804978E-2</v>
      </c>
      <c r="F19" s="198">
        <v>2.3083014684254555E-2</v>
      </c>
      <c r="G19" s="326">
        <f t="shared" si="0"/>
        <v>0.49749825144885523</v>
      </c>
    </row>
    <row r="20" spans="1:7">
      <c r="A20" s="193">
        <v>2018</v>
      </c>
      <c r="B20" s="198">
        <v>5.6067719101943525E-2</v>
      </c>
      <c r="C20" s="198">
        <v>4.0557896709964569E-2</v>
      </c>
      <c r="D20" s="198">
        <v>3.6844984386752655E-2</v>
      </c>
      <c r="E20" s="198">
        <v>2.8100837114192645E-2</v>
      </c>
      <c r="F20" s="198">
        <v>2.136147157775159E-2</v>
      </c>
      <c r="G20" s="326">
        <f t="shared" si="0"/>
        <v>0.52669081265506901</v>
      </c>
    </row>
    <row r="21" spans="1:7">
      <c r="A21" s="193">
        <v>2019</v>
      </c>
      <c r="B21" s="198">
        <v>5.3581274121597966E-2</v>
      </c>
      <c r="C21" s="198">
        <v>3.6606612004479899E-2</v>
      </c>
      <c r="D21" s="198">
        <v>3.2860153301067507E-2</v>
      </c>
      <c r="E21" s="198">
        <v>2.7071421802444928E-2</v>
      </c>
      <c r="F21" s="198">
        <v>2.0954588486013948E-2</v>
      </c>
      <c r="G21" s="326">
        <f t="shared" si="0"/>
        <v>0.57242632788441428</v>
      </c>
    </row>
    <row r="22" spans="1:7">
      <c r="A22" s="193">
        <v>2020</v>
      </c>
      <c r="B22" s="198">
        <v>0.11660460819171869</v>
      </c>
      <c r="C22" s="198">
        <v>9.0245095922743657E-2</v>
      </c>
      <c r="D22" s="198">
        <v>8.3214947870265621E-2</v>
      </c>
      <c r="E22" s="198">
        <v>7.0560583288030498E-2</v>
      </c>
      <c r="F22" s="198">
        <v>4.837669318426141E-2</v>
      </c>
      <c r="G22" s="326">
        <f t="shared" si="0"/>
        <v>0.53605897018133108</v>
      </c>
    </row>
    <row r="23" spans="1:7">
      <c r="A23" s="193">
        <v>2021</v>
      </c>
      <c r="B23" s="198">
        <v>8.2572372255682924E-2</v>
      </c>
      <c r="C23" s="198">
        <v>6.2102616125391141E-2</v>
      </c>
      <c r="D23" s="198">
        <v>5.513144652544244E-2</v>
      </c>
      <c r="E23" s="198">
        <v>4.6318057187622386E-2</v>
      </c>
      <c r="F23" s="198">
        <v>3.059484030594839E-2</v>
      </c>
      <c r="G23" s="326">
        <f t="shared" si="0"/>
        <v>0.49264978216335481</v>
      </c>
    </row>
    <row r="24" spans="1:7">
      <c r="A24" s="194">
        <v>2022</v>
      </c>
      <c r="B24" s="199">
        <v>5.6382899903682393E-2</v>
      </c>
      <c r="C24" s="199">
        <v>4.0427535027967032E-2</v>
      </c>
      <c r="D24" s="199">
        <v>3.5934839937243224E-2</v>
      </c>
      <c r="E24" s="199">
        <v>2.765085698350378E-2</v>
      </c>
      <c r="F24" s="199">
        <v>2.0550468512240072E-2</v>
      </c>
      <c r="G24" s="327">
        <f t="shared" si="0"/>
        <v>0.5083285067472858</v>
      </c>
    </row>
    <row r="25" spans="1:7" ht="25" customHeight="1">
      <c r="A25" s="192" t="s">
        <v>662</v>
      </c>
    </row>
    <row r="26" spans="1:7" ht="24.5" customHeight="1">
      <c r="A26" s="192" t="s">
        <v>663</v>
      </c>
    </row>
    <row r="27" spans="1:7" ht="22.5" customHeight="1">
      <c r="A27" s="63" t="s">
        <v>329</v>
      </c>
    </row>
  </sheetData>
  <pageMargins left="0.7" right="0.7" top="0.75" bottom="0.75" header="0.3" footer="0.3"/>
  <pageSetup orientation="portrait" horizontalDpi="4294967292" verticalDpi="4294967292"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35BFB-0871-4EAB-BB8F-75A3BA8FF61E}">
  <sheetPr>
    <tabColor theme="5" tint="0.39997558519241921"/>
  </sheetPr>
  <dimension ref="A1:H10"/>
  <sheetViews>
    <sheetView zoomScale="90" zoomScaleNormal="90" workbookViewId="0"/>
  </sheetViews>
  <sheetFormatPr baseColWidth="10" defaultColWidth="8.83203125" defaultRowHeight="13"/>
  <cols>
    <col min="1" max="1" width="16.6640625" style="7" customWidth="1"/>
    <col min="2" max="2" width="15" style="7" customWidth="1"/>
    <col min="3" max="3" width="12.83203125" style="7" customWidth="1"/>
    <col min="4" max="4" width="15.83203125" style="7" customWidth="1"/>
    <col min="5" max="5" width="9.1640625" style="7"/>
    <col min="6" max="6" width="13.5" style="7" customWidth="1"/>
    <col min="7" max="255" width="9.1640625" style="7"/>
    <col min="256" max="256" width="22.83203125" style="7" customWidth="1"/>
    <col min="257" max="511" width="9.1640625" style="7"/>
    <col min="512" max="512" width="22.83203125" style="7" customWidth="1"/>
    <col min="513" max="767" width="9.1640625" style="7"/>
    <col min="768" max="768" width="22.83203125" style="7" customWidth="1"/>
    <col min="769" max="1023" width="9.1640625" style="7"/>
    <col min="1024" max="1024" width="22.83203125" style="7" customWidth="1"/>
    <col min="1025" max="1279" width="9.1640625" style="7"/>
    <col min="1280" max="1280" width="22.83203125" style="7" customWidth="1"/>
    <col min="1281" max="1535" width="9.1640625" style="7"/>
    <col min="1536" max="1536" width="22.83203125" style="7" customWidth="1"/>
    <col min="1537" max="1791" width="9.1640625" style="7"/>
    <col min="1792" max="1792" width="22.83203125" style="7" customWidth="1"/>
    <col min="1793" max="2047" width="9.1640625" style="7"/>
    <col min="2048" max="2048" width="22.83203125" style="7" customWidth="1"/>
    <col min="2049" max="2303" width="9.1640625" style="7"/>
    <col min="2304" max="2304" width="22.83203125" style="7" customWidth="1"/>
    <col min="2305" max="2559" width="9.1640625" style="7"/>
    <col min="2560" max="2560" width="22.83203125" style="7" customWidth="1"/>
    <col min="2561" max="2815" width="9.1640625" style="7"/>
    <col min="2816" max="2816" width="22.83203125" style="7" customWidth="1"/>
    <col min="2817" max="3071" width="9.1640625" style="7"/>
    <col min="3072" max="3072" width="22.83203125" style="7" customWidth="1"/>
    <col min="3073" max="3327" width="9.1640625" style="7"/>
    <col min="3328" max="3328" width="22.83203125" style="7" customWidth="1"/>
    <col min="3329" max="3583" width="9.1640625" style="7"/>
    <col min="3584" max="3584" width="22.83203125" style="7" customWidth="1"/>
    <col min="3585" max="3839" width="9.1640625" style="7"/>
    <col min="3840" max="3840" width="22.83203125" style="7" customWidth="1"/>
    <col min="3841" max="4095" width="9.1640625" style="7"/>
    <col min="4096" max="4096" width="22.83203125" style="7" customWidth="1"/>
    <col min="4097" max="4351" width="9.1640625" style="7"/>
    <col min="4352" max="4352" width="22.83203125" style="7" customWidth="1"/>
    <col min="4353" max="4607" width="9.1640625" style="7"/>
    <col min="4608" max="4608" width="22.83203125" style="7" customWidth="1"/>
    <col min="4609" max="4863" width="9.1640625" style="7"/>
    <col min="4864" max="4864" width="22.83203125" style="7" customWidth="1"/>
    <col min="4865" max="5119" width="9.1640625" style="7"/>
    <col min="5120" max="5120" width="22.83203125" style="7" customWidth="1"/>
    <col min="5121" max="5375" width="9.1640625" style="7"/>
    <col min="5376" max="5376" width="22.83203125" style="7" customWidth="1"/>
    <col min="5377" max="5631" width="9.1640625" style="7"/>
    <col min="5632" max="5632" width="22.83203125" style="7" customWidth="1"/>
    <col min="5633" max="5887" width="9.1640625" style="7"/>
    <col min="5888" max="5888" width="22.83203125" style="7" customWidth="1"/>
    <col min="5889" max="6143" width="9.1640625" style="7"/>
    <col min="6144" max="6144" width="22.83203125" style="7" customWidth="1"/>
    <col min="6145" max="6399" width="9.1640625" style="7"/>
    <col min="6400" max="6400" width="22.83203125" style="7" customWidth="1"/>
    <col min="6401" max="6655" width="9.1640625" style="7"/>
    <col min="6656" max="6656" width="22.83203125" style="7" customWidth="1"/>
    <col min="6657" max="6911" width="9.1640625" style="7"/>
    <col min="6912" max="6912" width="22.83203125" style="7" customWidth="1"/>
    <col min="6913" max="7167" width="9.1640625" style="7"/>
    <col min="7168" max="7168" width="22.83203125" style="7" customWidth="1"/>
    <col min="7169" max="7423" width="9.1640625" style="7"/>
    <col min="7424" max="7424" width="22.83203125" style="7" customWidth="1"/>
    <col min="7425" max="7679" width="9.1640625" style="7"/>
    <col min="7680" max="7680" width="22.83203125" style="7" customWidth="1"/>
    <col min="7681" max="7935" width="9.1640625" style="7"/>
    <col min="7936" max="7936" width="22.83203125" style="7" customWidth="1"/>
    <col min="7937" max="8191" width="9.1640625" style="7"/>
    <col min="8192" max="8192" width="22.83203125" style="7" customWidth="1"/>
    <col min="8193" max="8447" width="9.1640625" style="7"/>
    <col min="8448" max="8448" width="22.83203125" style="7" customWidth="1"/>
    <col min="8449" max="8703" width="9.1640625" style="7"/>
    <col min="8704" max="8704" width="22.83203125" style="7" customWidth="1"/>
    <col min="8705" max="8959" width="9.1640625" style="7"/>
    <col min="8960" max="8960" width="22.83203125" style="7" customWidth="1"/>
    <col min="8961" max="9215" width="9.1640625" style="7"/>
    <col min="9216" max="9216" width="22.83203125" style="7" customWidth="1"/>
    <col min="9217" max="9471" width="9.1640625" style="7"/>
    <col min="9472" max="9472" width="22.83203125" style="7" customWidth="1"/>
    <col min="9473" max="9727" width="9.1640625" style="7"/>
    <col min="9728" max="9728" width="22.83203125" style="7" customWidth="1"/>
    <col min="9729" max="9983" width="9.1640625" style="7"/>
    <col min="9984" max="9984" width="22.83203125" style="7" customWidth="1"/>
    <col min="9985" max="10239" width="9.1640625" style="7"/>
    <col min="10240" max="10240" width="22.83203125" style="7" customWidth="1"/>
    <col min="10241" max="10495" width="9.1640625" style="7"/>
    <col min="10496" max="10496" width="22.83203125" style="7" customWidth="1"/>
    <col min="10497" max="10751" width="9.1640625" style="7"/>
    <col min="10752" max="10752" width="22.83203125" style="7" customWidth="1"/>
    <col min="10753" max="11007" width="9.1640625" style="7"/>
    <col min="11008" max="11008" width="22.83203125" style="7" customWidth="1"/>
    <col min="11009" max="11263" width="9.1640625" style="7"/>
    <col min="11264" max="11264" width="22.83203125" style="7" customWidth="1"/>
    <col min="11265" max="11519" width="9.1640625" style="7"/>
    <col min="11520" max="11520" width="22.83203125" style="7" customWidth="1"/>
    <col min="11521" max="11775" width="9.1640625" style="7"/>
    <col min="11776" max="11776" width="22.83203125" style="7" customWidth="1"/>
    <col min="11777" max="12031" width="9.1640625" style="7"/>
    <col min="12032" max="12032" width="22.83203125" style="7" customWidth="1"/>
    <col min="12033" max="12287" width="9.1640625" style="7"/>
    <col min="12288" max="12288" width="22.83203125" style="7" customWidth="1"/>
    <col min="12289" max="12543" width="9.1640625" style="7"/>
    <col min="12544" max="12544" width="22.83203125" style="7" customWidth="1"/>
    <col min="12545" max="12799" width="9.1640625" style="7"/>
    <col min="12800" max="12800" width="22.83203125" style="7" customWidth="1"/>
    <col min="12801" max="13055" width="9.1640625" style="7"/>
    <col min="13056" max="13056" width="22.83203125" style="7" customWidth="1"/>
    <col min="13057" max="13311" width="9.1640625" style="7"/>
    <col min="13312" max="13312" width="22.83203125" style="7" customWidth="1"/>
    <col min="13313" max="13567" width="9.1640625" style="7"/>
    <col min="13568" max="13568" width="22.83203125" style="7" customWidth="1"/>
    <col min="13569" max="13823" width="9.1640625" style="7"/>
    <col min="13824" max="13824" width="22.83203125" style="7" customWidth="1"/>
    <col min="13825" max="14079" width="9.1640625" style="7"/>
    <col min="14080" max="14080" width="22.83203125" style="7" customWidth="1"/>
    <col min="14081" max="14335" width="9.1640625" style="7"/>
    <col min="14336" max="14336" width="22.83203125" style="7" customWidth="1"/>
    <col min="14337" max="14591" width="9.1640625" style="7"/>
    <col min="14592" max="14592" width="22.83203125" style="7" customWidth="1"/>
    <col min="14593" max="14847" width="9.1640625" style="7"/>
    <col min="14848" max="14848" width="22.83203125" style="7" customWidth="1"/>
    <col min="14849" max="15103" width="9.1640625" style="7"/>
    <col min="15104" max="15104" width="22.83203125" style="7" customWidth="1"/>
    <col min="15105" max="15359" width="9.1640625" style="7"/>
    <col min="15360" max="15360" width="22.83203125" style="7" customWidth="1"/>
    <col min="15361" max="15615" width="9.1640625" style="7"/>
    <col min="15616" max="15616" width="22.83203125" style="7" customWidth="1"/>
    <col min="15617" max="15871" width="9.1640625" style="7"/>
    <col min="15872" max="15872" width="22.83203125" style="7" customWidth="1"/>
    <col min="15873" max="16127" width="9.1640625" style="7"/>
    <col min="16128" max="16128" width="22.83203125" style="7" customWidth="1"/>
    <col min="16129" max="16384" width="9.1640625" style="7"/>
  </cols>
  <sheetData>
    <row r="1" spans="1:8" ht="36" customHeight="1">
      <c r="A1" s="200" t="s">
        <v>665</v>
      </c>
    </row>
    <row r="2" spans="1:8" ht="42">
      <c r="A2" s="216"/>
      <c r="B2" s="303" t="s">
        <v>39</v>
      </c>
      <c r="C2" s="303" t="s">
        <v>40</v>
      </c>
      <c r="D2" s="303" t="s">
        <v>43</v>
      </c>
      <c r="E2" s="303" t="s">
        <v>44</v>
      </c>
      <c r="F2" s="303" t="s">
        <v>42</v>
      </c>
      <c r="H2" s="8"/>
    </row>
    <row r="3" spans="1:8">
      <c r="A3" s="7" t="s">
        <v>45</v>
      </c>
      <c r="B3" s="201">
        <v>0.10842849314212799</v>
      </c>
      <c r="C3" s="201">
        <v>8.3442330360412598E-2</v>
      </c>
      <c r="D3" s="201">
        <v>7.0912018418312073E-2</v>
      </c>
      <c r="E3" s="201">
        <v>5.2485931664705276E-2</v>
      </c>
      <c r="F3" s="201">
        <v>3.2543092966079712E-2</v>
      </c>
      <c r="H3" s="8"/>
    </row>
    <row r="4" spans="1:8">
      <c r="A4" s="7" t="s">
        <v>93</v>
      </c>
      <c r="B4" s="201">
        <v>8.1277057528495789E-2</v>
      </c>
      <c r="C4" s="201">
        <v>6.8847410380840302E-2</v>
      </c>
      <c r="D4" s="201">
        <v>5.9193268418312073E-2</v>
      </c>
      <c r="E4" s="201">
        <v>4.6913564205169678E-2</v>
      </c>
      <c r="F4" s="201">
        <v>2.5198269635438919E-2</v>
      </c>
    </row>
    <row r="5" spans="1:8">
      <c r="A5" s="7" t="s">
        <v>94</v>
      </c>
      <c r="B5" s="201">
        <v>7.8060992062091827E-2</v>
      </c>
      <c r="C5" s="201">
        <v>5.4178841412067413E-2</v>
      </c>
      <c r="D5" s="201">
        <v>4.508107528090477E-2</v>
      </c>
      <c r="E5" s="201">
        <v>3.9298418909311295E-2</v>
      </c>
      <c r="F5" s="201">
        <v>2.8044816106557846E-2</v>
      </c>
    </row>
    <row r="6" spans="1:8">
      <c r="A6" s="7" t="s">
        <v>95</v>
      </c>
      <c r="B6" s="201">
        <v>7.244911789894104E-2</v>
      </c>
      <c r="C6" s="201">
        <v>4.529210552573204E-2</v>
      </c>
      <c r="D6" s="201">
        <v>4.3713532388210297E-2</v>
      </c>
      <c r="E6" s="201">
        <v>4.2290378361940384E-2</v>
      </c>
      <c r="F6" s="201">
        <v>3.381618857383728E-2</v>
      </c>
    </row>
    <row r="7" spans="1:8">
      <c r="A7" s="51" t="s">
        <v>666</v>
      </c>
      <c r="B7" s="202">
        <v>5.8992210775613785E-2</v>
      </c>
      <c r="C7" s="202">
        <v>4.0568482130765915E-2</v>
      </c>
      <c r="D7" s="202">
        <v>4.3403733521699905E-2</v>
      </c>
      <c r="E7" s="202">
        <v>5.6825295090675354E-2</v>
      </c>
      <c r="F7" s="202">
        <v>4.1975978761911392E-2</v>
      </c>
    </row>
    <row r="8" spans="1:8" ht="20.5" customHeight="1">
      <c r="A8" s="7" t="s">
        <v>667</v>
      </c>
    </row>
    <row r="9" spans="1:8">
      <c r="A9" s="7" t="s">
        <v>231</v>
      </c>
      <c r="B9" s="11"/>
      <c r="C9" s="11"/>
      <c r="D9" s="11"/>
      <c r="E9" s="11"/>
      <c r="F9" s="11"/>
    </row>
    <row r="10" spans="1:8" ht="22.5" customHeight="1">
      <c r="A10" s="63" t="s">
        <v>329</v>
      </c>
    </row>
  </sheetData>
  <pageMargins left="0.7" right="0.7" top="0.75" bottom="0.75" header="0.3" footer="0.3"/>
  <pageSetup orientation="portrait" horizontalDpi="300" verticalDpi="3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1C337-ED10-40A3-B080-853E905EE296}">
  <sheetPr>
    <tabColor theme="5" tint="0.39997558519241921"/>
  </sheetPr>
  <dimension ref="A1:R12"/>
  <sheetViews>
    <sheetView zoomScale="90" zoomScaleNormal="90" workbookViewId="0"/>
  </sheetViews>
  <sheetFormatPr baseColWidth="10" defaultColWidth="9.1640625" defaultRowHeight="13"/>
  <cols>
    <col min="1" max="1" width="9.1640625" style="204"/>
    <col min="2" max="6" width="11.1640625" style="203" customWidth="1"/>
    <col min="7" max="11" width="9.1640625" style="204"/>
    <col min="12" max="12" width="11.5" style="204" customWidth="1"/>
    <col min="13" max="13" width="13.33203125" style="204" customWidth="1"/>
    <col min="14" max="14" width="10.33203125" style="204" customWidth="1"/>
    <col min="15" max="15" width="13.1640625" style="204" customWidth="1"/>
    <col min="16" max="16" width="13" style="204" customWidth="1"/>
    <col min="17" max="17" width="17.33203125" style="204" customWidth="1"/>
    <col min="18" max="16384" width="9.1640625" style="204"/>
  </cols>
  <sheetData>
    <row r="1" spans="1:18" ht="30.75" customHeight="1">
      <c r="A1" s="208" t="s">
        <v>668</v>
      </c>
      <c r="L1" s="464" t="s">
        <v>671</v>
      </c>
      <c r="M1" s="464"/>
      <c r="N1" s="464"/>
      <c r="O1" s="464"/>
      <c r="P1" s="464"/>
      <c r="Q1" s="464"/>
    </row>
    <row r="2" spans="1:18" s="203" customFormat="1" ht="38.25" customHeight="1">
      <c r="A2" s="328"/>
      <c r="B2" s="329" t="s">
        <v>39</v>
      </c>
      <c r="C2" s="329" t="s">
        <v>40</v>
      </c>
      <c r="D2" s="329" t="s">
        <v>43</v>
      </c>
      <c r="E2" s="329" t="s">
        <v>44</v>
      </c>
      <c r="F2" s="329" t="s">
        <v>42</v>
      </c>
      <c r="L2" s="332"/>
      <c r="M2" s="333" t="s">
        <v>39</v>
      </c>
      <c r="N2" s="329" t="s">
        <v>40</v>
      </c>
      <c r="O2" s="329" t="s">
        <v>43</v>
      </c>
      <c r="P2" s="329" t="s">
        <v>44</v>
      </c>
      <c r="Q2" s="329" t="s">
        <v>42</v>
      </c>
      <c r="R2" s="206"/>
    </row>
    <row r="3" spans="1:18" s="203" customFormat="1" ht="12.75" customHeight="1">
      <c r="A3" s="207" t="s">
        <v>96</v>
      </c>
      <c r="B3" s="209">
        <v>7.0000000000000007E-2</v>
      </c>
      <c r="C3" s="209">
        <v>8.1000000000000003E-2</v>
      </c>
      <c r="D3" s="209">
        <v>6.0999999999999999E-2</v>
      </c>
      <c r="E3" s="209">
        <v>5.4000000000000006E-2</v>
      </c>
      <c r="F3" s="209">
        <v>3.4000000000000002E-2</v>
      </c>
      <c r="L3" s="204" t="s">
        <v>96</v>
      </c>
      <c r="M3" s="334">
        <v>0.4</v>
      </c>
      <c r="N3" s="335">
        <v>0.54100000000000004</v>
      </c>
      <c r="O3" s="336">
        <v>0.64800000000000002</v>
      </c>
      <c r="P3" s="336">
        <v>0.65700000000000003</v>
      </c>
      <c r="Q3" s="336">
        <v>0.75</v>
      </c>
      <c r="R3" s="206"/>
    </row>
    <row r="4" spans="1:18">
      <c r="A4" s="207" t="s">
        <v>97</v>
      </c>
      <c r="B4" s="209">
        <v>0.152</v>
      </c>
      <c r="C4" s="209">
        <v>9.9000000000000005E-2</v>
      </c>
      <c r="D4" s="209">
        <v>0.08</v>
      </c>
      <c r="E4" s="209">
        <v>7.0000000000000007E-2</v>
      </c>
      <c r="F4" s="209">
        <v>4.4000000000000004E-2</v>
      </c>
      <c r="L4" s="204" t="s">
        <v>97</v>
      </c>
      <c r="M4" s="334">
        <v>0.33899999999999997</v>
      </c>
      <c r="N4" s="335">
        <v>0.57200000000000006</v>
      </c>
      <c r="O4" s="336">
        <v>0.64700000000000002</v>
      </c>
      <c r="P4" s="336">
        <v>0.69400000000000006</v>
      </c>
      <c r="Q4" s="336">
        <v>0.76500000000000001</v>
      </c>
      <c r="R4" s="205"/>
    </row>
    <row r="5" spans="1:18">
      <c r="A5" s="207" t="s">
        <v>98</v>
      </c>
      <c r="B5" s="209">
        <v>7.2000000000000008E-2</v>
      </c>
      <c r="C5" s="209">
        <v>6.5000000000000002E-2</v>
      </c>
      <c r="D5" s="209">
        <v>6.2E-2</v>
      </c>
      <c r="E5" s="209">
        <v>0.06</v>
      </c>
      <c r="F5" s="209">
        <v>3.9E-2</v>
      </c>
      <c r="L5" s="204" t="s">
        <v>98</v>
      </c>
      <c r="M5" s="334">
        <v>0.57200000000000006</v>
      </c>
      <c r="N5" s="335">
        <v>0.67400000000000004</v>
      </c>
      <c r="O5" s="336">
        <v>0.71099999999999997</v>
      </c>
      <c r="P5" s="336">
        <v>0.73499999999999999</v>
      </c>
      <c r="Q5" s="336">
        <v>0.79099999999999993</v>
      </c>
      <c r="R5" s="205"/>
    </row>
    <row r="6" spans="1:18">
      <c r="A6" s="207" t="s">
        <v>99</v>
      </c>
      <c r="B6" s="209">
        <v>7.2999999999999995E-2</v>
      </c>
      <c r="C6" s="209">
        <v>5.2999999999999999E-2</v>
      </c>
      <c r="D6" s="209">
        <v>4.9000000000000002E-2</v>
      </c>
      <c r="E6" s="209">
        <v>4.2000000000000003E-2</v>
      </c>
      <c r="F6" s="209">
        <v>2.7999999999999997E-2</v>
      </c>
      <c r="L6" s="330" t="s">
        <v>99</v>
      </c>
      <c r="M6" s="337">
        <v>0.47100000000000003</v>
      </c>
      <c r="N6" s="338">
        <v>0.54700000000000004</v>
      </c>
      <c r="O6" s="339">
        <v>0.59499999999999997</v>
      </c>
      <c r="P6" s="339">
        <v>0.65599999999999992</v>
      </c>
      <c r="Q6" s="339">
        <v>0.71099999999999997</v>
      </c>
      <c r="R6" s="205"/>
    </row>
    <row r="7" spans="1:18">
      <c r="A7" s="211" t="s">
        <v>92</v>
      </c>
      <c r="B7" s="210">
        <v>8.3000000000000004E-2</v>
      </c>
      <c r="C7" s="210">
        <v>6.2E-2</v>
      </c>
      <c r="D7" s="210">
        <v>5.5E-2</v>
      </c>
      <c r="E7" s="210">
        <v>4.5999999999999999E-2</v>
      </c>
      <c r="F7" s="210">
        <v>3.1E-2</v>
      </c>
      <c r="M7" s="331"/>
      <c r="N7" s="331"/>
      <c r="O7" s="331"/>
      <c r="P7" s="209"/>
      <c r="Q7" s="209"/>
      <c r="R7" s="205"/>
    </row>
    <row r="8" spans="1:18">
      <c r="L8" s="204" t="s">
        <v>670</v>
      </c>
      <c r="P8" s="205"/>
      <c r="Q8" s="205"/>
      <c r="R8" s="205"/>
    </row>
    <row r="9" spans="1:18">
      <c r="A9" s="204" t="s">
        <v>669</v>
      </c>
    </row>
    <row r="10" spans="1:18">
      <c r="A10" s="204" t="s">
        <v>235</v>
      </c>
    </row>
    <row r="11" spans="1:18">
      <c r="D11" s="204"/>
      <c r="E11" s="204"/>
      <c r="F11" s="204"/>
    </row>
    <row r="12" spans="1:18">
      <c r="A12" s="63" t="s">
        <v>329</v>
      </c>
    </row>
  </sheetData>
  <mergeCells count="1">
    <mergeCell ref="L1:Q1"/>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48196-153A-4583-845F-C3E9D5E03806}">
  <sheetPr>
    <tabColor theme="4" tint="0.39997558519241921"/>
  </sheetPr>
  <dimension ref="A1:G62"/>
  <sheetViews>
    <sheetView zoomScale="90" zoomScaleNormal="90" workbookViewId="0">
      <selection activeCell="A62" sqref="A62"/>
    </sheetView>
  </sheetViews>
  <sheetFormatPr baseColWidth="10" defaultColWidth="9.33203125" defaultRowHeight="13"/>
  <cols>
    <col min="1" max="2" width="10.83203125" style="59" customWidth="1"/>
    <col min="3" max="5" width="9.33203125" style="70"/>
    <col min="6" max="16384" width="9.33203125" style="59"/>
  </cols>
  <sheetData>
    <row r="1" spans="1:7" ht="32.25" customHeight="1">
      <c r="A1" s="377" t="s">
        <v>360</v>
      </c>
      <c r="B1" s="377"/>
      <c r="C1" s="378"/>
      <c r="D1" s="378"/>
      <c r="E1" s="378"/>
    </row>
    <row r="2" spans="1:7" s="60" customFormat="1" ht="21.75" customHeight="1">
      <c r="A2" s="376"/>
      <c r="B2" s="449" t="s">
        <v>117</v>
      </c>
      <c r="C2" s="449"/>
      <c r="D2" s="449"/>
      <c r="E2" s="449"/>
      <c r="F2" s="380"/>
    </row>
    <row r="3" spans="1:7" ht="18" customHeight="1">
      <c r="A3" s="61"/>
      <c r="B3" s="373" t="s">
        <v>96</v>
      </c>
      <c r="C3" s="62" t="s">
        <v>99</v>
      </c>
      <c r="D3" s="62" t="s">
        <v>97</v>
      </c>
      <c r="E3" s="62" t="s">
        <v>98</v>
      </c>
    </row>
    <row r="4" spans="1:7">
      <c r="A4" s="63">
        <v>1980</v>
      </c>
      <c r="C4" s="64">
        <v>0.26698976923395218</v>
      </c>
      <c r="D4" s="64">
        <v>0.19730142617005028</v>
      </c>
      <c r="E4" s="64">
        <v>0.15970877463380276</v>
      </c>
    </row>
    <row r="5" spans="1:7">
      <c r="A5" s="63">
        <v>1981</v>
      </c>
      <c r="C5" s="64">
        <v>0.27090008424324441</v>
      </c>
      <c r="D5" s="64">
        <v>0.19671832763495017</v>
      </c>
      <c r="E5" s="64">
        <v>0.16458840884134962</v>
      </c>
    </row>
    <row r="6" spans="1:7">
      <c r="A6" s="63">
        <v>1982</v>
      </c>
      <c r="C6" s="64">
        <v>0.2770070658621433</v>
      </c>
      <c r="D6" s="64">
        <v>0.19732315892817073</v>
      </c>
      <c r="E6" s="64">
        <v>0.16513732908005441</v>
      </c>
      <c r="G6" s="65"/>
    </row>
    <row r="7" spans="1:7">
      <c r="A7" s="63">
        <v>1983</v>
      </c>
      <c r="C7" s="64">
        <v>0.27912861219359214</v>
      </c>
      <c r="D7" s="64">
        <v>0.19659460053830005</v>
      </c>
      <c r="E7" s="64">
        <v>0.16916091785609846</v>
      </c>
      <c r="G7" s="65"/>
    </row>
    <row r="8" spans="1:7">
      <c r="A8" s="63">
        <v>1984</v>
      </c>
      <c r="C8" s="64">
        <v>0.28324786045016043</v>
      </c>
      <c r="D8" s="64">
        <v>0.19806886022709161</v>
      </c>
      <c r="E8" s="64">
        <v>0.17345724812618027</v>
      </c>
    </row>
    <row r="9" spans="1:7">
      <c r="A9" s="63">
        <v>1985</v>
      </c>
      <c r="C9" s="64">
        <v>0.28943297673740387</v>
      </c>
      <c r="D9" s="64">
        <v>0.19708967959399534</v>
      </c>
      <c r="E9" s="64">
        <v>0.17353749595778109</v>
      </c>
    </row>
    <row r="10" spans="1:7">
      <c r="A10" s="63">
        <v>1986</v>
      </c>
      <c r="C10" s="64">
        <v>0.29526609755413263</v>
      </c>
      <c r="D10" s="64">
        <v>0.20609800705887113</v>
      </c>
      <c r="E10" s="64">
        <v>0.17478648935567442</v>
      </c>
    </row>
    <row r="11" spans="1:7">
      <c r="A11" s="63">
        <v>1987</v>
      </c>
      <c r="C11" s="64">
        <v>0.30513014545388945</v>
      </c>
      <c r="D11" s="64">
        <v>0.21422220019282889</v>
      </c>
      <c r="E11" s="64">
        <v>0.1734909006803699</v>
      </c>
    </row>
    <row r="12" spans="1:7">
      <c r="A12" s="63">
        <v>1988</v>
      </c>
      <c r="C12" s="64">
        <v>0.31593324745220314</v>
      </c>
      <c r="D12" s="64">
        <v>0.21955273160253558</v>
      </c>
      <c r="E12" s="64">
        <v>0.17409396548769845</v>
      </c>
    </row>
    <row r="13" spans="1:7">
      <c r="A13" s="63">
        <v>1989</v>
      </c>
      <c r="C13" s="64">
        <v>0.33098221155765345</v>
      </c>
      <c r="D13" s="64">
        <v>0.2247577524866185</v>
      </c>
      <c r="E13" s="64">
        <v>0.16890506467884603</v>
      </c>
    </row>
    <row r="14" spans="1:7">
      <c r="A14" s="63">
        <v>1990</v>
      </c>
      <c r="B14" s="66">
        <v>0.51484920118449384</v>
      </c>
      <c r="C14" s="64">
        <v>0.34176332895895256</v>
      </c>
      <c r="D14" s="64">
        <v>0.23337228626425527</v>
      </c>
      <c r="E14" s="64">
        <v>0.1632432439491068</v>
      </c>
    </row>
    <row r="15" spans="1:7">
      <c r="A15" s="63">
        <v>1991</v>
      </c>
      <c r="B15" s="66">
        <v>0.53340204448701312</v>
      </c>
      <c r="C15" s="64">
        <v>0.35353427313267483</v>
      </c>
      <c r="D15" s="64">
        <v>0.240878928567199</v>
      </c>
      <c r="E15" s="64">
        <v>0.16622345451734172</v>
      </c>
    </row>
    <row r="16" spans="1:7">
      <c r="A16" s="63">
        <v>1992</v>
      </c>
      <c r="B16" s="66">
        <v>0.57431638401214746</v>
      </c>
      <c r="C16" s="64">
        <v>0.36369847591640458</v>
      </c>
      <c r="D16" s="64">
        <v>0.24696026599040952</v>
      </c>
      <c r="E16" s="64">
        <v>0.18348522170988102</v>
      </c>
    </row>
    <row r="17" spans="1:5">
      <c r="A17" s="63">
        <v>1993</v>
      </c>
      <c r="B17" s="66">
        <v>0.58870408735145019</v>
      </c>
      <c r="C17" s="64">
        <v>0.36943890084107767</v>
      </c>
      <c r="D17" s="64">
        <v>0.24419772012069416</v>
      </c>
      <c r="E17" s="64">
        <v>0.20308095086121472</v>
      </c>
    </row>
    <row r="18" spans="1:5">
      <c r="A18" s="63">
        <v>1994</v>
      </c>
      <c r="B18" s="66">
        <v>0.60740702581626482</v>
      </c>
      <c r="C18" s="64">
        <v>0.37392568751763183</v>
      </c>
      <c r="D18" s="64">
        <v>0.25804997780610139</v>
      </c>
      <c r="E18" s="64">
        <v>0.20588730444234518</v>
      </c>
    </row>
    <row r="19" spans="1:5">
      <c r="A19" s="63">
        <v>1995</v>
      </c>
      <c r="B19" s="66">
        <v>0.5949788695308601</v>
      </c>
      <c r="C19" s="64">
        <v>0.37606644377080678</v>
      </c>
      <c r="D19" s="64">
        <v>0.26546379962821365</v>
      </c>
      <c r="E19" s="64">
        <v>0.20395106949489189</v>
      </c>
    </row>
    <row r="20" spans="1:5">
      <c r="A20" s="63">
        <v>1996</v>
      </c>
      <c r="B20" s="66">
        <v>0.57055628384366519</v>
      </c>
      <c r="C20" s="64">
        <v>0.38489182695748675</v>
      </c>
      <c r="D20" s="64">
        <v>0.27495275504446343</v>
      </c>
      <c r="E20" s="64">
        <v>0.19859693438156967</v>
      </c>
    </row>
    <row r="21" spans="1:5">
      <c r="A21" s="63">
        <v>1997</v>
      </c>
      <c r="B21" s="66">
        <v>0.54528234037010526</v>
      </c>
      <c r="C21" s="64">
        <v>0.39311995508085695</v>
      </c>
      <c r="D21" s="64">
        <v>0.28222590929014002</v>
      </c>
      <c r="E21" s="64">
        <v>0.21051990960427219</v>
      </c>
    </row>
    <row r="22" spans="1:5">
      <c r="A22" s="63">
        <v>1998</v>
      </c>
      <c r="B22" s="66">
        <v>0.56465559000930166</v>
      </c>
      <c r="C22" s="64">
        <v>0.40217501720575721</v>
      </c>
      <c r="D22" s="64">
        <v>0.2899350922107935</v>
      </c>
      <c r="E22" s="64">
        <v>0.20964420294655184</v>
      </c>
    </row>
    <row r="23" spans="1:5">
      <c r="A23" s="63">
        <v>1999</v>
      </c>
      <c r="B23" s="66">
        <v>0.57057280233465468</v>
      </c>
      <c r="C23" s="64">
        <v>0.40207097323733287</v>
      </c>
      <c r="D23" s="64">
        <v>0.30005046672294655</v>
      </c>
      <c r="E23" s="64">
        <v>0.20494912972498741</v>
      </c>
    </row>
    <row r="24" spans="1:5">
      <c r="A24" s="63">
        <v>2000</v>
      </c>
      <c r="B24" s="66">
        <v>0.57343751114907893</v>
      </c>
      <c r="C24" s="64">
        <v>0.39590327702071298</v>
      </c>
      <c r="D24" s="64">
        <v>0.30230092413576998</v>
      </c>
      <c r="E24" s="64">
        <v>0.20288621008622978</v>
      </c>
    </row>
    <row r="25" spans="1:5">
      <c r="A25" s="63">
        <v>2001</v>
      </c>
      <c r="B25" s="66">
        <v>0.57641287171484368</v>
      </c>
      <c r="C25" s="64">
        <v>0.39225754937463647</v>
      </c>
      <c r="D25" s="64">
        <v>0.3078216550588519</v>
      </c>
      <c r="E25" s="64">
        <v>0.2071557101867714</v>
      </c>
    </row>
    <row r="26" spans="1:5">
      <c r="A26" s="63">
        <v>2002</v>
      </c>
      <c r="B26" s="66">
        <v>0.59376996418421779</v>
      </c>
      <c r="C26" s="64">
        <v>0.39711142199528565</v>
      </c>
      <c r="D26" s="64">
        <v>0.31291249926348191</v>
      </c>
      <c r="E26" s="64">
        <v>0.21114406341576913</v>
      </c>
    </row>
    <row r="27" spans="1:5">
      <c r="A27" s="63">
        <v>2003</v>
      </c>
      <c r="B27" s="66">
        <v>0.61144489679769043</v>
      </c>
      <c r="C27" s="64">
        <v>0.40654573069030847</v>
      </c>
      <c r="D27" s="64">
        <v>0.31885990594175095</v>
      </c>
      <c r="E27" s="64">
        <v>0.2168746858130767</v>
      </c>
    </row>
    <row r="28" spans="1:5">
      <c r="A28" s="63">
        <v>2004</v>
      </c>
      <c r="B28" s="66">
        <v>0.60912056520231683</v>
      </c>
      <c r="C28" s="64">
        <v>0.41385111698895988</v>
      </c>
      <c r="D28" s="64">
        <v>0.32013904413168265</v>
      </c>
      <c r="E28" s="64">
        <v>0.22692436957790052</v>
      </c>
    </row>
    <row r="29" spans="1:5">
      <c r="A29" s="63">
        <v>2005</v>
      </c>
      <c r="B29" s="66">
        <v>0.60954038480342354</v>
      </c>
      <c r="C29" s="64">
        <v>0.42007014489315109</v>
      </c>
      <c r="D29" s="64">
        <v>0.32395413951318358</v>
      </c>
      <c r="E29" s="64">
        <v>0.24323991722167496</v>
      </c>
    </row>
    <row r="30" spans="1:5">
      <c r="A30" s="63">
        <v>2006</v>
      </c>
      <c r="B30" s="66">
        <v>0.59976455426276987</v>
      </c>
      <c r="C30" s="64">
        <v>0.41819508021156404</v>
      </c>
      <c r="D30" s="64">
        <v>0.32511458220721579</v>
      </c>
      <c r="E30" s="64">
        <v>0.24378348202508732</v>
      </c>
    </row>
    <row r="31" spans="1:5">
      <c r="A31" s="63">
        <v>2007</v>
      </c>
      <c r="B31" s="66">
        <v>0.58835051551554762</v>
      </c>
      <c r="C31" s="64">
        <v>0.42124422989157084</v>
      </c>
      <c r="D31" s="64">
        <v>0.32944918852045385</v>
      </c>
      <c r="E31" s="64">
        <v>0.24996657737422087</v>
      </c>
    </row>
    <row r="32" spans="1:5">
      <c r="A32" s="63">
        <v>2008</v>
      </c>
      <c r="B32" s="66">
        <v>0.58260527281973429</v>
      </c>
      <c r="C32" s="64">
        <v>0.42623424554756867</v>
      </c>
      <c r="D32" s="64">
        <v>0.32607719738809321</v>
      </c>
      <c r="E32" s="64">
        <v>0.25343867422072353</v>
      </c>
    </row>
    <row r="33" spans="1:5">
      <c r="A33" s="63">
        <v>2009</v>
      </c>
      <c r="B33" s="66">
        <v>0.60551133455158412</v>
      </c>
      <c r="C33" s="64">
        <v>0.43951747798627311</v>
      </c>
      <c r="D33" s="64">
        <v>0.34308030149815572</v>
      </c>
      <c r="E33" s="64">
        <v>0.26632014533725612</v>
      </c>
    </row>
    <row r="34" spans="1:5">
      <c r="A34" s="63">
        <v>2010</v>
      </c>
      <c r="B34" s="66">
        <v>0.62683870286093435</v>
      </c>
      <c r="C34" s="64">
        <v>0.44177838993111357</v>
      </c>
      <c r="D34" s="64">
        <v>0.36081481665848097</v>
      </c>
      <c r="E34" s="64">
        <v>0.28411607921566373</v>
      </c>
    </row>
    <row r="35" spans="1:5">
      <c r="A35" s="63">
        <v>2011</v>
      </c>
      <c r="B35" s="66">
        <v>0.62955768925259026</v>
      </c>
      <c r="C35" s="64">
        <v>0.44333995180802144</v>
      </c>
      <c r="D35" s="64">
        <v>0.37747080998521293</v>
      </c>
      <c r="E35" s="64">
        <v>0.31398191671526104</v>
      </c>
    </row>
    <row r="36" spans="1:5">
      <c r="A36" s="63">
        <v>2012</v>
      </c>
      <c r="B36" s="66">
        <v>0.6117535273180591</v>
      </c>
      <c r="C36" s="64">
        <v>0.43380170937169821</v>
      </c>
      <c r="D36" s="64">
        <v>0.37288782929330522</v>
      </c>
      <c r="E36" s="64">
        <v>0.34721757708553325</v>
      </c>
    </row>
    <row r="37" spans="1:5">
      <c r="A37" s="63">
        <v>2013</v>
      </c>
      <c r="B37" s="66">
        <v>0.60739125864234245</v>
      </c>
      <c r="C37" s="64">
        <v>0.42826148892869886</v>
      </c>
      <c r="D37" s="64">
        <v>0.3588009784236777</v>
      </c>
      <c r="E37" s="64">
        <v>0.35347474779462379</v>
      </c>
    </row>
    <row r="38" spans="1:5">
      <c r="A38" s="63">
        <v>2014</v>
      </c>
      <c r="B38" s="66">
        <v>0.62440021232031739</v>
      </c>
      <c r="C38" s="64">
        <v>0.41980628839794781</v>
      </c>
      <c r="D38" s="64">
        <v>0.34404087938188133</v>
      </c>
      <c r="E38" s="64">
        <v>0.35328968993193577</v>
      </c>
    </row>
    <row r="39" spans="1:5">
      <c r="A39" s="63">
        <v>2015</v>
      </c>
      <c r="B39" s="66">
        <v>0.63357642828180383</v>
      </c>
      <c r="C39" s="64">
        <v>0.4186276183196041</v>
      </c>
      <c r="D39" s="64">
        <v>0.33923520548209263</v>
      </c>
      <c r="E39" s="64">
        <v>0.35055001994792001</v>
      </c>
    </row>
    <row r="40" spans="1:5">
      <c r="A40" s="63">
        <v>2016</v>
      </c>
      <c r="B40" s="66">
        <v>0.61785256899416252</v>
      </c>
      <c r="C40" s="64">
        <v>0.42024755070302405</v>
      </c>
      <c r="D40" s="64">
        <v>0.34598774316504233</v>
      </c>
      <c r="E40" s="64">
        <v>0.36867145257602507</v>
      </c>
    </row>
    <row r="41" spans="1:5">
      <c r="A41" s="63">
        <v>2017</v>
      </c>
      <c r="B41" s="66">
        <v>0.61634207098618732</v>
      </c>
      <c r="C41" s="64">
        <v>0.41646042872333244</v>
      </c>
      <c r="D41" s="64">
        <v>0.35882064797166285</v>
      </c>
      <c r="E41" s="64">
        <v>0.37357553703818647</v>
      </c>
    </row>
    <row r="42" spans="1:5">
      <c r="A42" s="63">
        <v>2018</v>
      </c>
      <c r="B42" s="66">
        <v>0.60442529726081606</v>
      </c>
      <c r="C42" s="64">
        <v>0.41810503256330539</v>
      </c>
      <c r="D42" s="64">
        <v>0.36645630465455781</v>
      </c>
      <c r="E42" s="64">
        <v>0.37128300846933071</v>
      </c>
    </row>
    <row r="43" spans="1:5">
      <c r="A43" s="63">
        <v>2019</v>
      </c>
      <c r="B43" s="66">
        <v>0.61920865198924557</v>
      </c>
      <c r="C43" s="66">
        <v>0.41473236577015199</v>
      </c>
      <c r="D43" s="66">
        <v>0.36901830095048188</v>
      </c>
      <c r="E43" s="66">
        <v>0.36136850780980384</v>
      </c>
    </row>
    <row r="44" spans="1:5">
      <c r="A44" s="67">
        <v>2020</v>
      </c>
      <c r="B44" s="68">
        <v>0.61576030787911296</v>
      </c>
      <c r="C44" s="68">
        <v>0.41434765479083102</v>
      </c>
      <c r="D44" s="68">
        <v>0.36661373636582506</v>
      </c>
      <c r="E44" s="68">
        <v>0.36003717333766183</v>
      </c>
    </row>
    <row r="45" spans="1:5">
      <c r="A45" s="69"/>
      <c r="B45" s="69"/>
    </row>
    <row r="46" spans="1:5">
      <c r="A46" s="63" t="s">
        <v>348</v>
      </c>
      <c r="B46" s="63"/>
    </row>
    <row r="47" spans="1:5">
      <c r="A47" s="63" t="s">
        <v>349</v>
      </c>
      <c r="B47" s="63"/>
    </row>
    <row r="48" spans="1:5">
      <c r="A48" s="63" t="s">
        <v>350</v>
      </c>
      <c r="B48" s="63"/>
    </row>
    <row r="49" spans="1:2">
      <c r="A49" s="63" t="s">
        <v>351</v>
      </c>
      <c r="B49" s="63"/>
    </row>
    <row r="50" spans="1:2">
      <c r="A50" s="63" t="s">
        <v>352</v>
      </c>
      <c r="B50" s="63"/>
    </row>
    <row r="51" spans="1:2">
      <c r="A51" s="63" t="s">
        <v>353</v>
      </c>
      <c r="B51" s="63"/>
    </row>
    <row r="52" spans="1:2">
      <c r="A52" s="63" t="s">
        <v>354</v>
      </c>
      <c r="B52" s="63"/>
    </row>
    <row r="53" spans="1:2">
      <c r="A53" s="63" t="s">
        <v>355</v>
      </c>
      <c r="B53" s="63"/>
    </row>
    <row r="54" spans="1:2">
      <c r="A54" s="63" t="s">
        <v>356</v>
      </c>
      <c r="B54" s="63"/>
    </row>
    <row r="55" spans="1:2">
      <c r="A55" s="63" t="s">
        <v>357</v>
      </c>
      <c r="B55" s="63"/>
    </row>
    <row r="56" spans="1:2">
      <c r="A56" s="63" t="s">
        <v>230</v>
      </c>
      <c r="B56" s="63"/>
    </row>
    <row r="57" spans="1:2">
      <c r="A57" s="63"/>
      <c r="B57" s="63"/>
    </row>
    <row r="58" spans="1:2">
      <c r="A58" s="63" t="s">
        <v>358</v>
      </c>
      <c r="B58" s="63"/>
    </row>
    <row r="59" spans="1:2">
      <c r="A59" s="63" t="s">
        <v>359</v>
      </c>
      <c r="B59" s="63"/>
    </row>
    <row r="60" spans="1:2">
      <c r="A60" s="63" t="s">
        <v>231</v>
      </c>
      <c r="B60" s="63"/>
    </row>
    <row r="61" spans="1:2">
      <c r="A61" s="63"/>
      <c r="B61" s="63"/>
    </row>
    <row r="62" spans="1:2">
      <c r="A62" s="63" t="s">
        <v>329</v>
      </c>
      <c r="B62" s="63"/>
    </row>
  </sheetData>
  <mergeCells count="1">
    <mergeCell ref="B2:E2"/>
  </mergeCells>
  <pageMargins left="0.75" right="0.75" top="1" bottom="1"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D9457-6CF8-4492-99F1-2E89052DF588}">
  <sheetPr>
    <tabColor theme="5" tint="0.39997558519241921"/>
  </sheetPr>
  <dimension ref="A1:S28"/>
  <sheetViews>
    <sheetView zoomScale="90" zoomScaleNormal="90" workbookViewId="0"/>
  </sheetViews>
  <sheetFormatPr baseColWidth="10" defaultColWidth="8.83203125" defaultRowHeight="13"/>
  <cols>
    <col min="1" max="1" width="36.1640625" style="3" customWidth="1"/>
    <col min="2" max="2" width="7.5" style="3" customWidth="1"/>
    <col min="3" max="3" width="14.5" style="3" customWidth="1"/>
    <col min="4" max="4" width="18.83203125" style="3" customWidth="1"/>
    <col min="5" max="5" width="13.5" style="3" customWidth="1"/>
    <col min="6" max="8" width="10.1640625" style="3" bestFit="1" customWidth="1"/>
    <col min="9" max="9" width="10.1640625" style="3" customWidth="1"/>
    <col min="10" max="10" width="29.6640625" style="3" customWidth="1"/>
    <col min="11" max="257" width="9.1640625" style="3"/>
    <col min="258" max="260" width="10.1640625" style="3" bestFit="1" customWidth="1"/>
    <col min="261" max="261" width="9.1640625" style="3"/>
    <col min="262" max="264" width="10.1640625" style="3" bestFit="1" customWidth="1"/>
    <col min="265" max="265" width="10.1640625" style="3" customWidth="1"/>
    <col min="266" max="266" width="29.6640625" style="3" customWidth="1"/>
    <col min="267" max="513" width="9.1640625" style="3"/>
    <col min="514" max="516" width="10.1640625" style="3" bestFit="1" customWidth="1"/>
    <col min="517" max="517" width="9.1640625" style="3"/>
    <col min="518" max="520" width="10.1640625" style="3" bestFit="1" customWidth="1"/>
    <col min="521" max="521" width="10.1640625" style="3" customWidth="1"/>
    <col min="522" max="522" width="29.6640625" style="3" customWidth="1"/>
    <col min="523" max="769" width="9.1640625" style="3"/>
    <col min="770" max="772" width="10.1640625" style="3" bestFit="1" customWidth="1"/>
    <col min="773" max="773" width="9.1640625" style="3"/>
    <col min="774" max="776" width="10.1640625" style="3" bestFit="1" customWidth="1"/>
    <col min="777" max="777" width="10.1640625" style="3" customWidth="1"/>
    <col min="778" max="778" width="29.6640625" style="3" customWidth="1"/>
    <col min="779" max="1025" width="9.1640625" style="3"/>
    <col min="1026" max="1028" width="10.1640625" style="3" bestFit="1" customWidth="1"/>
    <col min="1029" max="1029" width="9.1640625" style="3"/>
    <col min="1030" max="1032" width="10.1640625" style="3" bestFit="1" customWidth="1"/>
    <col min="1033" max="1033" width="10.1640625" style="3" customWidth="1"/>
    <col min="1034" max="1034" width="29.6640625" style="3" customWidth="1"/>
    <col min="1035" max="1281" width="9.1640625" style="3"/>
    <col min="1282" max="1284" width="10.1640625" style="3" bestFit="1" customWidth="1"/>
    <col min="1285" max="1285" width="9.1640625" style="3"/>
    <col min="1286" max="1288" width="10.1640625" style="3" bestFit="1" customWidth="1"/>
    <col min="1289" max="1289" width="10.1640625" style="3" customWidth="1"/>
    <col min="1290" max="1290" width="29.6640625" style="3" customWidth="1"/>
    <col min="1291" max="1537" width="9.1640625" style="3"/>
    <col min="1538" max="1540" width="10.1640625" style="3" bestFit="1" customWidth="1"/>
    <col min="1541" max="1541" width="9.1640625" style="3"/>
    <col min="1542" max="1544" width="10.1640625" style="3" bestFit="1" customWidth="1"/>
    <col min="1545" max="1545" width="10.1640625" style="3" customWidth="1"/>
    <col min="1546" max="1546" width="29.6640625" style="3" customWidth="1"/>
    <col min="1547" max="1793" width="9.1640625" style="3"/>
    <col min="1794" max="1796" width="10.1640625" style="3" bestFit="1" customWidth="1"/>
    <col min="1797" max="1797" width="9.1640625" style="3"/>
    <col min="1798" max="1800" width="10.1640625" style="3" bestFit="1" customWidth="1"/>
    <col min="1801" max="1801" width="10.1640625" style="3" customWidth="1"/>
    <col min="1802" max="1802" width="29.6640625" style="3" customWidth="1"/>
    <col min="1803" max="2049" width="9.1640625" style="3"/>
    <col min="2050" max="2052" width="10.1640625" style="3" bestFit="1" customWidth="1"/>
    <col min="2053" max="2053" width="9.1640625" style="3"/>
    <col min="2054" max="2056" width="10.1640625" style="3" bestFit="1" customWidth="1"/>
    <col min="2057" max="2057" width="10.1640625" style="3" customWidth="1"/>
    <col min="2058" max="2058" width="29.6640625" style="3" customWidth="1"/>
    <col min="2059" max="2305" width="9.1640625" style="3"/>
    <col min="2306" max="2308" width="10.1640625" style="3" bestFit="1" customWidth="1"/>
    <col min="2309" max="2309" width="9.1640625" style="3"/>
    <col min="2310" max="2312" width="10.1640625" style="3" bestFit="1" customWidth="1"/>
    <col min="2313" max="2313" width="10.1640625" style="3" customWidth="1"/>
    <col min="2314" max="2314" width="29.6640625" style="3" customWidth="1"/>
    <col min="2315" max="2561" width="9.1640625" style="3"/>
    <col min="2562" max="2564" width="10.1640625" style="3" bestFit="1" customWidth="1"/>
    <col min="2565" max="2565" width="9.1640625" style="3"/>
    <col min="2566" max="2568" width="10.1640625" style="3" bestFit="1" customWidth="1"/>
    <col min="2569" max="2569" width="10.1640625" style="3" customWidth="1"/>
    <col min="2570" max="2570" width="29.6640625" style="3" customWidth="1"/>
    <col min="2571" max="2817" width="9.1640625" style="3"/>
    <col min="2818" max="2820" width="10.1640625" style="3" bestFit="1" customWidth="1"/>
    <col min="2821" max="2821" width="9.1640625" style="3"/>
    <col min="2822" max="2824" width="10.1640625" style="3" bestFit="1" customWidth="1"/>
    <col min="2825" max="2825" width="10.1640625" style="3" customWidth="1"/>
    <col min="2826" max="2826" width="29.6640625" style="3" customWidth="1"/>
    <col min="2827" max="3073" width="9.1640625" style="3"/>
    <col min="3074" max="3076" width="10.1640625" style="3" bestFit="1" customWidth="1"/>
    <col min="3077" max="3077" width="9.1640625" style="3"/>
    <col min="3078" max="3080" width="10.1640625" style="3" bestFit="1" customWidth="1"/>
    <col min="3081" max="3081" width="10.1640625" style="3" customWidth="1"/>
    <col min="3082" max="3082" width="29.6640625" style="3" customWidth="1"/>
    <col min="3083" max="3329" width="9.1640625" style="3"/>
    <col min="3330" max="3332" width="10.1640625" style="3" bestFit="1" customWidth="1"/>
    <col min="3333" max="3333" width="9.1640625" style="3"/>
    <col min="3334" max="3336" width="10.1640625" style="3" bestFit="1" customWidth="1"/>
    <col min="3337" max="3337" width="10.1640625" style="3" customWidth="1"/>
    <col min="3338" max="3338" width="29.6640625" style="3" customWidth="1"/>
    <col min="3339" max="3585" width="9.1640625" style="3"/>
    <col min="3586" max="3588" width="10.1640625" style="3" bestFit="1" customWidth="1"/>
    <col min="3589" max="3589" width="9.1640625" style="3"/>
    <col min="3590" max="3592" width="10.1640625" style="3" bestFit="1" customWidth="1"/>
    <col min="3593" max="3593" width="10.1640625" style="3" customWidth="1"/>
    <col min="3594" max="3594" width="29.6640625" style="3" customWidth="1"/>
    <col min="3595" max="3841" width="9.1640625" style="3"/>
    <col min="3842" max="3844" width="10.1640625" style="3" bestFit="1" customWidth="1"/>
    <col min="3845" max="3845" width="9.1640625" style="3"/>
    <col min="3846" max="3848" width="10.1640625" style="3" bestFit="1" customWidth="1"/>
    <col min="3849" max="3849" width="10.1640625" style="3" customWidth="1"/>
    <col min="3850" max="3850" width="29.6640625" style="3" customWidth="1"/>
    <col min="3851" max="4097" width="9.1640625" style="3"/>
    <col min="4098" max="4100" width="10.1640625" style="3" bestFit="1" customWidth="1"/>
    <col min="4101" max="4101" width="9.1640625" style="3"/>
    <col min="4102" max="4104" width="10.1640625" style="3" bestFit="1" customWidth="1"/>
    <col min="4105" max="4105" width="10.1640625" style="3" customWidth="1"/>
    <col min="4106" max="4106" width="29.6640625" style="3" customWidth="1"/>
    <col min="4107" max="4353" width="9.1640625" style="3"/>
    <col min="4354" max="4356" width="10.1640625" style="3" bestFit="1" customWidth="1"/>
    <col min="4357" max="4357" width="9.1640625" style="3"/>
    <col min="4358" max="4360" width="10.1640625" style="3" bestFit="1" customWidth="1"/>
    <col min="4361" max="4361" width="10.1640625" style="3" customWidth="1"/>
    <col min="4362" max="4362" width="29.6640625" style="3" customWidth="1"/>
    <col min="4363" max="4609" width="9.1640625" style="3"/>
    <col min="4610" max="4612" width="10.1640625" style="3" bestFit="1" customWidth="1"/>
    <col min="4613" max="4613" width="9.1640625" style="3"/>
    <col min="4614" max="4616" width="10.1640625" style="3" bestFit="1" customWidth="1"/>
    <col min="4617" max="4617" width="10.1640625" style="3" customWidth="1"/>
    <col min="4618" max="4618" width="29.6640625" style="3" customWidth="1"/>
    <col min="4619" max="4865" width="9.1640625" style="3"/>
    <col min="4866" max="4868" width="10.1640625" style="3" bestFit="1" customWidth="1"/>
    <col min="4869" max="4869" width="9.1640625" style="3"/>
    <col min="4870" max="4872" width="10.1640625" style="3" bestFit="1" customWidth="1"/>
    <col min="4873" max="4873" width="10.1640625" style="3" customWidth="1"/>
    <col min="4874" max="4874" width="29.6640625" style="3" customWidth="1"/>
    <col min="4875" max="5121" width="9.1640625" style="3"/>
    <col min="5122" max="5124" width="10.1640625" style="3" bestFit="1" customWidth="1"/>
    <col min="5125" max="5125" width="9.1640625" style="3"/>
    <col min="5126" max="5128" width="10.1640625" style="3" bestFit="1" customWidth="1"/>
    <col min="5129" max="5129" width="10.1640625" style="3" customWidth="1"/>
    <col min="5130" max="5130" width="29.6640625" style="3" customWidth="1"/>
    <col min="5131" max="5377" width="9.1640625" style="3"/>
    <col min="5378" max="5380" width="10.1640625" style="3" bestFit="1" customWidth="1"/>
    <col min="5381" max="5381" width="9.1640625" style="3"/>
    <col min="5382" max="5384" width="10.1640625" style="3" bestFit="1" customWidth="1"/>
    <col min="5385" max="5385" width="10.1640625" style="3" customWidth="1"/>
    <col min="5386" max="5386" width="29.6640625" style="3" customWidth="1"/>
    <col min="5387" max="5633" width="9.1640625" style="3"/>
    <col min="5634" max="5636" width="10.1640625" style="3" bestFit="1" customWidth="1"/>
    <col min="5637" max="5637" width="9.1640625" style="3"/>
    <col min="5638" max="5640" width="10.1640625" style="3" bestFit="1" customWidth="1"/>
    <col min="5641" max="5641" width="10.1640625" style="3" customWidth="1"/>
    <col min="5642" max="5642" width="29.6640625" style="3" customWidth="1"/>
    <col min="5643" max="5889" width="9.1640625" style="3"/>
    <col min="5890" max="5892" width="10.1640625" style="3" bestFit="1" customWidth="1"/>
    <col min="5893" max="5893" width="9.1640625" style="3"/>
    <col min="5894" max="5896" width="10.1640625" style="3" bestFit="1" customWidth="1"/>
    <col min="5897" max="5897" width="10.1640625" style="3" customWidth="1"/>
    <col min="5898" max="5898" width="29.6640625" style="3" customWidth="1"/>
    <col min="5899" max="6145" width="9.1640625" style="3"/>
    <col min="6146" max="6148" width="10.1640625" style="3" bestFit="1" customWidth="1"/>
    <col min="6149" max="6149" width="9.1640625" style="3"/>
    <col min="6150" max="6152" width="10.1640625" style="3" bestFit="1" customWidth="1"/>
    <col min="6153" max="6153" width="10.1640625" style="3" customWidth="1"/>
    <col min="6154" max="6154" width="29.6640625" style="3" customWidth="1"/>
    <col min="6155" max="6401" width="9.1640625" style="3"/>
    <col min="6402" max="6404" width="10.1640625" style="3" bestFit="1" customWidth="1"/>
    <col min="6405" max="6405" width="9.1640625" style="3"/>
    <col min="6406" max="6408" width="10.1640625" style="3" bestFit="1" customWidth="1"/>
    <col min="6409" max="6409" width="10.1640625" style="3" customWidth="1"/>
    <col min="6410" max="6410" width="29.6640625" style="3" customWidth="1"/>
    <col min="6411" max="6657" width="9.1640625" style="3"/>
    <col min="6658" max="6660" width="10.1640625" style="3" bestFit="1" customWidth="1"/>
    <col min="6661" max="6661" width="9.1640625" style="3"/>
    <col min="6662" max="6664" width="10.1640625" style="3" bestFit="1" customWidth="1"/>
    <col min="6665" max="6665" width="10.1640625" style="3" customWidth="1"/>
    <col min="6666" max="6666" width="29.6640625" style="3" customWidth="1"/>
    <col min="6667" max="6913" width="9.1640625" style="3"/>
    <col min="6914" max="6916" width="10.1640625" style="3" bestFit="1" customWidth="1"/>
    <col min="6917" max="6917" width="9.1640625" style="3"/>
    <col min="6918" max="6920" width="10.1640625" style="3" bestFit="1" customWidth="1"/>
    <col min="6921" max="6921" width="10.1640625" style="3" customWidth="1"/>
    <col min="6922" max="6922" width="29.6640625" style="3" customWidth="1"/>
    <col min="6923" max="7169" width="9.1640625" style="3"/>
    <col min="7170" max="7172" width="10.1640625" style="3" bestFit="1" customWidth="1"/>
    <col min="7173" max="7173" width="9.1640625" style="3"/>
    <col min="7174" max="7176" width="10.1640625" style="3" bestFit="1" customWidth="1"/>
    <col min="7177" max="7177" width="10.1640625" style="3" customWidth="1"/>
    <col min="7178" max="7178" width="29.6640625" style="3" customWidth="1"/>
    <col min="7179" max="7425" width="9.1640625" style="3"/>
    <col min="7426" max="7428" width="10.1640625" style="3" bestFit="1" customWidth="1"/>
    <col min="7429" max="7429" width="9.1640625" style="3"/>
    <col min="7430" max="7432" width="10.1640625" style="3" bestFit="1" customWidth="1"/>
    <col min="7433" max="7433" width="10.1640625" style="3" customWidth="1"/>
    <col min="7434" max="7434" width="29.6640625" style="3" customWidth="1"/>
    <col min="7435" max="7681" width="9.1640625" style="3"/>
    <col min="7682" max="7684" width="10.1640625" style="3" bestFit="1" customWidth="1"/>
    <col min="7685" max="7685" width="9.1640625" style="3"/>
    <col min="7686" max="7688" width="10.1640625" style="3" bestFit="1" customWidth="1"/>
    <col min="7689" max="7689" width="10.1640625" style="3" customWidth="1"/>
    <col min="7690" max="7690" width="29.6640625" style="3" customWidth="1"/>
    <col min="7691" max="7937" width="9.1640625" style="3"/>
    <col min="7938" max="7940" width="10.1640625" style="3" bestFit="1" customWidth="1"/>
    <col min="7941" max="7941" width="9.1640625" style="3"/>
    <col min="7942" max="7944" width="10.1640625" style="3" bestFit="1" customWidth="1"/>
    <col min="7945" max="7945" width="10.1640625" style="3" customWidth="1"/>
    <col min="7946" max="7946" width="29.6640625" style="3" customWidth="1"/>
    <col min="7947" max="8193" width="9.1640625" style="3"/>
    <col min="8194" max="8196" width="10.1640625" style="3" bestFit="1" customWidth="1"/>
    <col min="8197" max="8197" width="9.1640625" style="3"/>
    <col min="8198" max="8200" width="10.1640625" style="3" bestFit="1" customWidth="1"/>
    <col min="8201" max="8201" width="10.1640625" style="3" customWidth="1"/>
    <col min="8202" max="8202" width="29.6640625" style="3" customWidth="1"/>
    <col min="8203" max="8449" width="9.1640625" style="3"/>
    <col min="8450" max="8452" width="10.1640625" style="3" bestFit="1" customWidth="1"/>
    <col min="8453" max="8453" width="9.1640625" style="3"/>
    <col min="8454" max="8456" width="10.1640625" style="3" bestFit="1" customWidth="1"/>
    <col min="8457" max="8457" width="10.1640625" style="3" customWidth="1"/>
    <col min="8458" max="8458" width="29.6640625" style="3" customWidth="1"/>
    <col min="8459" max="8705" width="9.1640625" style="3"/>
    <col min="8706" max="8708" width="10.1640625" style="3" bestFit="1" customWidth="1"/>
    <col min="8709" max="8709" width="9.1640625" style="3"/>
    <col min="8710" max="8712" width="10.1640625" style="3" bestFit="1" customWidth="1"/>
    <col min="8713" max="8713" width="10.1640625" style="3" customWidth="1"/>
    <col min="8714" max="8714" width="29.6640625" style="3" customWidth="1"/>
    <col min="8715" max="8961" width="9.1640625" style="3"/>
    <col min="8962" max="8964" width="10.1640625" style="3" bestFit="1" customWidth="1"/>
    <col min="8965" max="8965" width="9.1640625" style="3"/>
    <col min="8966" max="8968" width="10.1640625" style="3" bestFit="1" customWidth="1"/>
    <col min="8969" max="8969" width="10.1640625" style="3" customWidth="1"/>
    <col min="8970" max="8970" width="29.6640625" style="3" customWidth="1"/>
    <col min="8971" max="9217" width="9.1640625" style="3"/>
    <col min="9218" max="9220" width="10.1640625" style="3" bestFit="1" customWidth="1"/>
    <col min="9221" max="9221" width="9.1640625" style="3"/>
    <col min="9222" max="9224" width="10.1640625" style="3" bestFit="1" customWidth="1"/>
    <col min="9225" max="9225" width="10.1640625" style="3" customWidth="1"/>
    <col min="9226" max="9226" width="29.6640625" style="3" customWidth="1"/>
    <col min="9227" max="9473" width="9.1640625" style="3"/>
    <col min="9474" max="9476" width="10.1640625" style="3" bestFit="1" customWidth="1"/>
    <col min="9477" max="9477" width="9.1640625" style="3"/>
    <col min="9478" max="9480" width="10.1640625" style="3" bestFit="1" customWidth="1"/>
    <col min="9481" max="9481" width="10.1640625" style="3" customWidth="1"/>
    <col min="9482" max="9482" width="29.6640625" style="3" customWidth="1"/>
    <col min="9483" max="9729" width="9.1640625" style="3"/>
    <col min="9730" max="9732" width="10.1640625" style="3" bestFit="1" customWidth="1"/>
    <col min="9733" max="9733" width="9.1640625" style="3"/>
    <col min="9734" max="9736" width="10.1640625" style="3" bestFit="1" customWidth="1"/>
    <col min="9737" max="9737" width="10.1640625" style="3" customWidth="1"/>
    <col min="9738" max="9738" width="29.6640625" style="3" customWidth="1"/>
    <col min="9739" max="9985" width="9.1640625" style="3"/>
    <col min="9986" max="9988" width="10.1640625" style="3" bestFit="1" customWidth="1"/>
    <col min="9989" max="9989" width="9.1640625" style="3"/>
    <col min="9990" max="9992" width="10.1640625" style="3" bestFit="1" customWidth="1"/>
    <col min="9993" max="9993" width="10.1640625" style="3" customWidth="1"/>
    <col min="9994" max="9994" width="29.6640625" style="3" customWidth="1"/>
    <col min="9995" max="10241" width="9.1640625" style="3"/>
    <col min="10242" max="10244" width="10.1640625" style="3" bestFit="1" customWidth="1"/>
    <col min="10245" max="10245" width="9.1640625" style="3"/>
    <col min="10246" max="10248" width="10.1640625" style="3" bestFit="1" customWidth="1"/>
    <col min="10249" max="10249" width="10.1640625" style="3" customWidth="1"/>
    <col min="10250" max="10250" width="29.6640625" style="3" customWidth="1"/>
    <col min="10251" max="10497" width="9.1640625" style="3"/>
    <col min="10498" max="10500" width="10.1640625" style="3" bestFit="1" customWidth="1"/>
    <col min="10501" max="10501" width="9.1640625" style="3"/>
    <col min="10502" max="10504" width="10.1640625" style="3" bestFit="1" customWidth="1"/>
    <col min="10505" max="10505" width="10.1640625" style="3" customWidth="1"/>
    <col min="10506" max="10506" width="29.6640625" style="3" customWidth="1"/>
    <col min="10507" max="10753" width="9.1640625" style="3"/>
    <col min="10754" max="10756" width="10.1640625" style="3" bestFit="1" customWidth="1"/>
    <col min="10757" max="10757" width="9.1640625" style="3"/>
    <col min="10758" max="10760" width="10.1640625" style="3" bestFit="1" customWidth="1"/>
    <col min="10761" max="10761" width="10.1640625" style="3" customWidth="1"/>
    <col min="10762" max="10762" width="29.6640625" style="3" customWidth="1"/>
    <col min="10763" max="11009" width="9.1640625" style="3"/>
    <col min="11010" max="11012" width="10.1640625" style="3" bestFit="1" customWidth="1"/>
    <col min="11013" max="11013" width="9.1640625" style="3"/>
    <col min="11014" max="11016" width="10.1640625" style="3" bestFit="1" customWidth="1"/>
    <col min="11017" max="11017" width="10.1640625" style="3" customWidth="1"/>
    <col min="11018" max="11018" width="29.6640625" style="3" customWidth="1"/>
    <col min="11019" max="11265" width="9.1640625" style="3"/>
    <col min="11266" max="11268" width="10.1640625" style="3" bestFit="1" customWidth="1"/>
    <col min="11269" max="11269" width="9.1640625" style="3"/>
    <col min="11270" max="11272" width="10.1640625" style="3" bestFit="1" customWidth="1"/>
    <col min="11273" max="11273" width="10.1640625" style="3" customWidth="1"/>
    <col min="11274" max="11274" width="29.6640625" style="3" customWidth="1"/>
    <col min="11275" max="11521" width="9.1640625" style="3"/>
    <col min="11522" max="11524" width="10.1640625" style="3" bestFit="1" customWidth="1"/>
    <col min="11525" max="11525" width="9.1640625" style="3"/>
    <col min="11526" max="11528" width="10.1640625" style="3" bestFit="1" customWidth="1"/>
    <col min="11529" max="11529" width="10.1640625" style="3" customWidth="1"/>
    <col min="11530" max="11530" width="29.6640625" style="3" customWidth="1"/>
    <col min="11531" max="11777" width="9.1640625" style="3"/>
    <col min="11778" max="11780" width="10.1640625" style="3" bestFit="1" customWidth="1"/>
    <col min="11781" max="11781" width="9.1640625" style="3"/>
    <col min="11782" max="11784" width="10.1640625" style="3" bestFit="1" customWidth="1"/>
    <col min="11785" max="11785" width="10.1640625" style="3" customWidth="1"/>
    <col min="11786" max="11786" width="29.6640625" style="3" customWidth="1"/>
    <col min="11787" max="12033" width="9.1640625" style="3"/>
    <col min="12034" max="12036" width="10.1640625" style="3" bestFit="1" customWidth="1"/>
    <col min="12037" max="12037" width="9.1640625" style="3"/>
    <col min="12038" max="12040" width="10.1640625" style="3" bestFit="1" customWidth="1"/>
    <col min="12041" max="12041" width="10.1640625" style="3" customWidth="1"/>
    <col min="12042" max="12042" width="29.6640625" style="3" customWidth="1"/>
    <col min="12043" max="12289" width="9.1640625" style="3"/>
    <col min="12290" max="12292" width="10.1640625" style="3" bestFit="1" customWidth="1"/>
    <col min="12293" max="12293" width="9.1640625" style="3"/>
    <col min="12294" max="12296" width="10.1640625" style="3" bestFit="1" customWidth="1"/>
    <col min="12297" max="12297" width="10.1640625" style="3" customWidth="1"/>
    <col min="12298" max="12298" width="29.6640625" style="3" customWidth="1"/>
    <col min="12299" max="12545" width="9.1640625" style="3"/>
    <col min="12546" max="12548" width="10.1640625" style="3" bestFit="1" customWidth="1"/>
    <col min="12549" max="12549" width="9.1640625" style="3"/>
    <col min="12550" max="12552" width="10.1640625" style="3" bestFit="1" customWidth="1"/>
    <col min="12553" max="12553" width="10.1640625" style="3" customWidth="1"/>
    <col min="12554" max="12554" width="29.6640625" style="3" customWidth="1"/>
    <col min="12555" max="12801" width="9.1640625" style="3"/>
    <col min="12802" max="12804" width="10.1640625" style="3" bestFit="1" customWidth="1"/>
    <col min="12805" max="12805" width="9.1640625" style="3"/>
    <col min="12806" max="12808" width="10.1640625" style="3" bestFit="1" customWidth="1"/>
    <col min="12809" max="12809" width="10.1640625" style="3" customWidth="1"/>
    <col min="12810" max="12810" width="29.6640625" style="3" customWidth="1"/>
    <col min="12811" max="13057" width="9.1640625" style="3"/>
    <col min="13058" max="13060" width="10.1640625" style="3" bestFit="1" customWidth="1"/>
    <col min="13061" max="13061" width="9.1640625" style="3"/>
    <col min="13062" max="13064" width="10.1640625" style="3" bestFit="1" customWidth="1"/>
    <col min="13065" max="13065" width="10.1640625" style="3" customWidth="1"/>
    <col min="13066" max="13066" width="29.6640625" style="3" customWidth="1"/>
    <col min="13067" max="13313" width="9.1640625" style="3"/>
    <col min="13314" max="13316" width="10.1640625" style="3" bestFit="1" customWidth="1"/>
    <col min="13317" max="13317" width="9.1640625" style="3"/>
    <col min="13318" max="13320" width="10.1640625" style="3" bestFit="1" customWidth="1"/>
    <col min="13321" max="13321" width="10.1640625" style="3" customWidth="1"/>
    <col min="13322" max="13322" width="29.6640625" style="3" customWidth="1"/>
    <col min="13323" max="13569" width="9.1640625" style="3"/>
    <col min="13570" max="13572" width="10.1640625" style="3" bestFit="1" customWidth="1"/>
    <col min="13573" max="13573" width="9.1640625" style="3"/>
    <col min="13574" max="13576" width="10.1640625" style="3" bestFit="1" customWidth="1"/>
    <col min="13577" max="13577" width="10.1640625" style="3" customWidth="1"/>
    <col min="13578" max="13578" width="29.6640625" style="3" customWidth="1"/>
    <col min="13579" max="13825" width="9.1640625" style="3"/>
    <col min="13826" max="13828" width="10.1640625" style="3" bestFit="1" customWidth="1"/>
    <col min="13829" max="13829" width="9.1640625" style="3"/>
    <col min="13830" max="13832" width="10.1640625" style="3" bestFit="1" customWidth="1"/>
    <col min="13833" max="13833" width="10.1640625" style="3" customWidth="1"/>
    <col min="13834" max="13834" width="29.6640625" style="3" customWidth="1"/>
    <col min="13835" max="14081" width="9.1640625" style="3"/>
    <col min="14082" max="14084" width="10.1640625" style="3" bestFit="1" customWidth="1"/>
    <col min="14085" max="14085" width="9.1640625" style="3"/>
    <col min="14086" max="14088" width="10.1640625" style="3" bestFit="1" customWidth="1"/>
    <col min="14089" max="14089" width="10.1640625" style="3" customWidth="1"/>
    <col min="14090" max="14090" width="29.6640625" style="3" customWidth="1"/>
    <col min="14091" max="14337" width="9.1640625" style="3"/>
    <col min="14338" max="14340" width="10.1640625" style="3" bestFit="1" customWidth="1"/>
    <col min="14341" max="14341" width="9.1640625" style="3"/>
    <col min="14342" max="14344" width="10.1640625" style="3" bestFit="1" customWidth="1"/>
    <col min="14345" max="14345" width="10.1640625" style="3" customWidth="1"/>
    <col min="14346" max="14346" width="29.6640625" style="3" customWidth="1"/>
    <col min="14347" max="14593" width="9.1640625" style="3"/>
    <col min="14594" max="14596" width="10.1640625" style="3" bestFit="1" customWidth="1"/>
    <col min="14597" max="14597" width="9.1640625" style="3"/>
    <col min="14598" max="14600" width="10.1640625" style="3" bestFit="1" customWidth="1"/>
    <col min="14601" max="14601" width="10.1640625" style="3" customWidth="1"/>
    <col min="14602" max="14602" width="29.6640625" style="3" customWidth="1"/>
    <col min="14603" max="14849" width="9.1640625" style="3"/>
    <col min="14850" max="14852" width="10.1640625" style="3" bestFit="1" customWidth="1"/>
    <col min="14853" max="14853" width="9.1640625" style="3"/>
    <col min="14854" max="14856" width="10.1640625" style="3" bestFit="1" customWidth="1"/>
    <col min="14857" max="14857" width="10.1640625" style="3" customWidth="1"/>
    <col min="14858" max="14858" width="29.6640625" style="3" customWidth="1"/>
    <col min="14859" max="15105" width="9.1640625" style="3"/>
    <col min="15106" max="15108" width="10.1640625" style="3" bestFit="1" customWidth="1"/>
    <col min="15109" max="15109" width="9.1640625" style="3"/>
    <col min="15110" max="15112" width="10.1640625" style="3" bestFit="1" customWidth="1"/>
    <col min="15113" max="15113" width="10.1640625" style="3" customWidth="1"/>
    <col min="15114" max="15114" width="29.6640625" style="3" customWidth="1"/>
    <col min="15115" max="15361" width="9.1640625" style="3"/>
    <col min="15362" max="15364" width="10.1640625" style="3" bestFit="1" customWidth="1"/>
    <col min="15365" max="15365" width="9.1640625" style="3"/>
    <col min="15366" max="15368" width="10.1640625" style="3" bestFit="1" customWidth="1"/>
    <col min="15369" max="15369" width="10.1640625" style="3" customWidth="1"/>
    <col min="15370" max="15370" width="29.6640625" style="3" customWidth="1"/>
    <col min="15371" max="15617" width="9.1640625" style="3"/>
    <col min="15618" max="15620" width="10.1640625" style="3" bestFit="1" customWidth="1"/>
    <col min="15621" max="15621" width="9.1640625" style="3"/>
    <col min="15622" max="15624" width="10.1640625" style="3" bestFit="1" customWidth="1"/>
    <col min="15625" max="15625" width="10.1640625" style="3" customWidth="1"/>
    <col min="15626" max="15626" width="29.6640625" style="3" customWidth="1"/>
    <col min="15627" max="15873" width="9.1640625" style="3"/>
    <col min="15874" max="15876" width="10.1640625" style="3" bestFit="1" customWidth="1"/>
    <col min="15877" max="15877" width="9.1640625" style="3"/>
    <col min="15878" max="15880" width="10.1640625" style="3" bestFit="1" customWidth="1"/>
    <col min="15881" max="15881" width="10.1640625" style="3" customWidth="1"/>
    <col min="15882" max="15882" width="29.6640625" style="3" customWidth="1"/>
    <col min="15883" max="16129" width="9.1640625" style="3"/>
    <col min="16130" max="16132" width="10.1640625" style="3" bestFit="1" customWidth="1"/>
    <col min="16133" max="16133" width="9.1640625" style="3"/>
    <col min="16134" max="16136" width="10.1640625" style="3" bestFit="1" customWidth="1"/>
    <col min="16137" max="16137" width="10.1640625" style="3" customWidth="1"/>
    <col min="16138" max="16138" width="29.6640625" style="3" customWidth="1"/>
    <col min="16139" max="16384" width="9.1640625" style="3"/>
  </cols>
  <sheetData>
    <row r="1" spans="1:19" s="213" customFormat="1" ht="30" customHeight="1">
      <c r="A1" s="212" t="s">
        <v>414</v>
      </c>
      <c r="B1" s="212"/>
    </row>
    <row r="2" spans="1:19" ht="28">
      <c r="A2" s="124" t="s">
        <v>173</v>
      </c>
      <c r="B2" s="124"/>
      <c r="C2" s="340" t="s">
        <v>174</v>
      </c>
      <c r="D2" s="340" t="s">
        <v>175</v>
      </c>
      <c r="F2" s="38"/>
    </row>
    <row r="3" spans="1:19">
      <c r="A3" s="40" t="s">
        <v>118</v>
      </c>
      <c r="B3" s="40"/>
      <c r="C3" s="49">
        <v>0.41909417967252111</v>
      </c>
      <c r="D3" s="49">
        <v>0.75349820853537763</v>
      </c>
      <c r="F3" s="38"/>
    </row>
    <row r="4" spans="1:19">
      <c r="A4" s="40"/>
      <c r="B4" s="40"/>
      <c r="C4" s="49"/>
      <c r="D4" s="49"/>
      <c r="F4" s="38"/>
    </row>
    <row r="5" spans="1:19">
      <c r="A5" s="3" t="s">
        <v>39</v>
      </c>
      <c r="C5" s="49">
        <v>0.23109149348678018</v>
      </c>
      <c r="D5" s="49">
        <v>0.66285017234334587</v>
      </c>
    </row>
    <row r="6" spans="1:19">
      <c r="A6" s="3" t="s">
        <v>40</v>
      </c>
      <c r="C6" s="49">
        <v>0.37536966203317507</v>
      </c>
      <c r="D6" s="49">
        <v>0.70692340038741874</v>
      </c>
    </row>
    <row r="7" spans="1:19">
      <c r="A7" s="3" t="s">
        <v>43</v>
      </c>
      <c r="C7" s="49">
        <v>0.4243614512371624</v>
      </c>
      <c r="D7" s="49">
        <v>0.74182161023304982</v>
      </c>
      <c r="O7" s="40"/>
      <c r="Q7" s="48"/>
      <c r="R7" s="48"/>
      <c r="S7" s="48"/>
    </row>
    <row r="8" spans="1:19">
      <c r="A8" s="3" t="s">
        <v>44</v>
      </c>
      <c r="C8" s="49">
        <v>0.45737061049635336</v>
      </c>
      <c r="D8" s="49">
        <v>0.75643592659462833</v>
      </c>
      <c r="Q8" s="48"/>
      <c r="R8" s="48"/>
      <c r="S8" s="48"/>
    </row>
    <row r="9" spans="1:19">
      <c r="A9" s="3" t="s">
        <v>101</v>
      </c>
      <c r="C9" s="49">
        <v>0.45331905655177368</v>
      </c>
      <c r="D9" s="49">
        <v>0.75330190005455433</v>
      </c>
      <c r="Q9" s="48"/>
      <c r="R9" s="48"/>
      <c r="S9" s="48"/>
    </row>
    <row r="10" spans="1:19">
      <c r="A10" s="41" t="s">
        <v>123</v>
      </c>
      <c r="B10" s="41"/>
      <c r="C10" s="50">
        <v>0.47220528894266239</v>
      </c>
      <c r="D10" s="50">
        <v>0.7858372818489453</v>
      </c>
      <c r="Q10" s="48"/>
      <c r="R10" s="48"/>
      <c r="S10" s="48"/>
    </row>
    <row r="11" spans="1:19">
      <c r="Q11" s="48"/>
      <c r="R11" s="48"/>
      <c r="S11" s="48"/>
    </row>
    <row r="12" spans="1:19">
      <c r="A12" s="39"/>
      <c r="B12" s="39"/>
      <c r="Q12" s="48"/>
      <c r="R12" s="48"/>
      <c r="S12" s="48"/>
    </row>
    <row r="13" spans="1:19" ht="26.25" customHeight="1">
      <c r="A13" s="465" t="s">
        <v>415</v>
      </c>
      <c r="B13" s="465"/>
      <c r="C13" s="466"/>
      <c r="D13" s="466"/>
      <c r="E13" s="466"/>
      <c r="F13" s="466"/>
      <c r="G13" s="466"/>
      <c r="H13" s="466"/>
    </row>
    <row r="14" spans="1:19" ht="28">
      <c r="A14" s="353" t="s">
        <v>176</v>
      </c>
      <c r="B14" s="353" t="s">
        <v>118</v>
      </c>
      <c r="C14" s="353" t="s">
        <v>39</v>
      </c>
      <c r="D14" s="353" t="s">
        <v>40</v>
      </c>
      <c r="E14" s="353" t="s">
        <v>43</v>
      </c>
      <c r="F14" s="353" t="s">
        <v>44</v>
      </c>
      <c r="G14" s="353" t="s">
        <v>101</v>
      </c>
      <c r="H14" s="353" t="s">
        <v>123</v>
      </c>
      <c r="O14" s="40"/>
    </row>
    <row r="15" spans="1:19">
      <c r="A15" s="3" t="s">
        <v>177</v>
      </c>
      <c r="B15" s="49">
        <v>0.25824937416361915</v>
      </c>
      <c r="C15" s="49">
        <v>0.11663696066300758</v>
      </c>
      <c r="D15" s="49">
        <v>0.22195508860712782</v>
      </c>
      <c r="E15" s="49">
        <v>0.26888171229677399</v>
      </c>
      <c r="F15" s="49">
        <v>0.29538470165187231</v>
      </c>
      <c r="G15" s="49">
        <v>0.29953218340028842</v>
      </c>
      <c r="H15" s="49">
        <v>0.35389895308773256</v>
      </c>
      <c r="Q15" s="48"/>
      <c r="R15" s="48"/>
      <c r="S15" s="48"/>
    </row>
    <row r="16" spans="1:19">
      <c r="A16" s="3" t="s">
        <v>178</v>
      </c>
      <c r="B16" s="49">
        <v>0.44513693243868335</v>
      </c>
      <c r="C16" s="49">
        <v>0.33610610184550116</v>
      </c>
      <c r="D16" s="49">
        <v>0.41550698976571515</v>
      </c>
      <c r="E16" s="49">
        <v>0.4487608793364028</v>
      </c>
      <c r="F16" s="49">
        <v>0.49579157219900988</v>
      </c>
      <c r="G16" s="49">
        <v>0.45166235117378611</v>
      </c>
      <c r="H16" s="49">
        <v>0.47833230274533189</v>
      </c>
      <c r="Q16" s="48"/>
      <c r="R16" s="48"/>
      <c r="S16" s="48"/>
    </row>
    <row r="17" spans="1:19">
      <c r="A17" s="41" t="s">
        <v>179</v>
      </c>
      <c r="B17" s="50">
        <v>0.52914780425979424</v>
      </c>
      <c r="C17" s="50">
        <v>0.41037033453063898</v>
      </c>
      <c r="D17" s="50">
        <v>0.51817835794363543</v>
      </c>
      <c r="E17" s="50">
        <v>0.54049438309801956</v>
      </c>
      <c r="F17" s="50">
        <v>0.56019210462317492</v>
      </c>
      <c r="G17" s="50">
        <v>0.53794376309270919</v>
      </c>
      <c r="H17" s="50">
        <v>0.5219662660923059</v>
      </c>
      <c r="Q17" s="48"/>
      <c r="R17" s="48"/>
      <c r="S17" s="48"/>
    </row>
    <row r="18" spans="1:19">
      <c r="Q18" s="48"/>
      <c r="R18" s="48"/>
      <c r="S18" s="48"/>
    </row>
    <row r="19" spans="1:19">
      <c r="Q19" s="48"/>
      <c r="R19" s="48"/>
      <c r="S19" s="48"/>
    </row>
    <row r="20" spans="1:19" ht="33" customHeight="1">
      <c r="A20" s="465" t="s">
        <v>416</v>
      </c>
      <c r="B20" s="465"/>
      <c r="C20" s="466"/>
      <c r="D20" s="466"/>
      <c r="E20" s="466"/>
      <c r="F20" s="466"/>
      <c r="G20" s="466"/>
      <c r="H20" s="466"/>
      <c r="Q20" s="48"/>
      <c r="R20" s="48"/>
      <c r="S20" s="48"/>
    </row>
    <row r="21" spans="1:19" ht="28">
      <c r="A21" s="354" t="s">
        <v>180</v>
      </c>
      <c r="B21" s="388" t="s">
        <v>118</v>
      </c>
      <c r="C21" s="353" t="s">
        <v>39</v>
      </c>
      <c r="D21" s="353" t="s">
        <v>40</v>
      </c>
      <c r="E21" s="353" t="s">
        <v>43</v>
      </c>
      <c r="F21" s="353" t="s">
        <v>44</v>
      </c>
      <c r="G21" s="353" t="s">
        <v>101</v>
      </c>
      <c r="H21" s="353" t="s">
        <v>123</v>
      </c>
    </row>
    <row r="22" spans="1:19">
      <c r="A22" s="3" t="s">
        <v>181</v>
      </c>
      <c r="B22" s="49">
        <v>0.85558405855937281</v>
      </c>
      <c r="C22" s="49">
        <v>0.78708415555872391</v>
      </c>
      <c r="D22" s="49">
        <v>0.81196464856468054</v>
      </c>
      <c r="E22" s="49">
        <v>0.82945563259635136</v>
      </c>
      <c r="F22" s="49">
        <v>0.84072269614211481</v>
      </c>
      <c r="G22" s="49">
        <v>0.88967120626482976</v>
      </c>
      <c r="H22" s="49">
        <v>0.90120118867192345</v>
      </c>
    </row>
    <row r="23" spans="1:19">
      <c r="A23" s="41" t="s">
        <v>182</v>
      </c>
      <c r="B23" s="50">
        <v>0.93618410753096915</v>
      </c>
      <c r="C23" s="50">
        <v>0.88995423163357035</v>
      </c>
      <c r="D23" s="50">
        <v>0.89604312444313472</v>
      </c>
      <c r="E23" s="50">
        <v>0.91927584322857581</v>
      </c>
      <c r="F23" s="50">
        <v>0.92687758415536703</v>
      </c>
      <c r="G23" s="50">
        <v>0.94609049251503308</v>
      </c>
      <c r="H23" s="50">
        <v>0.95702475668748355</v>
      </c>
    </row>
    <row r="25" spans="1:19">
      <c r="A25" s="3" t="s">
        <v>417</v>
      </c>
    </row>
    <row r="26" spans="1:19">
      <c r="A26" s="40" t="s">
        <v>418</v>
      </c>
      <c r="B26" s="40"/>
    </row>
    <row r="28" spans="1:19">
      <c r="A28" s="63" t="s">
        <v>329</v>
      </c>
      <c r="B28" s="63"/>
    </row>
  </sheetData>
  <mergeCells count="2">
    <mergeCell ref="A13:H13"/>
    <mergeCell ref="A20:H20"/>
  </mergeCells>
  <pageMargins left="0.75" right="0.75" top="1" bottom="1" header="0.5" footer="0.5"/>
  <pageSetup orientation="portrait" horizontalDpi="1200" verticalDpi="1200"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5446C-A42A-46EF-BD11-77F324F18BCB}">
  <sheetPr>
    <tabColor theme="5" tint="0.39997558519241921"/>
  </sheetPr>
  <dimension ref="A1:I13"/>
  <sheetViews>
    <sheetView zoomScale="90" zoomScaleNormal="90" workbookViewId="0">
      <selection activeCell="F27" sqref="F27"/>
    </sheetView>
  </sheetViews>
  <sheetFormatPr baseColWidth="10" defaultColWidth="8.83203125" defaultRowHeight="13"/>
  <cols>
    <col min="1" max="1" width="50.83203125" style="7" customWidth="1"/>
    <col min="2" max="248" width="9.1640625" style="7"/>
    <col min="249" max="251" width="10.1640625" style="7" bestFit="1" customWidth="1"/>
    <col min="252" max="252" width="9.1640625" style="7"/>
    <col min="253" max="253" width="11.1640625" style="7" customWidth="1"/>
    <col min="254" max="254" width="11.83203125" style="7" customWidth="1"/>
    <col min="255" max="256" width="13" style="7" customWidth="1"/>
    <col min="257" max="257" width="28.1640625" style="7" bestFit="1" customWidth="1"/>
    <col min="258" max="504" width="9.1640625" style="7"/>
    <col min="505" max="507" width="10.1640625" style="7" bestFit="1" customWidth="1"/>
    <col min="508" max="508" width="9.1640625" style="7"/>
    <col min="509" max="509" width="11.1640625" style="7" customWidth="1"/>
    <col min="510" max="510" width="11.83203125" style="7" customWidth="1"/>
    <col min="511" max="512" width="13" style="7" customWidth="1"/>
    <col min="513" max="513" width="28.1640625" style="7" bestFit="1" customWidth="1"/>
    <col min="514" max="760" width="9.1640625" style="7"/>
    <col min="761" max="763" width="10.1640625" style="7" bestFit="1" customWidth="1"/>
    <col min="764" max="764" width="9.1640625" style="7"/>
    <col min="765" max="765" width="11.1640625" style="7" customWidth="1"/>
    <col min="766" max="766" width="11.83203125" style="7" customWidth="1"/>
    <col min="767" max="768" width="13" style="7" customWidth="1"/>
    <col min="769" max="769" width="28.1640625" style="7" bestFit="1" customWidth="1"/>
    <col min="770" max="1016" width="9.1640625" style="7"/>
    <col min="1017" max="1019" width="10.1640625" style="7" bestFit="1" customWidth="1"/>
    <col min="1020" max="1020" width="9.1640625" style="7"/>
    <col min="1021" max="1021" width="11.1640625" style="7" customWidth="1"/>
    <col min="1022" max="1022" width="11.83203125" style="7" customWidth="1"/>
    <col min="1023" max="1024" width="13" style="7" customWidth="1"/>
    <col min="1025" max="1025" width="28.1640625" style="7" bestFit="1" customWidth="1"/>
    <col min="1026" max="1272" width="9.1640625" style="7"/>
    <col min="1273" max="1275" width="10.1640625" style="7" bestFit="1" customWidth="1"/>
    <col min="1276" max="1276" width="9.1640625" style="7"/>
    <col min="1277" max="1277" width="11.1640625" style="7" customWidth="1"/>
    <col min="1278" max="1278" width="11.83203125" style="7" customWidth="1"/>
    <col min="1279" max="1280" width="13" style="7" customWidth="1"/>
    <col min="1281" max="1281" width="28.1640625" style="7" bestFit="1" customWidth="1"/>
    <col min="1282" max="1528" width="9.1640625" style="7"/>
    <col min="1529" max="1531" width="10.1640625" style="7" bestFit="1" customWidth="1"/>
    <col min="1532" max="1532" width="9.1640625" style="7"/>
    <col min="1533" max="1533" width="11.1640625" style="7" customWidth="1"/>
    <col min="1534" max="1534" width="11.83203125" style="7" customWidth="1"/>
    <col min="1535" max="1536" width="13" style="7" customWidth="1"/>
    <col min="1537" max="1537" width="28.1640625" style="7" bestFit="1" customWidth="1"/>
    <col min="1538" max="1784" width="9.1640625" style="7"/>
    <col min="1785" max="1787" width="10.1640625" style="7" bestFit="1" customWidth="1"/>
    <col min="1788" max="1788" width="9.1640625" style="7"/>
    <col min="1789" max="1789" width="11.1640625" style="7" customWidth="1"/>
    <col min="1790" max="1790" width="11.83203125" style="7" customWidth="1"/>
    <col min="1791" max="1792" width="13" style="7" customWidth="1"/>
    <col min="1793" max="1793" width="28.1640625" style="7" bestFit="1" customWidth="1"/>
    <col min="1794" max="2040" width="9.1640625" style="7"/>
    <col min="2041" max="2043" width="10.1640625" style="7" bestFit="1" customWidth="1"/>
    <col min="2044" max="2044" width="9.1640625" style="7"/>
    <col min="2045" max="2045" width="11.1640625" style="7" customWidth="1"/>
    <col min="2046" max="2046" width="11.83203125" style="7" customWidth="1"/>
    <col min="2047" max="2048" width="13" style="7" customWidth="1"/>
    <col min="2049" max="2049" width="28.1640625" style="7" bestFit="1" customWidth="1"/>
    <col min="2050" max="2296" width="9.1640625" style="7"/>
    <col min="2297" max="2299" width="10.1640625" style="7" bestFit="1" customWidth="1"/>
    <col min="2300" max="2300" width="9.1640625" style="7"/>
    <col min="2301" max="2301" width="11.1640625" style="7" customWidth="1"/>
    <col min="2302" max="2302" width="11.83203125" style="7" customWidth="1"/>
    <col min="2303" max="2304" width="13" style="7" customWidth="1"/>
    <col min="2305" max="2305" width="28.1640625" style="7" bestFit="1" customWidth="1"/>
    <col min="2306" max="2552" width="9.1640625" style="7"/>
    <col min="2553" max="2555" width="10.1640625" style="7" bestFit="1" customWidth="1"/>
    <col min="2556" max="2556" width="9.1640625" style="7"/>
    <col min="2557" max="2557" width="11.1640625" style="7" customWidth="1"/>
    <col min="2558" max="2558" width="11.83203125" style="7" customWidth="1"/>
    <col min="2559" max="2560" width="13" style="7" customWidth="1"/>
    <col min="2561" max="2561" width="28.1640625" style="7" bestFit="1" customWidth="1"/>
    <col min="2562" max="2808" width="9.1640625" style="7"/>
    <col min="2809" max="2811" width="10.1640625" style="7" bestFit="1" customWidth="1"/>
    <col min="2812" max="2812" width="9.1640625" style="7"/>
    <col min="2813" max="2813" width="11.1640625" style="7" customWidth="1"/>
    <col min="2814" max="2814" width="11.83203125" style="7" customWidth="1"/>
    <col min="2815" max="2816" width="13" style="7" customWidth="1"/>
    <col min="2817" max="2817" width="28.1640625" style="7" bestFit="1" customWidth="1"/>
    <col min="2818" max="3064" width="9.1640625" style="7"/>
    <col min="3065" max="3067" width="10.1640625" style="7" bestFit="1" customWidth="1"/>
    <col min="3068" max="3068" width="9.1640625" style="7"/>
    <col min="3069" max="3069" width="11.1640625" style="7" customWidth="1"/>
    <col min="3070" max="3070" width="11.83203125" style="7" customWidth="1"/>
    <col min="3071" max="3072" width="13" style="7" customWidth="1"/>
    <col min="3073" max="3073" width="28.1640625" style="7" bestFit="1" customWidth="1"/>
    <col min="3074" max="3320" width="9.1640625" style="7"/>
    <col min="3321" max="3323" width="10.1640625" style="7" bestFit="1" customWidth="1"/>
    <col min="3324" max="3324" width="9.1640625" style="7"/>
    <col min="3325" max="3325" width="11.1640625" style="7" customWidth="1"/>
    <col min="3326" max="3326" width="11.83203125" style="7" customWidth="1"/>
    <col min="3327" max="3328" width="13" style="7" customWidth="1"/>
    <col min="3329" max="3329" width="28.1640625" style="7" bestFit="1" customWidth="1"/>
    <col min="3330" max="3576" width="9.1640625" style="7"/>
    <col min="3577" max="3579" width="10.1640625" style="7" bestFit="1" customWidth="1"/>
    <col min="3580" max="3580" width="9.1640625" style="7"/>
    <col min="3581" max="3581" width="11.1640625" style="7" customWidth="1"/>
    <col min="3582" max="3582" width="11.83203125" style="7" customWidth="1"/>
    <col min="3583" max="3584" width="13" style="7" customWidth="1"/>
    <col min="3585" max="3585" width="28.1640625" style="7" bestFit="1" customWidth="1"/>
    <col min="3586" max="3832" width="9.1640625" style="7"/>
    <col min="3833" max="3835" width="10.1640625" style="7" bestFit="1" customWidth="1"/>
    <col min="3836" max="3836" width="9.1640625" style="7"/>
    <col min="3837" max="3837" width="11.1640625" style="7" customWidth="1"/>
    <col min="3838" max="3838" width="11.83203125" style="7" customWidth="1"/>
    <col min="3839" max="3840" width="13" style="7" customWidth="1"/>
    <col min="3841" max="3841" width="28.1640625" style="7" bestFit="1" customWidth="1"/>
    <col min="3842" max="4088" width="9.1640625" style="7"/>
    <col min="4089" max="4091" width="10.1640625" style="7" bestFit="1" customWidth="1"/>
    <col min="4092" max="4092" width="9.1640625" style="7"/>
    <col min="4093" max="4093" width="11.1640625" style="7" customWidth="1"/>
    <col min="4094" max="4094" width="11.83203125" style="7" customWidth="1"/>
    <col min="4095" max="4096" width="13" style="7" customWidth="1"/>
    <col min="4097" max="4097" width="28.1640625" style="7" bestFit="1" customWidth="1"/>
    <col min="4098" max="4344" width="9.1640625" style="7"/>
    <col min="4345" max="4347" width="10.1640625" style="7" bestFit="1" customWidth="1"/>
    <col min="4348" max="4348" width="9.1640625" style="7"/>
    <col min="4349" max="4349" width="11.1640625" style="7" customWidth="1"/>
    <col min="4350" max="4350" width="11.83203125" style="7" customWidth="1"/>
    <col min="4351" max="4352" width="13" style="7" customWidth="1"/>
    <col min="4353" max="4353" width="28.1640625" style="7" bestFit="1" customWidth="1"/>
    <col min="4354" max="4600" width="9.1640625" style="7"/>
    <col min="4601" max="4603" width="10.1640625" style="7" bestFit="1" customWidth="1"/>
    <col min="4604" max="4604" width="9.1640625" style="7"/>
    <col min="4605" max="4605" width="11.1640625" style="7" customWidth="1"/>
    <col min="4606" max="4606" width="11.83203125" style="7" customWidth="1"/>
    <col min="4607" max="4608" width="13" style="7" customWidth="1"/>
    <col min="4609" max="4609" width="28.1640625" style="7" bestFit="1" customWidth="1"/>
    <col min="4610" max="4856" width="9.1640625" style="7"/>
    <col min="4857" max="4859" width="10.1640625" style="7" bestFit="1" customWidth="1"/>
    <col min="4860" max="4860" width="9.1640625" style="7"/>
    <col min="4861" max="4861" width="11.1640625" style="7" customWidth="1"/>
    <col min="4862" max="4862" width="11.83203125" style="7" customWidth="1"/>
    <col min="4863" max="4864" width="13" style="7" customWidth="1"/>
    <col min="4865" max="4865" width="28.1640625" style="7" bestFit="1" customWidth="1"/>
    <col min="4866" max="5112" width="9.1640625" style="7"/>
    <col min="5113" max="5115" width="10.1640625" style="7" bestFit="1" customWidth="1"/>
    <col min="5116" max="5116" width="9.1640625" style="7"/>
    <col min="5117" max="5117" width="11.1640625" style="7" customWidth="1"/>
    <col min="5118" max="5118" width="11.83203125" style="7" customWidth="1"/>
    <col min="5119" max="5120" width="13" style="7" customWidth="1"/>
    <col min="5121" max="5121" width="28.1640625" style="7" bestFit="1" customWidth="1"/>
    <col min="5122" max="5368" width="9.1640625" style="7"/>
    <col min="5369" max="5371" width="10.1640625" style="7" bestFit="1" customWidth="1"/>
    <col min="5372" max="5372" width="9.1640625" style="7"/>
    <col min="5373" max="5373" width="11.1640625" style="7" customWidth="1"/>
    <col min="5374" max="5374" width="11.83203125" style="7" customWidth="1"/>
    <col min="5375" max="5376" width="13" style="7" customWidth="1"/>
    <col min="5377" max="5377" width="28.1640625" style="7" bestFit="1" customWidth="1"/>
    <col min="5378" max="5624" width="9.1640625" style="7"/>
    <col min="5625" max="5627" width="10.1640625" style="7" bestFit="1" customWidth="1"/>
    <col min="5628" max="5628" width="9.1640625" style="7"/>
    <col min="5629" max="5629" width="11.1640625" style="7" customWidth="1"/>
    <col min="5630" max="5630" width="11.83203125" style="7" customWidth="1"/>
    <col min="5631" max="5632" width="13" style="7" customWidth="1"/>
    <col min="5633" max="5633" width="28.1640625" style="7" bestFit="1" customWidth="1"/>
    <col min="5634" max="5880" width="9.1640625" style="7"/>
    <col min="5881" max="5883" width="10.1640625" style="7" bestFit="1" customWidth="1"/>
    <col min="5884" max="5884" width="9.1640625" style="7"/>
    <col min="5885" max="5885" width="11.1640625" style="7" customWidth="1"/>
    <col min="5886" max="5886" width="11.83203125" style="7" customWidth="1"/>
    <col min="5887" max="5888" width="13" style="7" customWidth="1"/>
    <col min="5889" max="5889" width="28.1640625" style="7" bestFit="1" customWidth="1"/>
    <col min="5890" max="6136" width="9.1640625" style="7"/>
    <col min="6137" max="6139" width="10.1640625" style="7" bestFit="1" customWidth="1"/>
    <col min="6140" max="6140" width="9.1640625" style="7"/>
    <col min="6141" max="6141" width="11.1640625" style="7" customWidth="1"/>
    <col min="6142" max="6142" width="11.83203125" style="7" customWidth="1"/>
    <col min="6143" max="6144" width="13" style="7" customWidth="1"/>
    <col min="6145" max="6145" width="28.1640625" style="7" bestFit="1" customWidth="1"/>
    <col min="6146" max="6392" width="9.1640625" style="7"/>
    <col min="6393" max="6395" width="10.1640625" style="7" bestFit="1" customWidth="1"/>
    <col min="6396" max="6396" width="9.1640625" style="7"/>
    <col min="6397" max="6397" width="11.1640625" style="7" customWidth="1"/>
    <col min="6398" max="6398" width="11.83203125" style="7" customWidth="1"/>
    <col min="6399" max="6400" width="13" style="7" customWidth="1"/>
    <col min="6401" max="6401" width="28.1640625" style="7" bestFit="1" customWidth="1"/>
    <col min="6402" max="6648" width="9.1640625" style="7"/>
    <col min="6649" max="6651" width="10.1640625" style="7" bestFit="1" customWidth="1"/>
    <col min="6652" max="6652" width="9.1640625" style="7"/>
    <col min="6653" max="6653" width="11.1640625" style="7" customWidth="1"/>
    <col min="6654" max="6654" width="11.83203125" style="7" customWidth="1"/>
    <col min="6655" max="6656" width="13" style="7" customWidth="1"/>
    <col min="6657" max="6657" width="28.1640625" style="7" bestFit="1" customWidth="1"/>
    <col min="6658" max="6904" width="9.1640625" style="7"/>
    <col min="6905" max="6907" width="10.1640625" style="7" bestFit="1" customWidth="1"/>
    <col min="6908" max="6908" width="9.1640625" style="7"/>
    <col min="6909" max="6909" width="11.1640625" style="7" customWidth="1"/>
    <col min="6910" max="6910" width="11.83203125" style="7" customWidth="1"/>
    <col min="6911" max="6912" width="13" style="7" customWidth="1"/>
    <col min="6913" max="6913" width="28.1640625" style="7" bestFit="1" customWidth="1"/>
    <col min="6914" max="7160" width="9.1640625" style="7"/>
    <col min="7161" max="7163" width="10.1640625" style="7" bestFit="1" customWidth="1"/>
    <col min="7164" max="7164" width="9.1640625" style="7"/>
    <col min="7165" max="7165" width="11.1640625" style="7" customWidth="1"/>
    <col min="7166" max="7166" width="11.83203125" style="7" customWidth="1"/>
    <col min="7167" max="7168" width="13" style="7" customWidth="1"/>
    <col min="7169" max="7169" width="28.1640625" style="7" bestFit="1" customWidth="1"/>
    <col min="7170" max="7416" width="9.1640625" style="7"/>
    <col min="7417" max="7419" width="10.1640625" style="7" bestFit="1" customWidth="1"/>
    <col min="7420" max="7420" width="9.1640625" style="7"/>
    <col min="7421" max="7421" width="11.1640625" style="7" customWidth="1"/>
    <col min="7422" max="7422" width="11.83203125" style="7" customWidth="1"/>
    <col min="7423" max="7424" width="13" style="7" customWidth="1"/>
    <col min="7425" max="7425" width="28.1640625" style="7" bestFit="1" customWidth="1"/>
    <col min="7426" max="7672" width="9.1640625" style="7"/>
    <col min="7673" max="7675" width="10.1640625" style="7" bestFit="1" customWidth="1"/>
    <col min="7676" max="7676" width="9.1640625" style="7"/>
    <col min="7677" max="7677" width="11.1640625" style="7" customWidth="1"/>
    <col min="7678" max="7678" width="11.83203125" style="7" customWidth="1"/>
    <col min="7679" max="7680" width="13" style="7" customWidth="1"/>
    <col min="7681" max="7681" width="28.1640625" style="7" bestFit="1" customWidth="1"/>
    <col min="7682" max="7928" width="9.1640625" style="7"/>
    <col min="7929" max="7931" width="10.1640625" style="7" bestFit="1" customWidth="1"/>
    <col min="7932" max="7932" width="9.1640625" style="7"/>
    <col min="7933" max="7933" width="11.1640625" style="7" customWidth="1"/>
    <col min="7934" max="7934" width="11.83203125" style="7" customWidth="1"/>
    <col min="7935" max="7936" width="13" style="7" customWidth="1"/>
    <col min="7937" max="7937" width="28.1640625" style="7" bestFit="1" customWidth="1"/>
    <col min="7938" max="8184" width="9.1640625" style="7"/>
    <col min="8185" max="8187" width="10.1640625" style="7" bestFit="1" customWidth="1"/>
    <col min="8188" max="8188" width="9.1640625" style="7"/>
    <col min="8189" max="8189" width="11.1640625" style="7" customWidth="1"/>
    <col min="8190" max="8190" width="11.83203125" style="7" customWidth="1"/>
    <col min="8191" max="8192" width="13" style="7" customWidth="1"/>
    <col min="8193" max="8193" width="28.1640625" style="7" bestFit="1" customWidth="1"/>
    <col min="8194" max="8440" width="9.1640625" style="7"/>
    <col min="8441" max="8443" width="10.1640625" style="7" bestFit="1" customWidth="1"/>
    <col min="8444" max="8444" width="9.1640625" style="7"/>
    <col min="8445" max="8445" width="11.1640625" style="7" customWidth="1"/>
    <col min="8446" max="8446" width="11.83203125" style="7" customWidth="1"/>
    <col min="8447" max="8448" width="13" style="7" customWidth="1"/>
    <col min="8449" max="8449" width="28.1640625" style="7" bestFit="1" customWidth="1"/>
    <col min="8450" max="8696" width="9.1640625" style="7"/>
    <col min="8697" max="8699" width="10.1640625" style="7" bestFit="1" customWidth="1"/>
    <col min="8700" max="8700" width="9.1640625" style="7"/>
    <col min="8701" max="8701" width="11.1640625" style="7" customWidth="1"/>
    <col min="8702" max="8702" width="11.83203125" style="7" customWidth="1"/>
    <col min="8703" max="8704" width="13" style="7" customWidth="1"/>
    <col min="8705" max="8705" width="28.1640625" style="7" bestFit="1" customWidth="1"/>
    <col min="8706" max="8952" width="9.1640625" style="7"/>
    <col min="8953" max="8955" width="10.1640625" style="7" bestFit="1" customWidth="1"/>
    <col min="8956" max="8956" width="9.1640625" style="7"/>
    <col min="8957" max="8957" width="11.1640625" style="7" customWidth="1"/>
    <col min="8958" max="8958" width="11.83203125" style="7" customWidth="1"/>
    <col min="8959" max="8960" width="13" style="7" customWidth="1"/>
    <col min="8961" max="8961" width="28.1640625" style="7" bestFit="1" customWidth="1"/>
    <col min="8962" max="9208" width="9.1640625" style="7"/>
    <col min="9209" max="9211" width="10.1640625" style="7" bestFit="1" customWidth="1"/>
    <col min="9212" max="9212" width="9.1640625" style="7"/>
    <col min="9213" max="9213" width="11.1640625" style="7" customWidth="1"/>
    <col min="9214" max="9214" width="11.83203125" style="7" customWidth="1"/>
    <col min="9215" max="9216" width="13" style="7" customWidth="1"/>
    <col min="9217" max="9217" width="28.1640625" style="7" bestFit="1" customWidth="1"/>
    <col min="9218" max="9464" width="9.1640625" style="7"/>
    <col min="9465" max="9467" width="10.1640625" style="7" bestFit="1" customWidth="1"/>
    <col min="9468" max="9468" width="9.1640625" style="7"/>
    <col min="9469" max="9469" width="11.1640625" style="7" customWidth="1"/>
    <col min="9470" max="9470" width="11.83203125" style="7" customWidth="1"/>
    <col min="9471" max="9472" width="13" style="7" customWidth="1"/>
    <col min="9473" max="9473" width="28.1640625" style="7" bestFit="1" customWidth="1"/>
    <col min="9474" max="9720" width="9.1640625" style="7"/>
    <col min="9721" max="9723" width="10.1640625" style="7" bestFit="1" customWidth="1"/>
    <col min="9724" max="9724" width="9.1640625" style="7"/>
    <col min="9725" max="9725" width="11.1640625" style="7" customWidth="1"/>
    <col min="9726" max="9726" width="11.83203125" style="7" customWidth="1"/>
    <col min="9727" max="9728" width="13" style="7" customWidth="1"/>
    <col min="9729" max="9729" width="28.1640625" style="7" bestFit="1" customWidth="1"/>
    <col min="9730" max="9976" width="9.1640625" style="7"/>
    <col min="9977" max="9979" width="10.1640625" style="7" bestFit="1" customWidth="1"/>
    <col min="9980" max="9980" width="9.1640625" style="7"/>
    <col min="9981" max="9981" width="11.1640625" style="7" customWidth="1"/>
    <col min="9982" max="9982" width="11.83203125" style="7" customWidth="1"/>
    <col min="9983" max="9984" width="13" style="7" customWidth="1"/>
    <col min="9985" max="9985" width="28.1640625" style="7" bestFit="1" customWidth="1"/>
    <col min="9986" max="10232" width="9.1640625" style="7"/>
    <col min="10233" max="10235" width="10.1640625" style="7" bestFit="1" customWidth="1"/>
    <col min="10236" max="10236" width="9.1640625" style="7"/>
    <col min="10237" max="10237" width="11.1640625" style="7" customWidth="1"/>
    <col min="10238" max="10238" width="11.83203125" style="7" customWidth="1"/>
    <col min="10239" max="10240" width="13" style="7" customWidth="1"/>
    <col min="10241" max="10241" width="28.1640625" style="7" bestFit="1" customWidth="1"/>
    <col min="10242" max="10488" width="9.1640625" style="7"/>
    <col min="10489" max="10491" width="10.1640625" style="7" bestFit="1" customWidth="1"/>
    <col min="10492" max="10492" width="9.1640625" style="7"/>
    <col min="10493" max="10493" width="11.1640625" style="7" customWidth="1"/>
    <col min="10494" max="10494" width="11.83203125" style="7" customWidth="1"/>
    <col min="10495" max="10496" width="13" style="7" customWidth="1"/>
    <col min="10497" max="10497" width="28.1640625" style="7" bestFit="1" customWidth="1"/>
    <col min="10498" max="10744" width="9.1640625" style="7"/>
    <col min="10745" max="10747" width="10.1640625" style="7" bestFit="1" customWidth="1"/>
    <col min="10748" max="10748" width="9.1640625" style="7"/>
    <col min="10749" max="10749" width="11.1640625" style="7" customWidth="1"/>
    <col min="10750" max="10750" width="11.83203125" style="7" customWidth="1"/>
    <col min="10751" max="10752" width="13" style="7" customWidth="1"/>
    <col min="10753" max="10753" width="28.1640625" style="7" bestFit="1" customWidth="1"/>
    <col min="10754" max="11000" width="9.1640625" style="7"/>
    <col min="11001" max="11003" width="10.1640625" style="7" bestFit="1" customWidth="1"/>
    <col min="11004" max="11004" width="9.1640625" style="7"/>
    <col min="11005" max="11005" width="11.1640625" style="7" customWidth="1"/>
    <col min="11006" max="11006" width="11.83203125" style="7" customWidth="1"/>
    <col min="11007" max="11008" width="13" style="7" customWidth="1"/>
    <col min="11009" max="11009" width="28.1640625" style="7" bestFit="1" customWidth="1"/>
    <col min="11010" max="11256" width="9.1640625" style="7"/>
    <col min="11257" max="11259" width="10.1640625" style="7" bestFit="1" customWidth="1"/>
    <col min="11260" max="11260" width="9.1640625" style="7"/>
    <col min="11261" max="11261" width="11.1640625" style="7" customWidth="1"/>
    <col min="11262" max="11262" width="11.83203125" style="7" customWidth="1"/>
    <col min="11263" max="11264" width="13" style="7" customWidth="1"/>
    <col min="11265" max="11265" width="28.1640625" style="7" bestFit="1" customWidth="1"/>
    <col min="11266" max="11512" width="9.1640625" style="7"/>
    <col min="11513" max="11515" width="10.1640625" style="7" bestFit="1" customWidth="1"/>
    <col min="11516" max="11516" width="9.1640625" style="7"/>
    <col min="11517" max="11517" width="11.1640625" style="7" customWidth="1"/>
    <col min="11518" max="11518" width="11.83203125" style="7" customWidth="1"/>
    <col min="11519" max="11520" width="13" style="7" customWidth="1"/>
    <col min="11521" max="11521" width="28.1640625" style="7" bestFit="1" customWidth="1"/>
    <col min="11522" max="11768" width="9.1640625" style="7"/>
    <col min="11769" max="11771" width="10.1640625" style="7" bestFit="1" customWidth="1"/>
    <col min="11772" max="11772" width="9.1640625" style="7"/>
    <col min="11773" max="11773" width="11.1640625" style="7" customWidth="1"/>
    <col min="11774" max="11774" width="11.83203125" style="7" customWidth="1"/>
    <col min="11775" max="11776" width="13" style="7" customWidth="1"/>
    <col min="11777" max="11777" width="28.1640625" style="7" bestFit="1" customWidth="1"/>
    <col min="11778" max="12024" width="9.1640625" style="7"/>
    <col min="12025" max="12027" width="10.1640625" style="7" bestFit="1" customWidth="1"/>
    <col min="12028" max="12028" width="9.1640625" style="7"/>
    <col min="12029" max="12029" width="11.1640625" style="7" customWidth="1"/>
    <col min="12030" max="12030" width="11.83203125" style="7" customWidth="1"/>
    <col min="12031" max="12032" width="13" style="7" customWidth="1"/>
    <col min="12033" max="12033" width="28.1640625" style="7" bestFit="1" customWidth="1"/>
    <col min="12034" max="12280" width="9.1640625" style="7"/>
    <col min="12281" max="12283" width="10.1640625" style="7" bestFit="1" customWidth="1"/>
    <col min="12284" max="12284" width="9.1640625" style="7"/>
    <col min="12285" max="12285" width="11.1640625" style="7" customWidth="1"/>
    <col min="12286" max="12286" width="11.83203125" style="7" customWidth="1"/>
    <col min="12287" max="12288" width="13" style="7" customWidth="1"/>
    <col min="12289" max="12289" width="28.1640625" style="7" bestFit="1" customWidth="1"/>
    <col min="12290" max="12536" width="9.1640625" style="7"/>
    <col min="12537" max="12539" width="10.1640625" style="7" bestFit="1" customWidth="1"/>
    <col min="12540" max="12540" width="9.1640625" style="7"/>
    <col min="12541" max="12541" width="11.1640625" style="7" customWidth="1"/>
    <col min="12542" max="12542" width="11.83203125" style="7" customWidth="1"/>
    <col min="12543" max="12544" width="13" style="7" customWidth="1"/>
    <col min="12545" max="12545" width="28.1640625" style="7" bestFit="1" customWidth="1"/>
    <col min="12546" max="12792" width="9.1640625" style="7"/>
    <col min="12793" max="12795" width="10.1640625" style="7" bestFit="1" customWidth="1"/>
    <col min="12796" max="12796" width="9.1640625" style="7"/>
    <col min="12797" max="12797" width="11.1640625" style="7" customWidth="1"/>
    <col min="12798" max="12798" width="11.83203125" style="7" customWidth="1"/>
    <col min="12799" max="12800" width="13" style="7" customWidth="1"/>
    <col min="12801" max="12801" width="28.1640625" style="7" bestFit="1" customWidth="1"/>
    <col min="12802" max="13048" width="9.1640625" style="7"/>
    <col min="13049" max="13051" width="10.1640625" style="7" bestFit="1" customWidth="1"/>
    <col min="13052" max="13052" width="9.1640625" style="7"/>
    <col min="13053" max="13053" width="11.1640625" style="7" customWidth="1"/>
    <col min="13054" max="13054" width="11.83203125" style="7" customWidth="1"/>
    <col min="13055" max="13056" width="13" style="7" customWidth="1"/>
    <col min="13057" max="13057" width="28.1640625" style="7" bestFit="1" customWidth="1"/>
    <col min="13058" max="13304" width="9.1640625" style="7"/>
    <col min="13305" max="13307" width="10.1640625" style="7" bestFit="1" customWidth="1"/>
    <col min="13308" max="13308" width="9.1640625" style="7"/>
    <col min="13309" max="13309" width="11.1640625" style="7" customWidth="1"/>
    <col min="13310" max="13310" width="11.83203125" style="7" customWidth="1"/>
    <col min="13311" max="13312" width="13" style="7" customWidth="1"/>
    <col min="13313" max="13313" width="28.1640625" style="7" bestFit="1" customWidth="1"/>
    <col min="13314" max="13560" width="9.1640625" style="7"/>
    <col min="13561" max="13563" width="10.1640625" style="7" bestFit="1" customWidth="1"/>
    <col min="13564" max="13564" width="9.1640625" style="7"/>
    <col min="13565" max="13565" width="11.1640625" style="7" customWidth="1"/>
    <col min="13566" max="13566" width="11.83203125" style="7" customWidth="1"/>
    <col min="13567" max="13568" width="13" style="7" customWidth="1"/>
    <col min="13569" max="13569" width="28.1640625" style="7" bestFit="1" customWidth="1"/>
    <col min="13570" max="13816" width="9.1640625" style="7"/>
    <col min="13817" max="13819" width="10.1640625" style="7" bestFit="1" customWidth="1"/>
    <col min="13820" max="13820" width="9.1640625" style="7"/>
    <col min="13821" max="13821" width="11.1640625" style="7" customWidth="1"/>
    <col min="13822" max="13822" width="11.83203125" style="7" customWidth="1"/>
    <col min="13823" max="13824" width="13" style="7" customWidth="1"/>
    <col min="13825" max="13825" width="28.1640625" style="7" bestFit="1" customWidth="1"/>
    <col min="13826" max="14072" width="9.1640625" style="7"/>
    <col min="14073" max="14075" width="10.1640625" style="7" bestFit="1" customWidth="1"/>
    <col min="14076" max="14076" width="9.1640625" style="7"/>
    <col min="14077" max="14077" width="11.1640625" style="7" customWidth="1"/>
    <col min="14078" max="14078" width="11.83203125" style="7" customWidth="1"/>
    <col min="14079" max="14080" width="13" style="7" customWidth="1"/>
    <col min="14081" max="14081" width="28.1640625" style="7" bestFit="1" customWidth="1"/>
    <col min="14082" max="14328" width="9.1640625" style="7"/>
    <col min="14329" max="14331" width="10.1640625" style="7" bestFit="1" customWidth="1"/>
    <col min="14332" max="14332" width="9.1640625" style="7"/>
    <col min="14333" max="14333" width="11.1640625" style="7" customWidth="1"/>
    <col min="14334" max="14334" width="11.83203125" style="7" customWidth="1"/>
    <col min="14335" max="14336" width="13" style="7" customWidth="1"/>
    <col min="14337" max="14337" width="28.1640625" style="7" bestFit="1" customWidth="1"/>
    <col min="14338" max="14584" width="9.1640625" style="7"/>
    <col min="14585" max="14587" width="10.1640625" style="7" bestFit="1" customWidth="1"/>
    <col min="14588" max="14588" width="9.1640625" style="7"/>
    <col min="14589" max="14589" width="11.1640625" style="7" customWidth="1"/>
    <col min="14590" max="14590" width="11.83203125" style="7" customWidth="1"/>
    <col min="14591" max="14592" width="13" style="7" customWidth="1"/>
    <col min="14593" max="14593" width="28.1640625" style="7" bestFit="1" customWidth="1"/>
    <col min="14594" max="14840" width="9.1640625" style="7"/>
    <col min="14841" max="14843" width="10.1640625" style="7" bestFit="1" customWidth="1"/>
    <col min="14844" max="14844" width="9.1640625" style="7"/>
    <col min="14845" max="14845" width="11.1640625" style="7" customWidth="1"/>
    <col min="14846" max="14846" width="11.83203125" style="7" customWidth="1"/>
    <col min="14847" max="14848" width="13" style="7" customWidth="1"/>
    <col min="14849" max="14849" width="28.1640625" style="7" bestFit="1" customWidth="1"/>
    <col min="14850" max="15096" width="9.1640625" style="7"/>
    <col min="15097" max="15099" width="10.1640625" style="7" bestFit="1" customWidth="1"/>
    <col min="15100" max="15100" width="9.1640625" style="7"/>
    <col min="15101" max="15101" width="11.1640625" style="7" customWidth="1"/>
    <col min="15102" max="15102" width="11.83203125" style="7" customWidth="1"/>
    <col min="15103" max="15104" width="13" style="7" customWidth="1"/>
    <col min="15105" max="15105" width="28.1640625" style="7" bestFit="1" customWidth="1"/>
    <col min="15106" max="15352" width="9.1640625" style="7"/>
    <col min="15353" max="15355" width="10.1640625" style="7" bestFit="1" customWidth="1"/>
    <col min="15356" max="15356" width="9.1640625" style="7"/>
    <col min="15357" max="15357" width="11.1640625" style="7" customWidth="1"/>
    <col min="15358" max="15358" width="11.83203125" style="7" customWidth="1"/>
    <col min="15359" max="15360" width="13" style="7" customWidth="1"/>
    <col min="15361" max="15361" width="28.1640625" style="7" bestFit="1" customWidth="1"/>
    <col min="15362" max="15608" width="9.1640625" style="7"/>
    <col min="15609" max="15611" width="10.1640625" style="7" bestFit="1" customWidth="1"/>
    <col min="15612" max="15612" width="9.1640625" style="7"/>
    <col min="15613" max="15613" width="11.1640625" style="7" customWidth="1"/>
    <col min="15614" max="15614" width="11.83203125" style="7" customWidth="1"/>
    <col min="15615" max="15616" width="13" style="7" customWidth="1"/>
    <col min="15617" max="15617" width="28.1640625" style="7" bestFit="1" customWidth="1"/>
    <col min="15618" max="15864" width="9.1640625" style="7"/>
    <col min="15865" max="15867" width="10.1640625" style="7" bestFit="1" customWidth="1"/>
    <col min="15868" max="15868" width="9.1640625" style="7"/>
    <col min="15869" max="15869" width="11.1640625" style="7" customWidth="1"/>
    <col min="15870" max="15870" width="11.83203125" style="7" customWidth="1"/>
    <col min="15871" max="15872" width="13" style="7" customWidth="1"/>
    <col min="15873" max="15873" width="28.1640625" style="7" bestFit="1" customWidth="1"/>
    <col min="15874" max="16120" width="9.1640625" style="7"/>
    <col min="16121" max="16123" width="10.1640625" style="7" bestFit="1" customWidth="1"/>
    <col min="16124" max="16124" width="9.1640625" style="7"/>
    <col min="16125" max="16125" width="11.1640625" style="7" customWidth="1"/>
    <col min="16126" max="16126" width="11.83203125" style="7" customWidth="1"/>
    <col min="16127" max="16128" width="13" style="7" customWidth="1"/>
    <col min="16129" max="16129" width="28.1640625" style="7" bestFit="1" customWidth="1"/>
    <col min="16130" max="16384" width="9.1640625" style="7"/>
  </cols>
  <sheetData>
    <row r="1" spans="1:9" ht="54" customHeight="1">
      <c r="A1" s="467" t="s">
        <v>420</v>
      </c>
      <c r="B1" s="467"/>
      <c r="C1" s="467"/>
      <c r="D1" s="467"/>
      <c r="E1" s="214"/>
      <c r="F1" s="214"/>
      <c r="G1" s="214"/>
      <c r="H1" s="214"/>
      <c r="I1" s="214"/>
    </row>
    <row r="2" spans="1:9" ht="30" customHeight="1">
      <c r="A2" s="216" t="s">
        <v>173</v>
      </c>
      <c r="B2" s="217">
        <v>2001</v>
      </c>
      <c r="C2" s="217">
        <v>2011</v>
      </c>
      <c r="D2" s="217">
        <v>2021</v>
      </c>
    </row>
    <row r="3" spans="1:9">
      <c r="A3" s="7" t="s">
        <v>183</v>
      </c>
      <c r="B3" s="53">
        <v>0.4494952120055703</v>
      </c>
      <c r="C3" s="53">
        <v>0.34446097295993661</v>
      </c>
      <c r="D3" s="53">
        <v>0.34318227915647798</v>
      </c>
    </row>
    <row r="4" spans="1:9">
      <c r="A4" s="7" t="s">
        <v>40</v>
      </c>
      <c r="B4" s="53">
        <v>0.61596633567427361</v>
      </c>
      <c r="C4" s="53">
        <v>0.5548828415415008</v>
      </c>
      <c r="D4" s="53">
        <v>0.52903860286820215</v>
      </c>
    </row>
    <row r="5" spans="1:9">
      <c r="A5" s="7" t="s">
        <v>43</v>
      </c>
      <c r="B5" s="53">
        <v>0.66145120303507909</v>
      </c>
      <c r="C5" s="53">
        <v>0.60403620142766823</v>
      </c>
      <c r="D5" s="53">
        <v>0.57495209066891007</v>
      </c>
    </row>
    <row r="6" spans="1:9">
      <c r="A6" s="7" t="s">
        <v>44</v>
      </c>
      <c r="B6" s="53">
        <v>0.69066715463678385</v>
      </c>
      <c r="C6" s="53">
        <v>0.64035599110262165</v>
      </c>
      <c r="D6" s="53">
        <v>0.59171352620951523</v>
      </c>
    </row>
    <row r="7" spans="1:9">
      <c r="A7" s="7" t="s">
        <v>101</v>
      </c>
      <c r="B7" s="53">
        <v>0.73737005130418631</v>
      </c>
      <c r="C7" s="53">
        <v>0.6925538193952141</v>
      </c>
      <c r="D7" s="53">
        <v>0.65769092266928642</v>
      </c>
    </row>
    <row r="8" spans="1:9">
      <c r="A8" s="51" t="s">
        <v>123</v>
      </c>
      <c r="B8" s="54">
        <v>0.76159149892198108</v>
      </c>
      <c r="C8" s="54">
        <v>0.73202089378370383</v>
      </c>
      <c r="D8" s="54">
        <v>0.68459287577015404</v>
      </c>
    </row>
    <row r="10" spans="1:9">
      <c r="A10" s="7" t="s">
        <v>417</v>
      </c>
    </row>
    <row r="11" spans="1:9">
      <c r="A11" s="7" t="s">
        <v>419</v>
      </c>
    </row>
    <row r="13" spans="1:9">
      <c r="A13" s="63" t="s">
        <v>329</v>
      </c>
    </row>
  </sheetData>
  <mergeCells count="1">
    <mergeCell ref="A1:D1"/>
  </mergeCells>
  <pageMargins left="0.75" right="0.75" top="1" bottom="1" header="0.5" footer="0.5"/>
  <pageSetup orientation="portrait" horizontalDpi="1200" verticalDpi="1200"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D4FB8-8B51-48D9-BA39-509C82DE36E8}">
  <sheetPr>
    <tabColor theme="5" tint="0.39997558519241921"/>
  </sheetPr>
  <dimension ref="A1:I16"/>
  <sheetViews>
    <sheetView zoomScale="90" zoomScaleNormal="90" workbookViewId="0">
      <selection activeCell="A16" sqref="A16"/>
    </sheetView>
  </sheetViews>
  <sheetFormatPr baseColWidth="10" defaultColWidth="8.83203125" defaultRowHeight="13"/>
  <cols>
    <col min="1" max="1" width="33.33203125" style="7" customWidth="1"/>
    <col min="2" max="256" width="9.1640625" style="7"/>
    <col min="257" max="257" width="28.1640625" style="7" bestFit="1" customWidth="1"/>
    <col min="258" max="512" width="9.1640625" style="7"/>
    <col min="513" max="513" width="28.1640625" style="7" bestFit="1" customWidth="1"/>
    <col min="514" max="768" width="9.1640625" style="7"/>
    <col min="769" max="769" width="28.1640625" style="7" bestFit="1" customWidth="1"/>
    <col min="770" max="1024" width="9.1640625" style="7"/>
    <col min="1025" max="1025" width="28.1640625" style="7" bestFit="1" customWidth="1"/>
    <col min="1026" max="1280" width="9.1640625" style="7"/>
    <col min="1281" max="1281" width="28.1640625" style="7" bestFit="1" customWidth="1"/>
    <col min="1282" max="1536" width="9.1640625" style="7"/>
    <col min="1537" max="1537" width="28.1640625" style="7" bestFit="1" customWidth="1"/>
    <col min="1538" max="1792" width="9.1640625" style="7"/>
    <col min="1793" max="1793" width="28.1640625" style="7" bestFit="1" customWidth="1"/>
    <col min="1794" max="2048" width="9.1640625" style="7"/>
    <col min="2049" max="2049" width="28.1640625" style="7" bestFit="1" customWidth="1"/>
    <col min="2050" max="2304" width="9.1640625" style="7"/>
    <col min="2305" max="2305" width="28.1640625" style="7" bestFit="1" customWidth="1"/>
    <col min="2306" max="2560" width="9.1640625" style="7"/>
    <col min="2561" max="2561" width="28.1640625" style="7" bestFit="1" customWidth="1"/>
    <col min="2562" max="2816" width="9.1640625" style="7"/>
    <col min="2817" max="2817" width="28.1640625" style="7" bestFit="1" customWidth="1"/>
    <col min="2818" max="3072" width="9.1640625" style="7"/>
    <col min="3073" max="3073" width="28.1640625" style="7" bestFit="1" customWidth="1"/>
    <col min="3074" max="3328" width="9.1640625" style="7"/>
    <col min="3329" max="3329" width="28.1640625" style="7" bestFit="1" customWidth="1"/>
    <col min="3330" max="3584" width="9.1640625" style="7"/>
    <col min="3585" max="3585" width="28.1640625" style="7" bestFit="1" customWidth="1"/>
    <col min="3586" max="3840" width="9.1640625" style="7"/>
    <col min="3841" max="3841" width="28.1640625" style="7" bestFit="1" customWidth="1"/>
    <col min="3842" max="4096" width="9.1640625" style="7"/>
    <col min="4097" max="4097" width="28.1640625" style="7" bestFit="1" customWidth="1"/>
    <col min="4098" max="4352" width="9.1640625" style="7"/>
    <col min="4353" max="4353" width="28.1640625" style="7" bestFit="1" customWidth="1"/>
    <col min="4354" max="4608" width="9.1640625" style="7"/>
    <col min="4609" max="4609" width="28.1640625" style="7" bestFit="1" customWidth="1"/>
    <col min="4610" max="4864" width="9.1640625" style="7"/>
    <col min="4865" max="4865" width="28.1640625" style="7" bestFit="1" customWidth="1"/>
    <col min="4866" max="5120" width="9.1640625" style="7"/>
    <col min="5121" max="5121" width="28.1640625" style="7" bestFit="1" customWidth="1"/>
    <col min="5122" max="5376" width="9.1640625" style="7"/>
    <col min="5377" max="5377" width="28.1640625" style="7" bestFit="1" customWidth="1"/>
    <col min="5378" max="5632" width="9.1640625" style="7"/>
    <col min="5633" max="5633" width="28.1640625" style="7" bestFit="1" customWidth="1"/>
    <col min="5634" max="5888" width="9.1640625" style="7"/>
    <col min="5889" max="5889" width="28.1640625" style="7" bestFit="1" customWidth="1"/>
    <col min="5890" max="6144" width="9.1640625" style="7"/>
    <col min="6145" max="6145" width="28.1640625" style="7" bestFit="1" customWidth="1"/>
    <col min="6146" max="6400" width="9.1640625" style="7"/>
    <col min="6401" max="6401" width="28.1640625" style="7" bestFit="1" customWidth="1"/>
    <col min="6402" max="6656" width="9.1640625" style="7"/>
    <col min="6657" max="6657" width="28.1640625" style="7" bestFit="1" customWidth="1"/>
    <col min="6658" max="6912" width="9.1640625" style="7"/>
    <col min="6913" max="6913" width="28.1640625" style="7" bestFit="1" customWidth="1"/>
    <col min="6914" max="7168" width="9.1640625" style="7"/>
    <col min="7169" max="7169" width="28.1640625" style="7" bestFit="1" customWidth="1"/>
    <col min="7170" max="7424" width="9.1640625" style="7"/>
    <col min="7425" max="7425" width="28.1640625" style="7" bestFit="1" customWidth="1"/>
    <col min="7426" max="7680" width="9.1640625" style="7"/>
    <col min="7681" max="7681" width="28.1640625" style="7" bestFit="1" customWidth="1"/>
    <col min="7682" max="7936" width="9.1640625" style="7"/>
    <col min="7937" max="7937" width="28.1640625" style="7" bestFit="1" customWidth="1"/>
    <col min="7938" max="8192" width="9.1640625" style="7"/>
    <col min="8193" max="8193" width="28.1640625" style="7" bestFit="1" customWidth="1"/>
    <col min="8194" max="8448" width="9.1640625" style="7"/>
    <col min="8449" max="8449" width="28.1640625" style="7" bestFit="1" customWidth="1"/>
    <col min="8450" max="8704" width="9.1640625" style="7"/>
    <col min="8705" max="8705" width="28.1640625" style="7" bestFit="1" customWidth="1"/>
    <col min="8706" max="8960" width="9.1640625" style="7"/>
    <col min="8961" max="8961" width="28.1640625" style="7" bestFit="1" customWidth="1"/>
    <col min="8962" max="9216" width="9.1640625" style="7"/>
    <col min="9217" max="9217" width="28.1640625" style="7" bestFit="1" customWidth="1"/>
    <col min="9218" max="9472" width="9.1640625" style="7"/>
    <col min="9473" max="9473" width="28.1640625" style="7" bestFit="1" customWidth="1"/>
    <col min="9474" max="9728" width="9.1640625" style="7"/>
    <col min="9729" max="9729" width="28.1640625" style="7" bestFit="1" customWidth="1"/>
    <col min="9730" max="9984" width="9.1640625" style="7"/>
    <col min="9985" max="9985" width="28.1640625" style="7" bestFit="1" customWidth="1"/>
    <col min="9986" max="10240" width="9.1640625" style="7"/>
    <col min="10241" max="10241" width="28.1640625" style="7" bestFit="1" customWidth="1"/>
    <col min="10242" max="10496" width="9.1640625" style="7"/>
    <col min="10497" max="10497" width="28.1640625" style="7" bestFit="1" customWidth="1"/>
    <col min="10498" max="10752" width="9.1640625" style="7"/>
    <col min="10753" max="10753" width="28.1640625" style="7" bestFit="1" customWidth="1"/>
    <col min="10754" max="11008" width="9.1640625" style="7"/>
    <col min="11009" max="11009" width="28.1640625" style="7" bestFit="1" customWidth="1"/>
    <col min="11010" max="11264" width="9.1640625" style="7"/>
    <col min="11265" max="11265" width="28.1640625" style="7" bestFit="1" customWidth="1"/>
    <col min="11266" max="11520" width="9.1640625" style="7"/>
    <col min="11521" max="11521" width="28.1640625" style="7" bestFit="1" customWidth="1"/>
    <col min="11522" max="11776" width="9.1640625" style="7"/>
    <col min="11777" max="11777" width="28.1640625" style="7" bestFit="1" customWidth="1"/>
    <col min="11778" max="12032" width="9.1640625" style="7"/>
    <col min="12033" max="12033" width="28.1640625" style="7" bestFit="1" customWidth="1"/>
    <col min="12034" max="12288" width="9.1640625" style="7"/>
    <col min="12289" max="12289" width="28.1640625" style="7" bestFit="1" customWidth="1"/>
    <col min="12290" max="12544" width="9.1640625" style="7"/>
    <col min="12545" max="12545" width="28.1640625" style="7" bestFit="1" customWidth="1"/>
    <col min="12546" max="12800" width="9.1640625" style="7"/>
    <col min="12801" max="12801" width="28.1640625" style="7" bestFit="1" customWidth="1"/>
    <col min="12802" max="13056" width="9.1640625" style="7"/>
    <col min="13057" max="13057" width="28.1640625" style="7" bestFit="1" customWidth="1"/>
    <col min="13058" max="13312" width="9.1640625" style="7"/>
    <col min="13313" max="13313" width="28.1640625" style="7" bestFit="1" customWidth="1"/>
    <col min="13314" max="13568" width="9.1640625" style="7"/>
    <col min="13569" max="13569" width="28.1640625" style="7" bestFit="1" customWidth="1"/>
    <col min="13570" max="13824" width="9.1640625" style="7"/>
    <col min="13825" max="13825" width="28.1640625" style="7" bestFit="1" customWidth="1"/>
    <col min="13826" max="14080" width="9.1640625" style="7"/>
    <col min="14081" max="14081" width="28.1640625" style="7" bestFit="1" customWidth="1"/>
    <col min="14082" max="14336" width="9.1640625" style="7"/>
    <col min="14337" max="14337" width="28.1640625" style="7" bestFit="1" customWidth="1"/>
    <col min="14338" max="14592" width="9.1640625" style="7"/>
    <col min="14593" max="14593" width="28.1640625" style="7" bestFit="1" customWidth="1"/>
    <col min="14594" max="14848" width="9.1640625" style="7"/>
    <col min="14849" max="14849" width="28.1640625" style="7" bestFit="1" customWidth="1"/>
    <col min="14850" max="15104" width="9.1640625" style="7"/>
    <col min="15105" max="15105" width="28.1640625" style="7" bestFit="1" customWidth="1"/>
    <col min="15106" max="15360" width="9.1640625" style="7"/>
    <col min="15361" max="15361" width="28.1640625" style="7" bestFit="1" customWidth="1"/>
    <col min="15362" max="15616" width="9.1640625" style="7"/>
    <col min="15617" max="15617" width="28.1640625" style="7" bestFit="1" customWidth="1"/>
    <col min="15618" max="15872" width="9.1640625" style="7"/>
    <col min="15873" max="15873" width="28.1640625" style="7" bestFit="1" customWidth="1"/>
    <col min="15874" max="16128" width="9.1640625" style="7"/>
    <col min="16129" max="16129" width="28.1640625" style="7" bestFit="1" customWidth="1"/>
    <col min="16130" max="16384" width="9.1640625" style="7"/>
  </cols>
  <sheetData>
    <row r="1" spans="1:9" ht="44.25" customHeight="1">
      <c r="A1" s="468" t="s">
        <v>421</v>
      </c>
      <c r="B1" s="469"/>
      <c r="C1" s="469"/>
      <c r="D1" s="469"/>
      <c r="E1" s="469"/>
      <c r="F1" s="469"/>
      <c r="G1" s="469"/>
      <c r="H1" s="469"/>
      <c r="I1" s="469"/>
    </row>
    <row r="2" spans="1:9" ht="32.25" customHeight="1">
      <c r="A2" s="216" t="s">
        <v>173</v>
      </c>
      <c r="B2" s="217">
        <v>2001</v>
      </c>
      <c r="C2" s="217">
        <v>2011</v>
      </c>
      <c r="D2" s="217">
        <v>2021</v>
      </c>
    </row>
    <row r="3" spans="1:9">
      <c r="A3" s="7" t="s">
        <v>183</v>
      </c>
      <c r="B3" s="53">
        <v>0.21879853972581351</v>
      </c>
      <c r="C3" s="53">
        <v>0.1561386767901925</v>
      </c>
      <c r="D3" s="53">
        <v>0.17918382041169825</v>
      </c>
    </row>
    <row r="4" spans="1:9">
      <c r="A4" s="7" t="s">
        <v>40</v>
      </c>
      <c r="B4" s="53">
        <v>0.3521655673457656</v>
      </c>
      <c r="C4" s="53">
        <v>0.27160962999721316</v>
      </c>
      <c r="D4" s="53">
        <v>0.27466914019455496</v>
      </c>
    </row>
    <row r="5" spans="1:9">
      <c r="A5" s="7" t="s">
        <v>43</v>
      </c>
      <c r="B5" s="53">
        <v>0.37588587200249196</v>
      </c>
      <c r="C5" s="53">
        <v>0.30091697315789007</v>
      </c>
      <c r="D5" s="53">
        <v>0.296526722146709</v>
      </c>
    </row>
    <row r="6" spans="1:9">
      <c r="A6" s="7" t="s">
        <v>44</v>
      </c>
      <c r="B6" s="53">
        <v>0.42736127667230844</v>
      </c>
      <c r="C6" s="53">
        <v>0.32217627728243869</v>
      </c>
      <c r="D6" s="53">
        <v>0.33500767213238869</v>
      </c>
    </row>
    <row r="7" spans="1:9">
      <c r="A7" s="7" t="s">
        <v>101</v>
      </c>
      <c r="B7" s="53">
        <v>0.48610993880105186</v>
      </c>
      <c r="C7" s="53">
        <v>0.39029222424238219</v>
      </c>
      <c r="D7" s="53">
        <v>0.38164785069877272</v>
      </c>
    </row>
    <row r="8" spans="1:9">
      <c r="A8" s="51" t="s">
        <v>123</v>
      </c>
      <c r="B8" s="54">
        <v>0.57255493241841993</v>
      </c>
      <c r="C8" s="54">
        <v>0.48087746345690152</v>
      </c>
      <c r="D8" s="54">
        <v>0.44640576003690602</v>
      </c>
    </row>
    <row r="10" spans="1:9">
      <c r="A10" s="296" t="s">
        <v>236</v>
      </c>
    </row>
    <row r="11" spans="1:9">
      <c r="A11" s="7" t="s">
        <v>237</v>
      </c>
    </row>
    <row r="13" spans="1:9">
      <c r="A13" s="7" t="s">
        <v>417</v>
      </c>
    </row>
    <row r="14" spans="1:9">
      <c r="A14" s="7" t="s">
        <v>419</v>
      </c>
    </row>
    <row r="16" spans="1:9">
      <c r="A16" s="63" t="s">
        <v>329</v>
      </c>
    </row>
  </sheetData>
  <mergeCells count="1">
    <mergeCell ref="A1:I1"/>
  </mergeCells>
  <pageMargins left="0.75" right="0.75" top="1" bottom="1" header="0.5" footer="0.5"/>
  <pageSetup orientation="portrait" horizontalDpi="1200" verticalDpi="1200"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443CA-9FE1-49AF-9B28-7BAA37AD2B1F}">
  <sheetPr>
    <tabColor theme="5" tint="0.39997558519241921"/>
  </sheetPr>
  <dimension ref="A1:G44"/>
  <sheetViews>
    <sheetView zoomScale="90" zoomScaleNormal="90" workbookViewId="0">
      <selection activeCell="N40" sqref="N40"/>
    </sheetView>
  </sheetViews>
  <sheetFormatPr baseColWidth="10" defaultColWidth="9.1640625" defaultRowHeight="13"/>
  <cols>
    <col min="1" max="1" width="27.1640625" style="157" customWidth="1"/>
    <col min="2" max="2" width="25.5" style="157" customWidth="1"/>
    <col min="3" max="5" width="9.1640625" style="159"/>
    <col min="6" max="16384" width="9.1640625" style="157"/>
  </cols>
  <sheetData>
    <row r="1" spans="1:7" ht="32.25" customHeight="1">
      <c r="A1" s="218" t="s">
        <v>273</v>
      </c>
    </row>
    <row r="3" spans="1:7" ht="28">
      <c r="A3" s="299" t="s">
        <v>255</v>
      </c>
      <c r="B3" s="299" t="s">
        <v>254</v>
      </c>
      <c r="C3" s="300" t="s">
        <v>184</v>
      </c>
      <c r="D3" s="300" t="s">
        <v>185</v>
      </c>
      <c r="E3" s="300" t="s">
        <v>92</v>
      </c>
      <c r="G3" s="162"/>
    </row>
    <row r="4" spans="1:7">
      <c r="A4" s="157" t="s">
        <v>186</v>
      </c>
      <c r="B4" s="157" t="s">
        <v>187</v>
      </c>
      <c r="C4" s="220">
        <v>0.52083539962768555</v>
      </c>
      <c r="D4" s="220">
        <v>0.1612611711025238</v>
      </c>
      <c r="E4" s="220">
        <v>0.68209657073020935</v>
      </c>
    </row>
    <row r="5" spans="1:7">
      <c r="B5" s="297" t="s">
        <v>188</v>
      </c>
      <c r="C5" s="220">
        <v>0.41027352213859558</v>
      </c>
      <c r="D5" s="220">
        <v>0.22070269286632538</v>
      </c>
      <c r="E5" s="220">
        <v>0.63097621500492096</v>
      </c>
      <c r="F5" s="297"/>
    </row>
    <row r="6" spans="1:7">
      <c r="B6" s="297" t="s">
        <v>189</v>
      </c>
      <c r="C6" s="220">
        <v>0.23946306109428406</v>
      </c>
      <c r="D6" s="220">
        <v>0.24894313514232635</v>
      </c>
      <c r="E6" s="220">
        <v>0.48840619623661041</v>
      </c>
      <c r="F6" s="297"/>
    </row>
    <row r="7" spans="1:7">
      <c r="B7" s="297" t="s">
        <v>190</v>
      </c>
      <c r="C7" s="220">
        <v>0.13532312214374542</v>
      </c>
      <c r="D7" s="220">
        <v>0.21714641153812408</v>
      </c>
      <c r="E7" s="220">
        <v>0.35246953368186951</v>
      </c>
      <c r="F7" s="297"/>
    </row>
    <row r="8" spans="1:7">
      <c r="B8" s="297" t="s">
        <v>191</v>
      </c>
      <c r="C8" s="220">
        <v>0.12311257421970367</v>
      </c>
      <c r="D8" s="220">
        <v>0.19732905924320221</v>
      </c>
      <c r="E8" s="220">
        <v>0.32044163346290588</v>
      </c>
      <c r="F8" s="297"/>
    </row>
    <row r="9" spans="1:7">
      <c r="B9" s="297" t="s">
        <v>122</v>
      </c>
      <c r="C9" s="220">
        <v>0.12424293905496597</v>
      </c>
      <c r="D9" s="220">
        <v>0.19850568473339081</v>
      </c>
      <c r="E9" s="220">
        <v>0.32274862378835678</v>
      </c>
      <c r="F9" s="297"/>
    </row>
    <row r="10" spans="1:7">
      <c r="B10" s="297"/>
      <c r="C10" s="298"/>
      <c r="D10" s="298"/>
      <c r="E10" s="220"/>
      <c r="F10" s="52" t="s">
        <v>192</v>
      </c>
    </row>
    <row r="11" spans="1:7">
      <c r="A11" s="157" t="s">
        <v>193</v>
      </c>
      <c r="B11" s="157" t="s">
        <v>187</v>
      </c>
      <c r="C11" s="220">
        <v>0.53483736515045166</v>
      </c>
      <c r="D11" s="220">
        <v>0.17457257211208344</v>
      </c>
      <c r="E11" s="220">
        <v>0.7094099372625351</v>
      </c>
      <c r="F11" s="297"/>
    </row>
    <row r="12" spans="1:7">
      <c r="B12" s="297" t="s">
        <v>188</v>
      </c>
      <c r="C12" s="220">
        <v>0.4187595546245575</v>
      </c>
      <c r="D12" s="220">
        <v>0.23258671164512634</v>
      </c>
      <c r="E12" s="220">
        <v>0.65134626626968384</v>
      </c>
      <c r="F12" s="297"/>
    </row>
    <row r="13" spans="1:7">
      <c r="B13" s="297" t="s">
        <v>189</v>
      </c>
      <c r="C13" s="220">
        <v>0.26455926895141602</v>
      </c>
      <c r="D13" s="220">
        <v>0.26884558796882629</v>
      </c>
      <c r="E13" s="220">
        <v>0.53340485692024231</v>
      </c>
      <c r="F13" s="297"/>
    </row>
    <row r="14" spans="1:7">
      <c r="B14" s="297" t="s">
        <v>190</v>
      </c>
      <c r="C14" s="220">
        <v>0.15365368127822876</v>
      </c>
      <c r="D14" s="220">
        <v>0.2352214902639389</v>
      </c>
      <c r="E14" s="220">
        <v>0.38887517154216766</v>
      </c>
      <c r="F14" s="297"/>
    </row>
    <row r="15" spans="1:7">
      <c r="B15" s="297" t="s">
        <v>191</v>
      </c>
      <c r="C15" s="220">
        <v>0.14707279205322266</v>
      </c>
      <c r="D15" s="220">
        <v>0.22361560165882111</v>
      </c>
      <c r="E15" s="220">
        <v>0.37068839371204376</v>
      </c>
      <c r="F15" s="297"/>
    </row>
    <row r="16" spans="1:7">
      <c r="B16" s="297" t="s">
        <v>122</v>
      </c>
      <c r="C16" s="220">
        <v>0.15466882288455963</v>
      </c>
      <c r="D16" s="220">
        <v>0.2270846962928772</v>
      </c>
      <c r="E16" s="220">
        <v>0.38175351917743683</v>
      </c>
      <c r="F16" s="297"/>
    </row>
    <row r="17" spans="1:6">
      <c r="B17" s="297"/>
      <c r="C17" s="220"/>
      <c r="D17" s="220"/>
      <c r="E17" s="220"/>
      <c r="F17" s="297"/>
    </row>
    <row r="18" spans="1:6">
      <c r="A18" s="157" t="s">
        <v>194</v>
      </c>
      <c r="B18" s="157" t="s">
        <v>187</v>
      </c>
      <c r="C18" s="220">
        <v>0.5475316047668457</v>
      </c>
      <c r="D18" s="220">
        <v>0.17295865714550018</v>
      </c>
      <c r="E18" s="220">
        <v>0.72049026191234589</v>
      </c>
      <c r="F18" s="297"/>
    </row>
    <row r="19" spans="1:6">
      <c r="B19" s="297" t="s">
        <v>188</v>
      </c>
      <c r="C19" s="220">
        <v>0.4315829873085022</v>
      </c>
      <c r="D19" s="220">
        <v>0.24358376860618591</v>
      </c>
      <c r="E19" s="220">
        <v>0.67516675591468811</v>
      </c>
    </row>
    <row r="20" spans="1:6">
      <c r="B20" s="297" t="s">
        <v>189</v>
      </c>
      <c r="C20" s="220">
        <v>0.29248228669166565</v>
      </c>
      <c r="D20" s="220">
        <v>0.27715146541595459</v>
      </c>
      <c r="E20" s="220">
        <v>0.56963375210762024</v>
      </c>
    </row>
    <row r="21" spans="1:6">
      <c r="B21" s="297" t="s">
        <v>190</v>
      </c>
      <c r="C21" s="220">
        <v>0.17736464738845825</v>
      </c>
      <c r="D21" s="220">
        <v>0.24766142666339874</v>
      </c>
      <c r="E21" s="220">
        <v>0.42502607405185699</v>
      </c>
    </row>
    <row r="22" spans="1:6">
      <c r="B22" s="297" t="s">
        <v>191</v>
      </c>
      <c r="C22" s="220">
        <v>0.17356973886489868</v>
      </c>
      <c r="D22" s="220">
        <v>0.24276337027549744</v>
      </c>
      <c r="E22" s="220">
        <v>0.41633310914039612</v>
      </c>
    </row>
    <row r="23" spans="1:6">
      <c r="B23" s="297" t="s">
        <v>122</v>
      </c>
      <c r="C23" s="220">
        <v>0.19148653745651245</v>
      </c>
      <c r="D23" s="220">
        <v>0.24287004768848419</v>
      </c>
      <c r="E23" s="220">
        <v>0.43435658514499664</v>
      </c>
    </row>
    <row r="24" spans="1:6">
      <c r="B24" s="297"/>
      <c r="C24" s="220"/>
      <c r="D24" s="220"/>
      <c r="E24" s="220"/>
    </row>
    <row r="25" spans="1:6">
      <c r="A25" s="157" t="s">
        <v>185</v>
      </c>
      <c r="B25" s="157" t="s">
        <v>187</v>
      </c>
      <c r="C25" s="220">
        <v>0.56995463371276855</v>
      </c>
      <c r="D25" s="220">
        <v>0.17227262258529663</v>
      </c>
      <c r="E25" s="220">
        <v>0.74222725629806519</v>
      </c>
    </row>
    <row r="26" spans="1:6">
      <c r="B26" s="297" t="s">
        <v>188</v>
      </c>
      <c r="C26" s="220">
        <v>0.45777904987335205</v>
      </c>
      <c r="D26" s="220">
        <v>0.24366094172000885</v>
      </c>
      <c r="E26" s="220">
        <v>0.7014399915933609</v>
      </c>
    </row>
    <row r="27" spans="1:6">
      <c r="B27" s="297" t="s">
        <v>189</v>
      </c>
      <c r="C27" s="220">
        <v>0.33401361107826233</v>
      </c>
      <c r="D27" s="220">
        <v>0.28152641654014587</v>
      </c>
      <c r="E27" s="220">
        <v>0.6155400276184082</v>
      </c>
    </row>
    <row r="28" spans="1:6">
      <c r="B28" s="297" t="s">
        <v>190</v>
      </c>
      <c r="C28" s="220">
        <v>0.207649827003479</v>
      </c>
      <c r="D28" s="220">
        <v>0.25150510668754578</v>
      </c>
      <c r="E28" s="220">
        <v>0.45915493369102478</v>
      </c>
    </row>
    <row r="29" spans="1:6">
      <c r="B29" s="297" t="s">
        <v>191</v>
      </c>
      <c r="C29" s="220">
        <v>0.20599398016929626</v>
      </c>
      <c r="D29" s="220">
        <v>0.25380989909172058</v>
      </c>
      <c r="E29" s="220">
        <v>0.45980387926101685</v>
      </c>
    </row>
    <row r="30" spans="1:6">
      <c r="B30" s="297" t="s">
        <v>122</v>
      </c>
      <c r="C30" s="220">
        <v>0.23429650068283081</v>
      </c>
      <c r="D30" s="220">
        <v>0.25615808367729187</v>
      </c>
      <c r="E30" s="220">
        <v>0.49045458436012268</v>
      </c>
    </row>
    <row r="31" spans="1:6">
      <c r="B31" s="297"/>
      <c r="C31" s="220"/>
      <c r="D31" s="220"/>
      <c r="E31" s="220"/>
    </row>
    <row r="32" spans="1:6">
      <c r="A32" s="157" t="s">
        <v>184</v>
      </c>
      <c r="B32" s="157" t="s">
        <v>195</v>
      </c>
      <c r="C32" s="220">
        <v>0.61977946758270264</v>
      </c>
      <c r="D32" s="220">
        <v>0.14156530797481537</v>
      </c>
      <c r="E32" s="220">
        <v>0.76134477555751801</v>
      </c>
    </row>
    <row r="33" spans="1:5">
      <c r="B33" s="297" t="s">
        <v>196</v>
      </c>
      <c r="C33" s="220">
        <v>0.5330432653427124</v>
      </c>
      <c r="D33" s="220">
        <v>0.19907736778259277</v>
      </c>
      <c r="E33" s="220">
        <v>0.73212063312530518</v>
      </c>
    </row>
    <row r="34" spans="1:5">
      <c r="B34" s="297" t="s">
        <v>197</v>
      </c>
      <c r="C34" s="220">
        <v>0.41041150689125061</v>
      </c>
      <c r="D34" s="220">
        <v>0.24513702094554901</v>
      </c>
      <c r="E34" s="220">
        <v>0.65554852783679962</v>
      </c>
    </row>
    <row r="35" spans="1:5">
      <c r="B35" s="297" t="s">
        <v>198</v>
      </c>
      <c r="C35" s="220">
        <v>0.24166387319564819</v>
      </c>
      <c r="D35" s="220">
        <v>0.23294864594936371</v>
      </c>
      <c r="E35" s="220">
        <v>0.4746125191450119</v>
      </c>
    </row>
    <row r="36" spans="1:5">
      <c r="B36" s="297" t="s">
        <v>191</v>
      </c>
      <c r="C36" s="220">
        <v>0.24949805438518524</v>
      </c>
      <c r="D36" s="220">
        <v>0.24119868874549866</v>
      </c>
      <c r="E36" s="220">
        <v>0.4906967431306839</v>
      </c>
    </row>
    <row r="37" spans="1:5">
      <c r="A37" s="163"/>
      <c r="B37" s="301" t="s">
        <v>122</v>
      </c>
      <c r="C37" s="223">
        <v>0.27925801277160645</v>
      </c>
      <c r="D37" s="223">
        <v>0.24224527180194855</v>
      </c>
      <c r="E37" s="223">
        <v>0.52150328457355499</v>
      </c>
    </row>
    <row r="38" spans="1:5">
      <c r="B38" s="297"/>
    </row>
    <row r="39" spans="1:5">
      <c r="A39" s="157" t="s">
        <v>238</v>
      </c>
      <c r="B39" s="297"/>
    </row>
    <row r="40" spans="1:5">
      <c r="B40" s="297"/>
    </row>
    <row r="41" spans="1:5">
      <c r="A41" s="63" t="s">
        <v>256</v>
      </c>
      <c r="B41" s="297"/>
    </row>
    <row r="42" spans="1:5">
      <c r="B42" s="297"/>
    </row>
    <row r="43" spans="1:5">
      <c r="B43" s="297"/>
    </row>
    <row r="44" spans="1:5">
      <c r="B44" s="297"/>
    </row>
  </sheetData>
  <pageMargins left="0.7" right="0.7" top="0.75" bottom="0.75" header="0.3" footer="0.3"/>
  <pageSetup orientation="portrait" horizontalDpi="300" verticalDpi="3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EE9C1-991D-4291-854A-958B8E297F44}">
  <sheetPr>
    <tabColor theme="5" tint="0.39997558519241921"/>
  </sheetPr>
  <dimension ref="A1:H23"/>
  <sheetViews>
    <sheetView zoomScale="90" zoomScaleNormal="90" workbookViewId="0">
      <selection activeCell="P33" sqref="P33"/>
    </sheetView>
  </sheetViews>
  <sheetFormatPr baseColWidth="10" defaultColWidth="9.1640625" defaultRowHeight="13"/>
  <cols>
    <col min="1" max="1" width="17.5" style="157" customWidth="1"/>
    <col min="2" max="2" width="11.83203125" style="157" customWidth="1"/>
    <col min="3" max="3" width="14.5" style="157" customWidth="1"/>
    <col min="4" max="6" width="9.1640625" style="157"/>
    <col min="7" max="7" width="5.33203125" style="157" customWidth="1"/>
    <col min="8" max="10" width="9.1640625" style="157"/>
    <col min="11" max="11" width="20.1640625" style="157" bestFit="1" customWidth="1"/>
    <col min="12" max="16384" width="9.1640625" style="157"/>
  </cols>
  <sheetData>
    <row r="1" spans="1:8" s="219" customFormat="1" ht="34.5" customHeight="1">
      <c r="A1" s="218" t="s">
        <v>199</v>
      </c>
    </row>
    <row r="3" spans="1:8" ht="22.5" customHeight="1">
      <c r="A3" s="302"/>
      <c r="B3" s="470" t="s">
        <v>239</v>
      </c>
      <c r="C3" s="470"/>
      <c r="D3" s="470"/>
      <c r="E3" s="470"/>
      <c r="F3" s="470"/>
      <c r="G3" s="302"/>
      <c r="H3" s="302"/>
    </row>
    <row r="4" spans="1:8" ht="29.25" customHeight="1">
      <c r="A4" s="163"/>
      <c r="B4" s="222" t="s">
        <v>200</v>
      </c>
      <c r="C4" s="222" t="s">
        <v>201</v>
      </c>
      <c r="D4" s="222" t="s">
        <v>202</v>
      </c>
      <c r="E4" s="222" t="s">
        <v>203</v>
      </c>
      <c r="F4" s="222" t="s">
        <v>204</v>
      </c>
      <c r="G4" s="222"/>
      <c r="H4" s="222" t="s">
        <v>205</v>
      </c>
    </row>
    <row r="5" spans="1:8">
      <c r="A5" s="157" t="s">
        <v>195</v>
      </c>
      <c r="B5" s="220">
        <v>4.6289279125630856E-3</v>
      </c>
      <c r="C5" s="220">
        <v>7.231331430375576E-3</v>
      </c>
      <c r="D5" s="220">
        <v>1.0883711278438568E-2</v>
      </c>
      <c r="E5" s="220">
        <v>1.6803387552499771E-2</v>
      </c>
      <c r="F5" s="220">
        <v>7.0471815764904022E-2</v>
      </c>
      <c r="G5" s="220"/>
      <c r="H5" s="220">
        <v>0.24234899878501892</v>
      </c>
    </row>
    <row r="6" spans="1:8">
      <c r="A6" s="157" t="s">
        <v>196</v>
      </c>
      <c r="B6" s="220">
        <v>1.2541192583739758E-2</v>
      </c>
      <c r="C6" s="220">
        <v>2.1560598164796829E-2</v>
      </c>
      <c r="D6" s="220">
        <v>3.3866114914417267E-2</v>
      </c>
      <c r="E6" s="220">
        <v>5.5065114051103592E-2</v>
      </c>
      <c r="F6" s="220">
        <v>0.12222079932689667</v>
      </c>
      <c r="G6" s="220"/>
      <c r="H6" s="220">
        <v>0.17895568907260895</v>
      </c>
    </row>
    <row r="7" spans="1:8">
      <c r="A7" s="157" t="s">
        <v>197</v>
      </c>
      <c r="B7" s="220">
        <v>9.1586217284202576E-2</v>
      </c>
      <c r="C7" s="220">
        <v>0.14378812909126282</v>
      </c>
      <c r="D7" s="220">
        <v>0.20895089209079742</v>
      </c>
      <c r="E7" s="220">
        <v>0.29333698749542236</v>
      </c>
      <c r="F7" s="220">
        <v>0.39224731922149658</v>
      </c>
      <c r="G7" s="220"/>
      <c r="H7" s="220">
        <v>0.35136467218399048</v>
      </c>
    </row>
    <row r="8" spans="1:8">
      <c r="A8" s="157" t="s">
        <v>198</v>
      </c>
      <c r="B8" s="220">
        <v>2.3187866434454918E-2</v>
      </c>
      <c r="C8" s="220">
        <v>2.8235100209712982E-2</v>
      </c>
      <c r="D8" s="220">
        <v>3.1651351600885391E-2</v>
      </c>
      <c r="E8" s="220">
        <v>3.3660691231489182E-2</v>
      </c>
      <c r="F8" s="220">
        <v>2.9120311141014099E-2</v>
      </c>
      <c r="G8" s="220"/>
      <c r="H8" s="220">
        <v>2.4364160373806953E-2</v>
      </c>
    </row>
    <row r="9" spans="1:8">
      <c r="A9" s="157" t="s">
        <v>206</v>
      </c>
      <c r="B9" s="220">
        <v>0.1371978223323822</v>
      </c>
      <c r="C9" s="220">
        <v>0.17516434192657471</v>
      </c>
      <c r="D9" s="220">
        <v>0.20832528173923492</v>
      </c>
      <c r="E9" s="220">
        <v>0.23182603716850281</v>
      </c>
      <c r="F9" s="220">
        <v>0.1870608925819397</v>
      </c>
      <c r="G9" s="220"/>
      <c r="H9" s="220">
        <v>8.5637234151363373E-2</v>
      </c>
    </row>
    <row r="10" spans="1:8">
      <c r="A10" s="157" t="s">
        <v>207</v>
      </c>
      <c r="B10" s="220">
        <v>1.6423190012574196E-2</v>
      </c>
      <c r="C10" s="220">
        <v>1.8427392467856407E-2</v>
      </c>
      <c r="D10" s="220">
        <v>1.7503365874290466E-2</v>
      </c>
      <c r="E10" s="220">
        <v>1.5265369787812233E-2</v>
      </c>
      <c r="F10" s="220">
        <v>1.062431838363409E-2</v>
      </c>
      <c r="G10" s="220"/>
      <c r="H10" s="220">
        <v>6.5281069837510586E-3</v>
      </c>
    </row>
    <row r="11" spans="1:8">
      <c r="A11" s="157" t="s">
        <v>206</v>
      </c>
      <c r="B11" s="220">
        <v>0.25454130576690659</v>
      </c>
      <c r="C11" s="220">
        <v>0.24973796273116022</v>
      </c>
      <c r="D11" s="220">
        <v>0.22227154311258346</v>
      </c>
      <c r="E11" s="220">
        <v>0.17872609465848655</v>
      </c>
      <c r="F11" s="220">
        <v>0.113483642693609</v>
      </c>
      <c r="G11" s="220"/>
      <c r="H11" s="220">
        <v>7.4571073055267334E-2</v>
      </c>
    </row>
    <row r="12" spans="1:8">
      <c r="A12" s="163" t="s">
        <v>208</v>
      </c>
      <c r="B12" s="223">
        <v>0.45989346504211426</v>
      </c>
      <c r="C12" s="223">
        <v>0.35585513710975647</v>
      </c>
      <c r="D12" s="223">
        <v>0.26654773950576782</v>
      </c>
      <c r="E12" s="223">
        <v>0.17531633377075195</v>
      </c>
      <c r="F12" s="223">
        <v>7.4770905077457428E-2</v>
      </c>
      <c r="G12" s="223"/>
      <c r="H12" s="223">
        <v>3.6230064928531647E-2</v>
      </c>
    </row>
    <row r="13" spans="1:8">
      <c r="B13" s="221"/>
      <c r="C13" s="221"/>
      <c r="D13" s="221"/>
      <c r="E13" s="221"/>
      <c r="F13" s="221"/>
      <c r="G13" s="221"/>
      <c r="H13" s="221"/>
    </row>
    <row r="14" spans="1:8">
      <c r="A14" s="157" t="s">
        <v>240</v>
      </c>
    </row>
    <row r="15" spans="1:8">
      <c r="A15" s="157" t="s">
        <v>241</v>
      </c>
    </row>
    <row r="16" spans="1:8">
      <c r="A16" s="157" t="s">
        <v>244</v>
      </c>
    </row>
    <row r="17" spans="1:1">
      <c r="A17" s="157" t="s">
        <v>242</v>
      </c>
    </row>
    <row r="18" spans="1:1">
      <c r="A18" s="157" t="s">
        <v>245</v>
      </c>
    </row>
    <row r="20" spans="1:1">
      <c r="A20" s="157" t="s">
        <v>246</v>
      </c>
    </row>
    <row r="21" spans="1:1">
      <c r="A21" s="157" t="s">
        <v>243</v>
      </c>
    </row>
    <row r="23" spans="1:1">
      <c r="A23" s="63" t="s">
        <v>256</v>
      </c>
    </row>
  </sheetData>
  <mergeCells count="1">
    <mergeCell ref="B3:F3"/>
  </mergeCells>
  <pageMargins left="0.7" right="0.7" top="0.75" bottom="0.75" header="0.3" footer="0.3"/>
  <pageSetup orientation="portrait" horizontalDpi="300" verticalDpi="3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A98B4-7F53-4E3B-B36D-405E423C793F}">
  <sheetPr>
    <tabColor theme="5" tint="0.39997558519241921"/>
  </sheetPr>
  <dimension ref="A1:F49"/>
  <sheetViews>
    <sheetView zoomScale="90" zoomScaleNormal="90" workbookViewId="0">
      <selection activeCell="A2" sqref="A2:D7"/>
    </sheetView>
  </sheetViews>
  <sheetFormatPr baseColWidth="10" defaultColWidth="8.83203125" defaultRowHeight="13"/>
  <cols>
    <col min="1" max="1" width="35" style="7" customWidth="1"/>
    <col min="2" max="2" width="23.1640625" style="7" customWidth="1"/>
    <col min="3" max="3" width="21.1640625" style="7" customWidth="1"/>
    <col min="4" max="4" width="16.5" style="7" customWidth="1"/>
    <col min="5" max="250" width="9.1640625" style="7"/>
    <col min="251" max="251" width="25" style="7" bestFit="1" customWidth="1"/>
    <col min="252" max="252" width="9.1640625" style="7"/>
    <col min="253" max="253" width="13" style="7" bestFit="1" customWidth="1"/>
    <col min="254" max="254" width="10.83203125" style="7" bestFit="1" customWidth="1"/>
    <col min="255" max="256" width="9.1640625" style="7"/>
    <col min="257" max="257" width="18.6640625" style="7" customWidth="1"/>
    <col min="258" max="258" width="23.1640625" style="7" customWidth="1"/>
    <col min="259" max="259" width="21.1640625" style="7" customWidth="1"/>
    <col min="260" max="260" width="16.5" style="7" customWidth="1"/>
    <col min="261" max="506" width="9.1640625" style="7"/>
    <col min="507" max="507" width="25" style="7" bestFit="1" customWidth="1"/>
    <col min="508" max="508" width="9.1640625" style="7"/>
    <col min="509" max="509" width="13" style="7" bestFit="1" customWidth="1"/>
    <col min="510" max="510" width="10.83203125" style="7" bestFit="1" customWidth="1"/>
    <col min="511" max="512" width="9.1640625" style="7"/>
    <col min="513" max="513" width="18.6640625" style="7" customWidth="1"/>
    <col min="514" max="514" width="23.1640625" style="7" customWidth="1"/>
    <col min="515" max="515" width="21.1640625" style="7" customWidth="1"/>
    <col min="516" max="516" width="16.5" style="7" customWidth="1"/>
    <col min="517" max="762" width="9.1640625" style="7"/>
    <col min="763" max="763" width="25" style="7" bestFit="1" customWidth="1"/>
    <col min="764" max="764" width="9.1640625" style="7"/>
    <col min="765" max="765" width="13" style="7" bestFit="1" customWidth="1"/>
    <col min="766" max="766" width="10.83203125" style="7" bestFit="1" customWidth="1"/>
    <col min="767" max="768" width="9.1640625" style="7"/>
    <col min="769" max="769" width="18.6640625" style="7" customWidth="1"/>
    <col min="770" max="770" width="23.1640625" style="7" customWidth="1"/>
    <col min="771" max="771" width="21.1640625" style="7" customWidth="1"/>
    <col min="772" max="772" width="16.5" style="7" customWidth="1"/>
    <col min="773" max="1018" width="9.1640625" style="7"/>
    <col min="1019" max="1019" width="25" style="7" bestFit="1" customWidth="1"/>
    <col min="1020" max="1020" width="9.1640625" style="7"/>
    <col min="1021" max="1021" width="13" style="7" bestFit="1" customWidth="1"/>
    <col min="1022" max="1022" width="10.83203125" style="7" bestFit="1" customWidth="1"/>
    <col min="1023" max="1024" width="9.1640625" style="7"/>
    <col min="1025" max="1025" width="18.6640625" style="7" customWidth="1"/>
    <col min="1026" max="1026" width="23.1640625" style="7" customWidth="1"/>
    <col min="1027" max="1027" width="21.1640625" style="7" customWidth="1"/>
    <col min="1028" max="1028" width="16.5" style="7" customWidth="1"/>
    <col min="1029" max="1274" width="9.1640625" style="7"/>
    <col min="1275" max="1275" width="25" style="7" bestFit="1" customWidth="1"/>
    <col min="1276" max="1276" width="9.1640625" style="7"/>
    <col min="1277" max="1277" width="13" style="7" bestFit="1" customWidth="1"/>
    <col min="1278" max="1278" width="10.83203125" style="7" bestFit="1" customWidth="1"/>
    <col min="1279" max="1280" width="9.1640625" style="7"/>
    <col min="1281" max="1281" width="18.6640625" style="7" customWidth="1"/>
    <col min="1282" max="1282" width="23.1640625" style="7" customWidth="1"/>
    <col min="1283" max="1283" width="21.1640625" style="7" customWidth="1"/>
    <col min="1284" max="1284" width="16.5" style="7" customWidth="1"/>
    <col min="1285" max="1530" width="9.1640625" style="7"/>
    <col min="1531" max="1531" width="25" style="7" bestFit="1" customWidth="1"/>
    <col min="1532" max="1532" width="9.1640625" style="7"/>
    <col min="1533" max="1533" width="13" style="7" bestFit="1" customWidth="1"/>
    <col min="1534" max="1534" width="10.83203125" style="7" bestFit="1" customWidth="1"/>
    <col min="1535" max="1536" width="9.1640625" style="7"/>
    <col min="1537" max="1537" width="18.6640625" style="7" customWidth="1"/>
    <col min="1538" max="1538" width="23.1640625" style="7" customWidth="1"/>
    <col min="1539" max="1539" width="21.1640625" style="7" customWidth="1"/>
    <col min="1540" max="1540" width="16.5" style="7" customWidth="1"/>
    <col min="1541" max="1786" width="9.1640625" style="7"/>
    <col min="1787" max="1787" width="25" style="7" bestFit="1" customWidth="1"/>
    <col min="1788" max="1788" width="9.1640625" style="7"/>
    <col min="1789" max="1789" width="13" style="7" bestFit="1" customWidth="1"/>
    <col min="1790" max="1790" width="10.83203125" style="7" bestFit="1" customWidth="1"/>
    <col min="1791" max="1792" width="9.1640625" style="7"/>
    <col min="1793" max="1793" width="18.6640625" style="7" customWidth="1"/>
    <col min="1794" max="1794" width="23.1640625" style="7" customWidth="1"/>
    <col min="1795" max="1795" width="21.1640625" style="7" customWidth="1"/>
    <col min="1796" max="1796" width="16.5" style="7" customWidth="1"/>
    <col min="1797" max="2042" width="9.1640625" style="7"/>
    <col min="2043" max="2043" width="25" style="7" bestFit="1" customWidth="1"/>
    <col min="2044" max="2044" width="9.1640625" style="7"/>
    <col min="2045" max="2045" width="13" style="7" bestFit="1" customWidth="1"/>
    <col min="2046" max="2046" width="10.83203125" style="7" bestFit="1" customWidth="1"/>
    <col min="2047" max="2048" width="9.1640625" style="7"/>
    <col min="2049" max="2049" width="18.6640625" style="7" customWidth="1"/>
    <col min="2050" max="2050" width="23.1640625" style="7" customWidth="1"/>
    <col min="2051" max="2051" width="21.1640625" style="7" customWidth="1"/>
    <col min="2052" max="2052" width="16.5" style="7" customWidth="1"/>
    <col min="2053" max="2298" width="9.1640625" style="7"/>
    <col min="2299" max="2299" width="25" style="7" bestFit="1" customWidth="1"/>
    <col min="2300" max="2300" width="9.1640625" style="7"/>
    <col min="2301" max="2301" width="13" style="7" bestFit="1" customWidth="1"/>
    <col min="2302" max="2302" width="10.83203125" style="7" bestFit="1" customWidth="1"/>
    <col min="2303" max="2304" width="9.1640625" style="7"/>
    <col min="2305" max="2305" width="18.6640625" style="7" customWidth="1"/>
    <col min="2306" max="2306" width="23.1640625" style="7" customWidth="1"/>
    <col min="2307" max="2307" width="21.1640625" style="7" customWidth="1"/>
    <col min="2308" max="2308" width="16.5" style="7" customWidth="1"/>
    <col min="2309" max="2554" width="9.1640625" style="7"/>
    <col min="2555" max="2555" width="25" style="7" bestFit="1" customWidth="1"/>
    <col min="2556" max="2556" width="9.1640625" style="7"/>
    <col min="2557" max="2557" width="13" style="7" bestFit="1" customWidth="1"/>
    <col min="2558" max="2558" width="10.83203125" style="7" bestFit="1" customWidth="1"/>
    <col min="2559" max="2560" width="9.1640625" style="7"/>
    <col min="2561" max="2561" width="18.6640625" style="7" customWidth="1"/>
    <col min="2562" max="2562" width="23.1640625" style="7" customWidth="1"/>
    <col min="2563" max="2563" width="21.1640625" style="7" customWidth="1"/>
    <col min="2564" max="2564" width="16.5" style="7" customWidth="1"/>
    <col min="2565" max="2810" width="9.1640625" style="7"/>
    <col min="2811" max="2811" width="25" style="7" bestFit="1" customWidth="1"/>
    <col min="2812" max="2812" width="9.1640625" style="7"/>
    <col min="2813" max="2813" width="13" style="7" bestFit="1" customWidth="1"/>
    <col min="2814" max="2814" width="10.83203125" style="7" bestFit="1" customWidth="1"/>
    <col min="2815" max="2816" width="9.1640625" style="7"/>
    <col min="2817" max="2817" width="18.6640625" style="7" customWidth="1"/>
    <col min="2818" max="2818" width="23.1640625" style="7" customWidth="1"/>
    <col min="2819" max="2819" width="21.1640625" style="7" customWidth="1"/>
    <col min="2820" max="2820" width="16.5" style="7" customWidth="1"/>
    <col min="2821" max="3066" width="9.1640625" style="7"/>
    <col min="3067" max="3067" width="25" style="7" bestFit="1" customWidth="1"/>
    <col min="3068" max="3068" width="9.1640625" style="7"/>
    <col min="3069" max="3069" width="13" style="7" bestFit="1" customWidth="1"/>
    <col min="3070" max="3070" width="10.83203125" style="7" bestFit="1" customWidth="1"/>
    <col min="3071" max="3072" width="9.1640625" style="7"/>
    <col min="3073" max="3073" width="18.6640625" style="7" customWidth="1"/>
    <col min="3074" max="3074" width="23.1640625" style="7" customWidth="1"/>
    <col min="3075" max="3075" width="21.1640625" style="7" customWidth="1"/>
    <col min="3076" max="3076" width="16.5" style="7" customWidth="1"/>
    <col min="3077" max="3322" width="9.1640625" style="7"/>
    <col min="3323" max="3323" width="25" style="7" bestFit="1" customWidth="1"/>
    <col min="3324" max="3324" width="9.1640625" style="7"/>
    <col min="3325" max="3325" width="13" style="7" bestFit="1" customWidth="1"/>
    <col min="3326" max="3326" width="10.83203125" style="7" bestFit="1" customWidth="1"/>
    <col min="3327" max="3328" width="9.1640625" style="7"/>
    <col min="3329" max="3329" width="18.6640625" style="7" customWidth="1"/>
    <col min="3330" max="3330" width="23.1640625" style="7" customWidth="1"/>
    <col min="3331" max="3331" width="21.1640625" style="7" customWidth="1"/>
    <col min="3332" max="3332" width="16.5" style="7" customWidth="1"/>
    <col min="3333" max="3578" width="9.1640625" style="7"/>
    <col min="3579" max="3579" width="25" style="7" bestFit="1" customWidth="1"/>
    <col min="3580" max="3580" width="9.1640625" style="7"/>
    <col min="3581" max="3581" width="13" style="7" bestFit="1" customWidth="1"/>
    <col min="3582" max="3582" width="10.83203125" style="7" bestFit="1" customWidth="1"/>
    <col min="3583" max="3584" width="9.1640625" style="7"/>
    <col min="3585" max="3585" width="18.6640625" style="7" customWidth="1"/>
    <col min="3586" max="3586" width="23.1640625" style="7" customWidth="1"/>
    <col min="3587" max="3587" width="21.1640625" style="7" customWidth="1"/>
    <col min="3588" max="3588" width="16.5" style="7" customWidth="1"/>
    <col min="3589" max="3834" width="9.1640625" style="7"/>
    <col min="3835" max="3835" width="25" style="7" bestFit="1" customWidth="1"/>
    <col min="3836" max="3836" width="9.1640625" style="7"/>
    <col min="3837" max="3837" width="13" style="7" bestFit="1" customWidth="1"/>
    <col min="3838" max="3838" width="10.83203125" style="7" bestFit="1" customWidth="1"/>
    <col min="3839" max="3840" width="9.1640625" style="7"/>
    <col min="3841" max="3841" width="18.6640625" style="7" customWidth="1"/>
    <col min="3842" max="3842" width="23.1640625" style="7" customWidth="1"/>
    <col min="3843" max="3843" width="21.1640625" style="7" customWidth="1"/>
    <col min="3844" max="3844" width="16.5" style="7" customWidth="1"/>
    <col min="3845" max="4090" width="9.1640625" style="7"/>
    <col min="4091" max="4091" width="25" style="7" bestFit="1" customWidth="1"/>
    <col min="4092" max="4092" width="9.1640625" style="7"/>
    <col min="4093" max="4093" width="13" style="7" bestFit="1" customWidth="1"/>
    <col min="4094" max="4094" width="10.83203125" style="7" bestFit="1" customWidth="1"/>
    <col min="4095" max="4096" width="9.1640625" style="7"/>
    <col min="4097" max="4097" width="18.6640625" style="7" customWidth="1"/>
    <col min="4098" max="4098" width="23.1640625" style="7" customWidth="1"/>
    <col min="4099" max="4099" width="21.1640625" style="7" customWidth="1"/>
    <col min="4100" max="4100" width="16.5" style="7" customWidth="1"/>
    <col min="4101" max="4346" width="9.1640625" style="7"/>
    <col min="4347" max="4347" width="25" style="7" bestFit="1" customWidth="1"/>
    <col min="4348" max="4348" width="9.1640625" style="7"/>
    <col min="4349" max="4349" width="13" style="7" bestFit="1" customWidth="1"/>
    <col min="4350" max="4350" width="10.83203125" style="7" bestFit="1" customWidth="1"/>
    <col min="4351" max="4352" width="9.1640625" style="7"/>
    <col min="4353" max="4353" width="18.6640625" style="7" customWidth="1"/>
    <col min="4354" max="4354" width="23.1640625" style="7" customWidth="1"/>
    <col min="4355" max="4355" width="21.1640625" style="7" customWidth="1"/>
    <col min="4356" max="4356" width="16.5" style="7" customWidth="1"/>
    <col min="4357" max="4602" width="9.1640625" style="7"/>
    <col min="4603" max="4603" width="25" style="7" bestFit="1" customWidth="1"/>
    <col min="4604" max="4604" width="9.1640625" style="7"/>
    <col min="4605" max="4605" width="13" style="7" bestFit="1" customWidth="1"/>
    <col min="4606" max="4606" width="10.83203125" style="7" bestFit="1" customWidth="1"/>
    <col min="4607" max="4608" width="9.1640625" style="7"/>
    <col min="4609" max="4609" width="18.6640625" style="7" customWidth="1"/>
    <col min="4610" max="4610" width="23.1640625" style="7" customWidth="1"/>
    <col min="4611" max="4611" width="21.1640625" style="7" customWidth="1"/>
    <col min="4612" max="4612" width="16.5" style="7" customWidth="1"/>
    <col min="4613" max="4858" width="9.1640625" style="7"/>
    <col min="4859" max="4859" width="25" style="7" bestFit="1" customWidth="1"/>
    <col min="4860" max="4860" width="9.1640625" style="7"/>
    <col min="4861" max="4861" width="13" style="7" bestFit="1" customWidth="1"/>
    <col min="4862" max="4862" width="10.83203125" style="7" bestFit="1" customWidth="1"/>
    <col min="4863" max="4864" width="9.1640625" style="7"/>
    <col min="4865" max="4865" width="18.6640625" style="7" customWidth="1"/>
    <col min="4866" max="4866" width="23.1640625" style="7" customWidth="1"/>
    <col min="4867" max="4867" width="21.1640625" style="7" customWidth="1"/>
    <col min="4868" max="4868" width="16.5" style="7" customWidth="1"/>
    <col min="4869" max="5114" width="9.1640625" style="7"/>
    <col min="5115" max="5115" width="25" style="7" bestFit="1" customWidth="1"/>
    <col min="5116" max="5116" width="9.1640625" style="7"/>
    <col min="5117" max="5117" width="13" style="7" bestFit="1" customWidth="1"/>
    <col min="5118" max="5118" width="10.83203125" style="7" bestFit="1" customWidth="1"/>
    <col min="5119" max="5120" width="9.1640625" style="7"/>
    <col min="5121" max="5121" width="18.6640625" style="7" customWidth="1"/>
    <col min="5122" max="5122" width="23.1640625" style="7" customWidth="1"/>
    <col min="5123" max="5123" width="21.1640625" style="7" customWidth="1"/>
    <col min="5124" max="5124" width="16.5" style="7" customWidth="1"/>
    <col min="5125" max="5370" width="9.1640625" style="7"/>
    <col min="5371" max="5371" width="25" style="7" bestFit="1" customWidth="1"/>
    <col min="5372" max="5372" width="9.1640625" style="7"/>
    <col min="5373" max="5373" width="13" style="7" bestFit="1" customWidth="1"/>
    <col min="5374" max="5374" width="10.83203125" style="7" bestFit="1" customWidth="1"/>
    <col min="5375" max="5376" width="9.1640625" style="7"/>
    <col min="5377" max="5377" width="18.6640625" style="7" customWidth="1"/>
    <col min="5378" max="5378" width="23.1640625" style="7" customWidth="1"/>
    <col min="5379" max="5379" width="21.1640625" style="7" customWidth="1"/>
    <col min="5380" max="5380" width="16.5" style="7" customWidth="1"/>
    <col min="5381" max="5626" width="9.1640625" style="7"/>
    <col min="5627" max="5627" width="25" style="7" bestFit="1" customWidth="1"/>
    <col min="5628" max="5628" width="9.1640625" style="7"/>
    <col min="5629" max="5629" width="13" style="7" bestFit="1" customWidth="1"/>
    <col min="5630" max="5630" width="10.83203125" style="7" bestFit="1" customWidth="1"/>
    <col min="5631" max="5632" width="9.1640625" style="7"/>
    <col min="5633" max="5633" width="18.6640625" style="7" customWidth="1"/>
    <col min="5634" max="5634" width="23.1640625" style="7" customWidth="1"/>
    <col min="5635" max="5635" width="21.1640625" style="7" customWidth="1"/>
    <col min="5636" max="5636" width="16.5" style="7" customWidth="1"/>
    <col min="5637" max="5882" width="9.1640625" style="7"/>
    <col min="5883" max="5883" width="25" style="7" bestFit="1" customWidth="1"/>
    <col min="5884" max="5884" width="9.1640625" style="7"/>
    <col min="5885" max="5885" width="13" style="7" bestFit="1" customWidth="1"/>
    <col min="5886" max="5886" width="10.83203125" style="7" bestFit="1" customWidth="1"/>
    <col min="5887" max="5888" width="9.1640625" style="7"/>
    <col min="5889" max="5889" width="18.6640625" style="7" customWidth="1"/>
    <col min="5890" max="5890" width="23.1640625" style="7" customWidth="1"/>
    <col min="5891" max="5891" width="21.1640625" style="7" customWidth="1"/>
    <col min="5892" max="5892" width="16.5" style="7" customWidth="1"/>
    <col min="5893" max="6138" width="9.1640625" style="7"/>
    <col min="6139" max="6139" width="25" style="7" bestFit="1" customWidth="1"/>
    <col min="6140" max="6140" width="9.1640625" style="7"/>
    <col min="6141" max="6141" width="13" style="7" bestFit="1" customWidth="1"/>
    <col min="6142" max="6142" width="10.83203125" style="7" bestFit="1" customWidth="1"/>
    <col min="6143" max="6144" width="9.1640625" style="7"/>
    <col min="6145" max="6145" width="18.6640625" style="7" customWidth="1"/>
    <col min="6146" max="6146" width="23.1640625" style="7" customWidth="1"/>
    <col min="6147" max="6147" width="21.1640625" style="7" customWidth="1"/>
    <col min="6148" max="6148" width="16.5" style="7" customWidth="1"/>
    <col min="6149" max="6394" width="9.1640625" style="7"/>
    <col min="6395" max="6395" width="25" style="7" bestFit="1" customWidth="1"/>
    <col min="6396" max="6396" width="9.1640625" style="7"/>
    <col min="6397" max="6397" width="13" style="7" bestFit="1" customWidth="1"/>
    <col min="6398" max="6398" width="10.83203125" style="7" bestFit="1" customWidth="1"/>
    <col min="6399" max="6400" width="9.1640625" style="7"/>
    <col min="6401" max="6401" width="18.6640625" style="7" customWidth="1"/>
    <col min="6402" max="6402" width="23.1640625" style="7" customWidth="1"/>
    <col min="6403" max="6403" width="21.1640625" style="7" customWidth="1"/>
    <col min="6404" max="6404" width="16.5" style="7" customWidth="1"/>
    <col min="6405" max="6650" width="9.1640625" style="7"/>
    <col min="6651" max="6651" width="25" style="7" bestFit="1" customWidth="1"/>
    <col min="6652" max="6652" width="9.1640625" style="7"/>
    <col min="6653" max="6653" width="13" style="7" bestFit="1" customWidth="1"/>
    <col min="6654" max="6654" width="10.83203125" style="7" bestFit="1" customWidth="1"/>
    <col min="6655" max="6656" width="9.1640625" style="7"/>
    <col min="6657" max="6657" width="18.6640625" style="7" customWidth="1"/>
    <col min="6658" max="6658" width="23.1640625" style="7" customWidth="1"/>
    <col min="6659" max="6659" width="21.1640625" style="7" customWidth="1"/>
    <col min="6660" max="6660" width="16.5" style="7" customWidth="1"/>
    <col min="6661" max="6906" width="9.1640625" style="7"/>
    <col min="6907" max="6907" width="25" style="7" bestFit="1" customWidth="1"/>
    <col min="6908" max="6908" width="9.1640625" style="7"/>
    <col min="6909" max="6909" width="13" style="7" bestFit="1" customWidth="1"/>
    <col min="6910" max="6910" width="10.83203125" style="7" bestFit="1" customWidth="1"/>
    <col min="6911" max="6912" width="9.1640625" style="7"/>
    <col min="6913" max="6913" width="18.6640625" style="7" customWidth="1"/>
    <col min="6914" max="6914" width="23.1640625" style="7" customWidth="1"/>
    <col min="6915" max="6915" width="21.1640625" style="7" customWidth="1"/>
    <col min="6916" max="6916" width="16.5" style="7" customWidth="1"/>
    <col min="6917" max="7162" width="9.1640625" style="7"/>
    <col min="7163" max="7163" width="25" style="7" bestFit="1" customWidth="1"/>
    <col min="7164" max="7164" width="9.1640625" style="7"/>
    <col min="7165" max="7165" width="13" style="7" bestFit="1" customWidth="1"/>
    <col min="7166" max="7166" width="10.83203125" style="7" bestFit="1" customWidth="1"/>
    <col min="7167" max="7168" width="9.1640625" style="7"/>
    <col min="7169" max="7169" width="18.6640625" style="7" customWidth="1"/>
    <col min="7170" max="7170" width="23.1640625" style="7" customWidth="1"/>
    <col min="7171" max="7171" width="21.1640625" style="7" customWidth="1"/>
    <col min="7172" max="7172" width="16.5" style="7" customWidth="1"/>
    <col min="7173" max="7418" width="9.1640625" style="7"/>
    <col min="7419" max="7419" width="25" style="7" bestFit="1" customWidth="1"/>
    <col min="7420" max="7420" width="9.1640625" style="7"/>
    <col min="7421" max="7421" width="13" style="7" bestFit="1" customWidth="1"/>
    <col min="7422" max="7422" width="10.83203125" style="7" bestFit="1" customWidth="1"/>
    <col min="7423" max="7424" width="9.1640625" style="7"/>
    <col min="7425" max="7425" width="18.6640625" style="7" customWidth="1"/>
    <col min="7426" max="7426" width="23.1640625" style="7" customWidth="1"/>
    <col min="7427" max="7427" width="21.1640625" style="7" customWidth="1"/>
    <col min="7428" max="7428" width="16.5" style="7" customWidth="1"/>
    <col min="7429" max="7674" width="9.1640625" style="7"/>
    <col min="7675" max="7675" width="25" style="7" bestFit="1" customWidth="1"/>
    <col min="7676" max="7676" width="9.1640625" style="7"/>
    <col min="7677" max="7677" width="13" style="7" bestFit="1" customWidth="1"/>
    <col min="7678" max="7678" width="10.83203125" style="7" bestFit="1" customWidth="1"/>
    <col min="7679" max="7680" width="9.1640625" style="7"/>
    <col min="7681" max="7681" width="18.6640625" style="7" customWidth="1"/>
    <col min="7682" max="7682" width="23.1640625" style="7" customWidth="1"/>
    <col min="7683" max="7683" width="21.1640625" style="7" customWidth="1"/>
    <col min="7684" max="7684" width="16.5" style="7" customWidth="1"/>
    <col min="7685" max="7930" width="9.1640625" style="7"/>
    <col min="7931" max="7931" width="25" style="7" bestFit="1" customWidth="1"/>
    <col min="7932" max="7932" width="9.1640625" style="7"/>
    <col min="7933" max="7933" width="13" style="7" bestFit="1" customWidth="1"/>
    <col min="7934" max="7934" width="10.83203125" style="7" bestFit="1" customWidth="1"/>
    <col min="7935" max="7936" width="9.1640625" style="7"/>
    <col min="7937" max="7937" width="18.6640625" style="7" customWidth="1"/>
    <col min="7938" max="7938" width="23.1640625" style="7" customWidth="1"/>
    <col min="7939" max="7939" width="21.1640625" style="7" customWidth="1"/>
    <col min="7940" max="7940" width="16.5" style="7" customWidth="1"/>
    <col min="7941" max="8186" width="9.1640625" style="7"/>
    <col min="8187" max="8187" width="25" style="7" bestFit="1" customWidth="1"/>
    <col min="8188" max="8188" width="9.1640625" style="7"/>
    <col min="8189" max="8189" width="13" style="7" bestFit="1" customWidth="1"/>
    <col min="8190" max="8190" width="10.83203125" style="7" bestFit="1" customWidth="1"/>
    <col min="8191" max="8192" width="9.1640625" style="7"/>
    <col min="8193" max="8193" width="18.6640625" style="7" customWidth="1"/>
    <col min="8194" max="8194" width="23.1640625" style="7" customWidth="1"/>
    <col min="8195" max="8195" width="21.1640625" style="7" customWidth="1"/>
    <col min="8196" max="8196" width="16.5" style="7" customWidth="1"/>
    <col min="8197" max="8442" width="9.1640625" style="7"/>
    <col min="8443" max="8443" width="25" style="7" bestFit="1" customWidth="1"/>
    <col min="8444" max="8444" width="9.1640625" style="7"/>
    <col min="8445" max="8445" width="13" style="7" bestFit="1" customWidth="1"/>
    <col min="8446" max="8446" width="10.83203125" style="7" bestFit="1" customWidth="1"/>
    <col min="8447" max="8448" width="9.1640625" style="7"/>
    <col min="8449" max="8449" width="18.6640625" style="7" customWidth="1"/>
    <col min="8450" max="8450" width="23.1640625" style="7" customWidth="1"/>
    <col min="8451" max="8451" width="21.1640625" style="7" customWidth="1"/>
    <col min="8452" max="8452" width="16.5" style="7" customWidth="1"/>
    <col min="8453" max="8698" width="9.1640625" style="7"/>
    <col min="8699" max="8699" width="25" style="7" bestFit="1" customWidth="1"/>
    <col min="8700" max="8700" width="9.1640625" style="7"/>
    <col min="8701" max="8701" width="13" style="7" bestFit="1" customWidth="1"/>
    <col min="8702" max="8702" width="10.83203125" style="7" bestFit="1" customWidth="1"/>
    <col min="8703" max="8704" width="9.1640625" style="7"/>
    <col min="8705" max="8705" width="18.6640625" style="7" customWidth="1"/>
    <col min="8706" max="8706" width="23.1640625" style="7" customWidth="1"/>
    <col min="8707" max="8707" width="21.1640625" style="7" customWidth="1"/>
    <col min="8708" max="8708" width="16.5" style="7" customWidth="1"/>
    <col min="8709" max="8954" width="9.1640625" style="7"/>
    <col min="8955" max="8955" width="25" style="7" bestFit="1" customWidth="1"/>
    <col min="8956" max="8956" width="9.1640625" style="7"/>
    <col min="8957" max="8957" width="13" style="7" bestFit="1" customWidth="1"/>
    <col min="8958" max="8958" width="10.83203125" style="7" bestFit="1" customWidth="1"/>
    <col min="8959" max="8960" width="9.1640625" style="7"/>
    <col min="8961" max="8961" width="18.6640625" style="7" customWidth="1"/>
    <col min="8962" max="8962" width="23.1640625" style="7" customWidth="1"/>
    <col min="8963" max="8963" width="21.1640625" style="7" customWidth="1"/>
    <col min="8964" max="8964" width="16.5" style="7" customWidth="1"/>
    <col min="8965" max="9210" width="9.1640625" style="7"/>
    <col min="9211" max="9211" width="25" style="7" bestFit="1" customWidth="1"/>
    <col min="9212" max="9212" width="9.1640625" style="7"/>
    <col min="9213" max="9213" width="13" style="7" bestFit="1" customWidth="1"/>
    <col min="9214" max="9214" width="10.83203125" style="7" bestFit="1" customWidth="1"/>
    <col min="9215" max="9216" width="9.1640625" style="7"/>
    <col min="9217" max="9217" width="18.6640625" style="7" customWidth="1"/>
    <col min="9218" max="9218" width="23.1640625" style="7" customWidth="1"/>
    <col min="9219" max="9219" width="21.1640625" style="7" customWidth="1"/>
    <col min="9220" max="9220" width="16.5" style="7" customWidth="1"/>
    <col min="9221" max="9466" width="9.1640625" style="7"/>
    <col min="9467" max="9467" width="25" style="7" bestFit="1" customWidth="1"/>
    <col min="9468" max="9468" width="9.1640625" style="7"/>
    <col min="9469" max="9469" width="13" style="7" bestFit="1" customWidth="1"/>
    <col min="9470" max="9470" width="10.83203125" style="7" bestFit="1" customWidth="1"/>
    <col min="9471" max="9472" width="9.1640625" style="7"/>
    <col min="9473" max="9473" width="18.6640625" style="7" customWidth="1"/>
    <col min="9474" max="9474" width="23.1640625" style="7" customWidth="1"/>
    <col min="9475" max="9475" width="21.1640625" style="7" customWidth="1"/>
    <col min="9476" max="9476" width="16.5" style="7" customWidth="1"/>
    <col min="9477" max="9722" width="9.1640625" style="7"/>
    <col min="9723" max="9723" width="25" style="7" bestFit="1" customWidth="1"/>
    <col min="9724" max="9724" width="9.1640625" style="7"/>
    <col min="9725" max="9725" width="13" style="7" bestFit="1" customWidth="1"/>
    <col min="9726" max="9726" width="10.83203125" style="7" bestFit="1" customWidth="1"/>
    <col min="9727" max="9728" width="9.1640625" style="7"/>
    <col min="9729" max="9729" width="18.6640625" style="7" customWidth="1"/>
    <col min="9730" max="9730" width="23.1640625" style="7" customWidth="1"/>
    <col min="9731" max="9731" width="21.1640625" style="7" customWidth="1"/>
    <col min="9732" max="9732" width="16.5" style="7" customWidth="1"/>
    <col min="9733" max="9978" width="9.1640625" style="7"/>
    <col min="9979" max="9979" width="25" style="7" bestFit="1" customWidth="1"/>
    <col min="9980" max="9980" width="9.1640625" style="7"/>
    <col min="9981" max="9981" width="13" style="7" bestFit="1" customWidth="1"/>
    <col min="9982" max="9982" width="10.83203125" style="7" bestFit="1" customWidth="1"/>
    <col min="9983" max="9984" width="9.1640625" style="7"/>
    <col min="9985" max="9985" width="18.6640625" style="7" customWidth="1"/>
    <col min="9986" max="9986" width="23.1640625" style="7" customWidth="1"/>
    <col min="9987" max="9987" width="21.1640625" style="7" customWidth="1"/>
    <col min="9988" max="9988" width="16.5" style="7" customWidth="1"/>
    <col min="9989" max="10234" width="9.1640625" style="7"/>
    <col min="10235" max="10235" width="25" style="7" bestFit="1" customWidth="1"/>
    <col min="10236" max="10236" width="9.1640625" style="7"/>
    <col min="10237" max="10237" width="13" style="7" bestFit="1" customWidth="1"/>
    <col min="10238" max="10238" width="10.83203125" style="7" bestFit="1" customWidth="1"/>
    <col min="10239" max="10240" width="9.1640625" style="7"/>
    <col min="10241" max="10241" width="18.6640625" style="7" customWidth="1"/>
    <col min="10242" max="10242" width="23.1640625" style="7" customWidth="1"/>
    <col min="10243" max="10243" width="21.1640625" style="7" customWidth="1"/>
    <col min="10244" max="10244" width="16.5" style="7" customWidth="1"/>
    <col min="10245" max="10490" width="9.1640625" style="7"/>
    <col min="10491" max="10491" width="25" style="7" bestFit="1" customWidth="1"/>
    <col min="10492" max="10492" width="9.1640625" style="7"/>
    <col min="10493" max="10493" width="13" style="7" bestFit="1" customWidth="1"/>
    <col min="10494" max="10494" width="10.83203125" style="7" bestFit="1" customWidth="1"/>
    <col min="10495" max="10496" width="9.1640625" style="7"/>
    <col min="10497" max="10497" width="18.6640625" style="7" customWidth="1"/>
    <col min="10498" max="10498" width="23.1640625" style="7" customWidth="1"/>
    <col min="10499" max="10499" width="21.1640625" style="7" customWidth="1"/>
    <col min="10500" max="10500" width="16.5" style="7" customWidth="1"/>
    <col min="10501" max="10746" width="9.1640625" style="7"/>
    <col min="10747" max="10747" width="25" style="7" bestFit="1" customWidth="1"/>
    <col min="10748" max="10748" width="9.1640625" style="7"/>
    <col min="10749" max="10749" width="13" style="7" bestFit="1" customWidth="1"/>
    <col min="10750" max="10750" width="10.83203125" style="7" bestFit="1" customWidth="1"/>
    <col min="10751" max="10752" width="9.1640625" style="7"/>
    <col min="10753" max="10753" width="18.6640625" style="7" customWidth="1"/>
    <col min="10754" max="10754" width="23.1640625" style="7" customWidth="1"/>
    <col min="10755" max="10755" width="21.1640625" style="7" customWidth="1"/>
    <col min="10756" max="10756" width="16.5" style="7" customWidth="1"/>
    <col min="10757" max="11002" width="9.1640625" style="7"/>
    <col min="11003" max="11003" width="25" style="7" bestFit="1" customWidth="1"/>
    <col min="11004" max="11004" width="9.1640625" style="7"/>
    <col min="11005" max="11005" width="13" style="7" bestFit="1" customWidth="1"/>
    <col min="11006" max="11006" width="10.83203125" style="7" bestFit="1" customWidth="1"/>
    <col min="11007" max="11008" width="9.1640625" style="7"/>
    <col min="11009" max="11009" width="18.6640625" style="7" customWidth="1"/>
    <col min="11010" max="11010" width="23.1640625" style="7" customWidth="1"/>
    <col min="11011" max="11011" width="21.1640625" style="7" customWidth="1"/>
    <col min="11012" max="11012" width="16.5" style="7" customWidth="1"/>
    <col min="11013" max="11258" width="9.1640625" style="7"/>
    <col min="11259" max="11259" width="25" style="7" bestFit="1" customWidth="1"/>
    <col min="11260" max="11260" width="9.1640625" style="7"/>
    <col min="11261" max="11261" width="13" style="7" bestFit="1" customWidth="1"/>
    <col min="11262" max="11262" width="10.83203125" style="7" bestFit="1" customWidth="1"/>
    <col min="11263" max="11264" width="9.1640625" style="7"/>
    <col min="11265" max="11265" width="18.6640625" style="7" customWidth="1"/>
    <col min="11266" max="11266" width="23.1640625" style="7" customWidth="1"/>
    <col min="11267" max="11267" width="21.1640625" style="7" customWidth="1"/>
    <col min="11268" max="11268" width="16.5" style="7" customWidth="1"/>
    <col min="11269" max="11514" width="9.1640625" style="7"/>
    <col min="11515" max="11515" width="25" style="7" bestFit="1" customWidth="1"/>
    <col min="11516" max="11516" width="9.1640625" style="7"/>
    <col min="11517" max="11517" width="13" style="7" bestFit="1" customWidth="1"/>
    <col min="11518" max="11518" width="10.83203125" style="7" bestFit="1" customWidth="1"/>
    <col min="11519" max="11520" width="9.1640625" style="7"/>
    <col min="11521" max="11521" width="18.6640625" style="7" customWidth="1"/>
    <col min="11522" max="11522" width="23.1640625" style="7" customWidth="1"/>
    <col min="11523" max="11523" width="21.1640625" style="7" customWidth="1"/>
    <col min="11524" max="11524" width="16.5" style="7" customWidth="1"/>
    <col min="11525" max="11770" width="9.1640625" style="7"/>
    <col min="11771" max="11771" width="25" style="7" bestFit="1" customWidth="1"/>
    <col min="11772" max="11772" width="9.1640625" style="7"/>
    <col min="11773" max="11773" width="13" style="7" bestFit="1" customWidth="1"/>
    <col min="11774" max="11774" width="10.83203125" style="7" bestFit="1" customWidth="1"/>
    <col min="11775" max="11776" width="9.1640625" style="7"/>
    <col min="11777" max="11777" width="18.6640625" style="7" customWidth="1"/>
    <col min="11778" max="11778" width="23.1640625" style="7" customWidth="1"/>
    <col min="11779" max="11779" width="21.1640625" style="7" customWidth="1"/>
    <col min="11780" max="11780" width="16.5" style="7" customWidth="1"/>
    <col min="11781" max="12026" width="9.1640625" style="7"/>
    <col min="12027" max="12027" width="25" style="7" bestFit="1" customWidth="1"/>
    <col min="12028" max="12028" width="9.1640625" style="7"/>
    <col min="12029" max="12029" width="13" style="7" bestFit="1" customWidth="1"/>
    <col min="12030" max="12030" width="10.83203125" style="7" bestFit="1" customWidth="1"/>
    <col min="12031" max="12032" width="9.1640625" style="7"/>
    <col min="12033" max="12033" width="18.6640625" style="7" customWidth="1"/>
    <col min="12034" max="12034" width="23.1640625" style="7" customWidth="1"/>
    <col min="12035" max="12035" width="21.1640625" style="7" customWidth="1"/>
    <col min="12036" max="12036" width="16.5" style="7" customWidth="1"/>
    <col min="12037" max="12282" width="9.1640625" style="7"/>
    <col min="12283" max="12283" width="25" style="7" bestFit="1" customWidth="1"/>
    <col min="12284" max="12284" width="9.1640625" style="7"/>
    <col min="12285" max="12285" width="13" style="7" bestFit="1" customWidth="1"/>
    <col min="12286" max="12286" width="10.83203125" style="7" bestFit="1" customWidth="1"/>
    <col min="12287" max="12288" width="9.1640625" style="7"/>
    <col min="12289" max="12289" width="18.6640625" style="7" customWidth="1"/>
    <col min="12290" max="12290" width="23.1640625" style="7" customWidth="1"/>
    <col min="12291" max="12291" width="21.1640625" style="7" customWidth="1"/>
    <col min="12292" max="12292" width="16.5" style="7" customWidth="1"/>
    <col min="12293" max="12538" width="9.1640625" style="7"/>
    <col min="12539" max="12539" width="25" style="7" bestFit="1" customWidth="1"/>
    <col min="12540" max="12540" width="9.1640625" style="7"/>
    <col min="12541" max="12541" width="13" style="7" bestFit="1" customWidth="1"/>
    <col min="12542" max="12542" width="10.83203125" style="7" bestFit="1" customWidth="1"/>
    <col min="12543" max="12544" width="9.1640625" style="7"/>
    <col min="12545" max="12545" width="18.6640625" style="7" customWidth="1"/>
    <col min="12546" max="12546" width="23.1640625" style="7" customWidth="1"/>
    <col min="12547" max="12547" width="21.1640625" style="7" customWidth="1"/>
    <col min="12548" max="12548" width="16.5" style="7" customWidth="1"/>
    <col min="12549" max="12794" width="9.1640625" style="7"/>
    <col min="12795" max="12795" width="25" style="7" bestFit="1" customWidth="1"/>
    <col min="12796" max="12796" width="9.1640625" style="7"/>
    <col min="12797" max="12797" width="13" style="7" bestFit="1" customWidth="1"/>
    <col min="12798" max="12798" width="10.83203125" style="7" bestFit="1" customWidth="1"/>
    <col min="12799" max="12800" width="9.1640625" style="7"/>
    <col min="12801" max="12801" width="18.6640625" style="7" customWidth="1"/>
    <col min="12802" max="12802" width="23.1640625" style="7" customWidth="1"/>
    <col min="12803" max="12803" width="21.1640625" style="7" customWidth="1"/>
    <col min="12804" max="12804" width="16.5" style="7" customWidth="1"/>
    <col min="12805" max="13050" width="9.1640625" style="7"/>
    <col min="13051" max="13051" width="25" style="7" bestFit="1" customWidth="1"/>
    <col min="13052" max="13052" width="9.1640625" style="7"/>
    <col min="13053" max="13053" width="13" style="7" bestFit="1" customWidth="1"/>
    <col min="13054" max="13054" width="10.83203125" style="7" bestFit="1" customWidth="1"/>
    <col min="13055" max="13056" width="9.1640625" style="7"/>
    <col min="13057" max="13057" width="18.6640625" style="7" customWidth="1"/>
    <col min="13058" max="13058" width="23.1640625" style="7" customWidth="1"/>
    <col min="13059" max="13059" width="21.1640625" style="7" customWidth="1"/>
    <col min="13060" max="13060" width="16.5" style="7" customWidth="1"/>
    <col min="13061" max="13306" width="9.1640625" style="7"/>
    <col min="13307" max="13307" width="25" style="7" bestFit="1" customWidth="1"/>
    <col min="13308" max="13308" width="9.1640625" style="7"/>
    <col min="13309" max="13309" width="13" style="7" bestFit="1" customWidth="1"/>
    <col min="13310" max="13310" width="10.83203125" style="7" bestFit="1" customWidth="1"/>
    <col min="13311" max="13312" width="9.1640625" style="7"/>
    <col min="13313" max="13313" width="18.6640625" style="7" customWidth="1"/>
    <col min="13314" max="13314" width="23.1640625" style="7" customWidth="1"/>
    <col min="13315" max="13315" width="21.1640625" style="7" customWidth="1"/>
    <col min="13316" max="13316" width="16.5" style="7" customWidth="1"/>
    <col min="13317" max="13562" width="9.1640625" style="7"/>
    <col min="13563" max="13563" width="25" style="7" bestFit="1" customWidth="1"/>
    <col min="13564" max="13564" width="9.1640625" style="7"/>
    <col min="13565" max="13565" width="13" style="7" bestFit="1" customWidth="1"/>
    <col min="13566" max="13566" width="10.83203125" style="7" bestFit="1" customWidth="1"/>
    <col min="13567" max="13568" width="9.1640625" style="7"/>
    <col min="13569" max="13569" width="18.6640625" style="7" customWidth="1"/>
    <col min="13570" max="13570" width="23.1640625" style="7" customWidth="1"/>
    <col min="13571" max="13571" width="21.1640625" style="7" customWidth="1"/>
    <col min="13572" max="13572" width="16.5" style="7" customWidth="1"/>
    <col min="13573" max="13818" width="9.1640625" style="7"/>
    <col min="13819" max="13819" width="25" style="7" bestFit="1" customWidth="1"/>
    <col min="13820" max="13820" width="9.1640625" style="7"/>
    <col min="13821" max="13821" width="13" style="7" bestFit="1" customWidth="1"/>
    <col min="13822" max="13822" width="10.83203125" style="7" bestFit="1" customWidth="1"/>
    <col min="13823" max="13824" width="9.1640625" style="7"/>
    <col min="13825" max="13825" width="18.6640625" style="7" customWidth="1"/>
    <col min="13826" max="13826" width="23.1640625" style="7" customWidth="1"/>
    <col min="13827" max="13827" width="21.1640625" style="7" customWidth="1"/>
    <col min="13828" max="13828" width="16.5" style="7" customWidth="1"/>
    <col min="13829" max="14074" width="9.1640625" style="7"/>
    <col min="14075" max="14075" width="25" style="7" bestFit="1" customWidth="1"/>
    <col min="14076" max="14076" width="9.1640625" style="7"/>
    <col min="14077" max="14077" width="13" style="7" bestFit="1" customWidth="1"/>
    <col min="14078" max="14078" width="10.83203125" style="7" bestFit="1" customWidth="1"/>
    <col min="14079" max="14080" width="9.1640625" style="7"/>
    <col min="14081" max="14081" width="18.6640625" style="7" customWidth="1"/>
    <col min="14082" max="14082" width="23.1640625" style="7" customWidth="1"/>
    <col min="14083" max="14083" width="21.1640625" style="7" customWidth="1"/>
    <col min="14084" max="14084" width="16.5" style="7" customWidth="1"/>
    <col min="14085" max="14330" width="9.1640625" style="7"/>
    <col min="14331" max="14331" width="25" style="7" bestFit="1" customWidth="1"/>
    <col min="14332" max="14332" width="9.1640625" style="7"/>
    <col min="14333" max="14333" width="13" style="7" bestFit="1" customWidth="1"/>
    <col min="14334" max="14334" width="10.83203125" style="7" bestFit="1" customWidth="1"/>
    <col min="14335" max="14336" width="9.1640625" style="7"/>
    <col min="14337" max="14337" width="18.6640625" style="7" customWidth="1"/>
    <col min="14338" max="14338" width="23.1640625" style="7" customWidth="1"/>
    <col min="14339" max="14339" width="21.1640625" style="7" customWidth="1"/>
    <col min="14340" max="14340" width="16.5" style="7" customWidth="1"/>
    <col min="14341" max="14586" width="9.1640625" style="7"/>
    <col min="14587" max="14587" width="25" style="7" bestFit="1" customWidth="1"/>
    <col min="14588" max="14588" width="9.1640625" style="7"/>
    <col min="14589" max="14589" width="13" style="7" bestFit="1" customWidth="1"/>
    <col min="14590" max="14590" width="10.83203125" style="7" bestFit="1" customWidth="1"/>
    <col min="14591" max="14592" width="9.1640625" style="7"/>
    <col min="14593" max="14593" width="18.6640625" style="7" customWidth="1"/>
    <col min="14594" max="14594" width="23.1640625" style="7" customWidth="1"/>
    <col min="14595" max="14595" width="21.1640625" style="7" customWidth="1"/>
    <col min="14596" max="14596" width="16.5" style="7" customWidth="1"/>
    <col min="14597" max="14842" width="9.1640625" style="7"/>
    <col min="14843" max="14843" width="25" style="7" bestFit="1" customWidth="1"/>
    <col min="14844" max="14844" width="9.1640625" style="7"/>
    <col min="14845" max="14845" width="13" style="7" bestFit="1" customWidth="1"/>
    <col min="14846" max="14846" width="10.83203125" style="7" bestFit="1" customWidth="1"/>
    <col min="14847" max="14848" width="9.1640625" style="7"/>
    <col min="14849" max="14849" width="18.6640625" style="7" customWidth="1"/>
    <col min="14850" max="14850" width="23.1640625" style="7" customWidth="1"/>
    <col min="14851" max="14851" width="21.1640625" style="7" customWidth="1"/>
    <col min="14852" max="14852" width="16.5" style="7" customWidth="1"/>
    <col min="14853" max="15098" width="9.1640625" style="7"/>
    <col min="15099" max="15099" width="25" style="7" bestFit="1" customWidth="1"/>
    <col min="15100" max="15100" width="9.1640625" style="7"/>
    <col min="15101" max="15101" width="13" style="7" bestFit="1" customWidth="1"/>
    <col min="15102" max="15102" width="10.83203125" style="7" bestFit="1" customWidth="1"/>
    <col min="15103" max="15104" width="9.1640625" style="7"/>
    <col min="15105" max="15105" width="18.6640625" style="7" customWidth="1"/>
    <col min="15106" max="15106" width="23.1640625" style="7" customWidth="1"/>
    <col min="15107" max="15107" width="21.1640625" style="7" customWidth="1"/>
    <col min="15108" max="15108" width="16.5" style="7" customWidth="1"/>
    <col min="15109" max="15354" width="9.1640625" style="7"/>
    <col min="15355" max="15355" width="25" style="7" bestFit="1" customWidth="1"/>
    <col min="15356" max="15356" width="9.1640625" style="7"/>
    <col min="15357" max="15357" width="13" style="7" bestFit="1" customWidth="1"/>
    <col min="15358" max="15358" width="10.83203125" style="7" bestFit="1" customWidth="1"/>
    <col min="15359" max="15360" width="9.1640625" style="7"/>
    <col min="15361" max="15361" width="18.6640625" style="7" customWidth="1"/>
    <col min="15362" max="15362" width="23.1640625" style="7" customWidth="1"/>
    <col min="15363" max="15363" width="21.1640625" style="7" customWidth="1"/>
    <col min="15364" max="15364" width="16.5" style="7" customWidth="1"/>
    <col min="15365" max="15610" width="9.1640625" style="7"/>
    <col min="15611" max="15611" width="25" style="7" bestFit="1" customWidth="1"/>
    <col min="15612" max="15612" width="9.1640625" style="7"/>
    <col min="15613" max="15613" width="13" style="7" bestFit="1" customWidth="1"/>
    <col min="15614" max="15614" width="10.83203125" style="7" bestFit="1" customWidth="1"/>
    <col min="15615" max="15616" width="9.1640625" style="7"/>
    <col min="15617" max="15617" width="18.6640625" style="7" customWidth="1"/>
    <col min="15618" max="15618" width="23.1640625" style="7" customWidth="1"/>
    <col min="15619" max="15619" width="21.1640625" style="7" customWidth="1"/>
    <col min="15620" max="15620" width="16.5" style="7" customWidth="1"/>
    <col min="15621" max="15866" width="9.1640625" style="7"/>
    <col min="15867" max="15867" width="25" style="7" bestFit="1" customWidth="1"/>
    <col min="15868" max="15868" width="9.1640625" style="7"/>
    <col min="15869" max="15869" width="13" style="7" bestFit="1" customWidth="1"/>
    <col min="15870" max="15870" width="10.83203125" style="7" bestFit="1" customWidth="1"/>
    <col min="15871" max="15872" width="9.1640625" style="7"/>
    <col min="15873" max="15873" width="18.6640625" style="7" customWidth="1"/>
    <col min="15874" max="15874" width="23.1640625" style="7" customWidth="1"/>
    <col min="15875" max="15875" width="21.1640625" style="7" customWidth="1"/>
    <col min="15876" max="15876" width="16.5" style="7" customWidth="1"/>
    <col min="15877" max="16122" width="9.1640625" style="7"/>
    <col min="16123" max="16123" width="25" style="7" bestFit="1" customWidth="1"/>
    <col min="16124" max="16124" width="9.1640625" style="7"/>
    <col min="16125" max="16125" width="13" style="7" bestFit="1" customWidth="1"/>
    <col min="16126" max="16126" width="10.83203125" style="7" bestFit="1" customWidth="1"/>
    <col min="16127" max="16128" width="9.1640625" style="7"/>
    <col min="16129" max="16129" width="18.6640625" style="7" customWidth="1"/>
    <col min="16130" max="16130" width="23.1640625" style="7" customWidth="1"/>
    <col min="16131" max="16131" width="21.1640625" style="7" customWidth="1"/>
    <col min="16132" max="16132" width="16.5" style="7" customWidth="1"/>
    <col min="16133" max="16384" width="9.1640625" style="7"/>
  </cols>
  <sheetData>
    <row r="1" spans="1:6" s="224" customFormat="1" ht="41.25" customHeight="1">
      <c r="A1" s="215" t="s">
        <v>422</v>
      </c>
    </row>
    <row r="2" spans="1:6" ht="42">
      <c r="A2" s="216" t="s">
        <v>173</v>
      </c>
      <c r="B2" s="303" t="s">
        <v>209</v>
      </c>
      <c r="C2" s="303" t="s">
        <v>210</v>
      </c>
      <c r="D2" s="303" t="s">
        <v>211</v>
      </c>
      <c r="F2" s="38"/>
    </row>
    <row r="3" spans="1:6">
      <c r="A3" s="7" t="s">
        <v>39</v>
      </c>
      <c r="B3" s="53">
        <v>0.19840006205035421</v>
      </c>
      <c r="C3" s="53">
        <v>0.44985887754871068</v>
      </c>
      <c r="D3" s="53">
        <v>0.27174361728367002</v>
      </c>
    </row>
    <row r="4" spans="1:6">
      <c r="A4" s="7" t="s">
        <v>40</v>
      </c>
      <c r="B4" s="53">
        <v>8.6881244160088467E-2</v>
      </c>
      <c r="C4" s="53">
        <v>0.32246694246505886</v>
      </c>
      <c r="D4" s="53">
        <v>0.13213352609205395</v>
      </c>
    </row>
    <row r="5" spans="1:6">
      <c r="A5" s="7" t="s">
        <v>43</v>
      </c>
      <c r="B5" s="53">
        <v>4.109669938826651E-2</v>
      </c>
      <c r="C5" s="53">
        <v>0.28808821463085094</v>
      </c>
      <c r="D5" s="53">
        <v>0.10039869923812303</v>
      </c>
    </row>
    <row r="6" spans="1:6">
      <c r="A6" s="7" t="s">
        <v>44</v>
      </c>
      <c r="B6" s="53">
        <v>4.0425869621090446E-2</v>
      </c>
      <c r="C6" s="53">
        <v>0.21006671618900946</v>
      </c>
      <c r="D6" s="53">
        <v>8.0974869052666362E-2</v>
      </c>
    </row>
    <row r="7" spans="1:6">
      <c r="A7" s="51" t="s">
        <v>42</v>
      </c>
      <c r="B7" s="54">
        <v>1.7240682086142756E-2</v>
      </c>
      <c r="C7" s="54">
        <v>9.9956292800776059E-2</v>
      </c>
      <c r="D7" s="54">
        <v>4.0711379564168995E-2</v>
      </c>
    </row>
    <row r="9" spans="1:6">
      <c r="A9" s="7" t="s">
        <v>417</v>
      </c>
    </row>
    <row r="10" spans="1:6">
      <c r="A10" s="7" t="s">
        <v>418</v>
      </c>
    </row>
    <row r="12" spans="1:6">
      <c r="A12" s="63" t="s">
        <v>329</v>
      </c>
    </row>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sheetData>
  <pageMargins left="0.75" right="0.75" top="1" bottom="1" header="0.5" footer="0.5"/>
  <pageSetup orientation="portrait" horizontalDpi="1200" verticalDpi="1200"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70E53-FA14-4AD4-865B-7DC51C1275A0}">
  <sheetPr>
    <tabColor theme="5" tint="0.39997558519241921"/>
  </sheetPr>
  <dimension ref="A1:G19"/>
  <sheetViews>
    <sheetView zoomScale="90" zoomScaleNormal="90" workbookViewId="0"/>
  </sheetViews>
  <sheetFormatPr baseColWidth="10" defaultColWidth="8.83203125" defaultRowHeight="13"/>
  <cols>
    <col min="1" max="1" width="21.83203125" style="7" customWidth="1"/>
    <col min="2" max="2" width="35.1640625" style="7" customWidth="1"/>
    <col min="3" max="4" width="16.5" style="7" customWidth="1"/>
    <col min="5" max="5" width="15.1640625" style="7" customWidth="1"/>
    <col min="6" max="256" width="9.1640625" style="7"/>
    <col min="257" max="257" width="15.6640625" style="7" customWidth="1"/>
    <col min="258" max="258" width="30" style="7" customWidth="1"/>
    <col min="259" max="260" width="16.5" style="7" customWidth="1"/>
    <col min="261" max="261" width="15.1640625" style="7" customWidth="1"/>
    <col min="262" max="512" width="9.1640625" style="7"/>
    <col min="513" max="513" width="15.6640625" style="7" customWidth="1"/>
    <col min="514" max="514" width="30" style="7" customWidth="1"/>
    <col min="515" max="516" width="16.5" style="7" customWidth="1"/>
    <col min="517" max="517" width="15.1640625" style="7" customWidth="1"/>
    <col min="518" max="768" width="9.1640625" style="7"/>
    <col min="769" max="769" width="15.6640625" style="7" customWidth="1"/>
    <col min="770" max="770" width="30" style="7" customWidth="1"/>
    <col min="771" max="772" width="16.5" style="7" customWidth="1"/>
    <col min="773" max="773" width="15.1640625" style="7" customWidth="1"/>
    <col min="774" max="1024" width="9.1640625" style="7"/>
    <col min="1025" max="1025" width="15.6640625" style="7" customWidth="1"/>
    <col min="1026" max="1026" width="30" style="7" customWidth="1"/>
    <col min="1027" max="1028" width="16.5" style="7" customWidth="1"/>
    <col min="1029" max="1029" width="15.1640625" style="7" customWidth="1"/>
    <col min="1030" max="1280" width="9.1640625" style="7"/>
    <col min="1281" max="1281" width="15.6640625" style="7" customWidth="1"/>
    <col min="1282" max="1282" width="30" style="7" customWidth="1"/>
    <col min="1283" max="1284" width="16.5" style="7" customWidth="1"/>
    <col min="1285" max="1285" width="15.1640625" style="7" customWidth="1"/>
    <col min="1286" max="1536" width="9.1640625" style="7"/>
    <col min="1537" max="1537" width="15.6640625" style="7" customWidth="1"/>
    <col min="1538" max="1538" width="30" style="7" customWidth="1"/>
    <col min="1539" max="1540" width="16.5" style="7" customWidth="1"/>
    <col min="1541" max="1541" width="15.1640625" style="7" customWidth="1"/>
    <col min="1542" max="1792" width="9.1640625" style="7"/>
    <col min="1793" max="1793" width="15.6640625" style="7" customWidth="1"/>
    <col min="1794" max="1794" width="30" style="7" customWidth="1"/>
    <col min="1795" max="1796" width="16.5" style="7" customWidth="1"/>
    <col min="1797" max="1797" width="15.1640625" style="7" customWidth="1"/>
    <col min="1798" max="2048" width="9.1640625" style="7"/>
    <col min="2049" max="2049" width="15.6640625" style="7" customWidth="1"/>
    <col min="2050" max="2050" width="30" style="7" customWidth="1"/>
    <col min="2051" max="2052" width="16.5" style="7" customWidth="1"/>
    <col min="2053" max="2053" width="15.1640625" style="7" customWidth="1"/>
    <col min="2054" max="2304" width="9.1640625" style="7"/>
    <col min="2305" max="2305" width="15.6640625" style="7" customWidth="1"/>
    <col min="2306" max="2306" width="30" style="7" customWidth="1"/>
    <col min="2307" max="2308" width="16.5" style="7" customWidth="1"/>
    <col min="2309" max="2309" width="15.1640625" style="7" customWidth="1"/>
    <col min="2310" max="2560" width="9.1640625" style="7"/>
    <col min="2561" max="2561" width="15.6640625" style="7" customWidth="1"/>
    <col min="2562" max="2562" width="30" style="7" customWidth="1"/>
    <col min="2563" max="2564" width="16.5" style="7" customWidth="1"/>
    <col min="2565" max="2565" width="15.1640625" style="7" customWidth="1"/>
    <col min="2566" max="2816" width="9.1640625" style="7"/>
    <col min="2817" max="2817" width="15.6640625" style="7" customWidth="1"/>
    <col min="2818" max="2818" width="30" style="7" customWidth="1"/>
    <col min="2819" max="2820" width="16.5" style="7" customWidth="1"/>
    <col min="2821" max="2821" width="15.1640625" style="7" customWidth="1"/>
    <col min="2822" max="3072" width="9.1640625" style="7"/>
    <col min="3073" max="3073" width="15.6640625" style="7" customWidth="1"/>
    <col min="3074" max="3074" width="30" style="7" customWidth="1"/>
    <col min="3075" max="3076" width="16.5" style="7" customWidth="1"/>
    <col min="3077" max="3077" width="15.1640625" style="7" customWidth="1"/>
    <col min="3078" max="3328" width="9.1640625" style="7"/>
    <col min="3329" max="3329" width="15.6640625" style="7" customWidth="1"/>
    <col min="3330" max="3330" width="30" style="7" customWidth="1"/>
    <col min="3331" max="3332" width="16.5" style="7" customWidth="1"/>
    <col min="3333" max="3333" width="15.1640625" style="7" customWidth="1"/>
    <col min="3334" max="3584" width="9.1640625" style="7"/>
    <col min="3585" max="3585" width="15.6640625" style="7" customWidth="1"/>
    <col min="3586" max="3586" width="30" style="7" customWidth="1"/>
    <col min="3587" max="3588" width="16.5" style="7" customWidth="1"/>
    <col min="3589" max="3589" width="15.1640625" style="7" customWidth="1"/>
    <col min="3590" max="3840" width="9.1640625" style="7"/>
    <col min="3841" max="3841" width="15.6640625" style="7" customWidth="1"/>
    <col min="3842" max="3842" width="30" style="7" customWidth="1"/>
    <col min="3843" max="3844" width="16.5" style="7" customWidth="1"/>
    <col min="3845" max="3845" width="15.1640625" style="7" customWidth="1"/>
    <col min="3846" max="4096" width="9.1640625" style="7"/>
    <col min="4097" max="4097" width="15.6640625" style="7" customWidth="1"/>
    <col min="4098" max="4098" width="30" style="7" customWidth="1"/>
    <col min="4099" max="4100" width="16.5" style="7" customWidth="1"/>
    <col min="4101" max="4101" width="15.1640625" style="7" customWidth="1"/>
    <col min="4102" max="4352" width="9.1640625" style="7"/>
    <col min="4353" max="4353" width="15.6640625" style="7" customWidth="1"/>
    <col min="4354" max="4354" width="30" style="7" customWidth="1"/>
    <col min="4355" max="4356" width="16.5" style="7" customWidth="1"/>
    <col min="4357" max="4357" width="15.1640625" style="7" customWidth="1"/>
    <col min="4358" max="4608" width="9.1640625" style="7"/>
    <col min="4609" max="4609" width="15.6640625" style="7" customWidth="1"/>
    <col min="4610" max="4610" width="30" style="7" customWidth="1"/>
    <col min="4611" max="4612" width="16.5" style="7" customWidth="1"/>
    <col min="4613" max="4613" width="15.1640625" style="7" customWidth="1"/>
    <col min="4614" max="4864" width="9.1640625" style="7"/>
    <col min="4865" max="4865" width="15.6640625" style="7" customWidth="1"/>
    <col min="4866" max="4866" width="30" style="7" customWidth="1"/>
    <col min="4867" max="4868" width="16.5" style="7" customWidth="1"/>
    <col min="4869" max="4869" width="15.1640625" style="7" customWidth="1"/>
    <col min="4870" max="5120" width="9.1640625" style="7"/>
    <col min="5121" max="5121" width="15.6640625" style="7" customWidth="1"/>
    <col min="5122" max="5122" width="30" style="7" customWidth="1"/>
    <col min="5123" max="5124" width="16.5" style="7" customWidth="1"/>
    <col min="5125" max="5125" width="15.1640625" style="7" customWidth="1"/>
    <col min="5126" max="5376" width="9.1640625" style="7"/>
    <col min="5377" max="5377" width="15.6640625" style="7" customWidth="1"/>
    <col min="5378" max="5378" width="30" style="7" customWidth="1"/>
    <col min="5379" max="5380" width="16.5" style="7" customWidth="1"/>
    <col min="5381" max="5381" width="15.1640625" style="7" customWidth="1"/>
    <col min="5382" max="5632" width="9.1640625" style="7"/>
    <col min="5633" max="5633" width="15.6640625" style="7" customWidth="1"/>
    <col min="5634" max="5634" width="30" style="7" customWidth="1"/>
    <col min="5635" max="5636" width="16.5" style="7" customWidth="1"/>
    <col min="5637" max="5637" width="15.1640625" style="7" customWidth="1"/>
    <col min="5638" max="5888" width="9.1640625" style="7"/>
    <col min="5889" max="5889" width="15.6640625" style="7" customWidth="1"/>
    <col min="5890" max="5890" width="30" style="7" customWidth="1"/>
    <col min="5891" max="5892" width="16.5" style="7" customWidth="1"/>
    <col min="5893" max="5893" width="15.1640625" style="7" customWidth="1"/>
    <col min="5894" max="6144" width="9.1640625" style="7"/>
    <col min="6145" max="6145" width="15.6640625" style="7" customWidth="1"/>
    <col min="6146" max="6146" width="30" style="7" customWidth="1"/>
    <col min="6147" max="6148" width="16.5" style="7" customWidth="1"/>
    <col min="6149" max="6149" width="15.1640625" style="7" customWidth="1"/>
    <col min="6150" max="6400" width="9.1640625" style="7"/>
    <col min="6401" max="6401" width="15.6640625" style="7" customWidth="1"/>
    <col min="6402" max="6402" width="30" style="7" customWidth="1"/>
    <col min="6403" max="6404" width="16.5" style="7" customWidth="1"/>
    <col min="6405" max="6405" width="15.1640625" style="7" customWidth="1"/>
    <col min="6406" max="6656" width="9.1640625" style="7"/>
    <col min="6657" max="6657" width="15.6640625" style="7" customWidth="1"/>
    <col min="6658" max="6658" width="30" style="7" customWidth="1"/>
    <col min="6659" max="6660" width="16.5" style="7" customWidth="1"/>
    <col min="6661" max="6661" width="15.1640625" style="7" customWidth="1"/>
    <col min="6662" max="6912" width="9.1640625" style="7"/>
    <col min="6913" max="6913" width="15.6640625" style="7" customWidth="1"/>
    <col min="6914" max="6914" width="30" style="7" customWidth="1"/>
    <col min="6915" max="6916" width="16.5" style="7" customWidth="1"/>
    <col min="6917" max="6917" width="15.1640625" style="7" customWidth="1"/>
    <col min="6918" max="7168" width="9.1640625" style="7"/>
    <col min="7169" max="7169" width="15.6640625" style="7" customWidth="1"/>
    <col min="7170" max="7170" width="30" style="7" customWidth="1"/>
    <col min="7171" max="7172" width="16.5" style="7" customWidth="1"/>
    <col min="7173" max="7173" width="15.1640625" style="7" customWidth="1"/>
    <col min="7174" max="7424" width="9.1640625" style="7"/>
    <col min="7425" max="7425" width="15.6640625" style="7" customWidth="1"/>
    <col min="7426" max="7426" width="30" style="7" customWidth="1"/>
    <col min="7427" max="7428" width="16.5" style="7" customWidth="1"/>
    <col min="7429" max="7429" width="15.1640625" style="7" customWidth="1"/>
    <col min="7430" max="7680" width="9.1640625" style="7"/>
    <col min="7681" max="7681" width="15.6640625" style="7" customWidth="1"/>
    <col min="7682" max="7682" width="30" style="7" customWidth="1"/>
    <col min="7683" max="7684" width="16.5" style="7" customWidth="1"/>
    <col min="7685" max="7685" width="15.1640625" style="7" customWidth="1"/>
    <col min="7686" max="7936" width="9.1640625" style="7"/>
    <col min="7937" max="7937" width="15.6640625" style="7" customWidth="1"/>
    <col min="7938" max="7938" width="30" style="7" customWidth="1"/>
    <col min="7939" max="7940" width="16.5" style="7" customWidth="1"/>
    <col min="7941" max="7941" width="15.1640625" style="7" customWidth="1"/>
    <col min="7942" max="8192" width="9.1640625" style="7"/>
    <col min="8193" max="8193" width="15.6640625" style="7" customWidth="1"/>
    <col min="8194" max="8194" width="30" style="7" customWidth="1"/>
    <col min="8195" max="8196" width="16.5" style="7" customWidth="1"/>
    <col min="8197" max="8197" width="15.1640625" style="7" customWidth="1"/>
    <col min="8198" max="8448" width="9.1640625" style="7"/>
    <col min="8449" max="8449" width="15.6640625" style="7" customWidth="1"/>
    <col min="8450" max="8450" width="30" style="7" customWidth="1"/>
    <col min="8451" max="8452" width="16.5" style="7" customWidth="1"/>
    <col min="8453" max="8453" width="15.1640625" style="7" customWidth="1"/>
    <col min="8454" max="8704" width="9.1640625" style="7"/>
    <col min="8705" max="8705" width="15.6640625" style="7" customWidth="1"/>
    <col min="8706" max="8706" width="30" style="7" customWidth="1"/>
    <col min="8707" max="8708" width="16.5" style="7" customWidth="1"/>
    <col min="8709" max="8709" width="15.1640625" style="7" customWidth="1"/>
    <col min="8710" max="8960" width="9.1640625" style="7"/>
    <col min="8961" max="8961" width="15.6640625" style="7" customWidth="1"/>
    <col min="8962" max="8962" width="30" style="7" customWidth="1"/>
    <col min="8963" max="8964" width="16.5" style="7" customWidth="1"/>
    <col min="8965" max="8965" width="15.1640625" style="7" customWidth="1"/>
    <col min="8966" max="9216" width="9.1640625" style="7"/>
    <col min="9217" max="9217" width="15.6640625" style="7" customWidth="1"/>
    <col min="9218" max="9218" width="30" style="7" customWidth="1"/>
    <col min="9219" max="9220" width="16.5" style="7" customWidth="1"/>
    <col min="9221" max="9221" width="15.1640625" style="7" customWidth="1"/>
    <col min="9222" max="9472" width="9.1640625" style="7"/>
    <col min="9473" max="9473" width="15.6640625" style="7" customWidth="1"/>
    <col min="9474" max="9474" width="30" style="7" customWidth="1"/>
    <col min="9475" max="9476" width="16.5" style="7" customWidth="1"/>
    <col min="9477" max="9477" width="15.1640625" style="7" customWidth="1"/>
    <col min="9478" max="9728" width="9.1640625" style="7"/>
    <col min="9729" max="9729" width="15.6640625" style="7" customWidth="1"/>
    <col min="9730" max="9730" width="30" style="7" customWidth="1"/>
    <col min="9731" max="9732" width="16.5" style="7" customWidth="1"/>
    <col min="9733" max="9733" width="15.1640625" style="7" customWidth="1"/>
    <col min="9734" max="9984" width="9.1640625" style="7"/>
    <col min="9985" max="9985" width="15.6640625" style="7" customWidth="1"/>
    <col min="9986" max="9986" width="30" style="7" customWidth="1"/>
    <col min="9987" max="9988" width="16.5" style="7" customWidth="1"/>
    <col min="9989" max="9989" width="15.1640625" style="7" customWidth="1"/>
    <col min="9990" max="10240" width="9.1640625" style="7"/>
    <col min="10241" max="10241" width="15.6640625" style="7" customWidth="1"/>
    <col min="10242" max="10242" width="30" style="7" customWidth="1"/>
    <col min="10243" max="10244" width="16.5" style="7" customWidth="1"/>
    <col min="10245" max="10245" width="15.1640625" style="7" customWidth="1"/>
    <col min="10246" max="10496" width="9.1640625" style="7"/>
    <col min="10497" max="10497" width="15.6640625" style="7" customWidth="1"/>
    <col min="10498" max="10498" width="30" style="7" customWidth="1"/>
    <col min="10499" max="10500" width="16.5" style="7" customWidth="1"/>
    <col min="10501" max="10501" width="15.1640625" style="7" customWidth="1"/>
    <col min="10502" max="10752" width="9.1640625" style="7"/>
    <col min="10753" max="10753" width="15.6640625" style="7" customWidth="1"/>
    <col min="10754" max="10754" width="30" style="7" customWidth="1"/>
    <col min="10755" max="10756" width="16.5" style="7" customWidth="1"/>
    <col min="10757" max="10757" width="15.1640625" style="7" customWidth="1"/>
    <col min="10758" max="11008" width="9.1640625" style="7"/>
    <col min="11009" max="11009" width="15.6640625" style="7" customWidth="1"/>
    <col min="11010" max="11010" width="30" style="7" customWidth="1"/>
    <col min="11011" max="11012" width="16.5" style="7" customWidth="1"/>
    <col min="11013" max="11013" width="15.1640625" style="7" customWidth="1"/>
    <col min="11014" max="11264" width="9.1640625" style="7"/>
    <col min="11265" max="11265" width="15.6640625" style="7" customWidth="1"/>
    <col min="11266" max="11266" width="30" style="7" customWidth="1"/>
    <col min="11267" max="11268" width="16.5" style="7" customWidth="1"/>
    <col min="11269" max="11269" width="15.1640625" style="7" customWidth="1"/>
    <col min="11270" max="11520" width="9.1640625" style="7"/>
    <col min="11521" max="11521" width="15.6640625" style="7" customWidth="1"/>
    <col min="11522" max="11522" width="30" style="7" customWidth="1"/>
    <col min="11523" max="11524" width="16.5" style="7" customWidth="1"/>
    <col min="11525" max="11525" width="15.1640625" style="7" customWidth="1"/>
    <col min="11526" max="11776" width="9.1640625" style="7"/>
    <col min="11777" max="11777" width="15.6640625" style="7" customWidth="1"/>
    <col min="11778" max="11778" width="30" style="7" customWidth="1"/>
    <col min="11779" max="11780" width="16.5" style="7" customWidth="1"/>
    <col min="11781" max="11781" width="15.1640625" style="7" customWidth="1"/>
    <col min="11782" max="12032" width="9.1640625" style="7"/>
    <col min="12033" max="12033" width="15.6640625" style="7" customWidth="1"/>
    <col min="12034" max="12034" width="30" style="7" customWidth="1"/>
    <col min="12035" max="12036" width="16.5" style="7" customWidth="1"/>
    <col min="12037" max="12037" width="15.1640625" style="7" customWidth="1"/>
    <col min="12038" max="12288" width="9.1640625" style="7"/>
    <col min="12289" max="12289" width="15.6640625" style="7" customWidth="1"/>
    <col min="12290" max="12290" width="30" style="7" customWidth="1"/>
    <col min="12291" max="12292" width="16.5" style="7" customWidth="1"/>
    <col min="12293" max="12293" width="15.1640625" style="7" customWidth="1"/>
    <col min="12294" max="12544" width="9.1640625" style="7"/>
    <col min="12545" max="12545" width="15.6640625" style="7" customWidth="1"/>
    <col min="12546" max="12546" width="30" style="7" customWidth="1"/>
    <col min="12547" max="12548" width="16.5" style="7" customWidth="1"/>
    <col min="12549" max="12549" width="15.1640625" style="7" customWidth="1"/>
    <col min="12550" max="12800" width="9.1640625" style="7"/>
    <col min="12801" max="12801" width="15.6640625" style="7" customWidth="1"/>
    <col min="12802" max="12802" width="30" style="7" customWidth="1"/>
    <col min="12803" max="12804" width="16.5" style="7" customWidth="1"/>
    <col min="12805" max="12805" width="15.1640625" style="7" customWidth="1"/>
    <col min="12806" max="13056" width="9.1640625" style="7"/>
    <col min="13057" max="13057" width="15.6640625" style="7" customWidth="1"/>
    <col min="13058" max="13058" width="30" style="7" customWidth="1"/>
    <col min="13059" max="13060" width="16.5" style="7" customWidth="1"/>
    <col min="13061" max="13061" width="15.1640625" style="7" customWidth="1"/>
    <col min="13062" max="13312" width="9.1640625" style="7"/>
    <col min="13313" max="13313" width="15.6640625" style="7" customWidth="1"/>
    <col min="13314" max="13314" width="30" style="7" customWidth="1"/>
    <col min="13315" max="13316" width="16.5" style="7" customWidth="1"/>
    <col min="13317" max="13317" width="15.1640625" style="7" customWidth="1"/>
    <col min="13318" max="13568" width="9.1640625" style="7"/>
    <col min="13569" max="13569" width="15.6640625" style="7" customWidth="1"/>
    <col min="13570" max="13570" width="30" style="7" customWidth="1"/>
    <col min="13571" max="13572" width="16.5" style="7" customWidth="1"/>
    <col min="13573" max="13573" width="15.1640625" style="7" customWidth="1"/>
    <col min="13574" max="13824" width="9.1640625" style="7"/>
    <col min="13825" max="13825" width="15.6640625" style="7" customWidth="1"/>
    <col min="13826" max="13826" width="30" style="7" customWidth="1"/>
    <col min="13827" max="13828" width="16.5" style="7" customWidth="1"/>
    <col min="13829" max="13829" width="15.1640625" style="7" customWidth="1"/>
    <col min="13830" max="14080" width="9.1640625" style="7"/>
    <col min="14081" max="14081" width="15.6640625" style="7" customWidth="1"/>
    <col min="14082" max="14082" width="30" style="7" customWidth="1"/>
    <col min="14083" max="14084" width="16.5" style="7" customWidth="1"/>
    <col min="14085" max="14085" width="15.1640625" style="7" customWidth="1"/>
    <col min="14086" max="14336" width="9.1640625" style="7"/>
    <col min="14337" max="14337" width="15.6640625" style="7" customWidth="1"/>
    <col min="14338" max="14338" width="30" style="7" customWidth="1"/>
    <col min="14339" max="14340" width="16.5" style="7" customWidth="1"/>
    <col min="14341" max="14341" width="15.1640625" style="7" customWidth="1"/>
    <col min="14342" max="14592" width="9.1640625" style="7"/>
    <col min="14593" max="14593" width="15.6640625" style="7" customWidth="1"/>
    <col min="14594" max="14594" width="30" style="7" customWidth="1"/>
    <col min="14595" max="14596" width="16.5" style="7" customWidth="1"/>
    <col min="14597" max="14597" width="15.1640625" style="7" customWidth="1"/>
    <col min="14598" max="14848" width="9.1640625" style="7"/>
    <col min="14849" max="14849" width="15.6640625" style="7" customWidth="1"/>
    <col min="14850" max="14850" width="30" style="7" customWidth="1"/>
    <col min="14851" max="14852" width="16.5" style="7" customWidth="1"/>
    <col min="14853" max="14853" width="15.1640625" style="7" customWidth="1"/>
    <col min="14854" max="15104" width="9.1640625" style="7"/>
    <col min="15105" max="15105" width="15.6640625" style="7" customWidth="1"/>
    <col min="15106" max="15106" width="30" style="7" customWidth="1"/>
    <col min="15107" max="15108" width="16.5" style="7" customWidth="1"/>
    <col min="15109" max="15109" width="15.1640625" style="7" customWidth="1"/>
    <col min="15110" max="15360" width="9.1640625" style="7"/>
    <col min="15361" max="15361" width="15.6640625" style="7" customWidth="1"/>
    <col min="15362" max="15362" width="30" style="7" customWidth="1"/>
    <col min="15363" max="15364" width="16.5" style="7" customWidth="1"/>
    <col min="15365" max="15365" width="15.1640625" style="7" customWidth="1"/>
    <col min="15366" max="15616" width="9.1640625" style="7"/>
    <col min="15617" max="15617" width="15.6640625" style="7" customWidth="1"/>
    <col min="15618" max="15618" width="30" style="7" customWidth="1"/>
    <col min="15619" max="15620" width="16.5" style="7" customWidth="1"/>
    <col min="15621" max="15621" width="15.1640625" style="7" customWidth="1"/>
    <col min="15622" max="15872" width="9.1640625" style="7"/>
    <col min="15873" max="15873" width="15.6640625" style="7" customWidth="1"/>
    <col min="15874" max="15874" width="30" style="7" customWidth="1"/>
    <col min="15875" max="15876" width="16.5" style="7" customWidth="1"/>
    <col min="15877" max="15877" width="15.1640625" style="7" customWidth="1"/>
    <col min="15878" max="16128" width="9.1640625" style="7"/>
    <col min="16129" max="16129" width="15.6640625" style="7" customWidth="1"/>
    <col min="16130" max="16130" width="30" style="7" customWidth="1"/>
    <col min="16131" max="16132" width="16.5" style="7" customWidth="1"/>
    <col min="16133" max="16133" width="15.1640625" style="7" customWidth="1"/>
    <col min="16134" max="16384" width="9.1640625" style="7"/>
  </cols>
  <sheetData>
    <row r="1" spans="1:7" s="224" customFormat="1" ht="43.5" customHeight="1">
      <c r="A1" s="215" t="s">
        <v>423</v>
      </c>
      <c r="G1" s="215"/>
    </row>
    <row r="2" spans="1:7" ht="56">
      <c r="A2" s="216"/>
      <c r="B2" s="216"/>
      <c r="C2" s="303" t="s">
        <v>212</v>
      </c>
      <c r="D2" s="303" t="s">
        <v>213</v>
      </c>
      <c r="E2" s="303" t="s">
        <v>214</v>
      </c>
      <c r="G2" s="38"/>
    </row>
    <row r="3" spans="1:7">
      <c r="B3" s="7" t="s">
        <v>215</v>
      </c>
      <c r="C3" s="53">
        <v>0.69740105831771582</v>
      </c>
      <c r="D3" s="53">
        <v>0.21505346709293352</v>
      </c>
      <c r="E3" s="53">
        <v>8.7531694410759558E-2</v>
      </c>
    </row>
    <row r="4" spans="1:7">
      <c r="C4" s="53"/>
      <c r="D4" s="53"/>
      <c r="E4" s="53"/>
    </row>
    <row r="5" spans="1:7">
      <c r="A5" s="7" t="s">
        <v>216</v>
      </c>
      <c r="B5" s="7" t="s">
        <v>217</v>
      </c>
      <c r="C5" s="53">
        <v>0.41759002770083103</v>
      </c>
      <c r="D5" s="53">
        <v>0.47229916897506924</v>
      </c>
      <c r="E5" s="53">
        <v>0.11019736842105263</v>
      </c>
    </row>
    <row r="6" spans="1:7">
      <c r="B6" s="7" t="s">
        <v>218</v>
      </c>
      <c r="C6" s="53">
        <v>0.75635180229292631</v>
      </c>
      <c r="D6" s="53">
        <v>0.16770740410347904</v>
      </c>
      <c r="E6" s="53">
        <v>7.595731324544884E-2</v>
      </c>
    </row>
    <row r="7" spans="1:7">
      <c r="C7" s="53"/>
      <c r="D7" s="53"/>
      <c r="E7" s="53"/>
    </row>
    <row r="8" spans="1:7">
      <c r="A8" s="7" t="s">
        <v>219</v>
      </c>
      <c r="B8" s="7" t="s">
        <v>39</v>
      </c>
      <c r="C8" s="53">
        <v>0.53160544471377957</v>
      </c>
      <c r="D8" s="53">
        <v>0.38057057617005408</v>
      </c>
      <c r="E8" s="53">
        <v>8.8383367518180128E-2</v>
      </c>
    </row>
    <row r="9" spans="1:7">
      <c r="B9" s="7" t="s">
        <v>40</v>
      </c>
      <c r="C9" s="53">
        <v>0.55240022327658389</v>
      </c>
      <c r="D9" s="53">
        <v>0.35759140385152105</v>
      </c>
      <c r="E9" s="53">
        <v>9.0078146804353887E-2</v>
      </c>
    </row>
    <row r="10" spans="1:7">
      <c r="B10" s="7" t="s">
        <v>41</v>
      </c>
      <c r="C10" s="53">
        <v>0.65179847887001774</v>
      </c>
      <c r="D10" s="53">
        <v>0.29221707554183107</v>
      </c>
      <c r="E10" s="53">
        <v>5.5927260250471782E-2</v>
      </c>
    </row>
    <row r="11" spans="1:7">
      <c r="B11" s="7" t="s">
        <v>101</v>
      </c>
      <c r="C11" s="53">
        <v>0.83981921699829787</v>
      </c>
      <c r="D11" s="53">
        <v>0.13053941421611787</v>
      </c>
      <c r="E11" s="53">
        <v>2.9641368785584318E-2</v>
      </c>
    </row>
    <row r="12" spans="1:7">
      <c r="A12" s="51"/>
      <c r="B12" s="51" t="s">
        <v>123</v>
      </c>
      <c r="C12" s="54">
        <v>0.90836064520275051</v>
      </c>
      <c r="D12" s="54">
        <v>7.1203650151018566E-2</v>
      </c>
      <c r="E12" s="54">
        <v>2.0499967868388921E-2</v>
      </c>
    </row>
    <row r="14" spans="1:7">
      <c r="A14" s="7" t="s">
        <v>424</v>
      </c>
    </row>
    <row r="15" spans="1:7">
      <c r="A15" s="7" t="s">
        <v>247</v>
      </c>
    </row>
    <row r="17" spans="1:1">
      <c r="A17" s="7" t="s">
        <v>425</v>
      </c>
    </row>
    <row r="19" spans="1:1">
      <c r="A19" s="63" t="s">
        <v>329</v>
      </c>
    </row>
  </sheetData>
  <pageMargins left="0.7" right="0.7" top="0.75" bottom="0.75" header="0.3" footer="0.3"/>
  <pageSetup orientation="portrait" horizontalDpi="1200" verticalDpi="1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3D0B0-D939-4DF0-8950-47E3B2715D40}">
  <sheetPr>
    <tabColor theme="5" tint="0.39997558519241921"/>
  </sheetPr>
  <dimension ref="A1:H10"/>
  <sheetViews>
    <sheetView zoomScale="90" zoomScaleNormal="90" workbookViewId="0"/>
  </sheetViews>
  <sheetFormatPr baseColWidth="10" defaultColWidth="8.83203125" defaultRowHeight="13"/>
  <cols>
    <col min="1" max="1" width="23.6640625" style="34" customWidth="1"/>
    <col min="2" max="2" width="13" style="34" customWidth="1"/>
    <col min="3" max="3" width="9.1640625" style="34"/>
    <col min="4" max="4" width="12.5" style="34" customWidth="1"/>
    <col min="5" max="5" width="13.5" style="34" customWidth="1"/>
    <col min="6" max="6" width="15.83203125" style="34" customWidth="1"/>
    <col min="7" max="256" width="9.1640625" style="34"/>
    <col min="257" max="257" width="23.6640625" style="34" customWidth="1"/>
    <col min="258" max="512" width="9.1640625" style="34"/>
    <col min="513" max="513" width="23.6640625" style="34" customWidth="1"/>
    <col min="514" max="768" width="9.1640625" style="34"/>
    <col min="769" max="769" width="23.6640625" style="34" customWidth="1"/>
    <col min="770" max="1024" width="9.1640625" style="34"/>
    <col min="1025" max="1025" width="23.6640625" style="34" customWidth="1"/>
    <col min="1026" max="1280" width="9.1640625" style="34"/>
    <col min="1281" max="1281" width="23.6640625" style="34" customWidth="1"/>
    <col min="1282" max="1536" width="9.1640625" style="34"/>
    <col min="1537" max="1537" width="23.6640625" style="34" customWidth="1"/>
    <col min="1538" max="1792" width="9.1640625" style="34"/>
    <col min="1793" max="1793" width="23.6640625" style="34" customWidth="1"/>
    <col min="1794" max="2048" width="9.1640625" style="34"/>
    <col min="2049" max="2049" width="23.6640625" style="34" customWidth="1"/>
    <col min="2050" max="2304" width="9.1640625" style="34"/>
    <col min="2305" max="2305" width="23.6640625" style="34" customWidth="1"/>
    <col min="2306" max="2560" width="9.1640625" style="34"/>
    <col min="2561" max="2561" width="23.6640625" style="34" customWidth="1"/>
    <col min="2562" max="2816" width="9.1640625" style="34"/>
    <col min="2817" max="2817" width="23.6640625" style="34" customWidth="1"/>
    <col min="2818" max="3072" width="9.1640625" style="34"/>
    <col min="3073" max="3073" width="23.6640625" style="34" customWidth="1"/>
    <col min="3074" max="3328" width="9.1640625" style="34"/>
    <col min="3329" max="3329" width="23.6640625" style="34" customWidth="1"/>
    <col min="3330" max="3584" width="9.1640625" style="34"/>
    <col min="3585" max="3585" width="23.6640625" style="34" customWidth="1"/>
    <col min="3586" max="3840" width="9.1640625" style="34"/>
    <col min="3841" max="3841" width="23.6640625" style="34" customWidth="1"/>
    <col min="3842" max="4096" width="9.1640625" style="34"/>
    <col min="4097" max="4097" width="23.6640625" style="34" customWidth="1"/>
    <col min="4098" max="4352" width="9.1640625" style="34"/>
    <col min="4353" max="4353" width="23.6640625" style="34" customWidth="1"/>
    <col min="4354" max="4608" width="9.1640625" style="34"/>
    <col min="4609" max="4609" width="23.6640625" style="34" customWidth="1"/>
    <col min="4610" max="4864" width="9.1640625" style="34"/>
    <col min="4865" max="4865" width="23.6640625" style="34" customWidth="1"/>
    <col min="4866" max="5120" width="9.1640625" style="34"/>
    <col min="5121" max="5121" width="23.6640625" style="34" customWidth="1"/>
    <col min="5122" max="5376" width="9.1640625" style="34"/>
    <col min="5377" max="5377" width="23.6640625" style="34" customWidth="1"/>
    <col min="5378" max="5632" width="9.1640625" style="34"/>
    <col min="5633" max="5633" width="23.6640625" style="34" customWidth="1"/>
    <col min="5634" max="5888" width="9.1640625" style="34"/>
    <col min="5889" max="5889" width="23.6640625" style="34" customWidth="1"/>
    <col min="5890" max="6144" width="9.1640625" style="34"/>
    <col min="6145" max="6145" width="23.6640625" style="34" customWidth="1"/>
    <col min="6146" max="6400" width="9.1640625" style="34"/>
    <col min="6401" max="6401" width="23.6640625" style="34" customWidth="1"/>
    <col min="6402" max="6656" width="9.1640625" style="34"/>
    <col min="6657" max="6657" width="23.6640625" style="34" customWidth="1"/>
    <col min="6658" max="6912" width="9.1640625" style="34"/>
    <col min="6913" max="6913" width="23.6640625" style="34" customWidth="1"/>
    <col min="6914" max="7168" width="9.1640625" style="34"/>
    <col min="7169" max="7169" width="23.6640625" style="34" customWidth="1"/>
    <col min="7170" max="7424" width="9.1640625" style="34"/>
    <col min="7425" max="7425" width="23.6640625" style="34" customWidth="1"/>
    <col min="7426" max="7680" width="9.1640625" style="34"/>
    <col min="7681" max="7681" width="23.6640625" style="34" customWidth="1"/>
    <col min="7682" max="7936" width="9.1640625" style="34"/>
    <col min="7937" max="7937" width="23.6640625" style="34" customWidth="1"/>
    <col min="7938" max="8192" width="9.1640625" style="34"/>
    <col min="8193" max="8193" width="23.6640625" style="34" customWidth="1"/>
    <col min="8194" max="8448" width="9.1640625" style="34"/>
    <col min="8449" max="8449" width="23.6640625" style="34" customWidth="1"/>
    <col min="8450" max="8704" width="9.1640625" style="34"/>
    <col min="8705" max="8705" width="23.6640625" style="34" customWidth="1"/>
    <col min="8706" max="8960" width="9.1640625" style="34"/>
    <col min="8961" max="8961" width="23.6640625" style="34" customWidth="1"/>
    <col min="8962" max="9216" width="9.1640625" style="34"/>
    <col min="9217" max="9217" width="23.6640625" style="34" customWidth="1"/>
    <col min="9218" max="9472" width="9.1640625" style="34"/>
    <col min="9473" max="9473" width="23.6640625" style="34" customWidth="1"/>
    <col min="9474" max="9728" width="9.1640625" style="34"/>
    <col min="9729" max="9729" width="23.6640625" style="34" customWidth="1"/>
    <col min="9730" max="9984" width="9.1640625" style="34"/>
    <col min="9985" max="9985" width="23.6640625" style="34" customWidth="1"/>
    <col min="9986" max="10240" width="9.1640625" style="34"/>
    <col min="10241" max="10241" width="23.6640625" style="34" customWidth="1"/>
    <col min="10242" max="10496" width="9.1640625" style="34"/>
    <col min="10497" max="10497" width="23.6640625" style="34" customWidth="1"/>
    <col min="10498" max="10752" width="9.1640625" style="34"/>
    <col min="10753" max="10753" width="23.6640625" style="34" customWidth="1"/>
    <col min="10754" max="11008" width="9.1640625" style="34"/>
    <col min="11009" max="11009" width="23.6640625" style="34" customWidth="1"/>
    <col min="11010" max="11264" width="9.1640625" style="34"/>
    <col min="11265" max="11265" width="23.6640625" style="34" customWidth="1"/>
    <col min="11266" max="11520" width="9.1640625" style="34"/>
    <col min="11521" max="11521" width="23.6640625" style="34" customWidth="1"/>
    <col min="11522" max="11776" width="9.1640625" style="34"/>
    <col min="11777" max="11777" width="23.6640625" style="34" customWidth="1"/>
    <col min="11778" max="12032" width="9.1640625" style="34"/>
    <col min="12033" max="12033" width="23.6640625" style="34" customWidth="1"/>
    <col min="12034" max="12288" width="9.1640625" style="34"/>
    <col min="12289" max="12289" width="23.6640625" style="34" customWidth="1"/>
    <col min="12290" max="12544" width="9.1640625" style="34"/>
    <col min="12545" max="12545" width="23.6640625" style="34" customWidth="1"/>
    <col min="12546" max="12800" width="9.1640625" style="34"/>
    <col min="12801" max="12801" width="23.6640625" style="34" customWidth="1"/>
    <col min="12802" max="13056" width="9.1640625" style="34"/>
    <col min="13057" max="13057" width="23.6640625" style="34" customWidth="1"/>
    <col min="13058" max="13312" width="9.1640625" style="34"/>
    <col min="13313" max="13313" width="23.6640625" style="34" customWidth="1"/>
    <col min="13314" max="13568" width="9.1640625" style="34"/>
    <col min="13569" max="13569" width="23.6640625" style="34" customWidth="1"/>
    <col min="13570" max="13824" width="9.1640625" style="34"/>
    <col min="13825" max="13825" width="23.6640625" style="34" customWidth="1"/>
    <col min="13826" max="14080" width="9.1640625" style="34"/>
    <col min="14081" max="14081" width="23.6640625" style="34" customWidth="1"/>
    <col min="14082" max="14336" width="9.1640625" style="34"/>
    <col min="14337" max="14337" width="23.6640625" style="34" customWidth="1"/>
    <col min="14338" max="14592" width="9.1640625" style="34"/>
    <col min="14593" max="14593" width="23.6640625" style="34" customWidth="1"/>
    <col min="14594" max="14848" width="9.1640625" style="34"/>
    <col min="14849" max="14849" width="23.6640625" style="34" customWidth="1"/>
    <col min="14850" max="15104" width="9.1640625" style="34"/>
    <col min="15105" max="15105" width="23.6640625" style="34" customWidth="1"/>
    <col min="15106" max="15360" width="9.1640625" style="34"/>
    <col min="15361" max="15361" width="23.6640625" style="34" customWidth="1"/>
    <col min="15362" max="15616" width="9.1640625" style="34"/>
    <col min="15617" max="15617" width="23.6640625" style="34" customWidth="1"/>
    <col min="15618" max="15872" width="9.1640625" style="34"/>
    <col min="15873" max="15873" width="23.6640625" style="34" customWidth="1"/>
    <col min="15874" max="16128" width="9.1640625" style="34"/>
    <col min="16129" max="16129" width="23.6640625" style="34" customWidth="1"/>
    <col min="16130" max="16384" width="9.1640625" style="34"/>
  </cols>
  <sheetData>
    <row r="1" spans="1:8" ht="49.5" customHeight="1">
      <c r="A1" s="55" t="s">
        <v>426</v>
      </c>
    </row>
    <row r="2" spans="1:8">
      <c r="A2" s="56"/>
      <c r="B2" s="56"/>
      <c r="C2" s="56"/>
      <c r="D2" s="56"/>
      <c r="E2" s="56"/>
      <c r="F2" s="56"/>
    </row>
    <row r="3" spans="1:8" ht="42">
      <c r="A3" s="56"/>
      <c r="B3" s="225" t="s">
        <v>39</v>
      </c>
      <c r="C3" s="225" t="s">
        <v>40</v>
      </c>
      <c r="D3" s="225" t="s">
        <v>43</v>
      </c>
      <c r="E3" s="225" t="s">
        <v>44</v>
      </c>
      <c r="F3" s="225" t="s">
        <v>42</v>
      </c>
      <c r="H3" s="38"/>
    </row>
    <row r="4" spans="1:8">
      <c r="A4" s="34" t="s">
        <v>220</v>
      </c>
      <c r="B4" s="226">
        <v>0.47824033385399872</v>
      </c>
      <c r="C4" s="226">
        <v>0.29524670286486482</v>
      </c>
      <c r="D4" s="226">
        <v>0.24051758478194413</v>
      </c>
      <c r="E4" s="226">
        <v>0.21151074761365041</v>
      </c>
      <c r="F4" s="226">
        <v>0.10789823655574178</v>
      </c>
    </row>
    <row r="5" spans="1:8">
      <c r="A5" s="34" t="s">
        <v>221</v>
      </c>
      <c r="B5" s="226">
        <v>0.27121306252217636</v>
      </c>
      <c r="C5" s="226">
        <v>0.14152033905892827</v>
      </c>
      <c r="D5" s="226">
        <v>0.11524848655394486</v>
      </c>
      <c r="E5" s="226">
        <v>9.6840947796137555E-2</v>
      </c>
      <c r="F5" s="226">
        <v>3.4982267801639932E-2</v>
      </c>
    </row>
    <row r="6" spans="1:8">
      <c r="A6" s="56" t="s">
        <v>222</v>
      </c>
      <c r="B6" s="227">
        <v>9.8370563324128538E-2</v>
      </c>
      <c r="C6" s="227">
        <v>4.5996162816651948E-2</v>
      </c>
      <c r="D6" s="227">
        <v>4.1595209951711384E-2</v>
      </c>
      <c r="E6" s="227">
        <v>3.0413401555469958E-2</v>
      </c>
      <c r="F6" s="227">
        <v>1.3088018823968326E-2</v>
      </c>
    </row>
    <row r="7" spans="1:8">
      <c r="B7" s="36"/>
      <c r="C7" s="36"/>
      <c r="D7" s="36"/>
      <c r="E7" s="36"/>
      <c r="F7" s="36"/>
    </row>
    <row r="8" spans="1:8">
      <c r="A8" s="34" t="s">
        <v>398</v>
      </c>
    </row>
    <row r="10" spans="1:8">
      <c r="A10" s="63" t="s">
        <v>329</v>
      </c>
    </row>
  </sheetData>
  <pageMargins left="0.7" right="0.7" top="0.75" bottom="0.75" header="0.3" footer="0.3"/>
  <pageSetup orientation="portrait"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F588E-E206-4BE2-8A9C-E49DBE17CAAE}">
  <sheetPr>
    <tabColor theme="5" tint="0.39997558519241921"/>
  </sheetPr>
  <dimension ref="A1:H30"/>
  <sheetViews>
    <sheetView zoomScale="90" zoomScaleNormal="90" workbookViewId="0">
      <selection activeCell="A2" sqref="A2"/>
    </sheetView>
  </sheetViews>
  <sheetFormatPr baseColWidth="10" defaultColWidth="8.6640625" defaultRowHeight="13"/>
  <cols>
    <col min="1" max="1" width="20.33203125" style="98" customWidth="1"/>
    <col min="2" max="2" width="35.6640625" style="98" customWidth="1"/>
    <col min="3" max="3" width="12.6640625" style="98" customWidth="1"/>
    <col min="4" max="4" width="17.5" style="98" customWidth="1"/>
    <col min="5" max="6" width="8.6640625" style="98"/>
    <col min="7" max="7" width="11.1640625" style="98" customWidth="1"/>
    <col min="8" max="8" width="10.6640625" style="98" customWidth="1"/>
    <col min="9" max="16384" width="8.6640625" style="98"/>
  </cols>
  <sheetData>
    <row r="1" spans="1:8" ht="30.75" customHeight="1">
      <c r="A1" s="80" t="s">
        <v>675</v>
      </c>
    </row>
    <row r="2" spans="1:8" ht="28.5" customHeight="1">
      <c r="A2" s="293" t="s">
        <v>225</v>
      </c>
      <c r="B2" s="293" t="s">
        <v>173</v>
      </c>
      <c r="C2" s="280">
        <v>2018</v>
      </c>
      <c r="D2" s="294" t="s">
        <v>674</v>
      </c>
      <c r="E2" s="280">
        <v>2020</v>
      </c>
      <c r="H2" s="17"/>
    </row>
    <row r="3" spans="1:8">
      <c r="A3" s="98" t="s">
        <v>102</v>
      </c>
      <c r="B3" s="98" t="s">
        <v>39</v>
      </c>
      <c r="C3" s="269">
        <v>0.14540145985401459</v>
      </c>
      <c r="D3" s="269">
        <v>0.10320097355604788</v>
      </c>
      <c r="E3" s="269">
        <v>0.24860243341006247</v>
      </c>
      <c r="H3" s="12"/>
    </row>
    <row r="4" spans="1:8">
      <c r="B4" s="98" t="s">
        <v>40</v>
      </c>
      <c r="C4" s="269">
        <v>0.23617630223239841</v>
      </c>
      <c r="D4" s="269">
        <v>0.15713545612790367</v>
      </c>
      <c r="E4" s="269">
        <v>0.39331175836030208</v>
      </c>
      <c r="H4" s="12"/>
    </row>
    <row r="5" spans="1:8">
      <c r="B5" s="98" t="s">
        <v>41</v>
      </c>
      <c r="C5" s="269">
        <v>0.39175708785439273</v>
      </c>
      <c r="D5" s="269">
        <v>0.22867623641357931</v>
      </c>
      <c r="E5" s="269">
        <v>0.62043332426797204</v>
      </c>
      <c r="H5" s="13"/>
    </row>
    <row r="6" spans="1:8">
      <c r="B6" s="98" t="s">
        <v>42</v>
      </c>
      <c r="C6" s="269">
        <v>0.50148720999405116</v>
      </c>
      <c r="D6" s="269">
        <v>0.23665711990285609</v>
      </c>
      <c r="E6" s="269">
        <v>0.73814432989690726</v>
      </c>
      <c r="H6" s="13"/>
    </row>
    <row r="7" spans="1:8">
      <c r="C7" s="269"/>
      <c r="D7" s="269"/>
      <c r="E7" s="269"/>
    </row>
    <row r="8" spans="1:8">
      <c r="A8" s="98" t="s">
        <v>103</v>
      </c>
      <c r="B8" s="98" t="s">
        <v>39</v>
      </c>
      <c r="C8" s="269">
        <v>0.16109348303636808</v>
      </c>
      <c r="D8" s="269">
        <v>0.1259576044699546</v>
      </c>
      <c r="E8" s="269">
        <v>0.28705108750632269</v>
      </c>
    </row>
    <row r="9" spans="1:8">
      <c r="B9" s="98" t="s">
        <v>40</v>
      </c>
      <c r="C9" s="269">
        <v>0.29986324426677885</v>
      </c>
      <c r="D9" s="269">
        <v>0.15852291995698742</v>
      </c>
      <c r="E9" s="269">
        <v>0.45838616422376627</v>
      </c>
    </row>
    <row r="10" spans="1:8">
      <c r="B10" s="98" t="s">
        <v>41</v>
      </c>
      <c r="C10" s="269">
        <v>0.44146170063246665</v>
      </c>
      <c r="D10" s="269">
        <v>0.18157241502202165</v>
      </c>
      <c r="E10" s="269">
        <v>0.6230341156544883</v>
      </c>
    </row>
    <row r="11" spans="1:8">
      <c r="B11" s="98" t="s">
        <v>42</v>
      </c>
      <c r="C11" s="269">
        <v>0.6220185914188362</v>
      </c>
      <c r="D11" s="269">
        <v>0.15208513291113246</v>
      </c>
      <c r="E11" s="269">
        <v>0.77410372432996866</v>
      </c>
    </row>
    <row r="12" spans="1:8">
      <c r="C12" s="269"/>
      <c r="D12" s="269"/>
      <c r="E12" s="269"/>
    </row>
    <row r="13" spans="1:8">
      <c r="A13" s="98" t="s">
        <v>104</v>
      </c>
      <c r="B13" s="98" t="s">
        <v>39</v>
      </c>
      <c r="C13" s="269">
        <v>0.29447745543516252</v>
      </c>
      <c r="D13" s="269">
        <v>0.13816303725151957</v>
      </c>
      <c r="E13" s="269">
        <v>0.43264049268668209</v>
      </c>
    </row>
    <row r="14" spans="1:8">
      <c r="B14" s="98" t="s">
        <v>40</v>
      </c>
      <c r="C14" s="269">
        <v>0.47950176979255343</v>
      </c>
      <c r="D14" s="269">
        <v>0.12795981821002267</v>
      </c>
      <c r="E14" s="269">
        <v>0.6074615880025761</v>
      </c>
    </row>
    <row r="15" spans="1:8">
      <c r="B15" s="98" t="s">
        <v>41</v>
      </c>
      <c r="C15" s="269">
        <v>0.62172373081463994</v>
      </c>
      <c r="D15" s="269">
        <v>0.12721946922423089</v>
      </c>
      <c r="E15" s="269">
        <v>0.74894320003887083</v>
      </c>
    </row>
    <row r="16" spans="1:8">
      <c r="B16" s="98" t="s">
        <v>42</v>
      </c>
      <c r="C16" s="269">
        <v>0.72761850084323088</v>
      </c>
      <c r="D16" s="269">
        <v>8.3779540118478879E-2</v>
      </c>
      <c r="E16" s="269">
        <v>0.81139804096170975</v>
      </c>
    </row>
    <row r="17" spans="1:5">
      <c r="C17" s="269"/>
      <c r="D17" s="269"/>
      <c r="E17" s="269"/>
    </row>
    <row r="18" spans="1:5">
      <c r="A18" s="98" t="s">
        <v>105</v>
      </c>
      <c r="B18" s="98" t="s">
        <v>39</v>
      </c>
      <c r="C18" s="269">
        <v>0.37990102778835172</v>
      </c>
      <c r="D18" s="269">
        <v>0.1579569557345985</v>
      </c>
      <c r="E18" s="269">
        <v>0.53785798352295022</v>
      </c>
    </row>
    <row r="19" spans="1:5">
      <c r="B19" s="98" t="s">
        <v>40</v>
      </c>
      <c r="C19" s="269">
        <v>0.58747400046221399</v>
      </c>
      <c r="D19" s="269">
        <v>0.10797254595221628</v>
      </c>
      <c r="E19" s="269">
        <v>0.69544654641443027</v>
      </c>
    </row>
    <row r="20" spans="1:5">
      <c r="B20" s="98" t="s">
        <v>41</v>
      </c>
      <c r="C20" s="269">
        <v>0.73701421204879891</v>
      </c>
      <c r="D20" s="269">
        <v>5.9241923095590954E-2</v>
      </c>
      <c r="E20" s="269">
        <v>0.79625613514438986</v>
      </c>
    </row>
    <row r="21" spans="1:5">
      <c r="B21" s="98" t="s">
        <v>42</v>
      </c>
      <c r="C21" s="269">
        <v>0.79448597223570527</v>
      </c>
      <c r="D21" s="269">
        <v>3.951420558949259E-2</v>
      </c>
      <c r="E21" s="269">
        <v>0.83400017782519786</v>
      </c>
    </row>
    <row r="22" spans="1:5">
      <c r="C22" s="269"/>
      <c r="D22" s="269"/>
      <c r="E22" s="269"/>
    </row>
    <row r="23" spans="1:5">
      <c r="A23" s="98" t="s">
        <v>106</v>
      </c>
      <c r="B23" s="98" t="s">
        <v>39</v>
      </c>
      <c r="C23" s="269">
        <v>0.4267701260911736</v>
      </c>
      <c r="D23" s="269">
        <v>0.13758985956676828</v>
      </c>
      <c r="E23" s="269">
        <v>0.56435998565794188</v>
      </c>
    </row>
    <row r="24" spans="1:5">
      <c r="B24" s="98" t="s">
        <v>40</v>
      </c>
      <c r="C24" s="269">
        <v>0.58007410456978181</v>
      </c>
      <c r="D24" s="269">
        <v>9.9024574528897236E-2</v>
      </c>
      <c r="E24" s="269">
        <v>0.67909867909867905</v>
      </c>
    </row>
    <row r="25" spans="1:5">
      <c r="B25" s="98" t="s">
        <v>41</v>
      </c>
      <c r="C25" s="269">
        <v>0.71655231560891941</v>
      </c>
      <c r="D25" s="269">
        <v>5.115872011249345E-2</v>
      </c>
      <c r="E25" s="269">
        <v>0.76771103572141286</v>
      </c>
    </row>
    <row r="26" spans="1:5">
      <c r="A26" s="100"/>
      <c r="B26" s="100" t="s">
        <v>42</v>
      </c>
      <c r="C26" s="270">
        <v>0.74503071919045893</v>
      </c>
      <c r="D26" s="270">
        <v>6.7804374229524789E-2</v>
      </c>
      <c r="E26" s="270">
        <v>0.81283509341998372</v>
      </c>
    </row>
    <row r="27" spans="1:5" ht="20.5" customHeight="1">
      <c r="A27" s="98" t="s">
        <v>672</v>
      </c>
      <c r="C27" s="268"/>
      <c r="D27" s="268"/>
      <c r="E27" s="268"/>
    </row>
    <row r="28" spans="1:5">
      <c r="A28" s="98" t="s">
        <v>673</v>
      </c>
      <c r="C28" s="268"/>
      <c r="D28" s="268"/>
      <c r="E28" s="268"/>
    </row>
    <row r="29" spans="1:5" ht="24" customHeight="1">
      <c r="A29" s="63" t="s">
        <v>329</v>
      </c>
      <c r="C29" s="268"/>
      <c r="D29" s="268"/>
    </row>
    <row r="30" spans="1:5">
      <c r="C30" s="268"/>
      <c r="D30" s="268"/>
    </row>
  </sheetData>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583F3-F668-4626-B06E-128897BC4242}">
  <sheetPr>
    <tabColor theme="5" tint="0.39997558519241921"/>
  </sheetPr>
  <dimension ref="A1:P61"/>
  <sheetViews>
    <sheetView zoomScale="114" zoomScaleNormal="90" workbookViewId="0">
      <selection activeCell="A2" sqref="A2:P6"/>
    </sheetView>
  </sheetViews>
  <sheetFormatPr baseColWidth="10" defaultColWidth="8.6640625" defaultRowHeight="13"/>
  <cols>
    <col min="1" max="1" width="33.33203125" style="98" customWidth="1"/>
    <col min="2" max="9" width="8.6640625" style="98" customWidth="1"/>
    <col min="10" max="16384" width="8.6640625" style="98"/>
  </cols>
  <sheetData>
    <row r="1" spans="1:16" s="285" customFormat="1" ht="26.25" customHeight="1">
      <c r="A1" s="283" t="s">
        <v>676</v>
      </c>
      <c r="B1" s="284"/>
      <c r="C1" s="284"/>
      <c r="D1" s="284"/>
      <c r="E1" s="284"/>
      <c r="F1" s="284"/>
      <c r="G1" s="284"/>
      <c r="H1" s="284"/>
      <c r="I1" s="284"/>
      <c r="J1" s="284"/>
    </row>
    <row r="2" spans="1:16" ht="30.75" customHeight="1">
      <c r="A2" s="277" t="s">
        <v>173</v>
      </c>
      <c r="B2" s="278">
        <v>1964</v>
      </c>
      <c r="C2" s="278">
        <v>1968</v>
      </c>
      <c r="D2" s="278" t="s">
        <v>107</v>
      </c>
      <c r="E2" s="278" t="s">
        <v>108</v>
      </c>
      <c r="F2" s="279" t="s">
        <v>109</v>
      </c>
      <c r="G2" s="278" t="s">
        <v>110</v>
      </c>
      <c r="H2" s="278" t="s">
        <v>111</v>
      </c>
      <c r="I2" s="278" t="s">
        <v>112</v>
      </c>
      <c r="J2" s="278" t="s">
        <v>113</v>
      </c>
      <c r="K2" s="279" t="s">
        <v>114</v>
      </c>
      <c r="L2" s="278">
        <v>2004</v>
      </c>
      <c r="M2" s="280">
        <v>2008</v>
      </c>
      <c r="N2" s="280">
        <v>2012</v>
      </c>
      <c r="O2" s="280">
        <v>2016</v>
      </c>
      <c r="P2" s="280">
        <v>2020</v>
      </c>
    </row>
    <row r="3" spans="1:16">
      <c r="A3" s="273" t="s">
        <v>115</v>
      </c>
      <c r="B3" s="275">
        <v>0.65400000000000003</v>
      </c>
      <c r="C3" s="275">
        <v>0.61299999999999999</v>
      </c>
      <c r="D3" s="276">
        <v>0.52013287246936302</v>
      </c>
      <c r="E3" s="276">
        <v>0.47177709758732445</v>
      </c>
      <c r="F3" s="276">
        <v>0.47205712969361896</v>
      </c>
      <c r="G3" s="276">
        <v>0.46121257766898888</v>
      </c>
      <c r="H3" s="276">
        <v>0.43666850745519353</v>
      </c>
      <c r="I3" s="276">
        <v>0.44893716542799234</v>
      </c>
      <c r="J3" s="276">
        <v>0.3727487529535311</v>
      </c>
      <c r="K3" s="276">
        <v>0.3796415931689231</v>
      </c>
      <c r="L3" s="276">
        <v>0.39750208159866779</v>
      </c>
      <c r="M3" s="276">
        <v>0.39875061850569027</v>
      </c>
      <c r="N3" s="276">
        <v>0.38323695748872083</v>
      </c>
      <c r="O3" s="276">
        <v>0.35351681957186543</v>
      </c>
      <c r="P3" s="276">
        <v>0.41474328780028263</v>
      </c>
    </row>
    <row r="4" spans="1:16">
      <c r="A4" s="273" t="s">
        <v>40</v>
      </c>
      <c r="B4" s="269">
        <v>0.7609999999999999</v>
      </c>
      <c r="C4" s="269">
        <v>0.72499999999999998</v>
      </c>
      <c r="D4" s="276">
        <v>0.65406214900786219</v>
      </c>
      <c r="E4" s="276">
        <v>0.59387406808587084</v>
      </c>
      <c r="F4" s="276">
        <v>0.60453087477118916</v>
      </c>
      <c r="G4" s="276">
        <v>0.60357229573873983</v>
      </c>
      <c r="H4" s="276">
        <v>0.56692354342006002</v>
      </c>
      <c r="I4" s="276">
        <v>0.60121824156447867</v>
      </c>
      <c r="J4" s="276">
        <v>0.51701086693255394</v>
      </c>
      <c r="K4" s="276">
        <v>0.52460513247685259</v>
      </c>
      <c r="L4" s="276">
        <v>0.56357355942848175</v>
      </c>
      <c r="M4" s="269">
        <v>0.54859432836734068</v>
      </c>
      <c r="N4" s="269">
        <v>0.52618537779137353</v>
      </c>
      <c r="O4" s="269">
        <v>0.51549192588296344</v>
      </c>
      <c r="P4" s="269">
        <v>0.55458327780985806</v>
      </c>
    </row>
    <row r="5" spans="1:16">
      <c r="A5" s="273" t="s">
        <v>41</v>
      </c>
      <c r="B5" s="269">
        <v>0.82099999999999995</v>
      </c>
      <c r="C5" s="269">
        <v>0.78400000000000003</v>
      </c>
      <c r="D5" s="276">
        <v>0.7489352861743015</v>
      </c>
      <c r="E5" s="276">
        <v>0.68138024701837785</v>
      </c>
      <c r="F5" s="276">
        <v>0.69229287090558767</v>
      </c>
      <c r="G5" s="276">
        <v>0.69717721730415905</v>
      </c>
      <c r="H5" s="276">
        <v>0.6695968475295544</v>
      </c>
      <c r="I5" s="276">
        <v>0.71670577718180806</v>
      </c>
      <c r="J5" s="276">
        <v>0.63137311110201078</v>
      </c>
      <c r="K5" s="276">
        <v>0.63142045454545459</v>
      </c>
      <c r="L5" s="276">
        <v>0.68895811944631291</v>
      </c>
      <c r="M5" s="269">
        <v>0.6802407583560206</v>
      </c>
      <c r="N5" s="269">
        <v>0.64208982867726505</v>
      </c>
      <c r="O5" s="269">
        <v>0.63308835635917315</v>
      </c>
      <c r="P5" s="269">
        <v>0.69577132129176822</v>
      </c>
    </row>
    <row r="6" spans="1:16">
      <c r="A6" s="281" t="s">
        <v>42</v>
      </c>
      <c r="B6" s="270">
        <v>0.875</v>
      </c>
      <c r="C6" s="270">
        <v>0.84099999999999997</v>
      </c>
      <c r="D6" s="282">
        <v>0.83580301406141622</v>
      </c>
      <c r="E6" s="282">
        <v>0.79849191388034524</v>
      </c>
      <c r="F6" s="282">
        <v>0.82751195141909639</v>
      </c>
      <c r="G6" s="282">
        <v>0.8233644178930497</v>
      </c>
      <c r="H6" s="282">
        <v>0.81405074747979156</v>
      </c>
      <c r="I6" s="282">
        <v>0.85260694244705748</v>
      </c>
      <c r="J6" s="282">
        <v>0.7702112799022176</v>
      </c>
      <c r="K6" s="282">
        <v>0.77490741779822692</v>
      </c>
      <c r="L6" s="282">
        <v>0.79739213731354952</v>
      </c>
      <c r="M6" s="270">
        <v>0.78878725391705884</v>
      </c>
      <c r="N6" s="270">
        <v>0.77136152467931951</v>
      </c>
      <c r="O6" s="270">
        <v>0.76326113150446939</v>
      </c>
      <c r="P6" s="270">
        <v>0.79693072382727559</v>
      </c>
    </row>
    <row r="7" spans="1:16" ht="22.5" customHeight="1">
      <c r="A7" s="306" t="s">
        <v>250</v>
      </c>
    </row>
    <row r="8" spans="1:16" ht="20.5" customHeight="1">
      <c r="A8" s="98" t="s">
        <v>249</v>
      </c>
    </row>
    <row r="9" spans="1:16" ht="21" customHeight="1">
      <c r="A9" s="63" t="s">
        <v>329</v>
      </c>
    </row>
    <row r="23" spans="1:10">
      <c r="A23" s="15"/>
      <c r="B23" s="15"/>
      <c r="C23" s="15"/>
      <c r="D23" s="16"/>
      <c r="E23" s="271"/>
      <c r="F23" s="271"/>
      <c r="G23" s="271"/>
      <c r="H23" s="271"/>
      <c r="J23" s="271"/>
    </row>
    <row r="24" spans="1:10">
      <c r="A24" s="15"/>
      <c r="B24" s="15"/>
      <c r="C24" s="15"/>
      <c r="D24" s="16"/>
      <c r="E24" s="271"/>
      <c r="F24" s="271"/>
      <c r="G24" s="271"/>
      <c r="H24" s="271"/>
      <c r="J24" s="271"/>
    </row>
    <row r="25" spans="1:10">
      <c r="A25" s="15"/>
      <c r="B25" s="15"/>
      <c r="C25" s="15"/>
      <c r="D25" s="274"/>
      <c r="E25" s="274"/>
      <c r="F25" s="271"/>
      <c r="G25" s="271"/>
      <c r="H25" s="271"/>
      <c r="I25" s="271"/>
      <c r="J25" s="271"/>
    </row>
    <row r="26" spans="1:10">
      <c r="A26" s="15"/>
      <c r="B26" s="15"/>
      <c r="C26" s="15"/>
      <c r="D26" s="274"/>
      <c r="E26" s="274"/>
      <c r="F26" s="271"/>
      <c r="G26" s="271"/>
      <c r="H26" s="271"/>
      <c r="I26" s="271"/>
      <c r="J26" s="271"/>
    </row>
    <row r="27" spans="1:10">
      <c r="A27" s="15"/>
      <c r="B27" s="15"/>
      <c r="C27" s="15"/>
      <c r="D27" s="274"/>
      <c r="E27" s="274"/>
      <c r="F27" s="274"/>
      <c r="G27" s="274"/>
      <c r="H27" s="274"/>
      <c r="I27" s="274"/>
      <c r="J27" s="274"/>
    </row>
    <row r="28" spans="1:10">
      <c r="A28" s="15"/>
      <c r="B28" s="15"/>
      <c r="C28" s="15"/>
      <c r="D28" s="274"/>
      <c r="E28" s="274"/>
      <c r="F28" s="274"/>
      <c r="G28" s="274"/>
      <c r="H28" s="274"/>
      <c r="I28" s="274"/>
      <c r="J28" s="274"/>
    </row>
    <row r="29" spans="1:10">
      <c r="A29" s="15"/>
      <c r="B29" s="15"/>
      <c r="C29" s="15"/>
      <c r="D29" s="274"/>
      <c r="E29" s="274"/>
      <c r="F29" s="274"/>
      <c r="G29" s="274"/>
      <c r="H29" s="274"/>
      <c r="I29" s="274"/>
      <c r="J29" s="274"/>
    </row>
    <row r="30" spans="1:10">
      <c r="A30" s="272"/>
      <c r="B30" s="272"/>
      <c r="C30" s="272"/>
      <c r="D30" s="274"/>
      <c r="E30" s="274"/>
      <c r="F30" s="274"/>
      <c r="G30" s="274"/>
      <c r="H30" s="274"/>
      <c r="I30" s="274"/>
      <c r="J30" s="274"/>
    </row>
    <row r="31" spans="1:10">
      <c r="A31" s="272"/>
      <c r="B31" s="272"/>
      <c r="C31" s="272"/>
      <c r="D31" s="274"/>
      <c r="E31" s="274"/>
      <c r="F31" s="274"/>
      <c r="G31" s="274"/>
      <c r="H31" s="274"/>
      <c r="I31" s="274"/>
      <c r="J31" s="274"/>
    </row>
    <row r="32" spans="1:10">
      <c r="A32" s="15"/>
      <c r="B32" s="15"/>
      <c r="C32" s="15"/>
      <c r="D32" s="274"/>
      <c r="E32" s="274"/>
      <c r="F32" s="274"/>
      <c r="G32" s="274"/>
      <c r="H32" s="274"/>
      <c r="I32" s="274"/>
      <c r="J32" s="274"/>
    </row>
    <row r="33" spans="1:10">
      <c r="A33" s="18"/>
      <c r="B33" s="18"/>
      <c r="C33" s="18"/>
      <c r="D33" s="19"/>
      <c r="E33" s="274"/>
      <c r="F33" s="274"/>
      <c r="G33" s="274"/>
      <c r="H33" s="274"/>
      <c r="I33" s="274"/>
      <c r="J33" s="274"/>
    </row>
    <row r="34" spans="1:10">
      <c r="A34" s="15"/>
      <c r="B34" s="15"/>
      <c r="C34" s="15"/>
      <c r="D34" s="16"/>
      <c r="E34" s="271"/>
      <c r="F34" s="274"/>
      <c r="G34" s="274"/>
      <c r="H34" s="274"/>
      <c r="I34" s="274"/>
      <c r="J34" s="274"/>
    </row>
    <row r="35" spans="1:10">
      <c r="A35" s="15"/>
      <c r="B35" s="15"/>
      <c r="C35" s="15"/>
      <c r="D35" s="271"/>
      <c r="E35" s="271"/>
      <c r="F35" s="274"/>
      <c r="G35" s="274"/>
      <c r="H35" s="274"/>
      <c r="I35" s="274"/>
      <c r="J35" s="274"/>
    </row>
    <row r="36" spans="1:10">
      <c r="A36" s="15"/>
      <c r="B36" s="15"/>
      <c r="C36" s="15"/>
      <c r="D36" s="271"/>
      <c r="E36" s="271"/>
      <c r="F36" s="271"/>
      <c r="G36" s="271"/>
      <c r="H36" s="271"/>
      <c r="I36" s="271"/>
      <c r="J36" s="271"/>
    </row>
    <row r="37" spans="1:10">
      <c r="A37" s="15"/>
      <c r="B37" s="15"/>
      <c r="C37" s="15"/>
      <c r="D37" s="271"/>
      <c r="E37" s="271"/>
      <c r="F37" s="271"/>
      <c r="G37" s="271"/>
      <c r="H37" s="271"/>
      <c r="I37" s="271"/>
      <c r="J37" s="271"/>
    </row>
    <row r="38" spans="1:10">
      <c r="A38" s="15"/>
      <c r="B38" s="15"/>
      <c r="C38" s="15"/>
      <c r="D38" s="271"/>
      <c r="E38" s="271"/>
      <c r="F38" s="271"/>
      <c r="G38" s="271"/>
      <c r="H38" s="271"/>
      <c r="I38" s="271"/>
      <c r="J38" s="271"/>
    </row>
    <row r="39" spans="1:10">
      <c r="A39" s="15"/>
      <c r="B39" s="15"/>
      <c r="C39" s="15"/>
      <c r="D39" s="271"/>
      <c r="E39" s="271"/>
      <c r="F39" s="271"/>
      <c r="G39" s="271"/>
      <c r="H39" s="271"/>
      <c r="I39" s="271"/>
      <c r="J39" s="271"/>
    </row>
    <row r="40" spans="1:10">
      <c r="A40" s="272"/>
      <c r="B40" s="272"/>
      <c r="C40" s="272"/>
      <c r="D40" s="271"/>
      <c r="E40" s="271"/>
      <c r="F40" s="271"/>
      <c r="G40" s="271"/>
      <c r="H40" s="271"/>
      <c r="I40" s="271"/>
      <c r="J40" s="271"/>
    </row>
    <row r="41" spans="1:10">
      <c r="A41" s="272"/>
      <c r="B41" s="272"/>
      <c r="C41" s="272"/>
      <c r="D41" s="271"/>
      <c r="E41" s="271"/>
      <c r="F41" s="271"/>
      <c r="G41" s="271"/>
      <c r="H41" s="271"/>
      <c r="I41" s="271"/>
      <c r="J41" s="271"/>
    </row>
    <row r="42" spans="1:10">
      <c r="A42" s="15"/>
      <c r="B42" s="15"/>
      <c r="C42" s="15"/>
      <c r="D42" s="271"/>
      <c r="E42" s="271"/>
      <c r="F42" s="271"/>
      <c r="G42" s="271"/>
      <c r="H42" s="271"/>
      <c r="I42" s="271"/>
      <c r="J42" s="271"/>
    </row>
    <row r="43" spans="1:10">
      <c r="A43" s="15"/>
      <c r="B43" s="15"/>
      <c r="C43" s="15"/>
      <c r="D43" s="271"/>
      <c r="E43" s="271"/>
      <c r="F43" s="271"/>
      <c r="G43" s="271"/>
      <c r="H43" s="271"/>
      <c r="I43" s="271"/>
      <c r="J43" s="271"/>
    </row>
    <row r="44" spans="1:10">
      <c r="A44" s="15"/>
      <c r="B44" s="15"/>
      <c r="C44" s="15"/>
      <c r="D44" s="271"/>
      <c r="E44" s="271"/>
      <c r="F44" s="271"/>
      <c r="G44" s="271"/>
      <c r="H44" s="271"/>
      <c r="I44" s="271"/>
      <c r="J44" s="271"/>
    </row>
    <row r="45" spans="1:10">
      <c r="A45" s="15"/>
      <c r="B45" s="15"/>
      <c r="C45" s="15"/>
      <c r="D45" s="271"/>
      <c r="E45" s="271"/>
      <c r="F45" s="271"/>
      <c r="G45" s="271"/>
      <c r="H45" s="271"/>
      <c r="I45" s="271"/>
      <c r="J45" s="271"/>
    </row>
    <row r="46" spans="1:10">
      <c r="A46" s="15"/>
      <c r="B46" s="15"/>
      <c r="C46" s="15"/>
      <c r="F46" s="271"/>
      <c r="G46" s="271"/>
      <c r="H46" s="271"/>
      <c r="I46" s="271"/>
      <c r="J46" s="271"/>
    </row>
    <row r="47" spans="1:10">
      <c r="A47" s="15"/>
      <c r="B47" s="15"/>
      <c r="C47" s="15"/>
      <c r="F47" s="271"/>
      <c r="G47" s="271"/>
      <c r="H47" s="271"/>
      <c r="I47" s="271"/>
      <c r="J47" s="271"/>
    </row>
    <row r="48" spans="1:10">
      <c r="A48" s="15"/>
      <c r="B48" s="15"/>
      <c r="C48" s="15"/>
    </row>
    <row r="49" spans="1:3">
      <c r="A49" s="15"/>
      <c r="B49" s="15"/>
      <c r="C49" s="15"/>
    </row>
    <row r="50" spans="1:3">
      <c r="A50" s="272"/>
      <c r="B50" s="272"/>
      <c r="C50" s="272"/>
    </row>
    <row r="51" spans="1:3">
      <c r="A51" s="272"/>
      <c r="B51" s="272"/>
      <c r="C51" s="272"/>
    </row>
    <row r="52" spans="1:3">
      <c r="A52" s="15"/>
      <c r="B52" s="15"/>
      <c r="C52" s="15"/>
    </row>
    <row r="53" spans="1:3">
      <c r="A53" s="271"/>
      <c r="B53" s="271"/>
      <c r="C53" s="271"/>
    </row>
    <row r="54" spans="1:3">
      <c r="A54" s="271"/>
      <c r="B54" s="271"/>
      <c r="C54" s="271"/>
    </row>
    <row r="55" spans="1:3">
      <c r="A55" s="271"/>
      <c r="B55" s="271"/>
      <c r="C55" s="271"/>
    </row>
    <row r="56" spans="1:3">
      <c r="A56" s="271"/>
      <c r="B56" s="271"/>
      <c r="C56" s="271"/>
    </row>
    <row r="57" spans="1:3">
      <c r="A57" s="271"/>
      <c r="B57" s="271"/>
      <c r="C57" s="271"/>
    </row>
    <row r="58" spans="1:3">
      <c r="A58" s="271"/>
      <c r="B58" s="271"/>
      <c r="C58" s="271"/>
    </row>
    <row r="59" spans="1:3">
      <c r="A59" s="271"/>
      <c r="B59" s="271"/>
      <c r="C59" s="271"/>
    </row>
    <row r="60" spans="1:3">
      <c r="A60" s="271"/>
      <c r="B60" s="271"/>
      <c r="C60" s="271"/>
    </row>
    <row r="61" spans="1:3">
      <c r="A61" s="271"/>
      <c r="B61" s="271"/>
      <c r="C61" s="271"/>
    </row>
  </sheetData>
  <pageMargins left="0.75" right="0.75" top="1" bottom="1" header="0.5" footer="0.5"/>
  <pageSetup orientation="portrait" r:id="rId1"/>
  <headerFooter alignWithMargins="0"/>
  <ignoredErrors>
    <ignoredError sqref="D2:O2"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F192E-A941-438E-8C61-FC32C9AD534D}">
  <sheetPr>
    <tabColor theme="4" tint="0.39997558519241921"/>
  </sheetPr>
  <dimension ref="A1:O55"/>
  <sheetViews>
    <sheetView zoomScale="90" zoomScaleNormal="90" workbookViewId="0"/>
  </sheetViews>
  <sheetFormatPr baseColWidth="10" defaultColWidth="9.33203125" defaultRowHeight="13"/>
  <cols>
    <col min="1" max="2" width="13.33203125" style="59" customWidth="1"/>
    <col min="3" max="3" width="13.5" style="59" customWidth="1"/>
    <col min="4" max="16384" width="9.33203125" style="59"/>
  </cols>
  <sheetData>
    <row r="1" spans="1:15" ht="33" customHeight="1">
      <c r="A1" s="71" t="s">
        <v>361</v>
      </c>
      <c r="B1" s="74"/>
      <c r="C1" s="74"/>
    </row>
    <row r="2" spans="1:15" ht="33.75" customHeight="1">
      <c r="A2" s="286"/>
      <c r="B2" s="450" t="s">
        <v>116</v>
      </c>
      <c r="C2" s="450"/>
      <c r="E2" s="60"/>
      <c r="G2" s="60"/>
      <c r="H2" s="60"/>
      <c r="I2" s="60"/>
      <c r="J2" s="60"/>
      <c r="K2" s="60"/>
      <c r="L2" s="60"/>
      <c r="M2" s="60"/>
      <c r="N2" s="60"/>
      <c r="O2" s="60"/>
    </row>
    <row r="3" spans="1:15" ht="17.25" customHeight="1">
      <c r="A3" s="67"/>
      <c r="B3" s="73" t="s">
        <v>49</v>
      </c>
      <c r="C3" s="73" t="s">
        <v>50</v>
      </c>
    </row>
    <row r="4" spans="1:15">
      <c r="A4" s="63">
        <v>1980</v>
      </c>
      <c r="B4" s="64">
        <v>0.49411766512016492</v>
      </c>
      <c r="C4" s="64">
        <v>0.49809216659433786</v>
      </c>
    </row>
    <row r="5" spans="1:15">
      <c r="A5" s="63">
        <v>1981</v>
      </c>
      <c r="B5" s="64">
        <v>0.50650728632338227</v>
      </c>
      <c r="C5" s="64">
        <v>0.51090467143299767</v>
      </c>
    </row>
    <row r="6" spans="1:15">
      <c r="A6" s="63">
        <v>1982</v>
      </c>
      <c r="B6" s="64">
        <v>0.50201231912687239</v>
      </c>
      <c r="C6" s="64">
        <v>0.5230653116806554</v>
      </c>
      <c r="F6" s="65"/>
    </row>
    <row r="7" spans="1:15">
      <c r="A7" s="63">
        <v>1983</v>
      </c>
      <c r="B7" s="64">
        <v>0.51932946597683727</v>
      </c>
      <c r="C7" s="64">
        <v>0.52867825074154806</v>
      </c>
      <c r="F7" s="65"/>
    </row>
    <row r="8" spans="1:15">
      <c r="A8" s="63">
        <v>1984</v>
      </c>
      <c r="B8" s="64">
        <v>0.52349482708320871</v>
      </c>
      <c r="C8" s="64">
        <v>0.53309237926675435</v>
      </c>
    </row>
    <row r="9" spans="1:15">
      <c r="A9" s="63">
        <v>1985</v>
      </c>
      <c r="B9" s="64">
        <v>0.55530522184925335</v>
      </c>
      <c r="C9" s="64">
        <v>0.54913378872921581</v>
      </c>
    </row>
    <row r="10" spans="1:15">
      <c r="A10" s="63">
        <v>1986</v>
      </c>
      <c r="B10" s="64">
        <v>0.56829279682802092</v>
      </c>
      <c r="C10" s="64">
        <v>0.54405523708265657</v>
      </c>
    </row>
    <row r="11" spans="1:15">
      <c r="A11" s="63">
        <v>1987</v>
      </c>
      <c r="B11" s="64">
        <v>0.57595043398449186</v>
      </c>
      <c r="C11" s="64">
        <v>0.54693151523503591</v>
      </c>
    </row>
    <row r="12" spans="1:15">
      <c r="A12" s="63">
        <v>1988</v>
      </c>
      <c r="B12" s="64">
        <v>0.57084901154474021</v>
      </c>
      <c r="C12" s="64">
        <v>0.55989591767435554</v>
      </c>
    </row>
    <row r="13" spans="1:15">
      <c r="A13" s="63">
        <v>1989</v>
      </c>
      <c r="B13" s="64">
        <v>0.5766536451985238</v>
      </c>
      <c r="C13" s="64">
        <v>0.59206219453724773</v>
      </c>
    </row>
    <row r="14" spans="1:15">
      <c r="A14" s="63">
        <v>1990</v>
      </c>
      <c r="B14" s="64">
        <v>0.57558074357633726</v>
      </c>
      <c r="C14" s="64">
        <v>0.61507860682574045</v>
      </c>
    </row>
    <row r="15" spans="1:15">
      <c r="A15" s="63">
        <v>1991</v>
      </c>
      <c r="B15" s="64">
        <v>0.57826357920534255</v>
      </c>
      <c r="C15" s="64">
        <v>0.63642397924890393</v>
      </c>
    </row>
    <row r="16" spans="1:15">
      <c r="A16" s="63">
        <v>1992</v>
      </c>
      <c r="B16" s="64">
        <v>0.58624801439631047</v>
      </c>
      <c r="C16" s="64">
        <v>0.64399062415112385</v>
      </c>
    </row>
    <row r="17" spans="1:3">
      <c r="A17" s="63">
        <v>1993</v>
      </c>
      <c r="B17" s="64">
        <v>0.5923951082200466</v>
      </c>
      <c r="C17" s="64">
        <v>0.65390085157060474</v>
      </c>
    </row>
    <row r="18" spans="1:3">
      <c r="A18" s="63">
        <v>1994</v>
      </c>
      <c r="B18" s="64">
        <v>0.60130127463012462</v>
      </c>
      <c r="C18" s="64">
        <v>0.64089709466621225</v>
      </c>
    </row>
    <row r="19" spans="1:3">
      <c r="A19" s="63">
        <v>1995</v>
      </c>
      <c r="B19" s="64">
        <v>0.61015445841793758</v>
      </c>
      <c r="C19" s="64">
        <v>0.63241354985254672</v>
      </c>
    </row>
    <row r="20" spans="1:3">
      <c r="A20" s="63">
        <v>1996</v>
      </c>
      <c r="B20" s="64">
        <v>0.61084792450682068</v>
      </c>
      <c r="C20" s="64">
        <v>0.64750881884515021</v>
      </c>
    </row>
    <row r="21" spans="1:3">
      <c r="A21" s="63">
        <v>1997</v>
      </c>
      <c r="B21" s="64">
        <v>0.62078513275175429</v>
      </c>
      <c r="C21" s="64">
        <v>0.67113455490666807</v>
      </c>
    </row>
    <row r="22" spans="1:3">
      <c r="A22" s="63">
        <v>1998</v>
      </c>
      <c r="B22" s="64">
        <v>0.62002362315066928</v>
      </c>
      <c r="C22" s="64">
        <v>0.69721236317910107</v>
      </c>
    </row>
    <row r="23" spans="1:3">
      <c r="A23" s="63">
        <v>1999</v>
      </c>
      <c r="B23" s="64">
        <v>0.62458541266828826</v>
      </c>
      <c r="C23" s="64">
        <v>0.67953772869458851</v>
      </c>
    </row>
    <row r="24" spans="1:3">
      <c r="A24" s="63">
        <v>2000</v>
      </c>
      <c r="B24" s="64">
        <v>0.61245086156448614</v>
      </c>
      <c r="C24" s="64">
        <v>0.66569289895888273</v>
      </c>
    </row>
    <row r="25" spans="1:3">
      <c r="A25" s="63">
        <v>2001</v>
      </c>
      <c r="B25" s="64">
        <v>0.6047142592065482</v>
      </c>
      <c r="C25" s="64">
        <v>0.64681435559743095</v>
      </c>
    </row>
    <row r="26" spans="1:3">
      <c r="A26" s="63">
        <v>2002</v>
      </c>
      <c r="B26" s="64">
        <v>0.60704145574374413</v>
      </c>
      <c r="C26" s="64">
        <v>0.66013391014789291</v>
      </c>
    </row>
    <row r="27" spans="1:3">
      <c r="A27" s="63">
        <v>2003</v>
      </c>
      <c r="B27" s="64">
        <v>0.61121286176983092</v>
      </c>
      <c r="C27" s="64">
        <v>0.66130159746633121</v>
      </c>
    </row>
    <row r="28" spans="1:3">
      <c r="A28" s="63">
        <v>2004</v>
      </c>
      <c r="B28" s="64">
        <v>0.61570380646925904</v>
      </c>
      <c r="C28" s="64">
        <v>0.68826188957821888</v>
      </c>
    </row>
    <row r="29" spans="1:3">
      <c r="A29" s="63">
        <v>2005</v>
      </c>
      <c r="B29" s="64">
        <v>0.63019387177962294</v>
      </c>
      <c r="C29" s="64">
        <v>0.69496283354271104</v>
      </c>
    </row>
    <row r="30" spans="1:3">
      <c r="A30" s="63">
        <v>2006</v>
      </c>
      <c r="B30" s="64">
        <v>0.64575363133153685</v>
      </c>
      <c r="C30" s="64">
        <v>0.69364660435561987</v>
      </c>
    </row>
    <row r="31" spans="1:3">
      <c r="A31" s="63">
        <v>2007</v>
      </c>
      <c r="B31" s="64">
        <v>0.66144242190536218</v>
      </c>
      <c r="C31" s="64">
        <v>0.68285229538985737</v>
      </c>
    </row>
    <row r="32" spans="1:3">
      <c r="A32" s="63">
        <v>2008</v>
      </c>
      <c r="B32" s="64">
        <v>0.65938893679056931</v>
      </c>
      <c r="C32" s="64">
        <v>0.68666225186893126</v>
      </c>
    </row>
    <row r="33" spans="1:3">
      <c r="A33" s="63">
        <v>2009</v>
      </c>
      <c r="B33" s="64">
        <v>0.65995483241932407</v>
      </c>
      <c r="C33" s="64">
        <v>0.71230889396082719</v>
      </c>
    </row>
    <row r="34" spans="1:3">
      <c r="A34" s="63">
        <v>2010</v>
      </c>
      <c r="B34" s="64">
        <v>0.64899801187029371</v>
      </c>
      <c r="C34" s="64">
        <v>0.73143833190388929</v>
      </c>
    </row>
    <row r="35" spans="1:3">
      <c r="A35" s="63">
        <v>2011</v>
      </c>
      <c r="B35" s="64">
        <v>0.64496325678381472</v>
      </c>
      <c r="C35" s="64">
        <v>0.73340575645900186</v>
      </c>
    </row>
    <row r="36" spans="1:3">
      <c r="A36" s="63">
        <v>2012</v>
      </c>
      <c r="B36" s="64">
        <v>0.62914292631825275</v>
      </c>
      <c r="C36" s="64">
        <v>0.72502529634915036</v>
      </c>
    </row>
    <row r="37" spans="1:3">
      <c r="A37" s="63">
        <v>2013</v>
      </c>
      <c r="B37" s="64">
        <v>0.63145407727356284</v>
      </c>
      <c r="C37" s="64">
        <v>0.70613494260016818</v>
      </c>
    </row>
    <row r="38" spans="1:3">
      <c r="A38" s="63">
        <v>2014</v>
      </c>
      <c r="B38" s="64">
        <v>0.62938170190118004</v>
      </c>
      <c r="C38" s="64">
        <v>0.70776478849379931</v>
      </c>
    </row>
    <row r="39" spans="1:3">
      <c r="A39" s="63">
        <v>2015</v>
      </c>
      <c r="B39" s="64">
        <v>0.64447359434985585</v>
      </c>
      <c r="C39" s="64">
        <v>0.71187104271918988</v>
      </c>
    </row>
    <row r="40" spans="1:3">
      <c r="A40" s="63">
        <v>2016</v>
      </c>
      <c r="B40" s="64">
        <v>0.65769062974192605</v>
      </c>
      <c r="C40" s="64">
        <v>0.72362213240538698</v>
      </c>
    </row>
    <row r="41" spans="1:3">
      <c r="A41" s="63">
        <v>2017</v>
      </c>
      <c r="B41" s="64">
        <v>0.64797059470670748</v>
      </c>
      <c r="C41" s="64">
        <v>0.72032826447532439</v>
      </c>
    </row>
    <row r="42" spans="1:3">
      <c r="A42" s="63">
        <v>2018</v>
      </c>
      <c r="B42" s="64">
        <v>0.65175349742528621</v>
      </c>
      <c r="C42" s="64">
        <v>0.71640120644675986</v>
      </c>
    </row>
    <row r="43" spans="1:3">
      <c r="A43" s="63">
        <v>2019</v>
      </c>
      <c r="B43" s="64">
        <v>0.63348118050087332</v>
      </c>
      <c r="C43" s="64">
        <v>0.70943383029573381</v>
      </c>
    </row>
    <row r="44" spans="1:3">
      <c r="A44" s="67">
        <v>2020</v>
      </c>
      <c r="B44" s="68">
        <v>0.62750941505928137</v>
      </c>
      <c r="C44" s="68">
        <v>0.6912712278727402</v>
      </c>
    </row>
    <row r="46" spans="1:3">
      <c r="A46" s="59" t="s">
        <v>363</v>
      </c>
    </row>
    <row r="47" spans="1:3">
      <c r="A47" s="59" t="s">
        <v>364</v>
      </c>
    </row>
    <row r="48" spans="1:3">
      <c r="A48" s="59" t="s">
        <v>365</v>
      </c>
    </row>
    <row r="49" spans="1:1">
      <c r="A49" s="59" t="s">
        <v>366</v>
      </c>
    </row>
    <row r="50" spans="1:1">
      <c r="A50" s="59" t="s">
        <v>367</v>
      </c>
    </row>
    <row r="52" spans="1:1">
      <c r="A52" s="59" t="s">
        <v>368</v>
      </c>
    </row>
    <row r="53" spans="1:1">
      <c r="A53" s="59" t="s">
        <v>232</v>
      </c>
    </row>
    <row r="54" spans="1:1">
      <c r="A54" s="63"/>
    </row>
    <row r="55" spans="1:1">
      <c r="A55" s="63" t="s">
        <v>329</v>
      </c>
    </row>
  </sheetData>
  <mergeCells count="1">
    <mergeCell ref="B2:C2"/>
  </mergeCells>
  <pageMargins left="0.75" right="0.75" top="1" bottom="1"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AE275-98D4-4DB1-8E3F-C41FD5E02AA3}">
  <sheetPr>
    <tabColor theme="5" tint="0.39997558519241921"/>
  </sheetPr>
  <dimension ref="A1:H17"/>
  <sheetViews>
    <sheetView zoomScale="90" zoomScaleNormal="90" workbookViewId="0">
      <selection activeCell="A3" sqref="A3:D9"/>
    </sheetView>
  </sheetViews>
  <sheetFormatPr baseColWidth="10" defaultColWidth="8.83203125" defaultRowHeight="13"/>
  <cols>
    <col min="1" max="1" width="30" style="30" customWidth="1"/>
    <col min="2" max="2" width="9.1640625" style="30"/>
    <col min="3" max="3" width="10.6640625" style="30" customWidth="1"/>
    <col min="4" max="256" width="9.1640625" style="30"/>
    <col min="257" max="257" width="30" style="30" customWidth="1"/>
    <col min="258" max="258" width="9.1640625" style="30"/>
    <col min="259" max="259" width="10.6640625" style="30" customWidth="1"/>
    <col min="260" max="512" width="9.1640625" style="30"/>
    <col min="513" max="513" width="30" style="30" customWidth="1"/>
    <col min="514" max="514" width="9.1640625" style="30"/>
    <col min="515" max="515" width="10.6640625" style="30" customWidth="1"/>
    <col min="516" max="768" width="9.1640625" style="30"/>
    <col min="769" max="769" width="30" style="30" customWidth="1"/>
    <col min="770" max="770" width="9.1640625" style="30"/>
    <col min="771" max="771" width="10.6640625" style="30" customWidth="1"/>
    <col min="772" max="1024" width="9.1640625" style="30"/>
    <col min="1025" max="1025" width="30" style="30" customWidth="1"/>
    <col min="1026" max="1026" width="9.1640625" style="30"/>
    <col min="1027" max="1027" width="10.6640625" style="30" customWidth="1"/>
    <col min="1028" max="1280" width="9.1640625" style="30"/>
    <col min="1281" max="1281" width="30" style="30" customWidth="1"/>
    <col min="1282" max="1282" width="9.1640625" style="30"/>
    <col min="1283" max="1283" width="10.6640625" style="30" customWidth="1"/>
    <col min="1284" max="1536" width="9.1640625" style="30"/>
    <col min="1537" max="1537" width="30" style="30" customWidth="1"/>
    <col min="1538" max="1538" width="9.1640625" style="30"/>
    <col min="1539" max="1539" width="10.6640625" style="30" customWidth="1"/>
    <col min="1540" max="1792" width="9.1640625" style="30"/>
    <col min="1793" max="1793" width="30" style="30" customWidth="1"/>
    <col min="1794" max="1794" width="9.1640625" style="30"/>
    <col min="1795" max="1795" width="10.6640625" style="30" customWidth="1"/>
    <col min="1796" max="2048" width="9.1640625" style="30"/>
    <col min="2049" max="2049" width="30" style="30" customWidth="1"/>
    <col min="2050" max="2050" width="9.1640625" style="30"/>
    <col min="2051" max="2051" width="10.6640625" style="30" customWidth="1"/>
    <col min="2052" max="2304" width="9.1640625" style="30"/>
    <col min="2305" max="2305" width="30" style="30" customWidth="1"/>
    <col min="2306" max="2306" width="9.1640625" style="30"/>
    <col min="2307" max="2307" width="10.6640625" style="30" customWidth="1"/>
    <col min="2308" max="2560" width="9.1640625" style="30"/>
    <col min="2561" max="2561" width="30" style="30" customWidth="1"/>
    <col min="2562" max="2562" width="9.1640625" style="30"/>
    <col min="2563" max="2563" width="10.6640625" style="30" customWidth="1"/>
    <col min="2564" max="2816" width="9.1640625" style="30"/>
    <col min="2817" max="2817" width="30" style="30" customWidth="1"/>
    <col min="2818" max="2818" width="9.1640625" style="30"/>
    <col min="2819" max="2819" width="10.6640625" style="30" customWidth="1"/>
    <col min="2820" max="3072" width="9.1640625" style="30"/>
    <col min="3073" max="3073" width="30" style="30" customWidth="1"/>
    <col min="3074" max="3074" width="9.1640625" style="30"/>
    <col min="3075" max="3075" width="10.6640625" style="30" customWidth="1"/>
    <col min="3076" max="3328" width="9.1640625" style="30"/>
    <col min="3329" max="3329" width="30" style="30" customWidth="1"/>
    <col min="3330" max="3330" width="9.1640625" style="30"/>
    <col min="3331" max="3331" width="10.6640625" style="30" customWidth="1"/>
    <col min="3332" max="3584" width="9.1640625" style="30"/>
    <col min="3585" max="3585" width="30" style="30" customWidth="1"/>
    <col min="3586" max="3586" width="9.1640625" style="30"/>
    <col min="3587" max="3587" width="10.6640625" style="30" customWidth="1"/>
    <col min="3588" max="3840" width="9.1640625" style="30"/>
    <col min="3841" max="3841" width="30" style="30" customWidth="1"/>
    <col min="3842" max="3842" width="9.1640625" style="30"/>
    <col min="3843" max="3843" width="10.6640625" style="30" customWidth="1"/>
    <col min="3844" max="4096" width="9.1640625" style="30"/>
    <col min="4097" max="4097" width="30" style="30" customWidth="1"/>
    <col min="4098" max="4098" width="9.1640625" style="30"/>
    <col min="4099" max="4099" width="10.6640625" style="30" customWidth="1"/>
    <col min="4100" max="4352" width="9.1640625" style="30"/>
    <col min="4353" max="4353" width="30" style="30" customWidth="1"/>
    <col min="4354" max="4354" width="9.1640625" style="30"/>
    <col min="4355" max="4355" width="10.6640625" style="30" customWidth="1"/>
    <col min="4356" max="4608" width="9.1640625" style="30"/>
    <col min="4609" max="4609" width="30" style="30" customWidth="1"/>
    <col min="4610" max="4610" width="9.1640625" style="30"/>
    <col min="4611" max="4611" width="10.6640625" style="30" customWidth="1"/>
    <col min="4612" max="4864" width="9.1640625" style="30"/>
    <col min="4865" max="4865" width="30" style="30" customWidth="1"/>
    <col min="4866" max="4866" width="9.1640625" style="30"/>
    <col min="4867" max="4867" width="10.6640625" style="30" customWidth="1"/>
    <col min="4868" max="5120" width="9.1640625" style="30"/>
    <col min="5121" max="5121" width="30" style="30" customWidth="1"/>
    <col min="5122" max="5122" width="9.1640625" style="30"/>
    <col min="5123" max="5123" width="10.6640625" style="30" customWidth="1"/>
    <col min="5124" max="5376" width="9.1640625" style="30"/>
    <col min="5377" max="5377" width="30" style="30" customWidth="1"/>
    <col min="5378" max="5378" width="9.1640625" style="30"/>
    <col min="5379" max="5379" width="10.6640625" style="30" customWidth="1"/>
    <col min="5380" max="5632" width="9.1640625" style="30"/>
    <col min="5633" max="5633" width="30" style="30" customWidth="1"/>
    <col min="5634" max="5634" width="9.1640625" style="30"/>
    <col min="5635" max="5635" width="10.6640625" style="30" customWidth="1"/>
    <col min="5636" max="5888" width="9.1640625" style="30"/>
    <col min="5889" max="5889" width="30" style="30" customWidth="1"/>
    <col min="5890" max="5890" width="9.1640625" style="30"/>
    <col min="5891" max="5891" width="10.6640625" style="30" customWidth="1"/>
    <col min="5892" max="6144" width="9.1640625" style="30"/>
    <col min="6145" max="6145" width="30" style="30" customWidth="1"/>
    <col min="6146" max="6146" width="9.1640625" style="30"/>
    <col min="6147" max="6147" width="10.6640625" style="30" customWidth="1"/>
    <col min="6148" max="6400" width="9.1640625" style="30"/>
    <col min="6401" max="6401" width="30" style="30" customWidth="1"/>
    <col min="6402" max="6402" width="9.1640625" style="30"/>
    <col min="6403" max="6403" width="10.6640625" style="30" customWidth="1"/>
    <col min="6404" max="6656" width="9.1640625" style="30"/>
    <col min="6657" max="6657" width="30" style="30" customWidth="1"/>
    <col min="6658" max="6658" width="9.1640625" style="30"/>
    <col min="6659" max="6659" width="10.6640625" style="30" customWidth="1"/>
    <col min="6660" max="6912" width="9.1640625" style="30"/>
    <col min="6913" max="6913" width="30" style="30" customWidth="1"/>
    <col min="6914" max="6914" width="9.1640625" style="30"/>
    <col min="6915" max="6915" width="10.6640625" style="30" customWidth="1"/>
    <col min="6916" max="7168" width="9.1640625" style="30"/>
    <col min="7169" max="7169" width="30" style="30" customWidth="1"/>
    <col min="7170" max="7170" width="9.1640625" style="30"/>
    <col min="7171" max="7171" width="10.6640625" style="30" customWidth="1"/>
    <col min="7172" max="7424" width="9.1640625" style="30"/>
    <col min="7425" max="7425" width="30" style="30" customWidth="1"/>
    <col min="7426" max="7426" width="9.1640625" style="30"/>
    <col min="7427" max="7427" width="10.6640625" style="30" customWidth="1"/>
    <col min="7428" max="7680" width="9.1640625" style="30"/>
    <col min="7681" max="7681" width="30" style="30" customWidth="1"/>
    <col min="7682" max="7682" width="9.1640625" style="30"/>
    <col min="7683" max="7683" width="10.6640625" style="30" customWidth="1"/>
    <col min="7684" max="7936" width="9.1640625" style="30"/>
    <col min="7937" max="7937" width="30" style="30" customWidth="1"/>
    <col min="7938" max="7938" width="9.1640625" style="30"/>
    <col min="7939" max="7939" width="10.6640625" style="30" customWidth="1"/>
    <col min="7940" max="8192" width="9.1640625" style="30"/>
    <col min="8193" max="8193" width="30" style="30" customWidth="1"/>
    <col min="8194" max="8194" width="9.1640625" style="30"/>
    <col min="8195" max="8195" width="10.6640625" style="30" customWidth="1"/>
    <col min="8196" max="8448" width="9.1640625" style="30"/>
    <col min="8449" max="8449" width="30" style="30" customWidth="1"/>
    <col min="8450" max="8450" width="9.1640625" style="30"/>
    <col min="8451" max="8451" width="10.6640625" style="30" customWidth="1"/>
    <col min="8452" max="8704" width="9.1640625" style="30"/>
    <col min="8705" max="8705" width="30" style="30" customWidth="1"/>
    <col min="8706" max="8706" width="9.1640625" style="30"/>
    <col min="8707" max="8707" width="10.6640625" style="30" customWidth="1"/>
    <col min="8708" max="8960" width="9.1640625" style="30"/>
    <col min="8961" max="8961" width="30" style="30" customWidth="1"/>
    <col min="8962" max="8962" width="9.1640625" style="30"/>
    <col min="8963" max="8963" width="10.6640625" style="30" customWidth="1"/>
    <col min="8964" max="9216" width="9.1640625" style="30"/>
    <col min="9217" max="9217" width="30" style="30" customWidth="1"/>
    <col min="9218" max="9218" width="9.1640625" style="30"/>
    <col min="9219" max="9219" width="10.6640625" style="30" customWidth="1"/>
    <col min="9220" max="9472" width="9.1640625" style="30"/>
    <col min="9473" max="9473" width="30" style="30" customWidth="1"/>
    <col min="9474" max="9474" width="9.1640625" style="30"/>
    <col min="9475" max="9475" width="10.6640625" style="30" customWidth="1"/>
    <col min="9476" max="9728" width="9.1640625" style="30"/>
    <col min="9729" max="9729" width="30" style="30" customWidth="1"/>
    <col min="9730" max="9730" width="9.1640625" style="30"/>
    <col min="9731" max="9731" width="10.6640625" style="30" customWidth="1"/>
    <col min="9732" max="9984" width="9.1640625" style="30"/>
    <col min="9985" max="9985" width="30" style="30" customWidth="1"/>
    <col min="9986" max="9986" width="9.1640625" style="30"/>
    <col min="9987" max="9987" width="10.6640625" style="30" customWidth="1"/>
    <col min="9988" max="10240" width="9.1640625" style="30"/>
    <col min="10241" max="10241" width="30" style="30" customWidth="1"/>
    <col min="10242" max="10242" width="9.1640625" style="30"/>
    <col min="10243" max="10243" width="10.6640625" style="30" customWidth="1"/>
    <col min="10244" max="10496" width="9.1640625" style="30"/>
    <col min="10497" max="10497" width="30" style="30" customWidth="1"/>
    <col min="10498" max="10498" width="9.1640625" style="30"/>
    <col min="10499" max="10499" width="10.6640625" style="30" customWidth="1"/>
    <col min="10500" max="10752" width="9.1640625" style="30"/>
    <col min="10753" max="10753" width="30" style="30" customWidth="1"/>
    <col min="10754" max="10754" width="9.1640625" style="30"/>
    <col min="10755" max="10755" width="10.6640625" style="30" customWidth="1"/>
    <col min="10756" max="11008" width="9.1640625" style="30"/>
    <col min="11009" max="11009" width="30" style="30" customWidth="1"/>
    <col min="11010" max="11010" width="9.1640625" style="30"/>
    <col min="11011" max="11011" width="10.6640625" style="30" customWidth="1"/>
    <col min="11012" max="11264" width="9.1640625" style="30"/>
    <col min="11265" max="11265" width="30" style="30" customWidth="1"/>
    <col min="11266" max="11266" width="9.1640625" style="30"/>
    <col min="11267" max="11267" width="10.6640625" style="30" customWidth="1"/>
    <col min="11268" max="11520" width="9.1640625" style="30"/>
    <col min="11521" max="11521" width="30" style="30" customWidth="1"/>
    <col min="11522" max="11522" width="9.1640625" style="30"/>
    <col min="11523" max="11523" width="10.6640625" style="30" customWidth="1"/>
    <col min="11524" max="11776" width="9.1640625" style="30"/>
    <col min="11777" max="11777" width="30" style="30" customWidth="1"/>
    <col min="11778" max="11778" width="9.1640625" style="30"/>
    <col min="11779" max="11779" width="10.6640625" style="30" customWidth="1"/>
    <col min="11780" max="12032" width="9.1640625" style="30"/>
    <col min="12033" max="12033" width="30" style="30" customWidth="1"/>
    <col min="12034" max="12034" width="9.1640625" style="30"/>
    <col min="12035" max="12035" width="10.6640625" style="30" customWidth="1"/>
    <col min="12036" max="12288" width="9.1640625" style="30"/>
    <col min="12289" max="12289" width="30" style="30" customWidth="1"/>
    <col min="12290" max="12290" width="9.1640625" style="30"/>
    <col min="12291" max="12291" width="10.6640625" style="30" customWidth="1"/>
    <col min="12292" max="12544" width="9.1640625" style="30"/>
    <col min="12545" max="12545" width="30" style="30" customWidth="1"/>
    <col min="12546" max="12546" width="9.1640625" style="30"/>
    <col min="12547" max="12547" width="10.6640625" style="30" customWidth="1"/>
    <col min="12548" max="12800" width="9.1640625" style="30"/>
    <col min="12801" max="12801" width="30" style="30" customWidth="1"/>
    <col min="12802" max="12802" width="9.1640625" style="30"/>
    <col min="12803" max="12803" width="10.6640625" style="30" customWidth="1"/>
    <col min="12804" max="13056" width="9.1640625" style="30"/>
    <col min="13057" max="13057" width="30" style="30" customWidth="1"/>
    <col min="13058" max="13058" width="9.1640625" style="30"/>
    <col min="13059" max="13059" width="10.6640625" style="30" customWidth="1"/>
    <col min="13060" max="13312" width="9.1640625" style="30"/>
    <col min="13313" max="13313" width="30" style="30" customWidth="1"/>
    <col min="13314" max="13314" width="9.1640625" style="30"/>
    <col min="13315" max="13315" width="10.6640625" style="30" customWidth="1"/>
    <col min="13316" max="13568" width="9.1640625" style="30"/>
    <col min="13569" max="13569" width="30" style="30" customWidth="1"/>
    <col min="13570" max="13570" width="9.1640625" style="30"/>
    <col min="13571" max="13571" width="10.6640625" style="30" customWidth="1"/>
    <col min="13572" max="13824" width="9.1640625" style="30"/>
    <col min="13825" max="13825" width="30" style="30" customWidth="1"/>
    <col min="13826" max="13826" width="9.1640625" style="30"/>
    <col min="13827" max="13827" width="10.6640625" style="30" customWidth="1"/>
    <col min="13828" max="14080" width="9.1640625" style="30"/>
    <col min="14081" max="14081" width="30" style="30" customWidth="1"/>
    <col min="14082" max="14082" width="9.1640625" style="30"/>
    <col min="14083" max="14083" width="10.6640625" style="30" customWidth="1"/>
    <col min="14084" max="14336" width="9.1640625" style="30"/>
    <col min="14337" max="14337" width="30" style="30" customWidth="1"/>
    <col min="14338" max="14338" width="9.1640625" style="30"/>
    <col min="14339" max="14339" width="10.6640625" style="30" customWidth="1"/>
    <col min="14340" max="14592" width="9.1640625" style="30"/>
    <col min="14593" max="14593" width="30" style="30" customWidth="1"/>
    <col min="14594" max="14594" width="9.1640625" style="30"/>
    <col min="14595" max="14595" width="10.6640625" style="30" customWidth="1"/>
    <col min="14596" max="14848" width="9.1640625" style="30"/>
    <col min="14849" max="14849" width="30" style="30" customWidth="1"/>
    <col min="14850" max="14850" width="9.1640625" style="30"/>
    <col min="14851" max="14851" width="10.6640625" style="30" customWidth="1"/>
    <col min="14852" max="15104" width="9.1640625" style="30"/>
    <col min="15105" max="15105" width="30" style="30" customWidth="1"/>
    <col min="15106" max="15106" width="9.1640625" style="30"/>
    <col min="15107" max="15107" width="10.6640625" style="30" customWidth="1"/>
    <col min="15108" max="15360" width="9.1640625" style="30"/>
    <col min="15361" max="15361" width="30" style="30" customWidth="1"/>
    <col min="15362" max="15362" width="9.1640625" style="30"/>
    <col min="15363" max="15363" width="10.6640625" style="30" customWidth="1"/>
    <col min="15364" max="15616" width="9.1640625" style="30"/>
    <col min="15617" max="15617" width="30" style="30" customWidth="1"/>
    <col min="15618" max="15618" width="9.1640625" style="30"/>
    <col min="15619" max="15619" width="10.6640625" style="30" customWidth="1"/>
    <col min="15620" max="15872" width="9.1640625" style="30"/>
    <col min="15873" max="15873" width="30" style="30" customWidth="1"/>
    <col min="15874" max="15874" width="9.1640625" style="30"/>
    <col min="15875" max="15875" width="10.6640625" style="30" customWidth="1"/>
    <col min="15876" max="16128" width="9.1640625" style="30"/>
    <col min="16129" max="16129" width="30" style="30" customWidth="1"/>
    <col min="16130" max="16130" width="9.1640625" style="30"/>
    <col min="16131" max="16131" width="10.6640625" style="30" customWidth="1"/>
    <col min="16132" max="16384" width="9.1640625" style="30"/>
  </cols>
  <sheetData>
    <row r="1" spans="1:8" ht="31.5" customHeight="1">
      <c r="A1" s="80" t="s">
        <v>441</v>
      </c>
    </row>
    <row r="2" spans="1:8" ht="15">
      <c r="A2" s="265"/>
      <c r="B2" s="261"/>
      <c r="C2" s="261"/>
      <c r="D2" s="261"/>
    </row>
    <row r="3" spans="1:8" ht="28.5" customHeight="1">
      <c r="A3" s="261" t="s">
        <v>173</v>
      </c>
      <c r="B3" s="262" t="s">
        <v>118</v>
      </c>
      <c r="C3" s="262" t="s">
        <v>50</v>
      </c>
      <c r="D3" s="262" t="s">
        <v>49</v>
      </c>
    </row>
    <row r="4" spans="1:8">
      <c r="A4" s="30" t="s">
        <v>135</v>
      </c>
      <c r="B4" s="263">
        <v>0.11727925692703203</v>
      </c>
      <c r="C4" s="263">
        <v>0.13417503028829578</v>
      </c>
      <c r="D4" s="263">
        <v>0.10027200965175001</v>
      </c>
    </row>
    <row r="5" spans="1:8">
      <c r="A5" s="30" t="s">
        <v>40</v>
      </c>
      <c r="B5" s="263">
        <v>0.19166037824783685</v>
      </c>
      <c r="C5" s="263">
        <v>0.22247745521599271</v>
      </c>
      <c r="D5" s="263">
        <v>0.16031270489360228</v>
      </c>
      <c r="H5" s="31"/>
    </row>
    <row r="6" spans="1:8">
      <c r="A6" s="30" t="s">
        <v>43</v>
      </c>
      <c r="B6" s="263">
        <v>0.29354221914863277</v>
      </c>
      <c r="C6" s="263">
        <v>0.31872579336779588</v>
      </c>
      <c r="D6" s="263">
        <v>0.26677597944814957</v>
      </c>
    </row>
    <row r="7" spans="1:8">
      <c r="A7" s="30" t="s">
        <v>44</v>
      </c>
      <c r="B7" s="263">
        <v>0.33393339405781108</v>
      </c>
      <c r="C7" s="263">
        <v>0.35688290189624161</v>
      </c>
      <c r="D7" s="263">
        <v>0.30555814113145868</v>
      </c>
    </row>
    <row r="8" spans="1:8">
      <c r="A8" s="30" t="s">
        <v>101</v>
      </c>
      <c r="B8" s="263">
        <v>0.40308352323303825</v>
      </c>
      <c r="C8" s="263">
        <v>0.44174670431770074</v>
      </c>
      <c r="D8" s="263">
        <v>0.35990342394301061</v>
      </c>
    </row>
    <row r="9" spans="1:8">
      <c r="A9" s="261" t="s">
        <v>123</v>
      </c>
      <c r="B9" s="264">
        <v>0.50548655123583919</v>
      </c>
      <c r="C9" s="264">
        <v>0.54670505014452841</v>
      </c>
      <c r="D9" s="264">
        <v>0.45900252650932077</v>
      </c>
    </row>
    <row r="11" spans="1:8">
      <c r="A11" s="30" t="s">
        <v>248</v>
      </c>
    </row>
    <row r="12" spans="1:8">
      <c r="A12" s="30" t="s">
        <v>442</v>
      </c>
    </row>
    <row r="14" spans="1:8">
      <c r="A14" s="30" t="s">
        <v>443</v>
      </c>
    </row>
    <row r="15" spans="1:8">
      <c r="A15" s="30" t="s">
        <v>231</v>
      </c>
    </row>
    <row r="17" spans="1:1">
      <c r="A17" s="63" t="s">
        <v>329</v>
      </c>
    </row>
  </sheetData>
  <pageMargins left="0.7" right="0.7" top="0.75" bottom="0.75" header="0.3" footer="0.3"/>
  <pageSetup orientation="portrait" horizontalDpi="1200" verticalDpi="120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C48DC-0F4A-455F-B4AB-88CA122438C6}">
  <sheetPr>
    <tabColor theme="5" tint="0.39997558519241921"/>
  </sheetPr>
  <dimension ref="A1:G17"/>
  <sheetViews>
    <sheetView zoomScale="90" zoomScaleNormal="90" workbookViewId="0">
      <selection activeCell="E32" sqref="E32"/>
    </sheetView>
  </sheetViews>
  <sheetFormatPr baseColWidth="10" defaultColWidth="8.83203125" defaultRowHeight="13"/>
  <cols>
    <col min="1" max="1" width="28.6640625" style="30" customWidth="1"/>
    <col min="2" max="4" width="9.1640625" style="30"/>
    <col min="5" max="5" width="14.1640625" style="30" customWidth="1"/>
    <col min="6" max="243" width="9.1640625" style="30"/>
    <col min="244" max="244" width="31.1640625" style="30" customWidth="1"/>
    <col min="245" max="245" width="17" style="30" customWidth="1"/>
    <col min="246" max="249" width="9.33203125" style="30" bestFit="1" customWidth="1"/>
    <col min="250" max="250" width="10.1640625" style="30" bestFit="1" customWidth="1"/>
    <col min="251" max="251" width="9.1640625" style="30"/>
    <col min="252" max="252" width="10.1640625" style="30" customWidth="1"/>
    <col min="253" max="255" width="9.1640625" style="30"/>
    <col min="256" max="256" width="11.5" style="30" customWidth="1"/>
    <col min="257" max="257" width="13.33203125" style="30" customWidth="1"/>
    <col min="258" max="499" width="9.1640625" style="30"/>
    <col min="500" max="500" width="31.1640625" style="30" customWidth="1"/>
    <col min="501" max="501" width="17" style="30" customWidth="1"/>
    <col min="502" max="505" width="9.33203125" style="30" bestFit="1" customWidth="1"/>
    <col min="506" max="506" width="10.1640625" style="30" bestFit="1" customWidth="1"/>
    <col min="507" max="507" width="9.1640625" style="30"/>
    <col min="508" max="508" width="10.1640625" style="30" customWidth="1"/>
    <col min="509" max="511" width="9.1640625" style="30"/>
    <col min="512" max="512" width="11.5" style="30" customWidth="1"/>
    <col min="513" max="513" width="13.33203125" style="30" customWidth="1"/>
    <col min="514" max="755" width="9.1640625" style="30"/>
    <col min="756" max="756" width="31.1640625" style="30" customWidth="1"/>
    <col min="757" max="757" width="17" style="30" customWidth="1"/>
    <col min="758" max="761" width="9.33203125" style="30" bestFit="1" customWidth="1"/>
    <col min="762" max="762" width="10.1640625" style="30" bestFit="1" customWidth="1"/>
    <col min="763" max="763" width="9.1640625" style="30"/>
    <col min="764" max="764" width="10.1640625" style="30" customWidth="1"/>
    <col min="765" max="767" width="9.1640625" style="30"/>
    <col min="768" max="768" width="11.5" style="30" customWidth="1"/>
    <col min="769" max="769" width="13.33203125" style="30" customWidth="1"/>
    <col min="770" max="1011" width="9.1640625" style="30"/>
    <col min="1012" max="1012" width="31.1640625" style="30" customWidth="1"/>
    <col min="1013" max="1013" width="17" style="30" customWidth="1"/>
    <col min="1014" max="1017" width="9.33203125" style="30" bestFit="1" customWidth="1"/>
    <col min="1018" max="1018" width="10.1640625" style="30" bestFit="1" customWidth="1"/>
    <col min="1019" max="1019" width="9.1640625" style="30"/>
    <col min="1020" max="1020" width="10.1640625" style="30" customWidth="1"/>
    <col min="1021" max="1023" width="9.1640625" style="30"/>
    <col min="1024" max="1024" width="11.5" style="30" customWidth="1"/>
    <col min="1025" max="1025" width="13.33203125" style="30" customWidth="1"/>
    <col min="1026" max="1267" width="9.1640625" style="30"/>
    <col min="1268" max="1268" width="31.1640625" style="30" customWidth="1"/>
    <col min="1269" max="1269" width="17" style="30" customWidth="1"/>
    <col min="1270" max="1273" width="9.33203125" style="30" bestFit="1" customWidth="1"/>
    <col min="1274" max="1274" width="10.1640625" style="30" bestFit="1" customWidth="1"/>
    <col min="1275" max="1275" width="9.1640625" style="30"/>
    <col min="1276" max="1276" width="10.1640625" style="30" customWidth="1"/>
    <col min="1277" max="1279" width="9.1640625" style="30"/>
    <col min="1280" max="1280" width="11.5" style="30" customWidth="1"/>
    <col min="1281" max="1281" width="13.33203125" style="30" customWidth="1"/>
    <col min="1282" max="1523" width="9.1640625" style="30"/>
    <col min="1524" max="1524" width="31.1640625" style="30" customWidth="1"/>
    <col min="1525" max="1525" width="17" style="30" customWidth="1"/>
    <col min="1526" max="1529" width="9.33203125" style="30" bestFit="1" customWidth="1"/>
    <col min="1530" max="1530" width="10.1640625" style="30" bestFit="1" customWidth="1"/>
    <col min="1531" max="1531" width="9.1640625" style="30"/>
    <col min="1532" max="1532" width="10.1640625" style="30" customWidth="1"/>
    <col min="1533" max="1535" width="9.1640625" style="30"/>
    <col min="1536" max="1536" width="11.5" style="30" customWidth="1"/>
    <col min="1537" max="1537" width="13.33203125" style="30" customWidth="1"/>
    <col min="1538" max="1779" width="9.1640625" style="30"/>
    <col min="1780" max="1780" width="31.1640625" style="30" customWidth="1"/>
    <col min="1781" max="1781" width="17" style="30" customWidth="1"/>
    <col min="1782" max="1785" width="9.33203125" style="30" bestFit="1" customWidth="1"/>
    <col min="1786" max="1786" width="10.1640625" style="30" bestFit="1" customWidth="1"/>
    <col min="1787" max="1787" width="9.1640625" style="30"/>
    <col min="1788" max="1788" width="10.1640625" style="30" customWidth="1"/>
    <col min="1789" max="1791" width="9.1640625" style="30"/>
    <col min="1792" max="1792" width="11.5" style="30" customWidth="1"/>
    <col min="1793" max="1793" width="13.33203125" style="30" customWidth="1"/>
    <col min="1794" max="2035" width="9.1640625" style="30"/>
    <col min="2036" max="2036" width="31.1640625" style="30" customWidth="1"/>
    <col min="2037" max="2037" width="17" style="30" customWidth="1"/>
    <col min="2038" max="2041" width="9.33203125" style="30" bestFit="1" customWidth="1"/>
    <col min="2042" max="2042" width="10.1640625" style="30" bestFit="1" customWidth="1"/>
    <col min="2043" max="2043" width="9.1640625" style="30"/>
    <col min="2044" max="2044" width="10.1640625" style="30" customWidth="1"/>
    <col min="2045" max="2047" width="9.1640625" style="30"/>
    <col min="2048" max="2048" width="11.5" style="30" customWidth="1"/>
    <col min="2049" max="2049" width="13.33203125" style="30" customWidth="1"/>
    <col min="2050" max="2291" width="9.1640625" style="30"/>
    <col min="2292" max="2292" width="31.1640625" style="30" customWidth="1"/>
    <col min="2293" max="2293" width="17" style="30" customWidth="1"/>
    <col min="2294" max="2297" width="9.33203125" style="30" bestFit="1" customWidth="1"/>
    <col min="2298" max="2298" width="10.1640625" style="30" bestFit="1" customWidth="1"/>
    <col min="2299" max="2299" width="9.1640625" style="30"/>
    <col min="2300" max="2300" width="10.1640625" style="30" customWidth="1"/>
    <col min="2301" max="2303" width="9.1640625" style="30"/>
    <col min="2304" max="2304" width="11.5" style="30" customWidth="1"/>
    <col min="2305" max="2305" width="13.33203125" style="30" customWidth="1"/>
    <col min="2306" max="2547" width="9.1640625" style="30"/>
    <col min="2548" max="2548" width="31.1640625" style="30" customWidth="1"/>
    <col min="2549" max="2549" width="17" style="30" customWidth="1"/>
    <col min="2550" max="2553" width="9.33203125" style="30" bestFit="1" customWidth="1"/>
    <col min="2554" max="2554" width="10.1640625" style="30" bestFit="1" customWidth="1"/>
    <col min="2555" max="2555" width="9.1640625" style="30"/>
    <col min="2556" max="2556" width="10.1640625" style="30" customWidth="1"/>
    <col min="2557" max="2559" width="9.1640625" style="30"/>
    <col min="2560" max="2560" width="11.5" style="30" customWidth="1"/>
    <col min="2561" max="2561" width="13.33203125" style="30" customWidth="1"/>
    <col min="2562" max="2803" width="9.1640625" style="30"/>
    <col min="2804" max="2804" width="31.1640625" style="30" customWidth="1"/>
    <col min="2805" max="2805" width="17" style="30" customWidth="1"/>
    <col min="2806" max="2809" width="9.33203125" style="30" bestFit="1" customWidth="1"/>
    <col min="2810" max="2810" width="10.1640625" style="30" bestFit="1" customWidth="1"/>
    <col min="2811" max="2811" width="9.1640625" style="30"/>
    <col min="2812" max="2812" width="10.1640625" style="30" customWidth="1"/>
    <col min="2813" max="2815" width="9.1640625" style="30"/>
    <col min="2816" max="2816" width="11.5" style="30" customWidth="1"/>
    <col min="2817" max="2817" width="13.33203125" style="30" customWidth="1"/>
    <col min="2818" max="3059" width="9.1640625" style="30"/>
    <col min="3060" max="3060" width="31.1640625" style="30" customWidth="1"/>
    <col min="3061" max="3061" width="17" style="30" customWidth="1"/>
    <col min="3062" max="3065" width="9.33203125" style="30" bestFit="1" customWidth="1"/>
    <col min="3066" max="3066" width="10.1640625" style="30" bestFit="1" customWidth="1"/>
    <col min="3067" max="3067" width="9.1640625" style="30"/>
    <col min="3068" max="3068" width="10.1640625" style="30" customWidth="1"/>
    <col min="3069" max="3071" width="9.1640625" style="30"/>
    <col min="3072" max="3072" width="11.5" style="30" customWidth="1"/>
    <col min="3073" max="3073" width="13.33203125" style="30" customWidth="1"/>
    <col min="3074" max="3315" width="9.1640625" style="30"/>
    <col min="3316" max="3316" width="31.1640625" style="30" customWidth="1"/>
    <col min="3317" max="3317" width="17" style="30" customWidth="1"/>
    <col min="3318" max="3321" width="9.33203125" style="30" bestFit="1" customWidth="1"/>
    <col min="3322" max="3322" width="10.1640625" style="30" bestFit="1" customWidth="1"/>
    <col min="3323" max="3323" width="9.1640625" style="30"/>
    <col min="3324" max="3324" width="10.1640625" style="30" customWidth="1"/>
    <col min="3325" max="3327" width="9.1640625" style="30"/>
    <col min="3328" max="3328" width="11.5" style="30" customWidth="1"/>
    <col min="3329" max="3329" width="13.33203125" style="30" customWidth="1"/>
    <col min="3330" max="3571" width="9.1640625" style="30"/>
    <col min="3572" max="3572" width="31.1640625" style="30" customWidth="1"/>
    <col min="3573" max="3573" width="17" style="30" customWidth="1"/>
    <col min="3574" max="3577" width="9.33203125" style="30" bestFit="1" customWidth="1"/>
    <col min="3578" max="3578" width="10.1640625" style="30" bestFit="1" customWidth="1"/>
    <col min="3579" max="3579" width="9.1640625" style="30"/>
    <col min="3580" max="3580" width="10.1640625" style="30" customWidth="1"/>
    <col min="3581" max="3583" width="9.1640625" style="30"/>
    <col min="3584" max="3584" width="11.5" style="30" customWidth="1"/>
    <col min="3585" max="3585" width="13.33203125" style="30" customWidth="1"/>
    <col min="3586" max="3827" width="9.1640625" style="30"/>
    <col min="3828" max="3828" width="31.1640625" style="30" customWidth="1"/>
    <col min="3829" max="3829" width="17" style="30" customWidth="1"/>
    <col min="3830" max="3833" width="9.33203125" style="30" bestFit="1" customWidth="1"/>
    <col min="3834" max="3834" width="10.1640625" style="30" bestFit="1" customWidth="1"/>
    <col min="3835" max="3835" width="9.1640625" style="30"/>
    <col min="3836" max="3836" width="10.1640625" style="30" customWidth="1"/>
    <col min="3837" max="3839" width="9.1640625" style="30"/>
    <col min="3840" max="3840" width="11.5" style="30" customWidth="1"/>
    <col min="3841" max="3841" width="13.33203125" style="30" customWidth="1"/>
    <col min="3842" max="4083" width="9.1640625" style="30"/>
    <col min="4084" max="4084" width="31.1640625" style="30" customWidth="1"/>
    <col min="4085" max="4085" width="17" style="30" customWidth="1"/>
    <col min="4086" max="4089" width="9.33203125" style="30" bestFit="1" customWidth="1"/>
    <col min="4090" max="4090" width="10.1640625" style="30" bestFit="1" customWidth="1"/>
    <col min="4091" max="4091" width="9.1640625" style="30"/>
    <col min="4092" max="4092" width="10.1640625" style="30" customWidth="1"/>
    <col min="4093" max="4095" width="9.1640625" style="30"/>
    <col min="4096" max="4096" width="11.5" style="30" customWidth="1"/>
    <col min="4097" max="4097" width="13.33203125" style="30" customWidth="1"/>
    <col min="4098" max="4339" width="9.1640625" style="30"/>
    <col min="4340" max="4340" width="31.1640625" style="30" customWidth="1"/>
    <col min="4341" max="4341" width="17" style="30" customWidth="1"/>
    <col min="4342" max="4345" width="9.33203125" style="30" bestFit="1" customWidth="1"/>
    <col min="4346" max="4346" width="10.1640625" style="30" bestFit="1" customWidth="1"/>
    <col min="4347" max="4347" width="9.1640625" style="30"/>
    <col min="4348" max="4348" width="10.1640625" style="30" customWidth="1"/>
    <col min="4349" max="4351" width="9.1640625" style="30"/>
    <col min="4352" max="4352" width="11.5" style="30" customWidth="1"/>
    <col min="4353" max="4353" width="13.33203125" style="30" customWidth="1"/>
    <col min="4354" max="4595" width="9.1640625" style="30"/>
    <col min="4596" max="4596" width="31.1640625" style="30" customWidth="1"/>
    <col min="4597" max="4597" width="17" style="30" customWidth="1"/>
    <col min="4598" max="4601" width="9.33203125" style="30" bestFit="1" customWidth="1"/>
    <col min="4602" max="4602" width="10.1640625" style="30" bestFit="1" customWidth="1"/>
    <col min="4603" max="4603" width="9.1640625" style="30"/>
    <col min="4604" max="4604" width="10.1640625" style="30" customWidth="1"/>
    <col min="4605" max="4607" width="9.1640625" style="30"/>
    <col min="4608" max="4608" width="11.5" style="30" customWidth="1"/>
    <col min="4609" max="4609" width="13.33203125" style="30" customWidth="1"/>
    <col min="4610" max="4851" width="9.1640625" style="30"/>
    <col min="4852" max="4852" width="31.1640625" style="30" customWidth="1"/>
    <col min="4853" max="4853" width="17" style="30" customWidth="1"/>
    <col min="4854" max="4857" width="9.33203125" style="30" bestFit="1" customWidth="1"/>
    <col min="4858" max="4858" width="10.1640625" style="30" bestFit="1" customWidth="1"/>
    <col min="4859" max="4859" width="9.1640625" style="30"/>
    <col min="4860" max="4860" width="10.1640625" style="30" customWidth="1"/>
    <col min="4861" max="4863" width="9.1640625" style="30"/>
    <col min="4864" max="4864" width="11.5" style="30" customWidth="1"/>
    <col min="4865" max="4865" width="13.33203125" style="30" customWidth="1"/>
    <col min="4866" max="5107" width="9.1640625" style="30"/>
    <col min="5108" max="5108" width="31.1640625" style="30" customWidth="1"/>
    <col min="5109" max="5109" width="17" style="30" customWidth="1"/>
    <col min="5110" max="5113" width="9.33203125" style="30" bestFit="1" customWidth="1"/>
    <col min="5114" max="5114" width="10.1640625" style="30" bestFit="1" customWidth="1"/>
    <col min="5115" max="5115" width="9.1640625" style="30"/>
    <col min="5116" max="5116" width="10.1640625" style="30" customWidth="1"/>
    <col min="5117" max="5119" width="9.1640625" style="30"/>
    <col min="5120" max="5120" width="11.5" style="30" customWidth="1"/>
    <col min="5121" max="5121" width="13.33203125" style="30" customWidth="1"/>
    <col min="5122" max="5363" width="9.1640625" style="30"/>
    <col min="5364" max="5364" width="31.1640625" style="30" customWidth="1"/>
    <col min="5365" max="5365" width="17" style="30" customWidth="1"/>
    <col min="5366" max="5369" width="9.33203125" style="30" bestFit="1" customWidth="1"/>
    <col min="5370" max="5370" width="10.1640625" style="30" bestFit="1" customWidth="1"/>
    <col min="5371" max="5371" width="9.1640625" style="30"/>
    <col min="5372" max="5372" width="10.1640625" style="30" customWidth="1"/>
    <col min="5373" max="5375" width="9.1640625" style="30"/>
    <col min="5376" max="5376" width="11.5" style="30" customWidth="1"/>
    <col min="5377" max="5377" width="13.33203125" style="30" customWidth="1"/>
    <col min="5378" max="5619" width="9.1640625" style="30"/>
    <col min="5620" max="5620" width="31.1640625" style="30" customWidth="1"/>
    <col min="5621" max="5621" width="17" style="30" customWidth="1"/>
    <col min="5622" max="5625" width="9.33203125" style="30" bestFit="1" customWidth="1"/>
    <col min="5626" max="5626" width="10.1640625" style="30" bestFit="1" customWidth="1"/>
    <col min="5627" max="5627" width="9.1640625" style="30"/>
    <col min="5628" max="5628" width="10.1640625" style="30" customWidth="1"/>
    <col min="5629" max="5631" width="9.1640625" style="30"/>
    <col min="5632" max="5632" width="11.5" style="30" customWidth="1"/>
    <col min="5633" max="5633" width="13.33203125" style="30" customWidth="1"/>
    <col min="5634" max="5875" width="9.1640625" style="30"/>
    <col min="5876" max="5876" width="31.1640625" style="30" customWidth="1"/>
    <col min="5877" max="5877" width="17" style="30" customWidth="1"/>
    <col min="5878" max="5881" width="9.33203125" style="30" bestFit="1" customWidth="1"/>
    <col min="5882" max="5882" width="10.1640625" style="30" bestFit="1" customWidth="1"/>
    <col min="5883" max="5883" width="9.1640625" style="30"/>
    <col min="5884" max="5884" width="10.1640625" style="30" customWidth="1"/>
    <col min="5885" max="5887" width="9.1640625" style="30"/>
    <col min="5888" max="5888" width="11.5" style="30" customWidth="1"/>
    <col min="5889" max="5889" width="13.33203125" style="30" customWidth="1"/>
    <col min="5890" max="6131" width="9.1640625" style="30"/>
    <col min="6132" max="6132" width="31.1640625" style="30" customWidth="1"/>
    <col min="6133" max="6133" width="17" style="30" customWidth="1"/>
    <col min="6134" max="6137" width="9.33203125" style="30" bestFit="1" customWidth="1"/>
    <col min="6138" max="6138" width="10.1640625" style="30" bestFit="1" customWidth="1"/>
    <col min="6139" max="6139" width="9.1640625" style="30"/>
    <col min="6140" max="6140" width="10.1640625" style="30" customWidth="1"/>
    <col min="6141" max="6143" width="9.1640625" style="30"/>
    <col min="6144" max="6144" width="11.5" style="30" customWidth="1"/>
    <col min="6145" max="6145" width="13.33203125" style="30" customWidth="1"/>
    <col min="6146" max="6387" width="9.1640625" style="30"/>
    <col min="6388" max="6388" width="31.1640625" style="30" customWidth="1"/>
    <col min="6389" max="6389" width="17" style="30" customWidth="1"/>
    <col min="6390" max="6393" width="9.33203125" style="30" bestFit="1" customWidth="1"/>
    <col min="6394" max="6394" width="10.1640625" style="30" bestFit="1" customWidth="1"/>
    <col min="6395" max="6395" width="9.1640625" style="30"/>
    <col min="6396" max="6396" width="10.1640625" style="30" customWidth="1"/>
    <col min="6397" max="6399" width="9.1640625" style="30"/>
    <col min="6400" max="6400" width="11.5" style="30" customWidth="1"/>
    <col min="6401" max="6401" width="13.33203125" style="30" customWidth="1"/>
    <col min="6402" max="6643" width="9.1640625" style="30"/>
    <col min="6644" max="6644" width="31.1640625" style="30" customWidth="1"/>
    <col min="6645" max="6645" width="17" style="30" customWidth="1"/>
    <col min="6646" max="6649" width="9.33203125" style="30" bestFit="1" customWidth="1"/>
    <col min="6650" max="6650" width="10.1640625" style="30" bestFit="1" customWidth="1"/>
    <col min="6651" max="6651" width="9.1640625" style="30"/>
    <col min="6652" max="6652" width="10.1640625" style="30" customWidth="1"/>
    <col min="6653" max="6655" width="9.1640625" style="30"/>
    <col min="6656" max="6656" width="11.5" style="30" customWidth="1"/>
    <col min="6657" max="6657" width="13.33203125" style="30" customWidth="1"/>
    <col min="6658" max="6899" width="9.1640625" style="30"/>
    <col min="6900" max="6900" width="31.1640625" style="30" customWidth="1"/>
    <col min="6901" max="6901" width="17" style="30" customWidth="1"/>
    <col min="6902" max="6905" width="9.33203125" style="30" bestFit="1" customWidth="1"/>
    <col min="6906" max="6906" width="10.1640625" style="30" bestFit="1" customWidth="1"/>
    <col min="6907" max="6907" width="9.1640625" style="30"/>
    <col min="6908" max="6908" width="10.1640625" style="30" customWidth="1"/>
    <col min="6909" max="6911" width="9.1640625" style="30"/>
    <col min="6912" max="6912" width="11.5" style="30" customWidth="1"/>
    <col min="6913" max="6913" width="13.33203125" style="30" customWidth="1"/>
    <col min="6914" max="7155" width="9.1640625" style="30"/>
    <col min="7156" max="7156" width="31.1640625" style="30" customWidth="1"/>
    <col min="7157" max="7157" width="17" style="30" customWidth="1"/>
    <col min="7158" max="7161" width="9.33203125" style="30" bestFit="1" customWidth="1"/>
    <col min="7162" max="7162" width="10.1640625" style="30" bestFit="1" customWidth="1"/>
    <col min="7163" max="7163" width="9.1640625" style="30"/>
    <col min="7164" max="7164" width="10.1640625" style="30" customWidth="1"/>
    <col min="7165" max="7167" width="9.1640625" style="30"/>
    <col min="7168" max="7168" width="11.5" style="30" customWidth="1"/>
    <col min="7169" max="7169" width="13.33203125" style="30" customWidth="1"/>
    <col min="7170" max="7411" width="9.1640625" style="30"/>
    <col min="7412" max="7412" width="31.1640625" style="30" customWidth="1"/>
    <col min="7413" max="7413" width="17" style="30" customWidth="1"/>
    <col min="7414" max="7417" width="9.33203125" style="30" bestFit="1" customWidth="1"/>
    <col min="7418" max="7418" width="10.1640625" style="30" bestFit="1" customWidth="1"/>
    <col min="7419" max="7419" width="9.1640625" style="30"/>
    <col min="7420" max="7420" width="10.1640625" style="30" customWidth="1"/>
    <col min="7421" max="7423" width="9.1640625" style="30"/>
    <col min="7424" max="7424" width="11.5" style="30" customWidth="1"/>
    <col min="7425" max="7425" width="13.33203125" style="30" customWidth="1"/>
    <col min="7426" max="7667" width="9.1640625" style="30"/>
    <col min="7668" max="7668" width="31.1640625" style="30" customWidth="1"/>
    <col min="7669" max="7669" width="17" style="30" customWidth="1"/>
    <col min="7670" max="7673" width="9.33203125" style="30" bestFit="1" customWidth="1"/>
    <col min="7674" max="7674" width="10.1640625" style="30" bestFit="1" customWidth="1"/>
    <col min="7675" max="7675" width="9.1640625" style="30"/>
    <col min="7676" max="7676" width="10.1640625" style="30" customWidth="1"/>
    <col min="7677" max="7679" width="9.1640625" style="30"/>
    <col min="7680" max="7680" width="11.5" style="30" customWidth="1"/>
    <col min="7681" max="7681" width="13.33203125" style="30" customWidth="1"/>
    <col min="7682" max="7923" width="9.1640625" style="30"/>
    <col min="7924" max="7924" width="31.1640625" style="30" customWidth="1"/>
    <col min="7925" max="7925" width="17" style="30" customWidth="1"/>
    <col min="7926" max="7929" width="9.33203125" style="30" bestFit="1" customWidth="1"/>
    <col min="7930" max="7930" width="10.1640625" style="30" bestFit="1" customWidth="1"/>
    <col min="7931" max="7931" width="9.1640625" style="30"/>
    <col min="7932" max="7932" width="10.1640625" style="30" customWidth="1"/>
    <col min="7933" max="7935" width="9.1640625" style="30"/>
    <col min="7936" max="7936" width="11.5" style="30" customWidth="1"/>
    <col min="7937" max="7937" width="13.33203125" style="30" customWidth="1"/>
    <col min="7938" max="8179" width="9.1640625" style="30"/>
    <col min="8180" max="8180" width="31.1640625" style="30" customWidth="1"/>
    <col min="8181" max="8181" width="17" style="30" customWidth="1"/>
    <col min="8182" max="8185" width="9.33203125" style="30" bestFit="1" customWidth="1"/>
    <col min="8186" max="8186" width="10.1640625" style="30" bestFit="1" customWidth="1"/>
    <col min="8187" max="8187" width="9.1640625" style="30"/>
    <col min="8188" max="8188" width="10.1640625" style="30" customWidth="1"/>
    <col min="8189" max="8191" width="9.1640625" style="30"/>
    <col min="8192" max="8192" width="11.5" style="30" customWidth="1"/>
    <col min="8193" max="8193" width="13.33203125" style="30" customWidth="1"/>
    <col min="8194" max="8435" width="9.1640625" style="30"/>
    <col min="8436" max="8436" width="31.1640625" style="30" customWidth="1"/>
    <col min="8437" max="8437" width="17" style="30" customWidth="1"/>
    <col min="8438" max="8441" width="9.33203125" style="30" bestFit="1" customWidth="1"/>
    <col min="8442" max="8442" width="10.1640625" style="30" bestFit="1" customWidth="1"/>
    <col min="8443" max="8443" width="9.1640625" style="30"/>
    <col min="8444" max="8444" width="10.1640625" style="30" customWidth="1"/>
    <col min="8445" max="8447" width="9.1640625" style="30"/>
    <col min="8448" max="8448" width="11.5" style="30" customWidth="1"/>
    <col min="8449" max="8449" width="13.33203125" style="30" customWidth="1"/>
    <col min="8450" max="8691" width="9.1640625" style="30"/>
    <col min="8692" max="8692" width="31.1640625" style="30" customWidth="1"/>
    <col min="8693" max="8693" width="17" style="30" customWidth="1"/>
    <col min="8694" max="8697" width="9.33203125" style="30" bestFit="1" customWidth="1"/>
    <col min="8698" max="8698" width="10.1640625" style="30" bestFit="1" customWidth="1"/>
    <col min="8699" max="8699" width="9.1640625" style="30"/>
    <col min="8700" max="8700" width="10.1640625" style="30" customWidth="1"/>
    <col min="8701" max="8703" width="9.1640625" style="30"/>
    <col min="8704" max="8704" width="11.5" style="30" customWidth="1"/>
    <col min="8705" max="8705" width="13.33203125" style="30" customWidth="1"/>
    <col min="8706" max="8947" width="9.1640625" style="30"/>
    <col min="8948" max="8948" width="31.1640625" style="30" customWidth="1"/>
    <col min="8949" max="8949" width="17" style="30" customWidth="1"/>
    <col min="8950" max="8953" width="9.33203125" style="30" bestFit="1" customWidth="1"/>
    <col min="8954" max="8954" width="10.1640625" style="30" bestFit="1" customWidth="1"/>
    <col min="8955" max="8955" width="9.1640625" style="30"/>
    <col min="8956" max="8956" width="10.1640625" style="30" customWidth="1"/>
    <col min="8957" max="8959" width="9.1640625" style="30"/>
    <col min="8960" max="8960" width="11.5" style="30" customWidth="1"/>
    <col min="8961" max="8961" width="13.33203125" style="30" customWidth="1"/>
    <col min="8962" max="9203" width="9.1640625" style="30"/>
    <col min="9204" max="9204" width="31.1640625" style="30" customWidth="1"/>
    <col min="9205" max="9205" width="17" style="30" customWidth="1"/>
    <col min="9206" max="9209" width="9.33203125" style="30" bestFit="1" customWidth="1"/>
    <col min="9210" max="9210" width="10.1640625" style="30" bestFit="1" customWidth="1"/>
    <col min="9211" max="9211" width="9.1640625" style="30"/>
    <col min="9212" max="9212" width="10.1640625" style="30" customWidth="1"/>
    <col min="9213" max="9215" width="9.1640625" style="30"/>
    <col min="9216" max="9216" width="11.5" style="30" customWidth="1"/>
    <col min="9217" max="9217" width="13.33203125" style="30" customWidth="1"/>
    <col min="9218" max="9459" width="9.1640625" style="30"/>
    <col min="9460" max="9460" width="31.1640625" style="30" customWidth="1"/>
    <col min="9461" max="9461" width="17" style="30" customWidth="1"/>
    <col min="9462" max="9465" width="9.33203125" style="30" bestFit="1" customWidth="1"/>
    <col min="9466" max="9466" width="10.1640625" style="30" bestFit="1" customWidth="1"/>
    <col min="9467" max="9467" width="9.1640625" style="30"/>
    <col min="9468" max="9468" width="10.1640625" style="30" customWidth="1"/>
    <col min="9469" max="9471" width="9.1640625" style="30"/>
    <col min="9472" max="9472" width="11.5" style="30" customWidth="1"/>
    <col min="9473" max="9473" width="13.33203125" style="30" customWidth="1"/>
    <col min="9474" max="9715" width="9.1640625" style="30"/>
    <col min="9716" max="9716" width="31.1640625" style="30" customWidth="1"/>
    <col min="9717" max="9717" width="17" style="30" customWidth="1"/>
    <col min="9718" max="9721" width="9.33203125" style="30" bestFit="1" customWidth="1"/>
    <col min="9722" max="9722" width="10.1640625" style="30" bestFit="1" customWidth="1"/>
    <col min="9723" max="9723" width="9.1640625" style="30"/>
    <col min="9724" max="9724" width="10.1640625" style="30" customWidth="1"/>
    <col min="9725" max="9727" width="9.1640625" style="30"/>
    <col min="9728" max="9728" width="11.5" style="30" customWidth="1"/>
    <col min="9729" max="9729" width="13.33203125" style="30" customWidth="1"/>
    <col min="9730" max="9971" width="9.1640625" style="30"/>
    <col min="9972" max="9972" width="31.1640625" style="30" customWidth="1"/>
    <col min="9973" max="9973" width="17" style="30" customWidth="1"/>
    <col min="9974" max="9977" width="9.33203125" style="30" bestFit="1" customWidth="1"/>
    <col min="9978" max="9978" width="10.1640625" style="30" bestFit="1" customWidth="1"/>
    <col min="9979" max="9979" width="9.1640625" style="30"/>
    <col min="9980" max="9980" width="10.1640625" style="30" customWidth="1"/>
    <col min="9981" max="9983" width="9.1640625" style="30"/>
    <col min="9984" max="9984" width="11.5" style="30" customWidth="1"/>
    <col min="9985" max="9985" width="13.33203125" style="30" customWidth="1"/>
    <col min="9986" max="10227" width="9.1640625" style="30"/>
    <col min="10228" max="10228" width="31.1640625" style="30" customWidth="1"/>
    <col min="10229" max="10229" width="17" style="30" customWidth="1"/>
    <col min="10230" max="10233" width="9.33203125" style="30" bestFit="1" customWidth="1"/>
    <col min="10234" max="10234" width="10.1640625" style="30" bestFit="1" customWidth="1"/>
    <col min="10235" max="10235" width="9.1640625" style="30"/>
    <col min="10236" max="10236" width="10.1640625" style="30" customWidth="1"/>
    <col min="10237" max="10239" width="9.1640625" style="30"/>
    <col min="10240" max="10240" width="11.5" style="30" customWidth="1"/>
    <col min="10241" max="10241" width="13.33203125" style="30" customWidth="1"/>
    <col min="10242" max="10483" width="9.1640625" style="30"/>
    <col min="10484" max="10484" width="31.1640625" style="30" customWidth="1"/>
    <col min="10485" max="10485" width="17" style="30" customWidth="1"/>
    <col min="10486" max="10489" width="9.33203125" style="30" bestFit="1" customWidth="1"/>
    <col min="10490" max="10490" width="10.1640625" style="30" bestFit="1" customWidth="1"/>
    <col min="10491" max="10491" width="9.1640625" style="30"/>
    <col min="10492" max="10492" width="10.1640625" style="30" customWidth="1"/>
    <col min="10493" max="10495" width="9.1640625" style="30"/>
    <col min="10496" max="10496" width="11.5" style="30" customWidth="1"/>
    <col min="10497" max="10497" width="13.33203125" style="30" customWidth="1"/>
    <col min="10498" max="10739" width="9.1640625" style="30"/>
    <col min="10740" max="10740" width="31.1640625" style="30" customWidth="1"/>
    <col min="10741" max="10741" width="17" style="30" customWidth="1"/>
    <col min="10742" max="10745" width="9.33203125" style="30" bestFit="1" customWidth="1"/>
    <col min="10746" max="10746" width="10.1640625" style="30" bestFit="1" customWidth="1"/>
    <col min="10747" max="10747" width="9.1640625" style="30"/>
    <col min="10748" max="10748" width="10.1640625" style="30" customWidth="1"/>
    <col min="10749" max="10751" width="9.1640625" style="30"/>
    <col min="10752" max="10752" width="11.5" style="30" customWidth="1"/>
    <col min="10753" max="10753" width="13.33203125" style="30" customWidth="1"/>
    <col min="10754" max="10995" width="9.1640625" style="30"/>
    <col min="10996" max="10996" width="31.1640625" style="30" customWidth="1"/>
    <col min="10997" max="10997" width="17" style="30" customWidth="1"/>
    <col min="10998" max="11001" width="9.33203125" style="30" bestFit="1" customWidth="1"/>
    <col min="11002" max="11002" width="10.1640625" style="30" bestFit="1" customWidth="1"/>
    <col min="11003" max="11003" width="9.1640625" style="30"/>
    <col min="11004" max="11004" width="10.1640625" style="30" customWidth="1"/>
    <col min="11005" max="11007" width="9.1640625" style="30"/>
    <col min="11008" max="11008" width="11.5" style="30" customWidth="1"/>
    <col min="11009" max="11009" width="13.33203125" style="30" customWidth="1"/>
    <col min="11010" max="11251" width="9.1640625" style="30"/>
    <col min="11252" max="11252" width="31.1640625" style="30" customWidth="1"/>
    <col min="11253" max="11253" width="17" style="30" customWidth="1"/>
    <col min="11254" max="11257" width="9.33203125" style="30" bestFit="1" customWidth="1"/>
    <col min="11258" max="11258" width="10.1640625" style="30" bestFit="1" customWidth="1"/>
    <col min="11259" max="11259" width="9.1640625" style="30"/>
    <col min="11260" max="11260" width="10.1640625" style="30" customWidth="1"/>
    <col min="11261" max="11263" width="9.1640625" style="30"/>
    <col min="11264" max="11264" width="11.5" style="30" customWidth="1"/>
    <col min="11265" max="11265" width="13.33203125" style="30" customWidth="1"/>
    <col min="11266" max="11507" width="9.1640625" style="30"/>
    <col min="11508" max="11508" width="31.1640625" style="30" customWidth="1"/>
    <col min="11509" max="11509" width="17" style="30" customWidth="1"/>
    <col min="11510" max="11513" width="9.33203125" style="30" bestFit="1" customWidth="1"/>
    <col min="11514" max="11514" width="10.1640625" style="30" bestFit="1" customWidth="1"/>
    <col min="11515" max="11515" width="9.1640625" style="30"/>
    <col min="11516" max="11516" width="10.1640625" style="30" customWidth="1"/>
    <col min="11517" max="11519" width="9.1640625" style="30"/>
    <col min="11520" max="11520" width="11.5" style="30" customWidth="1"/>
    <col min="11521" max="11521" width="13.33203125" style="30" customWidth="1"/>
    <col min="11522" max="11763" width="9.1640625" style="30"/>
    <col min="11764" max="11764" width="31.1640625" style="30" customWidth="1"/>
    <col min="11765" max="11765" width="17" style="30" customWidth="1"/>
    <col min="11766" max="11769" width="9.33203125" style="30" bestFit="1" customWidth="1"/>
    <col min="11770" max="11770" width="10.1640625" style="30" bestFit="1" customWidth="1"/>
    <col min="11771" max="11771" width="9.1640625" style="30"/>
    <col min="11772" max="11772" width="10.1640625" style="30" customWidth="1"/>
    <col min="11773" max="11775" width="9.1640625" style="30"/>
    <col min="11776" max="11776" width="11.5" style="30" customWidth="1"/>
    <col min="11777" max="11777" width="13.33203125" style="30" customWidth="1"/>
    <col min="11778" max="12019" width="9.1640625" style="30"/>
    <col min="12020" max="12020" width="31.1640625" style="30" customWidth="1"/>
    <col min="12021" max="12021" width="17" style="30" customWidth="1"/>
    <col min="12022" max="12025" width="9.33203125" style="30" bestFit="1" customWidth="1"/>
    <col min="12026" max="12026" width="10.1640625" style="30" bestFit="1" customWidth="1"/>
    <col min="12027" max="12027" width="9.1640625" style="30"/>
    <col min="12028" max="12028" width="10.1640625" style="30" customWidth="1"/>
    <col min="12029" max="12031" width="9.1640625" style="30"/>
    <col min="12032" max="12032" width="11.5" style="30" customWidth="1"/>
    <col min="12033" max="12033" width="13.33203125" style="30" customWidth="1"/>
    <col min="12034" max="12275" width="9.1640625" style="30"/>
    <col min="12276" max="12276" width="31.1640625" style="30" customWidth="1"/>
    <col min="12277" max="12277" width="17" style="30" customWidth="1"/>
    <col min="12278" max="12281" width="9.33203125" style="30" bestFit="1" customWidth="1"/>
    <col min="12282" max="12282" width="10.1640625" style="30" bestFit="1" customWidth="1"/>
    <col min="12283" max="12283" width="9.1640625" style="30"/>
    <col min="12284" max="12284" width="10.1640625" style="30" customWidth="1"/>
    <col min="12285" max="12287" width="9.1640625" style="30"/>
    <col min="12288" max="12288" width="11.5" style="30" customWidth="1"/>
    <col min="12289" max="12289" width="13.33203125" style="30" customWidth="1"/>
    <col min="12290" max="12531" width="9.1640625" style="30"/>
    <col min="12532" max="12532" width="31.1640625" style="30" customWidth="1"/>
    <col min="12533" max="12533" width="17" style="30" customWidth="1"/>
    <col min="12534" max="12537" width="9.33203125" style="30" bestFit="1" customWidth="1"/>
    <col min="12538" max="12538" width="10.1640625" style="30" bestFit="1" customWidth="1"/>
    <col min="12539" max="12539" width="9.1640625" style="30"/>
    <col min="12540" max="12540" width="10.1640625" style="30" customWidth="1"/>
    <col min="12541" max="12543" width="9.1640625" style="30"/>
    <col min="12544" max="12544" width="11.5" style="30" customWidth="1"/>
    <col min="12545" max="12545" width="13.33203125" style="30" customWidth="1"/>
    <col min="12546" max="12787" width="9.1640625" style="30"/>
    <col min="12788" max="12788" width="31.1640625" style="30" customWidth="1"/>
    <col min="12789" max="12789" width="17" style="30" customWidth="1"/>
    <col min="12790" max="12793" width="9.33203125" style="30" bestFit="1" customWidth="1"/>
    <col min="12794" max="12794" width="10.1640625" style="30" bestFit="1" customWidth="1"/>
    <col min="12795" max="12795" width="9.1640625" style="30"/>
    <col min="12796" max="12796" width="10.1640625" style="30" customWidth="1"/>
    <col min="12797" max="12799" width="9.1640625" style="30"/>
    <col min="12800" max="12800" width="11.5" style="30" customWidth="1"/>
    <col min="12801" max="12801" width="13.33203125" style="30" customWidth="1"/>
    <col min="12802" max="13043" width="9.1640625" style="30"/>
    <col min="13044" max="13044" width="31.1640625" style="30" customWidth="1"/>
    <col min="13045" max="13045" width="17" style="30" customWidth="1"/>
    <col min="13046" max="13049" width="9.33203125" style="30" bestFit="1" customWidth="1"/>
    <col min="13050" max="13050" width="10.1640625" style="30" bestFit="1" customWidth="1"/>
    <col min="13051" max="13051" width="9.1640625" style="30"/>
    <col min="13052" max="13052" width="10.1640625" style="30" customWidth="1"/>
    <col min="13053" max="13055" width="9.1640625" style="30"/>
    <col min="13056" max="13056" width="11.5" style="30" customWidth="1"/>
    <col min="13057" max="13057" width="13.33203125" style="30" customWidth="1"/>
    <col min="13058" max="13299" width="9.1640625" style="30"/>
    <col min="13300" max="13300" width="31.1640625" style="30" customWidth="1"/>
    <col min="13301" max="13301" width="17" style="30" customWidth="1"/>
    <col min="13302" max="13305" width="9.33203125" style="30" bestFit="1" customWidth="1"/>
    <col min="13306" max="13306" width="10.1640625" style="30" bestFit="1" customWidth="1"/>
    <col min="13307" max="13307" width="9.1640625" style="30"/>
    <col min="13308" max="13308" width="10.1640625" style="30" customWidth="1"/>
    <col min="13309" max="13311" width="9.1640625" style="30"/>
    <col min="13312" max="13312" width="11.5" style="30" customWidth="1"/>
    <col min="13313" max="13313" width="13.33203125" style="30" customWidth="1"/>
    <col min="13314" max="13555" width="9.1640625" style="30"/>
    <col min="13556" max="13556" width="31.1640625" style="30" customWidth="1"/>
    <col min="13557" max="13557" width="17" style="30" customWidth="1"/>
    <col min="13558" max="13561" width="9.33203125" style="30" bestFit="1" customWidth="1"/>
    <col min="13562" max="13562" width="10.1640625" style="30" bestFit="1" customWidth="1"/>
    <col min="13563" max="13563" width="9.1640625" style="30"/>
    <col min="13564" max="13564" width="10.1640625" style="30" customWidth="1"/>
    <col min="13565" max="13567" width="9.1640625" style="30"/>
    <col min="13568" max="13568" width="11.5" style="30" customWidth="1"/>
    <col min="13569" max="13569" width="13.33203125" style="30" customWidth="1"/>
    <col min="13570" max="13811" width="9.1640625" style="30"/>
    <col min="13812" max="13812" width="31.1640625" style="30" customWidth="1"/>
    <col min="13813" max="13813" width="17" style="30" customWidth="1"/>
    <col min="13814" max="13817" width="9.33203125" style="30" bestFit="1" customWidth="1"/>
    <col min="13818" max="13818" width="10.1640625" style="30" bestFit="1" customWidth="1"/>
    <col min="13819" max="13819" width="9.1640625" style="30"/>
    <col min="13820" max="13820" width="10.1640625" style="30" customWidth="1"/>
    <col min="13821" max="13823" width="9.1640625" style="30"/>
    <col min="13824" max="13824" width="11.5" style="30" customWidth="1"/>
    <col min="13825" max="13825" width="13.33203125" style="30" customWidth="1"/>
    <col min="13826" max="14067" width="9.1640625" style="30"/>
    <col min="14068" max="14068" width="31.1640625" style="30" customWidth="1"/>
    <col min="14069" max="14069" width="17" style="30" customWidth="1"/>
    <col min="14070" max="14073" width="9.33203125" style="30" bestFit="1" customWidth="1"/>
    <col min="14074" max="14074" width="10.1640625" style="30" bestFit="1" customWidth="1"/>
    <col min="14075" max="14075" width="9.1640625" style="30"/>
    <col min="14076" max="14076" width="10.1640625" style="30" customWidth="1"/>
    <col min="14077" max="14079" width="9.1640625" style="30"/>
    <col min="14080" max="14080" width="11.5" style="30" customWidth="1"/>
    <col min="14081" max="14081" width="13.33203125" style="30" customWidth="1"/>
    <col min="14082" max="14323" width="9.1640625" style="30"/>
    <col min="14324" max="14324" width="31.1640625" style="30" customWidth="1"/>
    <col min="14325" max="14325" width="17" style="30" customWidth="1"/>
    <col min="14326" max="14329" width="9.33203125" style="30" bestFit="1" customWidth="1"/>
    <col min="14330" max="14330" width="10.1640625" style="30" bestFit="1" customWidth="1"/>
    <col min="14331" max="14331" width="9.1640625" style="30"/>
    <col min="14332" max="14332" width="10.1640625" style="30" customWidth="1"/>
    <col min="14333" max="14335" width="9.1640625" style="30"/>
    <col min="14336" max="14336" width="11.5" style="30" customWidth="1"/>
    <col min="14337" max="14337" width="13.33203125" style="30" customWidth="1"/>
    <col min="14338" max="14579" width="9.1640625" style="30"/>
    <col min="14580" max="14580" width="31.1640625" style="30" customWidth="1"/>
    <col min="14581" max="14581" width="17" style="30" customWidth="1"/>
    <col min="14582" max="14585" width="9.33203125" style="30" bestFit="1" customWidth="1"/>
    <col min="14586" max="14586" width="10.1640625" style="30" bestFit="1" customWidth="1"/>
    <col min="14587" max="14587" width="9.1640625" style="30"/>
    <col min="14588" max="14588" width="10.1640625" style="30" customWidth="1"/>
    <col min="14589" max="14591" width="9.1640625" style="30"/>
    <col min="14592" max="14592" width="11.5" style="30" customWidth="1"/>
    <col min="14593" max="14593" width="13.33203125" style="30" customWidth="1"/>
    <col min="14594" max="14835" width="9.1640625" style="30"/>
    <col min="14836" max="14836" width="31.1640625" style="30" customWidth="1"/>
    <col min="14837" max="14837" width="17" style="30" customWidth="1"/>
    <col min="14838" max="14841" width="9.33203125" style="30" bestFit="1" customWidth="1"/>
    <col min="14842" max="14842" width="10.1640625" style="30" bestFit="1" customWidth="1"/>
    <col min="14843" max="14843" width="9.1640625" style="30"/>
    <col min="14844" max="14844" width="10.1640625" style="30" customWidth="1"/>
    <col min="14845" max="14847" width="9.1640625" style="30"/>
    <col min="14848" max="14848" width="11.5" style="30" customWidth="1"/>
    <col min="14849" max="14849" width="13.33203125" style="30" customWidth="1"/>
    <col min="14850" max="15091" width="9.1640625" style="30"/>
    <col min="15092" max="15092" width="31.1640625" style="30" customWidth="1"/>
    <col min="15093" max="15093" width="17" style="30" customWidth="1"/>
    <col min="15094" max="15097" width="9.33203125" style="30" bestFit="1" customWidth="1"/>
    <col min="15098" max="15098" width="10.1640625" style="30" bestFit="1" customWidth="1"/>
    <col min="15099" max="15099" width="9.1640625" style="30"/>
    <col min="15100" max="15100" width="10.1640625" style="30" customWidth="1"/>
    <col min="15101" max="15103" width="9.1640625" style="30"/>
    <col min="15104" max="15104" width="11.5" style="30" customWidth="1"/>
    <col min="15105" max="15105" width="13.33203125" style="30" customWidth="1"/>
    <col min="15106" max="15347" width="9.1640625" style="30"/>
    <col min="15348" max="15348" width="31.1640625" style="30" customWidth="1"/>
    <col min="15349" max="15349" width="17" style="30" customWidth="1"/>
    <col min="15350" max="15353" width="9.33203125" style="30" bestFit="1" customWidth="1"/>
    <col min="15354" max="15354" width="10.1640625" style="30" bestFit="1" customWidth="1"/>
    <col min="15355" max="15355" width="9.1640625" style="30"/>
    <col min="15356" max="15356" width="10.1640625" style="30" customWidth="1"/>
    <col min="15357" max="15359" width="9.1640625" style="30"/>
    <col min="15360" max="15360" width="11.5" style="30" customWidth="1"/>
    <col min="15361" max="15361" width="13.33203125" style="30" customWidth="1"/>
    <col min="15362" max="15603" width="9.1640625" style="30"/>
    <col min="15604" max="15604" width="31.1640625" style="30" customWidth="1"/>
    <col min="15605" max="15605" width="17" style="30" customWidth="1"/>
    <col min="15606" max="15609" width="9.33203125" style="30" bestFit="1" customWidth="1"/>
    <col min="15610" max="15610" width="10.1640625" style="30" bestFit="1" customWidth="1"/>
    <col min="15611" max="15611" width="9.1640625" style="30"/>
    <col min="15612" max="15612" width="10.1640625" style="30" customWidth="1"/>
    <col min="15613" max="15615" width="9.1640625" style="30"/>
    <col min="15616" max="15616" width="11.5" style="30" customWidth="1"/>
    <col min="15617" max="15617" width="13.33203125" style="30" customWidth="1"/>
    <col min="15618" max="15859" width="9.1640625" style="30"/>
    <col min="15860" max="15860" width="31.1640625" style="30" customWidth="1"/>
    <col min="15861" max="15861" width="17" style="30" customWidth="1"/>
    <col min="15862" max="15865" width="9.33203125" style="30" bestFit="1" customWidth="1"/>
    <col min="15866" max="15866" width="10.1640625" style="30" bestFit="1" customWidth="1"/>
    <col min="15867" max="15867" width="9.1640625" style="30"/>
    <col min="15868" max="15868" width="10.1640625" style="30" customWidth="1"/>
    <col min="15869" max="15871" width="9.1640625" style="30"/>
    <col min="15872" max="15872" width="11.5" style="30" customWidth="1"/>
    <col min="15873" max="15873" width="13.33203125" style="30" customWidth="1"/>
    <col min="15874" max="16115" width="9.1640625" style="30"/>
    <col min="16116" max="16116" width="31.1640625" style="30" customWidth="1"/>
    <col min="16117" max="16117" width="17" style="30" customWidth="1"/>
    <col min="16118" max="16121" width="9.33203125" style="30" bestFit="1" customWidth="1"/>
    <col min="16122" max="16122" width="10.1640625" style="30" bestFit="1" customWidth="1"/>
    <col min="16123" max="16123" width="9.1640625" style="30"/>
    <col min="16124" max="16124" width="10.1640625" style="30" customWidth="1"/>
    <col min="16125" max="16127" width="9.1640625" style="30"/>
    <col min="16128" max="16128" width="11.5" style="30" customWidth="1"/>
    <col min="16129" max="16129" width="13.33203125" style="30" customWidth="1"/>
    <col min="16130" max="16384" width="9.1640625" style="30"/>
  </cols>
  <sheetData>
    <row r="1" spans="1:7" ht="27.75" customHeight="1">
      <c r="A1" s="80" t="s">
        <v>451</v>
      </c>
    </row>
    <row r="2" spans="1:7">
      <c r="A2" s="261"/>
      <c r="B2" s="261"/>
      <c r="C2" s="261"/>
      <c r="D2" s="261"/>
      <c r="E2" s="261"/>
    </row>
    <row r="3" spans="1:7" ht="27" customHeight="1">
      <c r="A3" s="261" t="s">
        <v>173</v>
      </c>
      <c r="B3" s="262" t="s">
        <v>45</v>
      </c>
      <c r="C3" s="262" t="s">
        <v>136</v>
      </c>
      <c r="D3" s="262" t="s">
        <v>95</v>
      </c>
      <c r="E3" s="262" t="s">
        <v>48</v>
      </c>
      <c r="G3" s="31"/>
    </row>
    <row r="4" spans="1:7">
      <c r="A4" s="32" t="s">
        <v>135</v>
      </c>
      <c r="B4" s="263">
        <v>0.11667222693617935</v>
      </c>
      <c r="C4" s="263">
        <v>0.12870746859633175</v>
      </c>
      <c r="D4" s="263">
        <v>0.13035447404455464</v>
      </c>
      <c r="E4" s="263">
        <v>0.10075293198150792</v>
      </c>
    </row>
    <row r="5" spans="1:7">
      <c r="A5" s="32" t="s">
        <v>40</v>
      </c>
      <c r="B5" s="263">
        <v>0.14754968799751805</v>
      </c>
      <c r="C5" s="263">
        <v>0.19999066793841919</v>
      </c>
      <c r="D5" s="263">
        <v>0.19799227323588803</v>
      </c>
      <c r="E5" s="263">
        <v>0.20621734477283504</v>
      </c>
    </row>
    <row r="6" spans="1:7">
      <c r="A6" s="32" t="s">
        <v>43</v>
      </c>
      <c r="B6" s="263">
        <v>0.22566293269513271</v>
      </c>
      <c r="C6" s="263">
        <v>0.33622307230385856</v>
      </c>
      <c r="D6" s="263">
        <v>0.28584467064788399</v>
      </c>
      <c r="E6" s="263">
        <v>0.30256880501895217</v>
      </c>
    </row>
    <row r="7" spans="1:7">
      <c r="A7" s="32" t="s">
        <v>44</v>
      </c>
      <c r="B7" s="263">
        <v>0.28248365583402862</v>
      </c>
      <c r="C7" s="263">
        <v>0.3695725529423452</v>
      </c>
      <c r="D7" s="263">
        <v>0.31351317110878907</v>
      </c>
      <c r="E7" s="263">
        <v>0.33768256566909338</v>
      </c>
    </row>
    <row r="8" spans="1:7">
      <c r="A8" s="32" t="s">
        <v>101</v>
      </c>
      <c r="B8" s="263">
        <v>0.3406766017532466</v>
      </c>
      <c r="C8" s="263">
        <v>0.46401099141595331</v>
      </c>
      <c r="D8" s="263">
        <v>0.40560778426699162</v>
      </c>
      <c r="E8" s="263">
        <v>0.36468533618520238</v>
      </c>
    </row>
    <row r="9" spans="1:7">
      <c r="A9" s="267" t="s">
        <v>123</v>
      </c>
      <c r="B9" s="264">
        <v>0.42148181316652678</v>
      </c>
      <c r="C9" s="264">
        <v>0.54622418059586264</v>
      </c>
      <c r="D9" s="264">
        <v>0.5210516612276227</v>
      </c>
      <c r="E9" s="264">
        <v>0.48624770794105782</v>
      </c>
    </row>
    <row r="10" spans="1:7">
      <c r="B10" s="266"/>
      <c r="C10" s="266"/>
      <c r="D10" s="266"/>
      <c r="E10" s="266"/>
    </row>
    <row r="11" spans="1:7">
      <c r="A11" s="30" t="s">
        <v>248</v>
      </c>
    </row>
    <row r="12" spans="1:7">
      <c r="A12" s="30" t="s">
        <v>442</v>
      </c>
    </row>
    <row r="14" spans="1:7">
      <c r="A14" s="30" t="s">
        <v>443</v>
      </c>
    </row>
    <row r="15" spans="1:7">
      <c r="A15" s="30" t="s">
        <v>231</v>
      </c>
    </row>
    <row r="17" spans="1:1">
      <c r="A17" s="63" t="s">
        <v>329</v>
      </c>
    </row>
  </sheetData>
  <pageMargins left="0.7" right="0.7" top="0.75" bottom="0.75" header="0.3" footer="0.3"/>
  <pageSetup orientation="portrait" horizontalDpi="1200" verticalDpi="12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2A2F3-3C26-4168-886E-D6EED0C45531}">
  <sheetPr>
    <tabColor theme="5" tint="0.39997558519241921"/>
  </sheetPr>
  <dimension ref="A1:G91"/>
  <sheetViews>
    <sheetView zoomScale="90" zoomScaleNormal="90" workbookViewId="0">
      <selection activeCell="A3" sqref="A3:E83"/>
    </sheetView>
  </sheetViews>
  <sheetFormatPr baseColWidth="10" defaultColWidth="9.1640625" defaultRowHeight="13"/>
  <cols>
    <col min="1" max="1" width="9.1640625" style="239"/>
    <col min="2" max="2" width="13.5" style="232" customWidth="1"/>
    <col min="3" max="3" width="9.1640625" style="232"/>
    <col min="4" max="4" width="12.33203125" style="232" customWidth="1"/>
    <col min="5" max="5" width="15.1640625" style="232" customWidth="1"/>
    <col min="6" max="16384" width="9.1640625" style="228"/>
  </cols>
  <sheetData>
    <row r="1" spans="1:7" s="230" customFormat="1" ht="34.5" customHeight="1">
      <c r="A1" s="238" t="s">
        <v>427</v>
      </c>
      <c r="B1" s="231"/>
      <c r="C1" s="231"/>
      <c r="D1" s="231"/>
      <c r="E1" s="231"/>
    </row>
    <row r="2" spans="1:7">
      <c r="G2" s="229"/>
    </row>
    <row r="3" spans="1:7" ht="42">
      <c r="A3" s="304" t="s">
        <v>38</v>
      </c>
      <c r="B3" s="305" t="s">
        <v>39</v>
      </c>
      <c r="C3" s="305" t="s">
        <v>40</v>
      </c>
      <c r="D3" s="305" t="s">
        <v>41</v>
      </c>
      <c r="E3" s="305" t="s">
        <v>42</v>
      </c>
      <c r="G3" s="229"/>
    </row>
    <row r="4" spans="1:7">
      <c r="A4" s="240">
        <v>1940</v>
      </c>
      <c r="B4" s="233">
        <v>0.35805323719978333</v>
      </c>
      <c r="C4" s="233">
        <v>0.3945806622505188</v>
      </c>
      <c r="D4" s="233">
        <v>0.40829694271087646</v>
      </c>
      <c r="E4" s="233">
        <v>0.40449774265289307</v>
      </c>
      <c r="G4" s="229"/>
    </row>
    <row r="5" spans="1:7">
      <c r="A5" s="240">
        <v>1941</v>
      </c>
      <c r="B5" s="233">
        <v>0.36415931582450867</v>
      </c>
      <c r="C5" s="233">
        <v>0.39992308616638184</v>
      </c>
      <c r="D5" s="233">
        <v>0.41881352663040161</v>
      </c>
      <c r="E5" s="233">
        <v>0.40734824538230896</v>
      </c>
    </row>
    <row r="6" spans="1:7">
      <c r="A6" s="240">
        <v>1942</v>
      </c>
      <c r="B6" s="233">
        <v>0.37494942545890808</v>
      </c>
      <c r="C6" s="233">
        <v>0.40697380900382996</v>
      </c>
      <c r="D6" s="233">
        <v>0.4287218451499939</v>
      </c>
      <c r="E6" s="233">
        <v>0.41183546185493469</v>
      </c>
    </row>
    <row r="7" spans="1:7">
      <c r="A7" s="240">
        <v>1943</v>
      </c>
      <c r="B7" s="233">
        <v>0.38228291273117065</v>
      </c>
      <c r="C7" s="233">
        <v>0.41691705584526062</v>
      </c>
      <c r="D7" s="233">
        <v>0.43568620085716248</v>
      </c>
      <c r="E7" s="233">
        <v>0.4154641330242157</v>
      </c>
    </row>
    <row r="8" spans="1:7">
      <c r="A8" s="240">
        <v>1944</v>
      </c>
      <c r="B8" s="233">
        <v>0.39137038588523865</v>
      </c>
      <c r="C8" s="233">
        <v>0.42503207921981812</v>
      </c>
      <c r="D8" s="233">
        <v>0.44342818856239319</v>
      </c>
      <c r="E8" s="233">
        <v>0.41907739639282227</v>
      </c>
    </row>
    <row r="9" spans="1:7">
      <c r="A9" s="240">
        <v>1945</v>
      </c>
      <c r="B9" s="233">
        <v>0.39682596921920776</v>
      </c>
      <c r="C9" s="233">
        <v>0.43005087971687317</v>
      </c>
      <c r="D9" s="233">
        <v>0.44897648692131042</v>
      </c>
      <c r="E9" s="233">
        <v>0.42505750060081482</v>
      </c>
    </row>
    <row r="10" spans="1:7">
      <c r="A10" s="240">
        <v>1946</v>
      </c>
      <c r="B10" s="233">
        <v>0.40339422225952148</v>
      </c>
      <c r="C10" s="233">
        <v>0.43392622470855713</v>
      </c>
      <c r="D10" s="233">
        <v>0.45881709456443787</v>
      </c>
      <c r="E10" s="233">
        <v>0.43180370330810547</v>
      </c>
    </row>
    <row r="11" spans="1:7">
      <c r="A11" s="240">
        <v>1947</v>
      </c>
      <c r="B11" s="233">
        <v>0.40939122438430786</v>
      </c>
      <c r="C11" s="233">
        <v>0.44022169709205627</v>
      </c>
      <c r="D11" s="233">
        <v>0.46328037977218628</v>
      </c>
      <c r="E11" s="233">
        <v>0.43612846732139587</v>
      </c>
    </row>
    <row r="12" spans="1:7">
      <c r="A12" s="240">
        <v>1948</v>
      </c>
      <c r="B12" s="233">
        <v>0.41322240233421326</v>
      </c>
      <c r="C12" s="233">
        <v>0.44564923644065857</v>
      </c>
      <c r="D12" s="233">
        <v>0.46681949496269226</v>
      </c>
      <c r="E12" s="233">
        <v>0.44236388802528381</v>
      </c>
    </row>
    <row r="13" spans="1:7">
      <c r="A13" s="240">
        <v>1949</v>
      </c>
      <c r="B13" s="233">
        <v>0.41949492692947388</v>
      </c>
      <c r="C13" s="233">
        <v>0.4511340856552124</v>
      </c>
      <c r="D13" s="233">
        <v>0.46952381730079651</v>
      </c>
      <c r="E13" s="233">
        <v>0.44767016172409058</v>
      </c>
    </row>
    <row r="14" spans="1:7">
      <c r="A14" s="240">
        <v>1950</v>
      </c>
      <c r="B14" s="233">
        <v>0.42385390400886536</v>
      </c>
      <c r="C14" s="233">
        <v>0.45373886823654175</v>
      </c>
      <c r="D14" s="233">
        <v>0.47051921486854553</v>
      </c>
      <c r="E14" s="233">
        <v>0.4483146071434021</v>
      </c>
    </row>
    <row r="15" spans="1:7">
      <c r="A15" s="240">
        <v>1951</v>
      </c>
      <c r="B15" s="233">
        <v>0.42841118574142456</v>
      </c>
      <c r="C15" s="233">
        <v>0.45757192373275757</v>
      </c>
      <c r="D15" s="233">
        <v>0.47553405165672302</v>
      </c>
      <c r="E15" s="233">
        <v>0.45522233843803406</v>
      </c>
    </row>
    <row r="16" spans="1:7">
      <c r="A16" s="240">
        <v>1952</v>
      </c>
      <c r="B16" s="233">
        <v>0.4335097074508667</v>
      </c>
      <c r="C16" s="233">
        <v>0.46130377054214478</v>
      </c>
      <c r="D16" s="233">
        <v>0.48059293627738953</v>
      </c>
      <c r="E16" s="233">
        <v>0.45915141701698303</v>
      </c>
    </row>
    <row r="17" spans="1:5">
      <c r="A17" s="240">
        <v>1953</v>
      </c>
      <c r="B17" s="233">
        <v>0.43586307764053345</v>
      </c>
      <c r="C17" s="233">
        <v>0.46223044395446777</v>
      </c>
      <c r="D17" s="233">
        <v>0.48059460520744324</v>
      </c>
      <c r="E17" s="233">
        <v>0.45946431159973145</v>
      </c>
    </row>
    <row r="18" spans="1:5">
      <c r="A18" s="240">
        <v>1954</v>
      </c>
      <c r="B18" s="233">
        <v>0.43911650776863098</v>
      </c>
      <c r="C18" s="233">
        <v>0.46386411786079407</v>
      </c>
      <c r="D18" s="233">
        <v>0.48255771398544312</v>
      </c>
      <c r="E18" s="233">
        <v>0.45828092098236084</v>
      </c>
    </row>
    <row r="19" spans="1:5">
      <c r="A19" s="240">
        <v>1955</v>
      </c>
      <c r="B19" s="233">
        <v>0.43990030884742737</v>
      </c>
      <c r="C19" s="233">
        <v>0.46287986636161804</v>
      </c>
      <c r="D19" s="233">
        <v>0.48362523317337036</v>
      </c>
      <c r="E19" s="233">
        <v>0.45346736907958984</v>
      </c>
    </row>
    <row r="20" spans="1:5">
      <c r="A20" s="240">
        <v>1956</v>
      </c>
      <c r="B20" s="233">
        <v>0.44275912642478943</v>
      </c>
      <c r="C20" s="233">
        <v>0.4642866849899292</v>
      </c>
      <c r="D20" s="233">
        <v>0.48473772406578064</v>
      </c>
      <c r="E20" s="233">
        <v>0.456422358751297</v>
      </c>
    </row>
    <row r="21" spans="1:5">
      <c r="A21" s="240">
        <v>1957</v>
      </c>
      <c r="B21" s="233">
        <v>0.44479772448539734</v>
      </c>
      <c r="C21" s="233">
        <v>0.46566551923751831</v>
      </c>
      <c r="D21" s="233">
        <v>0.48806008696556091</v>
      </c>
      <c r="E21" s="233">
        <v>0.45684576034545898</v>
      </c>
    </row>
    <row r="22" spans="1:5">
      <c r="A22" s="240">
        <v>1958</v>
      </c>
      <c r="B22" s="233">
        <v>0.4440808892250061</v>
      </c>
      <c r="C22" s="233">
        <v>0.46436825394630432</v>
      </c>
      <c r="D22" s="233">
        <v>0.48615536093711853</v>
      </c>
      <c r="E22" s="233">
        <v>0.45169335603713989</v>
      </c>
    </row>
    <row r="23" spans="1:5">
      <c r="A23" s="240">
        <v>1959</v>
      </c>
      <c r="B23" s="233">
        <v>0.44478970766067505</v>
      </c>
      <c r="C23" s="233">
        <v>0.46486830711364746</v>
      </c>
      <c r="D23" s="233">
        <v>0.48499855399131775</v>
      </c>
      <c r="E23" s="233">
        <v>0.44841095805168152</v>
      </c>
    </row>
    <row r="24" spans="1:5">
      <c r="A24" s="240">
        <v>1960</v>
      </c>
      <c r="B24" s="233">
        <v>0.44245192408561707</v>
      </c>
      <c r="C24" s="233">
        <v>0.4612906277179718</v>
      </c>
      <c r="D24" s="233">
        <v>0.48044660687446594</v>
      </c>
      <c r="E24" s="233">
        <v>0.43958958983421326</v>
      </c>
    </row>
    <row r="25" spans="1:5">
      <c r="A25" s="240">
        <v>1961</v>
      </c>
      <c r="B25" s="233">
        <v>0.44279664754867554</v>
      </c>
      <c r="C25" s="233">
        <v>0.46132722496986389</v>
      </c>
      <c r="D25" s="233">
        <v>0.48115053772926331</v>
      </c>
      <c r="E25" s="233">
        <v>0.43930506706237793</v>
      </c>
    </row>
    <row r="26" spans="1:5">
      <c r="A26" s="240">
        <v>1962</v>
      </c>
      <c r="B26" s="233">
        <v>0.44320586323738098</v>
      </c>
      <c r="C26" s="233">
        <v>0.46226140856742859</v>
      </c>
      <c r="D26" s="233">
        <v>0.48079255223274231</v>
      </c>
      <c r="E26" s="233">
        <v>0.43547788262367249</v>
      </c>
    </row>
    <row r="27" spans="1:5">
      <c r="A27" s="240">
        <v>1963</v>
      </c>
      <c r="B27" s="233">
        <v>0.44130384922027588</v>
      </c>
      <c r="C27" s="233">
        <v>0.45859846472740173</v>
      </c>
      <c r="D27" s="233">
        <v>0.47690379619598389</v>
      </c>
      <c r="E27" s="233">
        <v>0.42622867226600647</v>
      </c>
    </row>
    <row r="28" spans="1:5">
      <c r="A28" s="240">
        <v>1964</v>
      </c>
      <c r="B28" s="233">
        <v>0.44090068340301514</v>
      </c>
      <c r="C28" s="233">
        <v>0.45691394805908203</v>
      </c>
      <c r="D28" s="233">
        <v>0.4741978645324707</v>
      </c>
      <c r="E28" s="233">
        <v>0.42019498348236084</v>
      </c>
    </row>
    <row r="29" spans="1:5">
      <c r="A29" s="240">
        <v>1965</v>
      </c>
      <c r="B29" s="233">
        <v>0.43690574169158936</v>
      </c>
      <c r="C29" s="233">
        <v>0.4528319239616394</v>
      </c>
      <c r="D29" s="233">
        <v>0.46855965256690979</v>
      </c>
      <c r="E29" s="233">
        <v>0.41247904300689697</v>
      </c>
    </row>
    <row r="30" spans="1:5">
      <c r="A30" s="240">
        <v>1966</v>
      </c>
      <c r="B30" s="233">
        <v>0.43722563982009888</v>
      </c>
      <c r="C30" s="233">
        <v>0.45264944434165955</v>
      </c>
      <c r="D30" s="233">
        <v>0.46716970205307007</v>
      </c>
      <c r="E30" s="233">
        <v>0.41079601645469666</v>
      </c>
    </row>
    <row r="31" spans="1:5">
      <c r="A31" s="240">
        <v>1967</v>
      </c>
      <c r="B31" s="233">
        <v>0.43619784712791443</v>
      </c>
      <c r="C31" s="233">
        <v>0.45158466696739197</v>
      </c>
      <c r="D31" s="233">
        <v>0.46648198366165161</v>
      </c>
      <c r="E31" s="233">
        <v>0.40635856986045837</v>
      </c>
    </row>
    <row r="32" spans="1:5">
      <c r="A32" s="240">
        <v>1968</v>
      </c>
      <c r="B32" s="233">
        <v>0.431661456823349</v>
      </c>
      <c r="C32" s="233">
        <v>0.44705182313919067</v>
      </c>
      <c r="D32" s="233">
        <v>0.46077588200569153</v>
      </c>
      <c r="E32" s="233">
        <v>0.39462003111839294</v>
      </c>
    </row>
    <row r="33" spans="1:5">
      <c r="A33" s="240">
        <v>1969</v>
      </c>
      <c r="B33" s="234">
        <v>0.428428053855896</v>
      </c>
      <c r="C33" s="234">
        <v>0.44443735480308533</v>
      </c>
      <c r="D33" s="234">
        <v>0.45641809701919556</v>
      </c>
      <c r="E33" s="234">
        <v>0.38754338026046753</v>
      </c>
    </row>
    <row r="34" spans="1:5">
      <c r="A34" s="240">
        <v>1970</v>
      </c>
      <c r="B34" s="234">
        <v>0.42181190848350525</v>
      </c>
      <c r="C34" s="234">
        <v>0.43745285272598267</v>
      </c>
      <c r="D34" s="234">
        <v>0.4466223418712616</v>
      </c>
      <c r="E34" s="234">
        <v>0.37431979179382324</v>
      </c>
    </row>
    <row r="35" spans="1:5">
      <c r="A35" s="240">
        <v>1971</v>
      </c>
      <c r="B35" s="233">
        <v>0.41939496994018555</v>
      </c>
      <c r="C35" s="233">
        <v>0.43550756573677063</v>
      </c>
      <c r="D35" s="233">
        <v>0.44475412368774414</v>
      </c>
      <c r="E35" s="233">
        <v>0.36700358986854553</v>
      </c>
    </row>
    <row r="36" spans="1:5">
      <c r="A36" s="240">
        <v>1972</v>
      </c>
      <c r="B36" s="233">
        <v>0.41811737418174744</v>
      </c>
      <c r="C36" s="233">
        <v>0.43452543020248413</v>
      </c>
      <c r="D36" s="233">
        <v>0.44295543432235718</v>
      </c>
      <c r="E36" s="233">
        <v>0.36142277717590332</v>
      </c>
    </row>
    <row r="37" spans="1:5">
      <c r="A37" s="240">
        <v>1973</v>
      </c>
      <c r="B37" s="233">
        <v>0.41412553191184998</v>
      </c>
      <c r="C37" s="233">
        <v>0.4307858943939209</v>
      </c>
      <c r="D37" s="233">
        <v>0.43916872143745422</v>
      </c>
      <c r="E37" s="233">
        <v>0.35235008597373962</v>
      </c>
    </row>
    <row r="38" spans="1:5">
      <c r="A38" s="240">
        <v>1974</v>
      </c>
      <c r="B38" s="233">
        <v>0.41124632954597473</v>
      </c>
      <c r="C38" s="233">
        <v>0.42741146683692932</v>
      </c>
      <c r="D38" s="233">
        <v>0.43603608012199402</v>
      </c>
      <c r="E38" s="233">
        <v>0.34394165873527527</v>
      </c>
    </row>
    <row r="39" spans="1:5">
      <c r="A39" s="240">
        <v>1975</v>
      </c>
      <c r="B39" s="233">
        <v>0.40512976050376892</v>
      </c>
      <c r="C39" s="233">
        <v>0.42206069827079773</v>
      </c>
      <c r="D39" s="233">
        <v>0.42869427800178528</v>
      </c>
      <c r="E39" s="233">
        <v>0.33107453584671021</v>
      </c>
    </row>
    <row r="40" spans="1:5">
      <c r="A40" s="240">
        <v>1976</v>
      </c>
      <c r="B40" s="233">
        <v>0.40103572607040405</v>
      </c>
      <c r="C40" s="233">
        <v>0.41757729649543762</v>
      </c>
      <c r="D40" s="233">
        <v>0.42345291376113892</v>
      </c>
      <c r="E40" s="233">
        <v>0.32240375876426697</v>
      </c>
    </row>
    <row r="41" spans="1:5">
      <c r="A41" s="240">
        <v>1977</v>
      </c>
      <c r="B41" s="233">
        <v>0.39745420217514038</v>
      </c>
      <c r="C41" s="233">
        <v>0.41307717561721802</v>
      </c>
      <c r="D41" s="233">
        <v>0.41738104820251465</v>
      </c>
      <c r="E41" s="233">
        <v>0.31330278515815735</v>
      </c>
    </row>
    <row r="42" spans="1:5">
      <c r="A42" s="240">
        <v>1978</v>
      </c>
      <c r="B42" s="233">
        <v>0.39258643984794617</v>
      </c>
      <c r="C42" s="233">
        <v>0.40881702303886414</v>
      </c>
      <c r="D42" s="233">
        <v>0.41142380237579346</v>
      </c>
      <c r="E42" s="233">
        <v>0.30348843336105347</v>
      </c>
    </row>
    <row r="43" spans="1:5">
      <c r="A43" s="240">
        <v>1979</v>
      </c>
      <c r="B43" s="233">
        <v>0.39039978384971619</v>
      </c>
      <c r="C43" s="233">
        <v>0.40562215447425842</v>
      </c>
      <c r="D43" s="233">
        <v>0.40553876757621765</v>
      </c>
      <c r="E43" s="233">
        <v>0.2948475182056427</v>
      </c>
    </row>
    <row r="44" spans="1:5">
      <c r="A44" s="240">
        <v>1980</v>
      </c>
      <c r="B44" s="233">
        <v>0.38232162594795227</v>
      </c>
      <c r="C44" s="233">
        <v>0.3974158763885498</v>
      </c>
      <c r="D44" s="233">
        <v>0.39368018507957458</v>
      </c>
      <c r="E44" s="233">
        <v>0.2774348258972168</v>
      </c>
    </row>
    <row r="45" spans="1:5">
      <c r="A45" s="240">
        <v>1981</v>
      </c>
      <c r="B45" s="233">
        <v>0.38050833344459534</v>
      </c>
      <c r="C45" s="233">
        <v>0.39438819885253906</v>
      </c>
      <c r="D45" s="233">
        <v>0.38795462250709534</v>
      </c>
      <c r="E45" s="233">
        <v>0.26847141981124878</v>
      </c>
    </row>
    <row r="46" spans="1:5">
      <c r="A46" s="240">
        <v>1982</v>
      </c>
      <c r="B46" s="235">
        <v>0.3764110803604126</v>
      </c>
      <c r="C46" s="235">
        <v>0.38967174291610718</v>
      </c>
      <c r="D46" s="235">
        <v>0.38136184215545654</v>
      </c>
      <c r="E46" s="235">
        <v>0.25879359245300293</v>
      </c>
    </row>
    <row r="47" spans="1:5">
      <c r="A47" s="240">
        <v>1983</v>
      </c>
      <c r="B47" s="235">
        <v>0.37188851833343506</v>
      </c>
      <c r="C47" s="235">
        <v>0.38488805294036865</v>
      </c>
      <c r="D47" s="235">
        <v>0.37441825866699219</v>
      </c>
      <c r="E47" s="235">
        <v>0.24889786541461945</v>
      </c>
    </row>
    <row r="48" spans="1:5">
      <c r="A48" s="240">
        <v>1984</v>
      </c>
      <c r="B48" s="235">
        <v>0.36834695935249329</v>
      </c>
      <c r="C48" s="235">
        <v>0.37968873977661133</v>
      </c>
      <c r="D48" s="235">
        <v>0.36657792329788208</v>
      </c>
      <c r="E48" s="235">
        <v>0.24034513533115387</v>
      </c>
    </row>
    <row r="49" spans="1:5">
      <c r="A49" s="240">
        <v>1985</v>
      </c>
      <c r="B49" s="235">
        <v>0.36381912231445312</v>
      </c>
      <c r="C49" s="235">
        <v>0.37328061461448669</v>
      </c>
      <c r="D49" s="235">
        <v>0.35693451762199402</v>
      </c>
      <c r="E49" s="235">
        <v>0.22965218126773834</v>
      </c>
    </row>
    <row r="50" spans="1:5">
      <c r="A50" s="240">
        <v>1986</v>
      </c>
      <c r="B50" s="235">
        <v>0.36017361283302307</v>
      </c>
      <c r="C50" s="235">
        <v>0.36578884720802307</v>
      </c>
      <c r="D50" s="235">
        <v>0.34784761071205139</v>
      </c>
      <c r="E50" s="235">
        <v>0.21945966780185699</v>
      </c>
    </row>
    <row r="51" spans="1:5">
      <c r="A51" s="240">
        <v>1987</v>
      </c>
      <c r="B51" s="235">
        <v>0.35519945621490479</v>
      </c>
      <c r="C51" s="235">
        <v>0.35915017127990723</v>
      </c>
      <c r="D51" s="235">
        <v>0.33999007940292358</v>
      </c>
      <c r="E51" s="235">
        <v>0.20961698889732361</v>
      </c>
    </row>
    <row r="52" spans="1:5">
      <c r="A52" s="240">
        <v>1988</v>
      </c>
      <c r="B52" s="235">
        <v>0.35271772742271423</v>
      </c>
      <c r="C52" s="235">
        <v>0.35506820678710938</v>
      </c>
      <c r="D52" s="235">
        <v>0.33381223678588867</v>
      </c>
      <c r="E52" s="235">
        <v>0.20364537835121155</v>
      </c>
    </row>
    <row r="53" spans="1:5">
      <c r="A53" s="240">
        <v>1989</v>
      </c>
      <c r="B53" s="235">
        <v>0.34929537773132324</v>
      </c>
      <c r="C53" s="235">
        <v>0.34783267974853516</v>
      </c>
      <c r="D53" s="235">
        <v>0.32626810669898987</v>
      </c>
      <c r="E53" s="235">
        <v>0.19556024670600891</v>
      </c>
    </row>
    <row r="54" spans="1:5">
      <c r="A54" s="240">
        <v>1990</v>
      </c>
      <c r="B54" s="235">
        <v>0.34496051073074341</v>
      </c>
      <c r="C54" s="235">
        <v>0.34357616305351257</v>
      </c>
      <c r="D54" s="235">
        <v>0.31918364763259888</v>
      </c>
      <c r="E54" s="235">
        <v>0.18813848495483398</v>
      </c>
    </row>
    <row r="55" spans="1:5">
      <c r="A55" s="240">
        <v>1991</v>
      </c>
      <c r="B55" s="235">
        <v>0.34636226296424866</v>
      </c>
      <c r="C55" s="235">
        <v>0.34239161014556885</v>
      </c>
      <c r="D55" s="235">
        <v>0.31677931547164917</v>
      </c>
      <c r="E55" s="235">
        <v>0.18637846410274506</v>
      </c>
    </row>
    <row r="56" spans="1:5">
      <c r="A56" s="240">
        <v>1992</v>
      </c>
      <c r="B56" s="235">
        <v>0.34058573842048645</v>
      </c>
      <c r="C56" s="235">
        <v>0.32963058352470398</v>
      </c>
      <c r="D56" s="235">
        <v>0.30888628959655762</v>
      </c>
      <c r="E56" s="235">
        <v>0.17358466982841492</v>
      </c>
    </row>
    <row r="57" spans="1:5">
      <c r="A57" s="240">
        <v>1993</v>
      </c>
      <c r="B57" s="235">
        <v>0.33554008603096008</v>
      </c>
      <c r="C57" s="235">
        <v>0.32105955481529236</v>
      </c>
      <c r="D57" s="235">
        <v>0.30087029933929443</v>
      </c>
      <c r="E57" s="235">
        <v>0.16697302460670471</v>
      </c>
    </row>
    <row r="58" spans="1:5">
      <c r="A58" s="240">
        <v>1994</v>
      </c>
      <c r="B58" s="235">
        <v>0.3298681378364563</v>
      </c>
      <c r="C58" s="235">
        <v>0.31592538952827454</v>
      </c>
      <c r="D58" s="235">
        <v>0.29465934634208679</v>
      </c>
      <c r="E58" s="235">
        <v>0.16176377236843109</v>
      </c>
    </row>
    <row r="59" spans="1:5">
      <c r="A59" s="240">
        <v>1995</v>
      </c>
      <c r="B59" s="235">
        <v>0.32322072982788086</v>
      </c>
      <c r="C59" s="235">
        <v>0.30942723155021667</v>
      </c>
      <c r="D59" s="235">
        <v>0.28958672285079956</v>
      </c>
      <c r="E59" s="235">
        <v>0.15826727449893951</v>
      </c>
    </row>
    <row r="60" spans="1:5">
      <c r="A60" s="240">
        <v>1996</v>
      </c>
      <c r="B60" s="235">
        <v>0.31823605298995972</v>
      </c>
      <c r="C60" s="235">
        <v>0.30180570483207703</v>
      </c>
      <c r="D60" s="235">
        <v>0.28471124172210693</v>
      </c>
      <c r="E60" s="235">
        <v>0.15053932368755341</v>
      </c>
    </row>
    <row r="61" spans="1:5">
      <c r="A61" s="240">
        <v>1997</v>
      </c>
      <c r="B61" s="235">
        <v>0.31402316689491272</v>
      </c>
      <c r="C61" s="235">
        <v>0.29678267240524292</v>
      </c>
      <c r="D61" s="235">
        <v>0.27910584211349487</v>
      </c>
      <c r="E61" s="235">
        <v>0.1455022394657135</v>
      </c>
    </row>
    <row r="62" spans="1:5">
      <c r="A62" s="240">
        <v>1998</v>
      </c>
      <c r="B62" s="235">
        <v>0.30924767255783081</v>
      </c>
      <c r="C62" s="235">
        <v>0.28934147953987122</v>
      </c>
      <c r="D62" s="235">
        <v>0.27250596880912781</v>
      </c>
      <c r="E62" s="235">
        <v>0.14325813949108124</v>
      </c>
    </row>
    <row r="63" spans="1:5">
      <c r="A63" s="240">
        <v>1999</v>
      </c>
      <c r="B63" s="235">
        <v>0.30802059173583984</v>
      </c>
      <c r="C63" s="235">
        <v>0.28986415266990662</v>
      </c>
      <c r="D63" s="235">
        <v>0.27248748143513996</v>
      </c>
      <c r="E63" s="235">
        <v>0.14395363132158914</v>
      </c>
    </row>
    <row r="64" spans="1:5">
      <c r="A64" s="240">
        <v>2000</v>
      </c>
      <c r="B64" s="235">
        <v>0.30220093329747516</v>
      </c>
      <c r="C64" s="235">
        <v>0.28579720854759216</v>
      </c>
      <c r="D64" s="235">
        <v>0.26509880026181537</v>
      </c>
      <c r="E64" s="235">
        <v>0.14275662104288736</v>
      </c>
    </row>
    <row r="65" spans="1:5">
      <c r="A65" s="240">
        <v>2001</v>
      </c>
      <c r="B65" s="235">
        <v>0.30078504244486487</v>
      </c>
      <c r="C65" s="235">
        <v>0.28301671536763512</v>
      </c>
      <c r="D65" s="235">
        <v>0.24826347732543944</v>
      </c>
      <c r="E65" s="235">
        <v>0.13100390787919361</v>
      </c>
    </row>
    <row r="66" spans="1:5">
      <c r="A66" s="240">
        <v>2002</v>
      </c>
      <c r="B66" s="235">
        <v>0.30218806385993952</v>
      </c>
      <c r="C66" s="235">
        <v>0.28152728001276656</v>
      </c>
      <c r="D66" s="235">
        <v>0.23131326619784034</v>
      </c>
      <c r="E66" s="235">
        <v>0.11663706954320273</v>
      </c>
    </row>
    <row r="67" spans="1:5">
      <c r="A67" s="240">
        <v>2003</v>
      </c>
      <c r="B67" s="235">
        <v>0.30233333333333334</v>
      </c>
      <c r="C67" s="235">
        <v>0.27933333333333338</v>
      </c>
      <c r="D67" s="235">
        <v>0.216</v>
      </c>
      <c r="E67" s="235">
        <v>0.10333333333333333</v>
      </c>
    </row>
    <row r="68" spans="1:5">
      <c r="A68" s="240">
        <v>2004</v>
      </c>
      <c r="B68" s="235">
        <v>0.29766666666666669</v>
      </c>
      <c r="C68" s="235">
        <v>0.27166666666666667</v>
      </c>
      <c r="D68" s="235">
        <v>0.21333333333333335</v>
      </c>
      <c r="E68" s="235">
        <v>0.10066666666666668</v>
      </c>
    </row>
    <row r="69" spans="1:5">
      <c r="A69" s="240">
        <v>2005</v>
      </c>
      <c r="B69" s="235">
        <v>0.29000000000000004</v>
      </c>
      <c r="C69" s="235">
        <v>0.26866666666666666</v>
      </c>
      <c r="D69" s="235">
        <v>0.21433333333333335</v>
      </c>
      <c r="E69" s="235">
        <v>9.7666666666666679E-2</v>
      </c>
    </row>
    <row r="70" spans="1:5">
      <c r="A70" s="240">
        <v>2006</v>
      </c>
      <c r="B70" s="235">
        <v>0.28699999999999998</v>
      </c>
      <c r="C70" s="235">
        <v>0.26433333333333336</v>
      </c>
      <c r="D70" s="235">
        <v>0.21766666666666667</v>
      </c>
      <c r="E70" s="235">
        <v>9.1000000000000011E-2</v>
      </c>
    </row>
    <row r="71" spans="1:5">
      <c r="A71" s="240">
        <v>2007</v>
      </c>
      <c r="B71" s="235">
        <v>0.27966666666666667</v>
      </c>
      <c r="C71" s="235">
        <v>0.26700000000000002</v>
      </c>
      <c r="D71" s="235">
        <v>0.21333333333333335</v>
      </c>
      <c r="E71" s="235">
        <v>8.7666666666666671E-2</v>
      </c>
    </row>
    <row r="72" spans="1:5">
      <c r="A72" s="240">
        <v>2008</v>
      </c>
      <c r="B72" s="235">
        <v>0.28499999999999998</v>
      </c>
      <c r="C72" s="235">
        <v>0.27066666666666667</v>
      </c>
      <c r="D72" s="235">
        <v>0.21433333333333335</v>
      </c>
      <c r="E72" s="235">
        <v>8.5666666666666669E-2</v>
      </c>
    </row>
    <row r="73" spans="1:5">
      <c r="A73" s="240">
        <v>2009</v>
      </c>
      <c r="B73" s="235">
        <v>0.28533333333333327</v>
      </c>
      <c r="C73" s="235">
        <v>0.27800000000000002</v>
      </c>
      <c r="D73" s="235">
        <v>0.21199999999999999</v>
      </c>
      <c r="E73" s="235">
        <v>8.8333333333333333E-2</v>
      </c>
    </row>
    <row r="74" spans="1:5">
      <c r="A74" s="240">
        <v>2010</v>
      </c>
      <c r="B74" s="235">
        <v>0.28533333333333327</v>
      </c>
      <c r="C74" s="235">
        <v>0.27933333333333338</v>
      </c>
      <c r="D74" s="235">
        <v>0.216</v>
      </c>
      <c r="E74" s="235">
        <v>8.6000000000000007E-2</v>
      </c>
    </row>
    <row r="75" spans="1:5">
      <c r="A75" s="240">
        <v>2011</v>
      </c>
      <c r="B75" s="235">
        <v>0.27666666666666667</v>
      </c>
      <c r="C75" s="235">
        <v>0.27699999999999997</v>
      </c>
      <c r="D75" s="235">
        <v>0.21133333333333335</v>
      </c>
      <c r="E75" s="235">
        <v>8.2666666666666666E-2</v>
      </c>
    </row>
    <row r="76" spans="1:5">
      <c r="A76" s="240">
        <v>2012</v>
      </c>
      <c r="B76" s="235">
        <v>0.26799999999999996</v>
      </c>
      <c r="C76" s="235">
        <v>0.26900000000000002</v>
      </c>
      <c r="D76" s="235">
        <v>0.20533333333333334</v>
      </c>
      <c r="E76" s="235">
        <v>7.8666666666666663E-2</v>
      </c>
    </row>
    <row r="77" spans="1:5">
      <c r="A77" s="240">
        <v>2013</v>
      </c>
      <c r="B77" s="235">
        <v>0.26433333333333336</v>
      </c>
      <c r="C77" s="235">
        <v>0.26433333333333331</v>
      </c>
      <c r="D77" s="235">
        <v>0.19933333333333336</v>
      </c>
      <c r="E77" s="235">
        <v>7.6666666666666661E-2</v>
      </c>
    </row>
    <row r="78" spans="1:5">
      <c r="A78" s="240">
        <v>2014</v>
      </c>
      <c r="B78" s="235">
        <v>0.255</v>
      </c>
      <c r="C78" s="235">
        <v>0.25933333333333336</v>
      </c>
      <c r="D78" s="235">
        <v>0.19233333333333336</v>
      </c>
      <c r="E78" s="235">
        <v>7.4999999999999997E-2</v>
      </c>
    </row>
    <row r="79" spans="1:5">
      <c r="A79" s="240">
        <v>2015</v>
      </c>
      <c r="B79" s="235">
        <v>0.25266666666666665</v>
      </c>
      <c r="C79" s="235">
        <v>0.248</v>
      </c>
      <c r="D79" s="235">
        <v>0.18666666666666668</v>
      </c>
      <c r="E79" s="235">
        <v>6.8666666666666668E-2</v>
      </c>
    </row>
    <row r="80" spans="1:5">
      <c r="A80" s="240">
        <v>2016</v>
      </c>
      <c r="B80" s="235">
        <v>0.25333333333333335</v>
      </c>
      <c r="C80" s="235">
        <v>0.24133333333333332</v>
      </c>
      <c r="D80" s="235">
        <v>0.18166666666666664</v>
      </c>
      <c r="E80" s="235">
        <v>6.4666666666666664E-2</v>
      </c>
    </row>
    <row r="81" spans="1:5">
      <c r="A81" s="240">
        <v>2017</v>
      </c>
      <c r="B81" s="235">
        <v>0.255</v>
      </c>
      <c r="C81" s="235">
        <v>0.2273333333333333</v>
      </c>
      <c r="D81" s="235">
        <v>0.17699999999999996</v>
      </c>
      <c r="E81" s="235">
        <v>6.0999999999999999E-2</v>
      </c>
    </row>
    <row r="82" spans="1:5">
      <c r="A82" s="240">
        <v>2018</v>
      </c>
      <c r="B82" s="236">
        <v>0.248</v>
      </c>
      <c r="C82" s="236">
        <v>0.2273333333333333</v>
      </c>
      <c r="D82" s="236">
        <v>0.17466666666666666</v>
      </c>
      <c r="E82" s="236">
        <v>6.0666666666666667E-2</v>
      </c>
    </row>
    <row r="83" spans="1:5">
      <c r="A83" s="241">
        <v>2019</v>
      </c>
      <c r="B83" s="237">
        <v>0.24099999999999999</v>
      </c>
      <c r="C83" s="237">
        <v>0.22199999999999998</v>
      </c>
      <c r="D83" s="237">
        <v>0.16900000000000001</v>
      </c>
      <c r="E83" s="237">
        <v>5.8333333333333327E-2</v>
      </c>
    </row>
    <row r="84" spans="1:5">
      <c r="A84" s="471"/>
      <c r="B84" s="471"/>
      <c r="C84" s="471"/>
      <c r="D84" s="471"/>
      <c r="E84" s="471"/>
    </row>
    <row r="85" spans="1:5">
      <c r="A85" s="239" t="s">
        <v>429</v>
      </c>
    </row>
    <row r="86" spans="1:5">
      <c r="A86" s="239" t="s">
        <v>430</v>
      </c>
    </row>
    <row r="88" spans="1:5">
      <c r="A88" s="239" t="s">
        <v>431</v>
      </c>
    </row>
    <row r="89" spans="1:5">
      <c r="A89" s="239" t="s">
        <v>432</v>
      </c>
    </row>
    <row r="91" spans="1:5">
      <c r="A91" s="63" t="s">
        <v>329</v>
      </c>
    </row>
  </sheetData>
  <mergeCells count="1">
    <mergeCell ref="A84:E84"/>
  </mergeCell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7B453-F53B-4B59-ACAD-7B1F51440A57}">
  <sheetPr>
    <tabColor theme="5" tint="0.39997558519241921"/>
  </sheetPr>
  <dimension ref="A1:G9"/>
  <sheetViews>
    <sheetView zoomScale="90" zoomScaleNormal="90" workbookViewId="0">
      <selection activeCell="M22" sqref="M22"/>
    </sheetView>
  </sheetViews>
  <sheetFormatPr baseColWidth="10" defaultColWidth="9.1640625" defaultRowHeight="16"/>
  <cols>
    <col min="1" max="1" width="9.1640625" style="243"/>
    <col min="2" max="2" width="15" style="243" customWidth="1"/>
    <col min="3" max="3" width="9.1640625" style="243"/>
    <col min="4" max="4" width="15.83203125" style="243" bestFit="1" customWidth="1"/>
    <col min="5" max="5" width="12.1640625" style="243" customWidth="1"/>
    <col min="6" max="6" width="7.33203125" style="243" customWidth="1"/>
    <col min="7" max="16384" width="9.1640625" style="243"/>
  </cols>
  <sheetData>
    <row r="1" spans="1:7" ht="36" customHeight="1">
      <c r="A1" s="341" t="s">
        <v>428</v>
      </c>
      <c r="B1" s="242"/>
      <c r="C1" s="242"/>
      <c r="D1" s="242"/>
      <c r="E1" s="242"/>
      <c r="F1" s="242"/>
      <c r="G1" s="242"/>
    </row>
    <row r="2" spans="1:7">
      <c r="A2" s="244"/>
      <c r="B2" s="244"/>
      <c r="C2" s="244"/>
      <c r="D2" s="244"/>
      <c r="E2" s="244"/>
      <c r="F2" s="244"/>
      <c r="G2" s="244"/>
    </row>
    <row r="3" spans="1:7" ht="43">
      <c r="A3" s="245"/>
      <c r="B3" s="246" t="s">
        <v>100</v>
      </c>
      <c r="C3" s="246" t="s">
        <v>40</v>
      </c>
      <c r="D3" s="246" t="s">
        <v>41</v>
      </c>
      <c r="E3" s="246" t="s">
        <v>101</v>
      </c>
      <c r="F3" s="246"/>
      <c r="G3" s="246" t="s">
        <v>92</v>
      </c>
    </row>
    <row r="4" spans="1:7">
      <c r="A4" s="242" t="s">
        <v>49</v>
      </c>
      <c r="B4" s="247">
        <v>0.26500000000000001</v>
      </c>
      <c r="C4" s="247">
        <v>0.24100000000000002</v>
      </c>
      <c r="D4" s="247">
        <v>0.17100000000000001</v>
      </c>
      <c r="E4" s="247">
        <v>6.2E-2</v>
      </c>
      <c r="F4" s="247"/>
      <c r="G4" s="247">
        <v>0.16600000000000001</v>
      </c>
    </row>
    <row r="5" spans="1:7">
      <c r="A5" s="245" t="s">
        <v>50</v>
      </c>
      <c r="B5" s="248">
        <v>0.21</v>
      </c>
      <c r="C5" s="248">
        <v>0.19699999999999998</v>
      </c>
      <c r="D5" s="248">
        <v>0.156</v>
      </c>
      <c r="E5" s="248">
        <v>5.4000000000000006E-2</v>
      </c>
      <c r="F5" s="248"/>
      <c r="G5" s="248">
        <v>0.13699999999999998</v>
      </c>
    </row>
    <row r="7" spans="1:7">
      <c r="A7" s="242" t="s">
        <v>433</v>
      </c>
    </row>
    <row r="9" spans="1:7">
      <c r="A9" s="63" t="s">
        <v>329</v>
      </c>
    </row>
  </sheetData>
  <pageMargins left="0.7" right="0.7" top="0.75" bottom="0.75" header="0.3" footer="0.3"/>
  <pageSetup orientation="portrait" horizontalDpi="1200" verticalDpi="120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A4A71-D164-4924-BD2F-CC894B780A13}">
  <sheetPr>
    <tabColor theme="5" tint="0.39997558519241921"/>
  </sheetPr>
  <dimension ref="A1:F47"/>
  <sheetViews>
    <sheetView zoomScale="90" zoomScaleNormal="90" workbookViewId="0">
      <selection activeCell="D38" sqref="A3:D38"/>
    </sheetView>
  </sheetViews>
  <sheetFormatPr baseColWidth="10" defaultColWidth="8.83203125" defaultRowHeight="13"/>
  <cols>
    <col min="1" max="1" width="17.5" style="34" customWidth="1"/>
    <col min="2" max="2" width="44" style="34" customWidth="1"/>
    <col min="3" max="3" width="9.1640625" style="34"/>
    <col min="4" max="4" width="14.1640625" style="34" customWidth="1"/>
    <col min="5" max="251" width="9.1640625" style="34"/>
    <col min="252" max="252" width="13.33203125" style="34" bestFit="1" customWidth="1"/>
    <col min="253" max="253" width="8.83203125" style="34" bestFit="1" customWidth="1"/>
    <col min="254" max="254" width="9.83203125" style="34" bestFit="1" customWidth="1"/>
    <col min="255" max="257" width="9.1640625" style="34"/>
    <col min="258" max="258" width="22.5" style="34" customWidth="1"/>
    <col min="259" max="507" width="9.1640625" style="34"/>
    <col min="508" max="508" width="13.33203125" style="34" bestFit="1" customWidth="1"/>
    <col min="509" max="509" width="8.83203125" style="34" bestFit="1" customWidth="1"/>
    <col min="510" max="510" width="9.83203125" style="34" bestFit="1" customWidth="1"/>
    <col min="511" max="513" width="9.1640625" style="34"/>
    <col min="514" max="514" width="22.5" style="34" customWidth="1"/>
    <col min="515" max="763" width="9.1640625" style="34"/>
    <col min="764" max="764" width="13.33203125" style="34" bestFit="1" customWidth="1"/>
    <col min="765" max="765" width="8.83203125" style="34" bestFit="1" customWidth="1"/>
    <col min="766" max="766" width="9.83203125" style="34" bestFit="1" customWidth="1"/>
    <col min="767" max="769" width="9.1640625" style="34"/>
    <col min="770" max="770" width="22.5" style="34" customWidth="1"/>
    <col min="771" max="1019" width="9.1640625" style="34"/>
    <col min="1020" max="1020" width="13.33203125" style="34" bestFit="1" customWidth="1"/>
    <col min="1021" max="1021" width="8.83203125" style="34" bestFit="1" customWidth="1"/>
    <col min="1022" max="1022" width="9.83203125" style="34" bestFit="1" customWidth="1"/>
    <col min="1023" max="1025" width="9.1640625" style="34"/>
    <col min="1026" max="1026" width="22.5" style="34" customWidth="1"/>
    <col min="1027" max="1275" width="9.1640625" style="34"/>
    <col min="1276" max="1276" width="13.33203125" style="34" bestFit="1" customWidth="1"/>
    <col min="1277" max="1277" width="8.83203125" style="34" bestFit="1" customWidth="1"/>
    <col min="1278" max="1278" width="9.83203125" style="34" bestFit="1" customWidth="1"/>
    <col min="1279" max="1281" width="9.1640625" style="34"/>
    <col min="1282" max="1282" width="22.5" style="34" customWidth="1"/>
    <col min="1283" max="1531" width="9.1640625" style="34"/>
    <col min="1532" max="1532" width="13.33203125" style="34" bestFit="1" customWidth="1"/>
    <col min="1533" max="1533" width="8.83203125" style="34" bestFit="1" customWidth="1"/>
    <col min="1534" max="1534" width="9.83203125" style="34" bestFit="1" customWidth="1"/>
    <col min="1535" max="1537" width="9.1640625" style="34"/>
    <col min="1538" max="1538" width="22.5" style="34" customWidth="1"/>
    <col min="1539" max="1787" width="9.1640625" style="34"/>
    <col min="1788" max="1788" width="13.33203125" style="34" bestFit="1" customWidth="1"/>
    <col min="1789" max="1789" width="8.83203125" style="34" bestFit="1" customWidth="1"/>
    <col min="1790" max="1790" width="9.83203125" style="34" bestFit="1" customWidth="1"/>
    <col min="1791" max="1793" width="9.1640625" style="34"/>
    <col min="1794" max="1794" width="22.5" style="34" customWidth="1"/>
    <col min="1795" max="2043" width="9.1640625" style="34"/>
    <col min="2044" max="2044" width="13.33203125" style="34" bestFit="1" customWidth="1"/>
    <col min="2045" max="2045" width="8.83203125" style="34" bestFit="1" customWidth="1"/>
    <col min="2046" max="2046" width="9.83203125" style="34" bestFit="1" customWidth="1"/>
    <col min="2047" max="2049" width="9.1640625" style="34"/>
    <col min="2050" max="2050" width="22.5" style="34" customWidth="1"/>
    <col min="2051" max="2299" width="9.1640625" style="34"/>
    <col min="2300" max="2300" width="13.33203125" style="34" bestFit="1" customWidth="1"/>
    <col min="2301" max="2301" width="8.83203125" style="34" bestFit="1" customWidth="1"/>
    <col min="2302" max="2302" width="9.83203125" style="34" bestFit="1" customWidth="1"/>
    <col min="2303" max="2305" width="9.1640625" style="34"/>
    <col min="2306" max="2306" width="22.5" style="34" customWidth="1"/>
    <col min="2307" max="2555" width="9.1640625" style="34"/>
    <col min="2556" max="2556" width="13.33203125" style="34" bestFit="1" customWidth="1"/>
    <col min="2557" max="2557" width="8.83203125" style="34" bestFit="1" customWidth="1"/>
    <col min="2558" max="2558" width="9.83203125" style="34" bestFit="1" customWidth="1"/>
    <col min="2559" max="2561" width="9.1640625" style="34"/>
    <col min="2562" max="2562" width="22.5" style="34" customWidth="1"/>
    <col min="2563" max="2811" width="9.1640625" style="34"/>
    <col min="2812" max="2812" width="13.33203125" style="34" bestFit="1" customWidth="1"/>
    <col min="2813" max="2813" width="8.83203125" style="34" bestFit="1" customWidth="1"/>
    <col min="2814" max="2814" width="9.83203125" style="34" bestFit="1" customWidth="1"/>
    <col min="2815" max="2817" width="9.1640625" style="34"/>
    <col min="2818" max="2818" width="22.5" style="34" customWidth="1"/>
    <col min="2819" max="3067" width="9.1640625" style="34"/>
    <col min="3068" max="3068" width="13.33203125" style="34" bestFit="1" customWidth="1"/>
    <col min="3069" max="3069" width="8.83203125" style="34" bestFit="1" customWidth="1"/>
    <col min="3070" max="3070" width="9.83203125" style="34" bestFit="1" customWidth="1"/>
    <col min="3071" max="3073" width="9.1640625" style="34"/>
    <col min="3074" max="3074" width="22.5" style="34" customWidth="1"/>
    <col min="3075" max="3323" width="9.1640625" style="34"/>
    <col min="3324" max="3324" width="13.33203125" style="34" bestFit="1" customWidth="1"/>
    <col min="3325" max="3325" width="8.83203125" style="34" bestFit="1" customWidth="1"/>
    <col min="3326" max="3326" width="9.83203125" style="34" bestFit="1" customWidth="1"/>
    <col min="3327" max="3329" width="9.1640625" style="34"/>
    <col min="3330" max="3330" width="22.5" style="34" customWidth="1"/>
    <col min="3331" max="3579" width="9.1640625" style="34"/>
    <col min="3580" max="3580" width="13.33203125" style="34" bestFit="1" customWidth="1"/>
    <col min="3581" max="3581" width="8.83203125" style="34" bestFit="1" customWidth="1"/>
    <col min="3582" max="3582" width="9.83203125" style="34" bestFit="1" customWidth="1"/>
    <col min="3583" max="3585" width="9.1640625" style="34"/>
    <col min="3586" max="3586" width="22.5" style="34" customWidth="1"/>
    <col min="3587" max="3835" width="9.1640625" style="34"/>
    <col min="3836" max="3836" width="13.33203125" style="34" bestFit="1" customWidth="1"/>
    <col min="3837" max="3837" width="8.83203125" style="34" bestFit="1" customWidth="1"/>
    <col min="3838" max="3838" width="9.83203125" style="34" bestFit="1" customWidth="1"/>
    <col min="3839" max="3841" width="9.1640625" style="34"/>
    <col min="3842" max="3842" width="22.5" style="34" customWidth="1"/>
    <col min="3843" max="4091" width="9.1640625" style="34"/>
    <col min="4092" max="4092" width="13.33203125" style="34" bestFit="1" customWidth="1"/>
    <col min="4093" max="4093" width="8.83203125" style="34" bestFit="1" customWidth="1"/>
    <col min="4094" max="4094" width="9.83203125" style="34" bestFit="1" customWidth="1"/>
    <col min="4095" max="4097" width="9.1640625" style="34"/>
    <col min="4098" max="4098" width="22.5" style="34" customWidth="1"/>
    <col min="4099" max="4347" width="9.1640625" style="34"/>
    <col min="4348" max="4348" width="13.33203125" style="34" bestFit="1" customWidth="1"/>
    <col min="4349" max="4349" width="8.83203125" style="34" bestFit="1" customWidth="1"/>
    <col min="4350" max="4350" width="9.83203125" style="34" bestFit="1" customWidth="1"/>
    <col min="4351" max="4353" width="9.1640625" style="34"/>
    <col min="4354" max="4354" width="22.5" style="34" customWidth="1"/>
    <col min="4355" max="4603" width="9.1640625" style="34"/>
    <col min="4604" max="4604" width="13.33203125" style="34" bestFit="1" customWidth="1"/>
    <col min="4605" max="4605" width="8.83203125" style="34" bestFit="1" customWidth="1"/>
    <col min="4606" max="4606" width="9.83203125" style="34" bestFit="1" customWidth="1"/>
    <col min="4607" max="4609" width="9.1640625" style="34"/>
    <col min="4610" max="4610" width="22.5" style="34" customWidth="1"/>
    <col min="4611" max="4859" width="9.1640625" style="34"/>
    <col min="4860" max="4860" width="13.33203125" style="34" bestFit="1" customWidth="1"/>
    <col min="4861" max="4861" width="8.83203125" style="34" bestFit="1" customWidth="1"/>
    <col min="4862" max="4862" width="9.83203125" style="34" bestFit="1" customWidth="1"/>
    <col min="4863" max="4865" width="9.1640625" style="34"/>
    <col min="4866" max="4866" width="22.5" style="34" customWidth="1"/>
    <col min="4867" max="5115" width="9.1640625" style="34"/>
    <col min="5116" max="5116" width="13.33203125" style="34" bestFit="1" customWidth="1"/>
    <col min="5117" max="5117" width="8.83203125" style="34" bestFit="1" customWidth="1"/>
    <col min="5118" max="5118" width="9.83203125" style="34" bestFit="1" customWidth="1"/>
    <col min="5119" max="5121" width="9.1640625" style="34"/>
    <col min="5122" max="5122" width="22.5" style="34" customWidth="1"/>
    <col min="5123" max="5371" width="9.1640625" style="34"/>
    <col min="5372" max="5372" width="13.33203125" style="34" bestFit="1" customWidth="1"/>
    <col min="5373" max="5373" width="8.83203125" style="34" bestFit="1" customWidth="1"/>
    <col min="5374" max="5374" width="9.83203125" style="34" bestFit="1" customWidth="1"/>
    <col min="5375" max="5377" width="9.1640625" style="34"/>
    <col min="5378" max="5378" width="22.5" style="34" customWidth="1"/>
    <col min="5379" max="5627" width="9.1640625" style="34"/>
    <col min="5628" max="5628" width="13.33203125" style="34" bestFit="1" customWidth="1"/>
    <col min="5629" max="5629" width="8.83203125" style="34" bestFit="1" customWidth="1"/>
    <col min="5630" max="5630" width="9.83203125" style="34" bestFit="1" customWidth="1"/>
    <col min="5631" max="5633" width="9.1640625" style="34"/>
    <col min="5634" max="5634" width="22.5" style="34" customWidth="1"/>
    <col min="5635" max="5883" width="9.1640625" style="34"/>
    <col min="5884" max="5884" width="13.33203125" style="34" bestFit="1" customWidth="1"/>
    <col min="5885" max="5885" width="8.83203125" style="34" bestFit="1" customWidth="1"/>
    <col min="5886" max="5886" width="9.83203125" style="34" bestFit="1" customWidth="1"/>
    <col min="5887" max="5889" width="9.1640625" style="34"/>
    <col min="5890" max="5890" width="22.5" style="34" customWidth="1"/>
    <col min="5891" max="6139" width="9.1640625" style="34"/>
    <col min="6140" max="6140" width="13.33203125" style="34" bestFit="1" customWidth="1"/>
    <col min="6141" max="6141" width="8.83203125" style="34" bestFit="1" customWidth="1"/>
    <col min="6142" max="6142" width="9.83203125" style="34" bestFit="1" customWidth="1"/>
    <col min="6143" max="6145" width="9.1640625" style="34"/>
    <col min="6146" max="6146" width="22.5" style="34" customWidth="1"/>
    <col min="6147" max="6395" width="9.1640625" style="34"/>
    <col min="6396" max="6396" width="13.33203125" style="34" bestFit="1" customWidth="1"/>
    <col min="6397" max="6397" width="8.83203125" style="34" bestFit="1" customWidth="1"/>
    <col min="6398" max="6398" width="9.83203125" style="34" bestFit="1" customWidth="1"/>
    <col min="6399" max="6401" width="9.1640625" style="34"/>
    <col min="6402" max="6402" width="22.5" style="34" customWidth="1"/>
    <col min="6403" max="6651" width="9.1640625" style="34"/>
    <col min="6652" max="6652" width="13.33203125" style="34" bestFit="1" customWidth="1"/>
    <col min="6653" max="6653" width="8.83203125" style="34" bestFit="1" customWidth="1"/>
    <col min="6654" max="6654" width="9.83203125" style="34" bestFit="1" customWidth="1"/>
    <col min="6655" max="6657" width="9.1640625" style="34"/>
    <col min="6658" max="6658" width="22.5" style="34" customWidth="1"/>
    <col min="6659" max="6907" width="9.1640625" style="34"/>
    <col min="6908" max="6908" width="13.33203125" style="34" bestFit="1" customWidth="1"/>
    <col min="6909" max="6909" width="8.83203125" style="34" bestFit="1" customWidth="1"/>
    <col min="6910" max="6910" width="9.83203125" style="34" bestFit="1" customWidth="1"/>
    <col min="6911" max="6913" width="9.1640625" style="34"/>
    <col min="6914" max="6914" width="22.5" style="34" customWidth="1"/>
    <col min="6915" max="7163" width="9.1640625" style="34"/>
    <col min="7164" max="7164" width="13.33203125" style="34" bestFit="1" customWidth="1"/>
    <col min="7165" max="7165" width="8.83203125" style="34" bestFit="1" customWidth="1"/>
    <col min="7166" max="7166" width="9.83203125" style="34" bestFit="1" customWidth="1"/>
    <col min="7167" max="7169" width="9.1640625" style="34"/>
    <col min="7170" max="7170" width="22.5" style="34" customWidth="1"/>
    <col min="7171" max="7419" width="9.1640625" style="34"/>
    <col min="7420" max="7420" width="13.33203125" style="34" bestFit="1" customWidth="1"/>
    <col min="7421" max="7421" width="8.83203125" style="34" bestFit="1" customWidth="1"/>
    <col min="7422" max="7422" width="9.83203125" style="34" bestFit="1" customWidth="1"/>
    <col min="7423" max="7425" width="9.1640625" style="34"/>
    <col min="7426" max="7426" width="22.5" style="34" customWidth="1"/>
    <col min="7427" max="7675" width="9.1640625" style="34"/>
    <col min="7676" max="7676" width="13.33203125" style="34" bestFit="1" customWidth="1"/>
    <col min="7677" max="7677" width="8.83203125" style="34" bestFit="1" customWidth="1"/>
    <col min="7678" max="7678" width="9.83203125" style="34" bestFit="1" customWidth="1"/>
    <col min="7679" max="7681" width="9.1640625" style="34"/>
    <col min="7682" max="7682" width="22.5" style="34" customWidth="1"/>
    <col min="7683" max="7931" width="9.1640625" style="34"/>
    <col min="7932" max="7932" width="13.33203125" style="34" bestFit="1" customWidth="1"/>
    <col min="7933" max="7933" width="8.83203125" style="34" bestFit="1" customWidth="1"/>
    <col min="7934" max="7934" width="9.83203125" style="34" bestFit="1" customWidth="1"/>
    <col min="7935" max="7937" width="9.1640625" style="34"/>
    <col min="7938" max="7938" width="22.5" style="34" customWidth="1"/>
    <col min="7939" max="8187" width="9.1640625" style="34"/>
    <col min="8188" max="8188" width="13.33203125" style="34" bestFit="1" customWidth="1"/>
    <col min="8189" max="8189" width="8.83203125" style="34" bestFit="1" customWidth="1"/>
    <col min="8190" max="8190" width="9.83203125" style="34" bestFit="1" customWidth="1"/>
    <col min="8191" max="8193" width="9.1640625" style="34"/>
    <col min="8194" max="8194" width="22.5" style="34" customWidth="1"/>
    <col min="8195" max="8443" width="9.1640625" style="34"/>
    <col min="8444" max="8444" width="13.33203125" style="34" bestFit="1" customWidth="1"/>
    <col min="8445" max="8445" width="8.83203125" style="34" bestFit="1" customWidth="1"/>
    <col min="8446" max="8446" width="9.83203125" style="34" bestFit="1" customWidth="1"/>
    <col min="8447" max="8449" width="9.1640625" style="34"/>
    <col min="8450" max="8450" width="22.5" style="34" customWidth="1"/>
    <col min="8451" max="8699" width="9.1640625" style="34"/>
    <col min="8700" max="8700" width="13.33203125" style="34" bestFit="1" customWidth="1"/>
    <col min="8701" max="8701" width="8.83203125" style="34" bestFit="1" customWidth="1"/>
    <col min="8702" max="8702" width="9.83203125" style="34" bestFit="1" customWidth="1"/>
    <col min="8703" max="8705" width="9.1640625" style="34"/>
    <col min="8706" max="8706" width="22.5" style="34" customWidth="1"/>
    <col min="8707" max="8955" width="9.1640625" style="34"/>
    <col min="8956" max="8956" width="13.33203125" style="34" bestFit="1" customWidth="1"/>
    <col min="8957" max="8957" width="8.83203125" style="34" bestFit="1" customWidth="1"/>
    <col min="8958" max="8958" width="9.83203125" style="34" bestFit="1" customWidth="1"/>
    <col min="8959" max="8961" width="9.1640625" style="34"/>
    <col min="8962" max="8962" width="22.5" style="34" customWidth="1"/>
    <col min="8963" max="9211" width="9.1640625" style="34"/>
    <col min="9212" max="9212" width="13.33203125" style="34" bestFit="1" customWidth="1"/>
    <col min="9213" max="9213" width="8.83203125" style="34" bestFit="1" customWidth="1"/>
    <col min="9214" max="9214" width="9.83203125" style="34" bestFit="1" customWidth="1"/>
    <col min="9215" max="9217" width="9.1640625" style="34"/>
    <col min="9218" max="9218" width="22.5" style="34" customWidth="1"/>
    <col min="9219" max="9467" width="9.1640625" style="34"/>
    <col min="9468" max="9468" width="13.33203125" style="34" bestFit="1" customWidth="1"/>
    <col min="9469" max="9469" width="8.83203125" style="34" bestFit="1" customWidth="1"/>
    <col min="9470" max="9470" width="9.83203125" style="34" bestFit="1" customWidth="1"/>
    <col min="9471" max="9473" width="9.1640625" style="34"/>
    <col min="9474" max="9474" width="22.5" style="34" customWidth="1"/>
    <col min="9475" max="9723" width="9.1640625" style="34"/>
    <col min="9724" max="9724" width="13.33203125" style="34" bestFit="1" customWidth="1"/>
    <col min="9725" max="9725" width="8.83203125" style="34" bestFit="1" customWidth="1"/>
    <col min="9726" max="9726" width="9.83203125" style="34" bestFit="1" customWidth="1"/>
    <col min="9727" max="9729" width="9.1640625" style="34"/>
    <col min="9730" max="9730" width="22.5" style="34" customWidth="1"/>
    <col min="9731" max="9979" width="9.1640625" style="34"/>
    <col min="9980" max="9980" width="13.33203125" style="34" bestFit="1" customWidth="1"/>
    <col min="9981" max="9981" width="8.83203125" style="34" bestFit="1" customWidth="1"/>
    <col min="9982" max="9982" width="9.83203125" style="34" bestFit="1" customWidth="1"/>
    <col min="9983" max="9985" width="9.1640625" style="34"/>
    <col min="9986" max="9986" width="22.5" style="34" customWidth="1"/>
    <col min="9987" max="10235" width="9.1640625" style="34"/>
    <col min="10236" max="10236" width="13.33203125" style="34" bestFit="1" customWidth="1"/>
    <col min="10237" max="10237" width="8.83203125" style="34" bestFit="1" customWidth="1"/>
    <col min="10238" max="10238" width="9.83203125" style="34" bestFit="1" customWidth="1"/>
    <col min="10239" max="10241" width="9.1640625" style="34"/>
    <col min="10242" max="10242" width="22.5" style="34" customWidth="1"/>
    <col min="10243" max="10491" width="9.1640625" style="34"/>
    <col min="10492" max="10492" width="13.33203125" style="34" bestFit="1" customWidth="1"/>
    <col min="10493" max="10493" width="8.83203125" style="34" bestFit="1" customWidth="1"/>
    <col min="10494" max="10494" width="9.83203125" style="34" bestFit="1" customWidth="1"/>
    <col min="10495" max="10497" width="9.1640625" style="34"/>
    <col min="10498" max="10498" width="22.5" style="34" customWidth="1"/>
    <col min="10499" max="10747" width="9.1640625" style="34"/>
    <col min="10748" max="10748" width="13.33203125" style="34" bestFit="1" customWidth="1"/>
    <col min="10749" max="10749" width="8.83203125" style="34" bestFit="1" customWidth="1"/>
    <col min="10750" max="10750" width="9.83203125" style="34" bestFit="1" customWidth="1"/>
    <col min="10751" max="10753" width="9.1640625" style="34"/>
    <col min="10754" max="10754" width="22.5" style="34" customWidth="1"/>
    <col min="10755" max="11003" width="9.1640625" style="34"/>
    <col min="11004" max="11004" width="13.33203125" style="34" bestFit="1" customWidth="1"/>
    <col min="11005" max="11005" width="8.83203125" style="34" bestFit="1" customWidth="1"/>
    <col min="11006" max="11006" width="9.83203125" style="34" bestFit="1" customWidth="1"/>
    <col min="11007" max="11009" width="9.1640625" style="34"/>
    <col min="11010" max="11010" width="22.5" style="34" customWidth="1"/>
    <col min="11011" max="11259" width="9.1640625" style="34"/>
    <col min="11260" max="11260" width="13.33203125" style="34" bestFit="1" customWidth="1"/>
    <col min="11261" max="11261" width="8.83203125" style="34" bestFit="1" customWidth="1"/>
    <col min="11262" max="11262" width="9.83203125" style="34" bestFit="1" customWidth="1"/>
    <col min="11263" max="11265" width="9.1640625" style="34"/>
    <col min="11266" max="11266" width="22.5" style="34" customWidth="1"/>
    <col min="11267" max="11515" width="9.1640625" style="34"/>
    <col min="11516" max="11516" width="13.33203125" style="34" bestFit="1" customWidth="1"/>
    <col min="11517" max="11517" width="8.83203125" style="34" bestFit="1" customWidth="1"/>
    <col min="11518" max="11518" width="9.83203125" style="34" bestFit="1" customWidth="1"/>
    <col min="11519" max="11521" width="9.1640625" style="34"/>
    <col min="11522" max="11522" width="22.5" style="34" customWidth="1"/>
    <col min="11523" max="11771" width="9.1640625" style="34"/>
    <col min="11772" max="11772" width="13.33203125" style="34" bestFit="1" customWidth="1"/>
    <col min="11773" max="11773" width="8.83203125" style="34" bestFit="1" customWidth="1"/>
    <col min="11774" max="11774" width="9.83203125" style="34" bestFit="1" customWidth="1"/>
    <col min="11775" max="11777" width="9.1640625" style="34"/>
    <col min="11778" max="11778" width="22.5" style="34" customWidth="1"/>
    <col min="11779" max="12027" width="9.1640625" style="34"/>
    <col min="12028" max="12028" width="13.33203125" style="34" bestFit="1" customWidth="1"/>
    <col min="12029" max="12029" width="8.83203125" style="34" bestFit="1" customWidth="1"/>
    <col min="12030" max="12030" width="9.83203125" style="34" bestFit="1" customWidth="1"/>
    <col min="12031" max="12033" width="9.1640625" style="34"/>
    <col min="12034" max="12034" width="22.5" style="34" customWidth="1"/>
    <col min="12035" max="12283" width="9.1640625" style="34"/>
    <col min="12284" max="12284" width="13.33203125" style="34" bestFit="1" customWidth="1"/>
    <col min="12285" max="12285" width="8.83203125" style="34" bestFit="1" customWidth="1"/>
    <col min="12286" max="12286" width="9.83203125" style="34" bestFit="1" customWidth="1"/>
    <col min="12287" max="12289" width="9.1640625" style="34"/>
    <col min="12290" max="12290" width="22.5" style="34" customWidth="1"/>
    <col min="12291" max="12539" width="9.1640625" style="34"/>
    <col min="12540" max="12540" width="13.33203125" style="34" bestFit="1" customWidth="1"/>
    <col min="12541" max="12541" width="8.83203125" style="34" bestFit="1" customWidth="1"/>
    <col min="12542" max="12542" width="9.83203125" style="34" bestFit="1" customWidth="1"/>
    <col min="12543" max="12545" width="9.1640625" style="34"/>
    <col min="12546" max="12546" width="22.5" style="34" customWidth="1"/>
    <col min="12547" max="12795" width="9.1640625" style="34"/>
    <col min="12796" max="12796" width="13.33203125" style="34" bestFit="1" customWidth="1"/>
    <col min="12797" max="12797" width="8.83203125" style="34" bestFit="1" customWidth="1"/>
    <col min="12798" max="12798" width="9.83203125" style="34" bestFit="1" customWidth="1"/>
    <col min="12799" max="12801" width="9.1640625" style="34"/>
    <col min="12802" max="12802" width="22.5" style="34" customWidth="1"/>
    <col min="12803" max="13051" width="9.1640625" style="34"/>
    <col min="13052" max="13052" width="13.33203125" style="34" bestFit="1" customWidth="1"/>
    <col min="13053" max="13053" width="8.83203125" style="34" bestFit="1" customWidth="1"/>
    <col min="13054" max="13054" width="9.83203125" style="34" bestFit="1" customWidth="1"/>
    <col min="13055" max="13057" width="9.1640625" style="34"/>
    <col min="13058" max="13058" width="22.5" style="34" customWidth="1"/>
    <col min="13059" max="13307" width="9.1640625" style="34"/>
    <col min="13308" max="13308" width="13.33203125" style="34" bestFit="1" customWidth="1"/>
    <col min="13309" max="13309" width="8.83203125" style="34" bestFit="1" customWidth="1"/>
    <col min="13310" max="13310" width="9.83203125" style="34" bestFit="1" customWidth="1"/>
    <col min="13311" max="13313" width="9.1640625" style="34"/>
    <col min="13314" max="13314" width="22.5" style="34" customWidth="1"/>
    <col min="13315" max="13563" width="9.1640625" style="34"/>
    <col min="13564" max="13564" width="13.33203125" style="34" bestFit="1" customWidth="1"/>
    <col min="13565" max="13565" width="8.83203125" style="34" bestFit="1" customWidth="1"/>
    <col min="13566" max="13566" width="9.83203125" style="34" bestFit="1" customWidth="1"/>
    <col min="13567" max="13569" width="9.1640625" style="34"/>
    <col min="13570" max="13570" width="22.5" style="34" customWidth="1"/>
    <col min="13571" max="13819" width="9.1640625" style="34"/>
    <col min="13820" max="13820" width="13.33203125" style="34" bestFit="1" customWidth="1"/>
    <col min="13821" max="13821" width="8.83203125" style="34" bestFit="1" customWidth="1"/>
    <col min="13822" max="13822" width="9.83203125" style="34" bestFit="1" customWidth="1"/>
    <col min="13823" max="13825" width="9.1640625" style="34"/>
    <col min="13826" max="13826" width="22.5" style="34" customWidth="1"/>
    <col min="13827" max="14075" width="9.1640625" style="34"/>
    <col min="14076" max="14076" width="13.33203125" style="34" bestFit="1" customWidth="1"/>
    <col min="14077" max="14077" width="8.83203125" style="34" bestFit="1" customWidth="1"/>
    <col min="14078" max="14078" width="9.83203125" style="34" bestFit="1" customWidth="1"/>
    <col min="14079" max="14081" width="9.1640625" style="34"/>
    <col min="14082" max="14082" width="22.5" style="34" customWidth="1"/>
    <col min="14083" max="14331" width="9.1640625" style="34"/>
    <col min="14332" max="14332" width="13.33203125" style="34" bestFit="1" customWidth="1"/>
    <col min="14333" max="14333" width="8.83203125" style="34" bestFit="1" customWidth="1"/>
    <col min="14334" max="14334" width="9.83203125" style="34" bestFit="1" customWidth="1"/>
    <col min="14335" max="14337" width="9.1640625" style="34"/>
    <col min="14338" max="14338" width="22.5" style="34" customWidth="1"/>
    <col min="14339" max="14587" width="9.1640625" style="34"/>
    <col min="14588" max="14588" width="13.33203125" style="34" bestFit="1" customWidth="1"/>
    <col min="14589" max="14589" width="8.83203125" style="34" bestFit="1" customWidth="1"/>
    <col min="14590" max="14590" width="9.83203125" style="34" bestFit="1" customWidth="1"/>
    <col min="14591" max="14593" width="9.1640625" style="34"/>
    <col min="14594" max="14594" width="22.5" style="34" customWidth="1"/>
    <col min="14595" max="14843" width="9.1640625" style="34"/>
    <col min="14844" max="14844" width="13.33203125" style="34" bestFit="1" customWidth="1"/>
    <col min="14845" max="14845" width="8.83203125" style="34" bestFit="1" customWidth="1"/>
    <col min="14846" max="14846" width="9.83203125" style="34" bestFit="1" customWidth="1"/>
    <col min="14847" max="14849" width="9.1640625" style="34"/>
    <col min="14850" max="14850" width="22.5" style="34" customWidth="1"/>
    <col min="14851" max="15099" width="9.1640625" style="34"/>
    <col min="15100" max="15100" width="13.33203125" style="34" bestFit="1" customWidth="1"/>
    <col min="15101" max="15101" width="8.83203125" style="34" bestFit="1" customWidth="1"/>
    <col min="15102" max="15102" width="9.83203125" style="34" bestFit="1" customWidth="1"/>
    <col min="15103" max="15105" width="9.1640625" style="34"/>
    <col min="15106" max="15106" width="22.5" style="34" customWidth="1"/>
    <col min="15107" max="15355" width="9.1640625" style="34"/>
    <col min="15356" max="15356" width="13.33203125" style="34" bestFit="1" customWidth="1"/>
    <col min="15357" max="15357" width="8.83203125" style="34" bestFit="1" customWidth="1"/>
    <col min="15358" max="15358" width="9.83203125" style="34" bestFit="1" customWidth="1"/>
    <col min="15359" max="15361" width="9.1640625" style="34"/>
    <col min="15362" max="15362" width="22.5" style="34" customWidth="1"/>
    <col min="15363" max="15611" width="9.1640625" style="34"/>
    <col min="15612" max="15612" width="13.33203125" style="34" bestFit="1" customWidth="1"/>
    <col min="15613" max="15613" width="8.83203125" style="34" bestFit="1" customWidth="1"/>
    <col min="15614" max="15614" width="9.83203125" style="34" bestFit="1" customWidth="1"/>
    <col min="15615" max="15617" width="9.1640625" style="34"/>
    <col min="15618" max="15618" width="22.5" style="34" customWidth="1"/>
    <col min="15619" max="15867" width="9.1640625" style="34"/>
    <col min="15868" max="15868" width="13.33203125" style="34" bestFit="1" customWidth="1"/>
    <col min="15869" max="15869" width="8.83203125" style="34" bestFit="1" customWidth="1"/>
    <col min="15870" max="15870" width="9.83203125" style="34" bestFit="1" customWidth="1"/>
    <col min="15871" max="15873" width="9.1640625" style="34"/>
    <col min="15874" max="15874" width="22.5" style="34" customWidth="1"/>
    <col min="15875" max="16123" width="9.1640625" style="34"/>
    <col min="16124" max="16124" width="13.33203125" style="34" bestFit="1" customWidth="1"/>
    <col min="16125" max="16125" width="8.83203125" style="34" bestFit="1" customWidth="1"/>
    <col min="16126" max="16126" width="9.83203125" style="34" bestFit="1" customWidth="1"/>
    <col min="16127" max="16129" width="9.1640625" style="34"/>
    <col min="16130" max="16130" width="22.5" style="34" customWidth="1"/>
    <col min="16131" max="16384" width="9.1640625" style="34"/>
  </cols>
  <sheetData>
    <row r="1" spans="1:6" s="249" customFormat="1" ht="29.25" customHeight="1">
      <c r="A1" s="212" t="s">
        <v>434</v>
      </c>
    </row>
    <row r="2" spans="1:6">
      <c r="A2" s="253"/>
      <c r="B2" s="56"/>
      <c r="C2" s="56"/>
      <c r="D2" s="56"/>
    </row>
    <row r="3" spans="1:6" ht="33" customHeight="1">
      <c r="A3" s="56" t="s">
        <v>225</v>
      </c>
      <c r="B3" s="56" t="s">
        <v>173</v>
      </c>
      <c r="C3" s="250" t="s">
        <v>223</v>
      </c>
      <c r="D3" s="250" t="s">
        <v>440</v>
      </c>
    </row>
    <row r="4" spans="1:6">
      <c r="A4" s="34" t="s">
        <v>435</v>
      </c>
      <c r="B4" s="34" t="s">
        <v>224</v>
      </c>
      <c r="C4" s="251">
        <v>0.14949351300931793</v>
      </c>
      <c r="D4" s="251">
        <v>0.32192401565610662</v>
      </c>
    </row>
    <row r="5" spans="1:6">
      <c r="B5" s="34" t="s">
        <v>40</v>
      </c>
      <c r="C5" s="251">
        <v>0.19493112753998135</v>
      </c>
      <c r="D5" s="251">
        <v>0.38737844191142079</v>
      </c>
    </row>
    <row r="6" spans="1:6">
      <c r="B6" s="34" t="s">
        <v>43</v>
      </c>
      <c r="C6" s="251">
        <v>0.26790483217306033</v>
      </c>
      <c r="D6" s="251">
        <v>0.39813522197123535</v>
      </c>
    </row>
    <row r="7" spans="1:6">
      <c r="B7" s="34" t="s">
        <v>44</v>
      </c>
      <c r="C7" s="251">
        <v>0.27460296687695973</v>
      </c>
      <c r="D7" s="251">
        <v>0.41049326010709652</v>
      </c>
    </row>
    <row r="8" spans="1:6">
      <c r="B8" s="34" t="s">
        <v>42</v>
      </c>
      <c r="C8" s="251">
        <v>0.41952099772300483</v>
      </c>
      <c r="D8" s="251">
        <v>0.39846206120351246</v>
      </c>
    </row>
    <row r="9" spans="1:6">
      <c r="C9" s="36"/>
      <c r="D9" s="36"/>
    </row>
    <row r="10" spans="1:6" ht="14">
      <c r="A10" s="34" t="s">
        <v>45</v>
      </c>
      <c r="B10" s="57" t="s">
        <v>224</v>
      </c>
      <c r="C10" s="251">
        <v>0.27995510824071163</v>
      </c>
      <c r="D10" s="251">
        <v>0.30125324122561137</v>
      </c>
      <c r="F10" s="38"/>
    </row>
    <row r="11" spans="1:6" ht="14">
      <c r="B11" s="57" t="s">
        <v>40</v>
      </c>
      <c r="C11" s="251">
        <v>0.29231087378677617</v>
      </c>
      <c r="D11" s="251">
        <v>0.34731870133881892</v>
      </c>
    </row>
    <row r="12" spans="1:6" ht="14">
      <c r="B12" s="57" t="s">
        <v>43</v>
      </c>
      <c r="C12" s="251">
        <v>0.40537663874383378</v>
      </c>
      <c r="D12" s="251">
        <v>0.31759416758503173</v>
      </c>
    </row>
    <row r="13" spans="1:6" ht="14">
      <c r="B13" s="57" t="s">
        <v>44</v>
      </c>
      <c r="C13" s="251">
        <v>0.41676557855369051</v>
      </c>
      <c r="D13" s="251">
        <v>0.31672603743816802</v>
      </c>
    </row>
    <row r="14" spans="1:6" ht="14">
      <c r="B14" s="57" t="s">
        <v>42</v>
      </c>
      <c r="C14" s="251">
        <v>0.54255007540717126</v>
      </c>
      <c r="D14" s="251">
        <v>0.306096182927305</v>
      </c>
    </row>
    <row r="15" spans="1:6">
      <c r="C15" s="36"/>
      <c r="D15" s="36"/>
    </row>
    <row r="16" spans="1:6" ht="14">
      <c r="A16" s="34" t="s">
        <v>93</v>
      </c>
      <c r="B16" s="57" t="s">
        <v>224</v>
      </c>
      <c r="C16" s="251">
        <v>0.22345510002332591</v>
      </c>
      <c r="D16" s="251">
        <v>0.25483248313602458</v>
      </c>
    </row>
    <row r="17" spans="1:4" ht="14">
      <c r="B17" s="57" t="s">
        <v>40</v>
      </c>
      <c r="C17" s="251">
        <v>0.28683018464762222</v>
      </c>
      <c r="D17" s="251">
        <v>0.34097592017138467</v>
      </c>
    </row>
    <row r="18" spans="1:4" ht="14">
      <c r="B18" s="57" t="s">
        <v>43</v>
      </c>
      <c r="C18" s="251">
        <v>0.33599376253014746</v>
      </c>
      <c r="D18" s="251">
        <v>0.3766120053327307</v>
      </c>
    </row>
    <row r="19" spans="1:4" ht="14">
      <c r="B19" s="57" t="s">
        <v>44</v>
      </c>
      <c r="C19" s="251">
        <v>0.32891915324461596</v>
      </c>
      <c r="D19" s="251">
        <v>0.41298799197046915</v>
      </c>
    </row>
    <row r="20" spans="1:4" ht="14">
      <c r="B20" s="57" t="s">
        <v>42</v>
      </c>
      <c r="C20" s="251">
        <v>0.47750382476433367</v>
      </c>
      <c r="D20" s="251">
        <v>0.36771110308520161</v>
      </c>
    </row>
    <row r="21" spans="1:4">
      <c r="C21" s="36"/>
      <c r="D21" s="36"/>
    </row>
    <row r="22" spans="1:4" ht="14">
      <c r="A22" s="34" t="s">
        <v>94</v>
      </c>
      <c r="B22" s="57" t="s">
        <v>224</v>
      </c>
      <c r="C22" s="251">
        <v>0.13176638225170584</v>
      </c>
      <c r="D22" s="251">
        <v>0.33822080755291423</v>
      </c>
    </row>
    <row r="23" spans="1:4" ht="14">
      <c r="B23" s="57" t="s">
        <v>40</v>
      </c>
      <c r="C23" s="251">
        <v>0.21016356109452305</v>
      </c>
      <c r="D23" s="251">
        <v>0.40087499435543905</v>
      </c>
    </row>
    <row r="24" spans="1:4" ht="14">
      <c r="B24" s="57" t="s">
        <v>43</v>
      </c>
      <c r="C24" s="251">
        <v>0.31496012424128167</v>
      </c>
      <c r="D24" s="251">
        <v>0.36300330747126552</v>
      </c>
    </row>
    <row r="25" spans="1:4" ht="14">
      <c r="B25" s="57" t="s">
        <v>44</v>
      </c>
      <c r="C25" s="251">
        <v>0.2682699229597415</v>
      </c>
      <c r="D25" s="251">
        <v>0.41486029733431584</v>
      </c>
    </row>
    <row r="26" spans="1:4" ht="14">
      <c r="B26" s="57" t="s">
        <v>42</v>
      </c>
      <c r="C26" s="251">
        <v>0.43592719672777125</v>
      </c>
      <c r="D26" s="251">
        <v>0.3983467459015187</v>
      </c>
    </row>
    <row r="27" spans="1:4">
      <c r="C27" s="36"/>
      <c r="D27" s="36"/>
    </row>
    <row r="28" spans="1:4" ht="14">
      <c r="A28" s="34" t="s">
        <v>95</v>
      </c>
      <c r="B28" s="57" t="s">
        <v>224</v>
      </c>
      <c r="C28" s="251">
        <v>0.10360524496611566</v>
      </c>
      <c r="D28" s="251">
        <v>0.35325900848414987</v>
      </c>
    </row>
    <row r="29" spans="1:4" ht="14">
      <c r="B29" s="57" t="s">
        <v>40</v>
      </c>
      <c r="C29" s="251">
        <v>0.1566044517373695</v>
      </c>
      <c r="D29" s="251">
        <v>0.41523877646423263</v>
      </c>
    </row>
    <row r="30" spans="1:4" ht="14">
      <c r="B30" s="57" t="s">
        <v>43</v>
      </c>
      <c r="C30" s="251">
        <v>0.18888689707729078</v>
      </c>
      <c r="D30" s="251">
        <v>0.44878085149557201</v>
      </c>
    </row>
    <row r="31" spans="1:4" ht="14">
      <c r="B31" s="57" t="s">
        <v>44</v>
      </c>
      <c r="C31" s="251">
        <v>0.25025853218402311</v>
      </c>
      <c r="D31" s="251">
        <v>0.45048938893025631</v>
      </c>
    </row>
    <row r="32" spans="1:4" ht="14">
      <c r="B32" s="57" t="s">
        <v>42</v>
      </c>
      <c r="C32" s="251">
        <v>0.38109641199724636</v>
      </c>
      <c r="D32" s="251">
        <v>0.44004346804779493</v>
      </c>
    </row>
    <row r="33" spans="1:4">
      <c r="C33" s="36"/>
      <c r="D33" s="36"/>
    </row>
    <row r="34" spans="1:4" ht="14">
      <c r="A34" s="34" t="s">
        <v>48</v>
      </c>
      <c r="B34" s="57" t="s">
        <v>224</v>
      </c>
      <c r="C34" s="251">
        <v>8.152320212818838E-2</v>
      </c>
      <c r="D34" s="251">
        <v>0.34393495470266777</v>
      </c>
    </row>
    <row r="35" spans="1:4" ht="14">
      <c r="B35" s="57" t="s">
        <v>40</v>
      </c>
      <c r="C35" s="251">
        <v>9.6078768852506019E-2</v>
      </c>
      <c r="D35" s="251">
        <v>0.41108265867937011</v>
      </c>
    </row>
    <row r="36" spans="1:4" ht="14">
      <c r="B36" s="57" t="s">
        <v>43</v>
      </c>
      <c r="C36" s="251">
        <v>0.13582815993720862</v>
      </c>
      <c r="D36" s="251">
        <v>0.46536274911521719</v>
      </c>
    </row>
    <row r="37" spans="1:4" ht="14">
      <c r="B37" s="57" t="s">
        <v>44</v>
      </c>
      <c r="C37" s="251">
        <v>0.13343963030908249</v>
      </c>
      <c r="D37" s="251">
        <v>0.45329515820689065</v>
      </c>
    </row>
    <row r="38" spans="1:4" ht="14">
      <c r="A38" s="56"/>
      <c r="B38" s="58" t="s">
        <v>42</v>
      </c>
      <c r="C38" s="252">
        <v>0.23421876323180937</v>
      </c>
      <c r="D38" s="252">
        <v>0.5030164100797262</v>
      </c>
    </row>
    <row r="40" spans="1:4">
      <c r="A40" s="34" t="s">
        <v>436</v>
      </c>
    </row>
    <row r="41" spans="1:4">
      <c r="A41" s="34" t="s">
        <v>437</v>
      </c>
    </row>
    <row r="42" spans="1:4">
      <c r="A42" s="63" t="s">
        <v>438</v>
      </c>
    </row>
    <row r="43" spans="1:4">
      <c r="A43" s="63"/>
    </row>
    <row r="44" spans="1:4">
      <c r="A44" s="34" t="s">
        <v>439</v>
      </c>
    </row>
    <row r="45" spans="1:4">
      <c r="A45" s="34" t="s">
        <v>231</v>
      </c>
    </row>
    <row r="47" spans="1:4">
      <c r="A47" s="63" t="s">
        <v>329</v>
      </c>
    </row>
  </sheetData>
  <phoneticPr fontId="31" type="noConversion"/>
  <pageMargins left="0.75" right="0.75" top="1" bottom="1" header="0.5" footer="0.5"/>
  <pageSetup orientation="portrait" horizontalDpi="1200" verticalDpi="1200"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38BD0-BE1C-4010-B624-2A3566D5484C}">
  <sheetPr>
    <tabColor theme="5" tint="0.39997558519241921"/>
  </sheetPr>
  <dimension ref="A1:B13"/>
  <sheetViews>
    <sheetView topLeftCell="A5" zoomScale="157" zoomScaleNormal="90" workbookViewId="0">
      <selection activeCell="E13" sqref="E13"/>
    </sheetView>
  </sheetViews>
  <sheetFormatPr baseColWidth="10" defaultColWidth="8.83203125" defaultRowHeight="13"/>
  <cols>
    <col min="1" max="1" width="31.33203125" style="254" customWidth="1"/>
    <col min="2" max="2" width="19.5" style="254" bestFit="1" customWidth="1"/>
    <col min="3" max="256" width="9.1640625" style="254"/>
    <col min="257" max="257" width="31.33203125" style="254" customWidth="1"/>
    <col min="258" max="512" width="9.1640625" style="254"/>
    <col min="513" max="513" width="31.33203125" style="254" customWidth="1"/>
    <col min="514" max="768" width="9.1640625" style="254"/>
    <col min="769" max="769" width="31.33203125" style="254" customWidth="1"/>
    <col min="770" max="1024" width="9.1640625" style="254"/>
    <col min="1025" max="1025" width="31.33203125" style="254" customWidth="1"/>
    <col min="1026" max="1280" width="9.1640625" style="254"/>
    <col min="1281" max="1281" width="31.33203125" style="254" customWidth="1"/>
    <col min="1282" max="1536" width="9.1640625" style="254"/>
    <col min="1537" max="1537" width="31.33203125" style="254" customWidth="1"/>
    <col min="1538" max="1792" width="9.1640625" style="254"/>
    <col min="1793" max="1793" width="31.33203125" style="254" customWidth="1"/>
    <col min="1794" max="2048" width="9.1640625" style="254"/>
    <col min="2049" max="2049" width="31.33203125" style="254" customWidth="1"/>
    <col min="2050" max="2304" width="9.1640625" style="254"/>
    <col min="2305" max="2305" width="31.33203125" style="254" customWidth="1"/>
    <col min="2306" max="2560" width="9.1640625" style="254"/>
    <col min="2561" max="2561" width="31.33203125" style="254" customWidth="1"/>
    <col min="2562" max="2816" width="9.1640625" style="254"/>
    <col min="2817" max="2817" width="31.33203125" style="254" customWidth="1"/>
    <col min="2818" max="3072" width="9.1640625" style="254"/>
    <col min="3073" max="3073" width="31.33203125" style="254" customWidth="1"/>
    <col min="3074" max="3328" width="9.1640625" style="254"/>
    <col min="3329" max="3329" width="31.33203125" style="254" customWidth="1"/>
    <col min="3330" max="3584" width="9.1640625" style="254"/>
    <col min="3585" max="3585" width="31.33203125" style="254" customWidth="1"/>
    <col min="3586" max="3840" width="9.1640625" style="254"/>
    <col min="3841" max="3841" width="31.33203125" style="254" customWidth="1"/>
    <col min="3842" max="4096" width="9.1640625" style="254"/>
    <col min="4097" max="4097" width="31.33203125" style="254" customWidth="1"/>
    <col min="4098" max="4352" width="9.1640625" style="254"/>
    <col min="4353" max="4353" width="31.33203125" style="254" customWidth="1"/>
    <col min="4354" max="4608" width="9.1640625" style="254"/>
    <col min="4609" max="4609" width="31.33203125" style="254" customWidth="1"/>
    <col min="4610" max="4864" width="9.1640625" style="254"/>
    <col min="4865" max="4865" width="31.33203125" style="254" customWidth="1"/>
    <col min="4866" max="5120" width="9.1640625" style="254"/>
    <col min="5121" max="5121" width="31.33203125" style="254" customWidth="1"/>
    <col min="5122" max="5376" width="9.1640625" style="254"/>
    <col min="5377" max="5377" width="31.33203125" style="254" customWidth="1"/>
    <col min="5378" max="5632" width="9.1640625" style="254"/>
    <col min="5633" max="5633" width="31.33203125" style="254" customWidth="1"/>
    <col min="5634" max="5888" width="9.1640625" style="254"/>
    <col min="5889" max="5889" width="31.33203125" style="254" customWidth="1"/>
    <col min="5890" max="6144" width="9.1640625" style="254"/>
    <col min="6145" max="6145" width="31.33203125" style="254" customWidth="1"/>
    <col min="6146" max="6400" width="9.1640625" style="254"/>
    <col min="6401" max="6401" width="31.33203125" style="254" customWidth="1"/>
    <col min="6402" max="6656" width="9.1640625" style="254"/>
    <col min="6657" max="6657" width="31.33203125" style="254" customWidth="1"/>
    <col min="6658" max="6912" width="9.1640625" style="254"/>
    <col min="6913" max="6913" width="31.33203125" style="254" customWidth="1"/>
    <col min="6914" max="7168" width="9.1640625" style="254"/>
    <col min="7169" max="7169" width="31.33203125" style="254" customWidth="1"/>
    <col min="7170" max="7424" width="9.1640625" style="254"/>
    <col min="7425" max="7425" width="31.33203125" style="254" customWidth="1"/>
    <col min="7426" max="7680" width="9.1640625" style="254"/>
    <col min="7681" max="7681" width="31.33203125" style="254" customWidth="1"/>
    <col min="7682" max="7936" width="9.1640625" style="254"/>
    <col min="7937" max="7937" width="31.33203125" style="254" customWidth="1"/>
    <col min="7938" max="8192" width="9.1640625" style="254"/>
    <col min="8193" max="8193" width="31.33203125" style="254" customWidth="1"/>
    <col min="8194" max="8448" width="9.1640625" style="254"/>
    <col min="8449" max="8449" width="31.33203125" style="254" customWidth="1"/>
    <col min="8450" max="8704" width="9.1640625" style="254"/>
    <col min="8705" max="8705" width="31.33203125" style="254" customWidth="1"/>
    <col min="8706" max="8960" width="9.1640625" style="254"/>
    <col min="8961" max="8961" width="31.33203125" style="254" customWidth="1"/>
    <col min="8962" max="9216" width="9.1640625" style="254"/>
    <col min="9217" max="9217" width="31.33203125" style="254" customWidth="1"/>
    <col min="9218" max="9472" width="9.1640625" style="254"/>
    <col min="9473" max="9473" width="31.33203125" style="254" customWidth="1"/>
    <col min="9474" max="9728" width="9.1640625" style="254"/>
    <col min="9729" max="9729" width="31.33203125" style="254" customWidth="1"/>
    <col min="9730" max="9984" width="9.1640625" style="254"/>
    <col min="9985" max="9985" width="31.33203125" style="254" customWidth="1"/>
    <col min="9986" max="10240" width="9.1640625" style="254"/>
    <col min="10241" max="10241" width="31.33203125" style="254" customWidth="1"/>
    <col min="10242" max="10496" width="9.1640625" style="254"/>
    <col min="10497" max="10497" width="31.33203125" style="254" customWidth="1"/>
    <col min="10498" max="10752" width="9.1640625" style="254"/>
    <col min="10753" max="10753" width="31.33203125" style="254" customWidth="1"/>
    <col min="10754" max="11008" width="9.1640625" style="254"/>
    <col min="11009" max="11009" width="31.33203125" style="254" customWidth="1"/>
    <col min="11010" max="11264" width="9.1640625" style="254"/>
    <col min="11265" max="11265" width="31.33203125" style="254" customWidth="1"/>
    <col min="11266" max="11520" width="9.1640625" style="254"/>
    <col min="11521" max="11521" width="31.33203125" style="254" customWidth="1"/>
    <col min="11522" max="11776" width="9.1640625" style="254"/>
    <col min="11777" max="11777" width="31.33203125" style="254" customWidth="1"/>
    <col min="11778" max="12032" width="9.1640625" style="254"/>
    <col min="12033" max="12033" width="31.33203125" style="254" customWidth="1"/>
    <col min="12034" max="12288" width="9.1640625" style="254"/>
    <col min="12289" max="12289" width="31.33203125" style="254" customWidth="1"/>
    <col min="12290" max="12544" width="9.1640625" style="254"/>
    <col min="12545" max="12545" width="31.33203125" style="254" customWidth="1"/>
    <col min="12546" max="12800" width="9.1640625" style="254"/>
    <col min="12801" max="12801" width="31.33203125" style="254" customWidth="1"/>
    <col min="12802" max="13056" width="9.1640625" style="254"/>
    <col min="13057" max="13057" width="31.33203125" style="254" customWidth="1"/>
    <col min="13058" max="13312" width="9.1640625" style="254"/>
    <col min="13313" max="13313" width="31.33203125" style="254" customWidth="1"/>
    <col min="13314" max="13568" width="9.1640625" style="254"/>
    <col min="13569" max="13569" width="31.33203125" style="254" customWidth="1"/>
    <col min="13570" max="13824" width="9.1640625" style="254"/>
    <col min="13825" max="13825" width="31.33203125" style="254" customWidth="1"/>
    <col min="13826" max="14080" width="9.1640625" style="254"/>
    <col min="14081" max="14081" width="31.33203125" style="254" customWidth="1"/>
    <col min="14082" max="14336" width="9.1640625" style="254"/>
    <col min="14337" max="14337" width="31.33203125" style="254" customWidth="1"/>
    <col min="14338" max="14592" width="9.1640625" style="254"/>
    <col min="14593" max="14593" width="31.33203125" style="254" customWidth="1"/>
    <col min="14594" max="14848" width="9.1640625" style="254"/>
    <col min="14849" max="14849" width="31.33203125" style="254" customWidth="1"/>
    <col min="14850" max="15104" width="9.1640625" style="254"/>
    <col min="15105" max="15105" width="31.33203125" style="254" customWidth="1"/>
    <col min="15106" max="15360" width="9.1640625" style="254"/>
    <col min="15361" max="15361" width="31.33203125" style="254" customWidth="1"/>
    <col min="15362" max="15616" width="9.1640625" style="254"/>
    <col min="15617" max="15617" width="31.33203125" style="254" customWidth="1"/>
    <col min="15618" max="15872" width="9.1640625" style="254"/>
    <col min="15873" max="15873" width="31.33203125" style="254" customWidth="1"/>
    <col min="15874" max="16128" width="9.1640625" style="254"/>
    <col min="16129" max="16129" width="31.33203125" style="254" customWidth="1"/>
    <col min="16130" max="16384" width="9.1640625" style="254"/>
  </cols>
  <sheetData>
    <row r="1" spans="1:2" ht="27.75" customHeight="1">
      <c r="A1" s="255" t="s">
        <v>677</v>
      </c>
    </row>
    <row r="2" spans="1:2" ht="28.5" customHeight="1">
      <c r="A2" s="439"/>
      <c r="B2" s="440" t="s">
        <v>679</v>
      </c>
    </row>
    <row r="3" spans="1:2">
      <c r="A3" s="254" t="s">
        <v>39</v>
      </c>
      <c r="B3" s="257">
        <v>0.54</v>
      </c>
    </row>
    <row r="4" spans="1:2">
      <c r="A4" s="254" t="s">
        <v>40</v>
      </c>
      <c r="B4" s="257">
        <v>0.57999999999999996</v>
      </c>
    </row>
    <row r="5" spans="1:2">
      <c r="A5" s="254" t="s">
        <v>43</v>
      </c>
      <c r="B5" s="257">
        <v>0.63</v>
      </c>
    </row>
    <row r="6" spans="1:2">
      <c r="A6" s="254" t="s">
        <v>44</v>
      </c>
      <c r="B6" s="257">
        <v>0.64</v>
      </c>
    </row>
    <row r="7" spans="1:2">
      <c r="A7" s="254" t="s">
        <v>101</v>
      </c>
      <c r="B7" s="257">
        <v>0.67</v>
      </c>
    </row>
    <row r="8" spans="1:2">
      <c r="A8" s="254" t="s">
        <v>147</v>
      </c>
      <c r="B8" s="257">
        <v>0.8</v>
      </c>
    </row>
    <row r="9" spans="1:2">
      <c r="A9" s="256" t="s">
        <v>148</v>
      </c>
      <c r="B9" s="258">
        <v>0.8</v>
      </c>
    </row>
    <row r="11" spans="1:2">
      <c r="A11" s="254" t="s">
        <v>678</v>
      </c>
    </row>
    <row r="13" spans="1:2">
      <c r="A13" s="63" t="s">
        <v>329</v>
      </c>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F9CA2-8C1F-4F15-80C3-B4F6370282A2}">
  <sheetPr>
    <tabColor theme="5" tint="0.39997558519241921"/>
  </sheetPr>
  <dimension ref="A1:H10"/>
  <sheetViews>
    <sheetView zoomScale="90" zoomScaleNormal="90" workbookViewId="0">
      <selection activeCell="H6" sqref="H6"/>
    </sheetView>
  </sheetViews>
  <sheetFormatPr baseColWidth="10" defaultColWidth="8.83203125" defaultRowHeight="13"/>
  <cols>
    <col min="1" max="1" width="36.33203125" style="25" customWidth="1"/>
    <col min="2" max="2" width="13" style="25" customWidth="1"/>
    <col min="3" max="3" width="9.1640625" style="25"/>
    <col min="4" max="4" width="14.5" style="25" customWidth="1"/>
    <col min="5" max="256" width="9.1640625" style="25"/>
    <col min="257" max="257" width="36.33203125" style="25" customWidth="1"/>
    <col min="258" max="512" width="9.1640625" style="25"/>
    <col min="513" max="513" width="36.33203125" style="25" customWidth="1"/>
    <col min="514" max="768" width="9.1640625" style="25"/>
    <col min="769" max="769" width="36.33203125" style="25" customWidth="1"/>
    <col min="770" max="1024" width="9.1640625" style="25"/>
    <col min="1025" max="1025" width="36.33203125" style="25" customWidth="1"/>
    <col min="1026" max="1280" width="9.1640625" style="25"/>
    <col min="1281" max="1281" width="36.33203125" style="25" customWidth="1"/>
    <col min="1282" max="1536" width="9.1640625" style="25"/>
    <col min="1537" max="1537" width="36.33203125" style="25" customWidth="1"/>
    <col min="1538" max="1792" width="9.1640625" style="25"/>
    <col min="1793" max="1793" width="36.33203125" style="25" customWidth="1"/>
    <col min="1794" max="2048" width="9.1640625" style="25"/>
    <col min="2049" max="2049" width="36.33203125" style="25" customWidth="1"/>
    <col min="2050" max="2304" width="9.1640625" style="25"/>
    <col min="2305" max="2305" width="36.33203125" style="25" customWidth="1"/>
    <col min="2306" max="2560" width="9.1640625" style="25"/>
    <col min="2561" max="2561" width="36.33203125" style="25" customWidth="1"/>
    <col min="2562" max="2816" width="9.1640625" style="25"/>
    <col min="2817" max="2817" width="36.33203125" style="25" customWidth="1"/>
    <col min="2818" max="3072" width="9.1640625" style="25"/>
    <col min="3073" max="3073" width="36.33203125" style="25" customWidth="1"/>
    <col min="3074" max="3328" width="9.1640625" style="25"/>
    <col min="3329" max="3329" width="36.33203125" style="25" customWidth="1"/>
    <col min="3330" max="3584" width="9.1640625" style="25"/>
    <col min="3585" max="3585" width="36.33203125" style="25" customWidth="1"/>
    <col min="3586" max="3840" width="9.1640625" style="25"/>
    <col min="3841" max="3841" width="36.33203125" style="25" customWidth="1"/>
    <col min="3842" max="4096" width="9.1640625" style="25"/>
    <col min="4097" max="4097" width="36.33203125" style="25" customWidth="1"/>
    <col min="4098" max="4352" width="9.1640625" style="25"/>
    <col min="4353" max="4353" width="36.33203125" style="25" customWidth="1"/>
    <col min="4354" max="4608" width="9.1640625" style="25"/>
    <col min="4609" max="4609" width="36.33203125" style="25" customWidth="1"/>
    <col min="4610" max="4864" width="9.1640625" style="25"/>
    <col min="4865" max="4865" width="36.33203125" style="25" customWidth="1"/>
    <col min="4866" max="5120" width="9.1640625" style="25"/>
    <col min="5121" max="5121" width="36.33203125" style="25" customWidth="1"/>
    <col min="5122" max="5376" width="9.1640625" style="25"/>
    <col min="5377" max="5377" width="36.33203125" style="25" customWidth="1"/>
    <col min="5378" max="5632" width="9.1640625" style="25"/>
    <col min="5633" max="5633" width="36.33203125" style="25" customWidth="1"/>
    <col min="5634" max="5888" width="9.1640625" style="25"/>
    <col min="5889" max="5889" width="36.33203125" style="25" customWidth="1"/>
    <col min="5890" max="6144" width="9.1640625" style="25"/>
    <col min="6145" max="6145" width="36.33203125" style="25" customWidth="1"/>
    <col min="6146" max="6400" width="9.1640625" style="25"/>
    <col min="6401" max="6401" width="36.33203125" style="25" customWidth="1"/>
    <col min="6402" max="6656" width="9.1640625" style="25"/>
    <col min="6657" max="6657" width="36.33203125" style="25" customWidth="1"/>
    <col min="6658" max="6912" width="9.1640625" style="25"/>
    <col min="6913" max="6913" width="36.33203125" style="25" customWidth="1"/>
    <col min="6914" max="7168" width="9.1640625" style="25"/>
    <col min="7169" max="7169" width="36.33203125" style="25" customWidth="1"/>
    <col min="7170" max="7424" width="9.1640625" style="25"/>
    <col min="7425" max="7425" width="36.33203125" style="25" customWidth="1"/>
    <col min="7426" max="7680" width="9.1640625" style="25"/>
    <col min="7681" max="7681" width="36.33203125" style="25" customWidth="1"/>
    <col min="7682" max="7936" width="9.1640625" style="25"/>
    <col min="7937" max="7937" width="36.33203125" style="25" customWidth="1"/>
    <col min="7938" max="8192" width="9.1640625" style="25"/>
    <col min="8193" max="8193" width="36.33203125" style="25" customWidth="1"/>
    <col min="8194" max="8448" width="9.1640625" style="25"/>
    <col min="8449" max="8449" width="36.33203125" style="25" customWidth="1"/>
    <col min="8450" max="8704" width="9.1640625" style="25"/>
    <col min="8705" max="8705" width="36.33203125" style="25" customWidth="1"/>
    <col min="8706" max="8960" width="9.1640625" style="25"/>
    <col min="8961" max="8961" width="36.33203125" style="25" customWidth="1"/>
    <col min="8962" max="9216" width="9.1640625" style="25"/>
    <col min="9217" max="9217" width="36.33203125" style="25" customWidth="1"/>
    <col min="9218" max="9472" width="9.1640625" style="25"/>
    <col min="9473" max="9473" width="36.33203125" style="25" customWidth="1"/>
    <col min="9474" max="9728" width="9.1640625" style="25"/>
    <col min="9729" max="9729" width="36.33203125" style="25" customWidth="1"/>
    <col min="9730" max="9984" width="9.1640625" style="25"/>
    <col min="9985" max="9985" width="36.33203125" style="25" customWidth="1"/>
    <col min="9986" max="10240" width="9.1640625" style="25"/>
    <col min="10241" max="10241" width="36.33203125" style="25" customWidth="1"/>
    <col min="10242" max="10496" width="9.1640625" style="25"/>
    <col min="10497" max="10497" width="36.33203125" style="25" customWidth="1"/>
    <col min="10498" max="10752" width="9.1640625" style="25"/>
    <col min="10753" max="10753" width="36.33203125" style="25" customWidth="1"/>
    <col min="10754" max="11008" width="9.1640625" style="25"/>
    <col min="11009" max="11009" width="36.33203125" style="25" customWidth="1"/>
    <col min="11010" max="11264" width="9.1640625" style="25"/>
    <col min="11265" max="11265" width="36.33203125" style="25" customWidth="1"/>
    <col min="11266" max="11520" width="9.1640625" style="25"/>
    <col min="11521" max="11521" width="36.33203125" style="25" customWidth="1"/>
    <col min="11522" max="11776" width="9.1640625" style="25"/>
    <col min="11777" max="11777" width="36.33203125" style="25" customWidth="1"/>
    <col min="11778" max="12032" width="9.1640625" style="25"/>
    <col min="12033" max="12033" width="36.33203125" style="25" customWidth="1"/>
    <col min="12034" max="12288" width="9.1640625" style="25"/>
    <col min="12289" max="12289" width="36.33203125" style="25" customWidth="1"/>
    <col min="12290" max="12544" width="9.1640625" style="25"/>
    <col min="12545" max="12545" width="36.33203125" style="25" customWidth="1"/>
    <col min="12546" max="12800" width="9.1640625" style="25"/>
    <col min="12801" max="12801" width="36.33203125" style="25" customWidth="1"/>
    <col min="12802" max="13056" width="9.1640625" style="25"/>
    <col min="13057" max="13057" width="36.33203125" style="25" customWidth="1"/>
    <col min="13058" max="13312" width="9.1640625" style="25"/>
    <col min="13313" max="13313" width="36.33203125" style="25" customWidth="1"/>
    <col min="13314" max="13568" width="9.1640625" style="25"/>
    <col min="13569" max="13569" width="36.33203125" style="25" customWidth="1"/>
    <col min="13570" max="13824" width="9.1640625" style="25"/>
    <col min="13825" max="13825" width="36.33203125" style="25" customWidth="1"/>
    <col min="13826" max="14080" width="9.1640625" style="25"/>
    <col min="14081" max="14081" width="36.33203125" style="25" customWidth="1"/>
    <col min="14082" max="14336" width="9.1640625" style="25"/>
    <col min="14337" max="14337" width="36.33203125" style="25" customWidth="1"/>
    <col min="14338" max="14592" width="9.1640625" style="25"/>
    <col min="14593" max="14593" width="36.33203125" style="25" customWidth="1"/>
    <col min="14594" max="14848" width="9.1640625" style="25"/>
    <col min="14849" max="14849" width="36.33203125" style="25" customWidth="1"/>
    <col min="14850" max="15104" width="9.1640625" style="25"/>
    <col min="15105" max="15105" width="36.33203125" style="25" customWidth="1"/>
    <col min="15106" max="15360" width="9.1640625" style="25"/>
    <col min="15361" max="15361" width="36.33203125" style="25" customWidth="1"/>
    <col min="15362" max="15616" width="9.1640625" style="25"/>
    <col min="15617" max="15617" width="36.33203125" style="25" customWidth="1"/>
    <col min="15618" max="15872" width="9.1640625" style="25"/>
    <col min="15873" max="15873" width="36.33203125" style="25" customWidth="1"/>
    <col min="15874" max="16128" width="9.1640625" style="25"/>
    <col min="16129" max="16129" width="36.33203125" style="25" customWidth="1"/>
    <col min="16130" max="16384" width="9.1640625" style="25"/>
  </cols>
  <sheetData>
    <row r="1" spans="1:8" ht="36.75" customHeight="1">
      <c r="A1" s="259" t="s">
        <v>680</v>
      </c>
    </row>
    <row r="2" spans="1:8" ht="49.5" customHeight="1">
      <c r="A2" s="309" t="s">
        <v>229</v>
      </c>
      <c r="B2" s="291" t="s">
        <v>39</v>
      </c>
      <c r="C2" s="291" t="s">
        <v>40</v>
      </c>
      <c r="D2" s="291" t="s">
        <v>43</v>
      </c>
      <c r="E2" s="291" t="s">
        <v>44</v>
      </c>
      <c r="F2" s="291" t="s">
        <v>101</v>
      </c>
      <c r="G2" s="291" t="s">
        <v>123</v>
      </c>
      <c r="H2" s="21"/>
    </row>
    <row r="3" spans="1:8" ht="28">
      <c r="A3" s="113" t="s">
        <v>682</v>
      </c>
      <c r="B3" s="116">
        <v>0.71086639000000007</v>
      </c>
      <c r="C3" s="116">
        <v>0.80119764999999998</v>
      </c>
      <c r="D3" s="116">
        <v>0.84524668000000003</v>
      </c>
      <c r="E3" s="116">
        <v>0.83652683999999988</v>
      </c>
      <c r="F3" s="116">
        <v>0.88995447999999999</v>
      </c>
      <c r="G3" s="116">
        <v>0.93048664000000003</v>
      </c>
    </row>
    <row r="4" spans="1:8" ht="28">
      <c r="A4" s="113" t="s">
        <v>124</v>
      </c>
      <c r="B4" s="116">
        <v>0.76203924999999995</v>
      </c>
      <c r="C4" s="116">
        <v>0.88522266000000005</v>
      </c>
      <c r="D4" s="116">
        <v>0.92060112999999999</v>
      </c>
      <c r="E4" s="116">
        <v>0.90603551999999998</v>
      </c>
      <c r="F4" s="116">
        <v>0.90852689999999992</v>
      </c>
      <c r="G4" s="116">
        <v>0.89330910000000008</v>
      </c>
    </row>
    <row r="5" spans="1:8" ht="28">
      <c r="A5" s="117" t="s">
        <v>125</v>
      </c>
      <c r="B5" s="120">
        <v>0.25562989000000003</v>
      </c>
      <c r="C5" s="120">
        <v>0.28511579999999997</v>
      </c>
      <c r="D5" s="120">
        <v>0.35552039999999996</v>
      </c>
      <c r="E5" s="120">
        <v>0.34253669000000003</v>
      </c>
      <c r="F5" s="120">
        <v>0.43370496000000003</v>
      </c>
      <c r="G5" s="120">
        <v>0.51807172999999995</v>
      </c>
    </row>
    <row r="6" spans="1:8" ht="25.5" customHeight="1">
      <c r="A6" s="472" t="s">
        <v>681</v>
      </c>
      <c r="B6" s="472"/>
      <c r="C6" s="472"/>
      <c r="D6" s="472"/>
      <c r="E6" s="472"/>
      <c r="F6" s="472"/>
      <c r="G6" s="472"/>
    </row>
    <row r="7" spans="1:8" ht="20.5" customHeight="1">
      <c r="A7" s="63" t="s">
        <v>329</v>
      </c>
    </row>
    <row r="8" spans="1:8">
      <c r="A8" s="21"/>
    </row>
    <row r="9" spans="1:8">
      <c r="A9" s="21"/>
    </row>
    <row r="10" spans="1:8">
      <c r="A10" s="21"/>
    </row>
  </sheetData>
  <mergeCells count="1">
    <mergeCell ref="A6:G6"/>
  </mergeCells>
  <pageMargins left="0.7" right="0.7" top="0.75" bottom="0.75" header="0.3" footer="0.3"/>
  <pageSetup orientation="portrait" horizontalDpi="1200" verticalDpi="120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358AD-6A55-4B5E-BC02-EF3985C68261}">
  <sheetPr>
    <tabColor theme="5" tint="0.39997558519241921"/>
  </sheetPr>
  <dimension ref="A1:G19"/>
  <sheetViews>
    <sheetView zoomScale="90" zoomScaleNormal="90" workbookViewId="0">
      <selection activeCell="A2" sqref="A2"/>
    </sheetView>
  </sheetViews>
  <sheetFormatPr baseColWidth="10" defaultColWidth="8.83203125" defaultRowHeight="14"/>
  <cols>
    <col min="1" max="1" width="24.1640625" style="20" customWidth="1"/>
    <col min="2" max="2" width="9.1640625" style="20"/>
    <col min="3" max="3" width="16.6640625" style="20" customWidth="1"/>
    <col min="4" max="4" width="14.83203125" style="20" customWidth="1"/>
    <col min="5" max="5" width="24.5" style="20" customWidth="1"/>
    <col min="6" max="256" width="9.1640625" style="20"/>
    <col min="257" max="257" width="24.1640625" style="20" customWidth="1"/>
    <col min="258" max="260" width="9.1640625" style="20"/>
    <col min="261" max="261" width="16.83203125" style="20" customWidth="1"/>
    <col min="262" max="512" width="9.1640625" style="20"/>
    <col min="513" max="513" width="24.1640625" style="20" customWidth="1"/>
    <col min="514" max="516" width="9.1640625" style="20"/>
    <col min="517" max="517" width="16.83203125" style="20" customWidth="1"/>
    <col min="518" max="768" width="9.1640625" style="20"/>
    <col min="769" max="769" width="24.1640625" style="20" customWidth="1"/>
    <col min="770" max="772" width="9.1640625" style="20"/>
    <col min="773" max="773" width="16.83203125" style="20" customWidth="1"/>
    <col min="774" max="1024" width="9.1640625" style="20"/>
    <col min="1025" max="1025" width="24.1640625" style="20" customWidth="1"/>
    <col min="1026" max="1028" width="9.1640625" style="20"/>
    <col min="1029" max="1029" width="16.83203125" style="20" customWidth="1"/>
    <col min="1030" max="1280" width="9.1640625" style="20"/>
    <col min="1281" max="1281" width="24.1640625" style="20" customWidth="1"/>
    <col min="1282" max="1284" width="9.1640625" style="20"/>
    <col min="1285" max="1285" width="16.83203125" style="20" customWidth="1"/>
    <col min="1286" max="1536" width="9.1640625" style="20"/>
    <col min="1537" max="1537" width="24.1640625" style="20" customWidth="1"/>
    <col min="1538" max="1540" width="9.1640625" style="20"/>
    <col min="1541" max="1541" width="16.83203125" style="20" customWidth="1"/>
    <col min="1542" max="1792" width="9.1640625" style="20"/>
    <col min="1793" max="1793" width="24.1640625" style="20" customWidth="1"/>
    <col min="1794" max="1796" width="9.1640625" style="20"/>
    <col min="1797" max="1797" width="16.83203125" style="20" customWidth="1"/>
    <col min="1798" max="2048" width="9.1640625" style="20"/>
    <col min="2049" max="2049" width="24.1640625" style="20" customWidth="1"/>
    <col min="2050" max="2052" width="9.1640625" style="20"/>
    <col min="2053" max="2053" width="16.83203125" style="20" customWidth="1"/>
    <col min="2054" max="2304" width="9.1640625" style="20"/>
    <col min="2305" max="2305" width="24.1640625" style="20" customWidth="1"/>
    <col min="2306" max="2308" width="9.1640625" style="20"/>
    <col min="2309" max="2309" width="16.83203125" style="20" customWidth="1"/>
    <col min="2310" max="2560" width="9.1640625" style="20"/>
    <col min="2561" max="2561" width="24.1640625" style="20" customWidth="1"/>
    <col min="2562" max="2564" width="9.1640625" style="20"/>
    <col min="2565" max="2565" width="16.83203125" style="20" customWidth="1"/>
    <col min="2566" max="2816" width="9.1640625" style="20"/>
    <col min="2817" max="2817" width="24.1640625" style="20" customWidth="1"/>
    <col min="2818" max="2820" width="9.1640625" style="20"/>
    <col min="2821" max="2821" width="16.83203125" style="20" customWidth="1"/>
    <col min="2822" max="3072" width="9.1640625" style="20"/>
    <col min="3073" max="3073" width="24.1640625" style="20" customWidth="1"/>
    <col min="3074" max="3076" width="9.1640625" style="20"/>
    <col min="3077" max="3077" width="16.83203125" style="20" customWidth="1"/>
    <col min="3078" max="3328" width="9.1640625" style="20"/>
    <col min="3329" max="3329" width="24.1640625" style="20" customWidth="1"/>
    <col min="3330" max="3332" width="9.1640625" style="20"/>
    <col min="3333" max="3333" width="16.83203125" style="20" customWidth="1"/>
    <col min="3334" max="3584" width="9.1640625" style="20"/>
    <col min="3585" max="3585" width="24.1640625" style="20" customWidth="1"/>
    <col min="3586" max="3588" width="9.1640625" style="20"/>
    <col min="3589" max="3589" width="16.83203125" style="20" customWidth="1"/>
    <col min="3590" max="3840" width="9.1640625" style="20"/>
    <col min="3841" max="3841" width="24.1640625" style="20" customWidth="1"/>
    <col min="3842" max="3844" width="9.1640625" style="20"/>
    <col min="3845" max="3845" width="16.83203125" style="20" customWidth="1"/>
    <col min="3846" max="4096" width="9.1640625" style="20"/>
    <col min="4097" max="4097" width="24.1640625" style="20" customWidth="1"/>
    <col min="4098" max="4100" width="9.1640625" style="20"/>
    <col min="4101" max="4101" width="16.83203125" style="20" customWidth="1"/>
    <col min="4102" max="4352" width="9.1640625" style="20"/>
    <col min="4353" max="4353" width="24.1640625" style="20" customWidth="1"/>
    <col min="4354" max="4356" width="9.1640625" style="20"/>
    <col min="4357" max="4357" width="16.83203125" style="20" customWidth="1"/>
    <col min="4358" max="4608" width="9.1640625" style="20"/>
    <col min="4609" max="4609" width="24.1640625" style="20" customWidth="1"/>
    <col min="4610" max="4612" width="9.1640625" style="20"/>
    <col min="4613" max="4613" width="16.83203125" style="20" customWidth="1"/>
    <col min="4614" max="4864" width="9.1640625" style="20"/>
    <col min="4865" max="4865" width="24.1640625" style="20" customWidth="1"/>
    <col min="4866" max="4868" width="9.1640625" style="20"/>
    <col min="4869" max="4869" width="16.83203125" style="20" customWidth="1"/>
    <col min="4870" max="5120" width="9.1640625" style="20"/>
    <col min="5121" max="5121" width="24.1640625" style="20" customWidth="1"/>
    <col min="5122" max="5124" width="9.1640625" style="20"/>
    <col min="5125" max="5125" width="16.83203125" style="20" customWidth="1"/>
    <col min="5126" max="5376" width="9.1640625" style="20"/>
    <col min="5377" max="5377" width="24.1640625" style="20" customWidth="1"/>
    <col min="5378" max="5380" width="9.1640625" style="20"/>
    <col min="5381" max="5381" width="16.83203125" style="20" customWidth="1"/>
    <col min="5382" max="5632" width="9.1640625" style="20"/>
    <col min="5633" max="5633" width="24.1640625" style="20" customWidth="1"/>
    <col min="5634" max="5636" width="9.1640625" style="20"/>
    <col min="5637" max="5637" width="16.83203125" style="20" customWidth="1"/>
    <col min="5638" max="5888" width="9.1640625" style="20"/>
    <col min="5889" max="5889" width="24.1640625" style="20" customWidth="1"/>
    <col min="5890" max="5892" width="9.1640625" style="20"/>
    <col min="5893" max="5893" width="16.83203125" style="20" customWidth="1"/>
    <col min="5894" max="6144" width="9.1640625" style="20"/>
    <col min="6145" max="6145" width="24.1640625" style="20" customWidth="1"/>
    <col min="6146" max="6148" width="9.1640625" style="20"/>
    <col min="6149" max="6149" width="16.83203125" style="20" customWidth="1"/>
    <col min="6150" max="6400" width="9.1640625" style="20"/>
    <col min="6401" max="6401" width="24.1640625" style="20" customWidth="1"/>
    <col min="6402" max="6404" width="9.1640625" style="20"/>
    <col min="6405" max="6405" width="16.83203125" style="20" customWidth="1"/>
    <col min="6406" max="6656" width="9.1640625" style="20"/>
    <col min="6657" max="6657" width="24.1640625" style="20" customWidth="1"/>
    <col min="6658" max="6660" width="9.1640625" style="20"/>
    <col min="6661" max="6661" width="16.83203125" style="20" customWidth="1"/>
    <col min="6662" max="6912" width="9.1640625" style="20"/>
    <col min="6913" max="6913" width="24.1640625" style="20" customWidth="1"/>
    <col min="6914" max="6916" width="9.1640625" style="20"/>
    <col min="6917" max="6917" width="16.83203125" style="20" customWidth="1"/>
    <col min="6918" max="7168" width="9.1640625" style="20"/>
    <col min="7169" max="7169" width="24.1640625" style="20" customWidth="1"/>
    <col min="7170" max="7172" width="9.1640625" style="20"/>
    <col min="7173" max="7173" width="16.83203125" style="20" customWidth="1"/>
    <col min="7174" max="7424" width="9.1640625" style="20"/>
    <col min="7425" max="7425" width="24.1640625" style="20" customWidth="1"/>
    <col min="7426" max="7428" width="9.1640625" style="20"/>
    <col min="7429" max="7429" width="16.83203125" style="20" customWidth="1"/>
    <col min="7430" max="7680" width="9.1640625" style="20"/>
    <col min="7681" max="7681" width="24.1640625" style="20" customWidth="1"/>
    <col min="7682" max="7684" width="9.1640625" style="20"/>
    <col min="7685" max="7685" width="16.83203125" style="20" customWidth="1"/>
    <col min="7686" max="7936" width="9.1640625" style="20"/>
    <col min="7937" max="7937" width="24.1640625" style="20" customWidth="1"/>
    <col min="7938" max="7940" width="9.1640625" style="20"/>
    <col min="7941" max="7941" width="16.83203125" style="20" customWidth="1"/>
    <col min="7942" max="8192" width="9.1640625" style="20"/>
    <col min="8193" max="8193" width="24.1640625" style="20" customWidth="1"/>
    <col min="8194" max="8196" width="9.1640625" style="20"/>
    <col min="8197" max="8197" width="16.83203125" style="20" customWidth="1"/>
    <col min="8198" max="8448" width="9.1640625" style="20"/>
    <col min="8449" max="8449" width="24.1640625" style="20" customWidth="1"/>
    <col min="8450" max="8452" width="9.1640625" style="20"/>
    <col min="8453" max="8453" width="16.83203125" style="20" customWidth="1"/>
    <col min="8454" max="8704" width="9.1640625" style="20"/>
    <col min="8705" max="8705" width="24.1640625" style="20" customWidth="1"/>
    <col min="8706" max="8708" width="9.1640625" style="20"/>
    <col min="8709" max="8709" width="16.83203125" style="20" customWidth="1"/>
    <col min="8710" max="8960" width="9.1640625" style="20"/>
    <col min="8961" max="8961" width="24.1640625" style="20" customWidth="1"/>
    <col min="8962" max="8964" width="9.1640625" style="20"/>
    <col min="8965" max="8965" width="16.83203125" style="20" customWidth="1"/>
    <col min="8966" max="9216" width="9.1640625" style="20"/>
    <col min="9217" max="9217" width="24.1640625" style="20" customWidth="1"/>
    <col min="9218" max="9220" width="9.1640625" style="20"/>
    <col min="9221" max="9221" width="16.83203125" style="20" customWidth="1"/>
    <col min="9222" max="9472" width="9.1640625" style="20"/>
    <col min="9473" max="9473" width="24.1640625" style="20" customWidth="1"/>
    <col min="9474" max="9476" width="9.1640625" style="20"/>
    <col min="9477" max="9477" width="16.83203125" style="20" customWidth="1"/>
    <col min="9478" max="9728" width="9.1640625" style="20"/>
    <col min="9729" max="9729" width="24.1640625" style="20" customWidth="1"/>
    <col min="9730" max="9732" width="9.1640625" style="20"/>
    <col min="9733" max="9733" width="16.83203125" style="20" customWidth="1"/>
    <col min="9734" max="9984" width="9.1640625" style="20"/>
    <col min="9985" max="9985" width="24.1640625" style="20" customWidth="1"/>
    <col min="9986" max="9988" width="9.1640625" style="20"/>
    <col min="9989" max="9989" width="16.83203125" style="20" customWidth="1"/>
    <col min="9990" max="10240" width="9.1640625" style="20"/>
    <col min="10241" max="10241" width="24.1640625" style="20" customWidth="1"/>
    <col min="10242" max="10244" width="9.1640625" style="20"/>
    <col min="10245" max="10245" width="16.83203125" style="20" customWidth="1"/>
    <col min="10246" max="10496" width="9.1640625" style="20"/>
    <col min="10497" max="10497" width="24.1640625" style="20" customWidth="1"/>
    <col min="10498" max="10500" width="9.1640625" style="20"/>
    <col min="10501" max="10501" width="16.83203125" style="20" customWidth="1"/>
    <col min="10502" max="10752" width="9.1640625" style="20"/>
    <col min="10753" max="10753" width="24.1640625" style="20" customWidth="1"/>
    <col min="10754" max="10756" width="9.1640625" style="20"/>
    <col min="10757" max="10757" width="16.83203125" style="20" customWidth="1"/>
    <col min="10758" max="11008" width="9.1640625" style="20"/>
    <col min="11009" max="11009" width="24.1640625" style="20" customWidth="1"/>
    <col min="11010" max="11012" width="9.1640625" style="20"/>
    <col min="11013" max="11013" width="16.83203125" style="20" customWidth="1"/>
    <col min="11014" max="11264" width="9.1640625" style="20"/>
    <col min="11265" max="11265" width="24.1640625" style="20" customWidth="1"/>
    <col min="11266" max="11268" width="9.1640625" style="20"/>
    <col min="11269" max="11269" width="16.83203125" style="20" customWidth="1"/>
    <col min="11270" max="11520" width="9.1640625" style="20"/>
    <col min="11521" max="11521" width="24.1640625" style="20" customWidth="1"/>
    <col min="11522" max="11524" width="9.1640625" style="20"/>
    <col min="11525" max="11525" width="16.83203125" style="20" customWidth="1"/>
    <col min="11526" max="11776" width="9.1640625" style="20"/>
    <col min="11777" max="11777" width="24.1640625" style="20" customWidth="1"/>
    <col min="11778" max="11780" width="9.1640625" style="20"/>
    <col min="11781" max="11781" width="16.83203125" style="20" customWidth="1"/>
    <col min="11782" max="12032" width="9.1640625" style="20"/>
    <col min="12033" max="12033" width="24.1640625" style="20" customWidth="1"/>
    <col min="12034" max="12036" width="9.1640625" style="20"/>
    <col min="12037" max="12037" width="16.83203125" style="20" customWidth="1"/>
    <col min="12038" max="12288" width="9.1640625" style="20"/>
    <col min="12289" max="12289" width="24.1640625" style="20" customWidth="1"/>
    <col min="12290" max="12292" width="9.1640625" style="20"/>
    <col min="12293" max="12293" width="16.83203125" style="20" customWidth="1"/>
    <col min="12294" max="12544" width="9.1640625" style="20"/>
    <col min="12545" max="12545" width="24.1640625" style="20" customWidth="1"/>
    <col min="12546" max="12548" width="9.1640625" style="20"/>
    <col min="12549" max="12549" width="16.83203125" style="20" customWidth="1"/>
    <col min="12550" max="12800" width="9.1640625" style="20"/>
    <col min="12801" max="12801" width="24.1640625" style="20" customWidth="1"/>
    <col min="12802" max="12804" width="9.1640625" style="20"/>
    <col min="12805" max="12805" width="16.83203125" style="20" customWidth="1"/>
    <col min="12806" max="13056" width="9.1640625" style="20"/>
    <col min="13057" max="13057" width="24.1640625" style="20" customWidth="1"/>
    <col min="13058" max="13060" width="9.1640625" style="20"/>
    <col min="13061" max="13061" width="16.83203125" style="20" customWidth="1"/>
    <col min="13062" max="13312" width="9.1640625" style="20"/>
    <col min="13313" max="13313" width="24.1640625" style="20" customWidth="1"/>
    <col min="13314" max="13316" width="9.1640625" style="20"/>
    <col min="13317" max="13317" width="16.83203125" style="20" customWidth="1"/>
    <col min="13318" max="13568" width="9.1640625" style="20"/>
    <col min="13569" max="13569" width="24.1640625" style="20" customWidth="1"/>
    <col min="13570" max="13572" width="9.1640625" style="20"/>
    <col min="13573" max="13573" width="16.83203125" style="20" customWidth="1"/>
    <col min="13574" max="13824" width="9.1640625" style="20"/>
    <col min="13825" max="13825" width="24.1640625" style="20" customWidth="1"/>
    <col min="13826" max="13828" width="9.1640625" style="20"/>
    <col min="13829" max="13829" width="16.83203125" style="20" customWidth="1"/>
    <col min="13830" max="14080" width="9.1640625" style="20"/>
    <col min="14081" max="14081" width="24.1640625" style="20" customWidth="1"/>
    <col min="14082" max="14084" width="9.1640625" style="20"/>
    <col min="14085" max="14085" width="16.83203125" style="20" customWidth="1"/>
    <col min="14086" max="14336" width="9.1640625" style="20"/>
    <col min="14337" max="14337" width="24.1640625" style="20" customWidth="1"/>
    <col min="14338" max="14340" width="9.1640625" style="20"/>
    <col min="14341" max="14341" width="16.83203125" style="20" customWidth="1"/>
    <col min="14342" max="14592" width="9.1640625" style="20"/>
    <col min="14593" max="14593" width="24.1640625" style="20" customWidth="1"/>
    <col min="14594" max="14596" width="9.1640625" style="20"/>
    <col min="14597" max="14597" width="16.83203125" style="20" customWidth="1"/>
    <col min="14598" max="14848" width="9.1640625" style="20"/>
    <col min="14849" max="14849" width="24.1640625" style="20" customWidth="1"/>
    <col min="14850" max="14852" width="9.1640625" style="20"/>
    <col min="14853" max="14853" width="16.83203125" style="20" customWidth="1"/>
    <col min="14854" max="15104" width="9.1640625" style="20"/>
    <col min="15105" max="15105" width="24.1640625" style="20" customWidth="1"/>
    <col min="15106" max="15108" width="9.1640625" style="20"/>
    <col min="15109" max="15109" width="16.83203125" style="20" customWidth="1"/>
    <col min="15110" max="15360" width="9.1640625" style="20"/>
    <col min="15361" max="15361" width="24.1640625" style="20" customWidth="1"/>
    <col min="15362" max="15364" width="9.1640625" style="20"/>
    <col min="15365" max="15365" width="16.83203125" style="20" customWidth="1"/>
    <col min="15366" max="15616" width="9.1640625" style="20"/>
    <col min="15617" max="15617" width="24.1640625" style="20" customWidth="1"/>
    <col min="15618" max="15620" width="9.1640625" style="20"/>
    <col min="15621" max="15621" width="16.83203125" style="20" customWidth="1"/>
    <col min="15622" max="15872" width="9.1640625" style="20"/>
    <col min="15873" max="15873" width="24.1640625" style="20" customWidth="1"/>
    <col min="15874" max="15876" width="9.1640625" style="20"/>
    <col min="15877" max="15877" width="16.83203125" style="20" customWidth="1"/>
    <col min="15878" max="16128" width="9.1640625" style="20"/>
    <col min="16129" max="16129" width="24.1640625" style="20" customWidth="1"/>
    <col min="16130" max="16132" width="9.1640625" style="20"/>
    <col min="16133" max="16133" width="16.83203125" style="20" customWidth="1"/>
    <col min="16134" max="16384" width="9.1640625" style="20"/>
  </cols>
  <sheetData>
    <row r="1" spans="1:5" ht="32.25" customHeight="1">
      <c r="A1" s="259" t="s">
        <v>683</v>
      </c>
    </row>
    <row r="2" spans="1:5" ht="68.25" customHeight="1">
      <c r="A2" s="309"/>
      <c r="B2" s="443" t="s">
        <v>126</v>
      </c>
      <c r="C2" s="443" t="s">
        <v>127</v>
      </c>
      <c r="D2" s="443" t="s">
        <v>128</v>
      </c>
      <c r="E2" s="443" t="s">
        <v>129</v>
      </c>
    </row>
    <row r="3" spans="1:5" ht="29">
      <c r="A3" s="21" t="s">
        <v>39</v>
      </c>
      <c r="B3" s="28">
        <v>0.38066996000000003</v>
      </c>
      <c r="C3" s="28">
        <v>0.21418581</v>
      </c>
      <c r="D3" s="28">
        <v>0.18765602000000001</v>
      </c>
      <c r="E3" s="28">
        <v>0.46194437999999999</v>
      </c>
    </row>
    <row r="4" spans="1:5" ht="15">
      <c r="A4" s="21" t="s">
        <v>40</v>
      </c>
      <c r="B4" s="28">
        <v>0.35186708999999999</v>
      </c>
      <c r="C4" s="28">
        <v>0.26146218999999998</v>
      </c>
      <c r="D4" s="28">
        <v>0.20974221000000001</v>
      </c>
      <c r="E4" s="28">
        <v>0.46837167999999996</v>
      </c>
    </row>
    <row r="5" spans="1:5" ht="15">
      <c r="A5" s="21" t="s">
        <v>130</v>
      </c>
      <c r="B5" s="28">
        <v>0.38289447999999998</v>
      </c>
      <c r="C5" s="28">
        <v>0.28960164999999999</v>
      </c>
      <c r="D5" s="28">
        <v>0.26355073000000001</v>
      </c>
      <c r="E5" s="28">
        <v>0.51478466000000001</v>
      </c>
    </row>
    <row r="6" spans="1:5" ht="15">
      <c r="A6" s="21" t="s">
        <v>44</v>
      </c>
      <c r="B6" s="28">
        <v>0.36335101999999997</v>
      </c>
      <c r="C6" s="28">
        <v>0.31704383000000003</v>
      </c>
      <c r="D6" s="28">
        <v>0.25037000999999998</v>
      </c>
      <c r="E6" s="28">
        <v>0.49282867000000002</v>
      </c>
    </row>
    <row r="7" spans="1:5" ht="15">
      <c r="A7" s="21" t="s">
        <v>101</v>
      </c>
      <c r="B7" s="28">
        <v>0.45050137000000001</v>
      </c>
      <c r="C7" s="28">
        <v>0.36421163999999995</v>
      </c>
      <c r="D7" s="28">
        <v>0.30923829000000003</v>
      </c>
      <c r="E7" s="28">
        <v>0.56368675999999995</v>
      </c>
    </row>
    <row r="8" spans="1:5" ht="15">
      <c r="A8" s="23" t="s">
        <v>123</v>
      </c>
      <c r="B8" s="29">
        <v>0.56029313000000003</v>
      </c>
      <c r="C8" s="29">
        <v>0.46197367</v>
      </c>
      <c r="D8" s="29">
        <v>0.37936208999999999</v>
      </c>
      <c r="E8" s="29">
        <v>0.61870742000000001</v>
      </c>
    </row>
    <row r="9" spans="1:5" ht="19.5" customHeight="1">
      <c r="A9" s="25" t="s">
        <v>684</v>
      </c>
    </row>
    <row r="10" spans="1:5" ht="20.5" customHeight="1">
      <c r="A10" s="63" t="s">
        <v>329</v>
      </c>
    </row>
    <row r="19" spans="7:7">
      <c r="G19" s="25"/>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75455-9097-41C7-BC50-A0AF720359BA}">
  <sheetPr>
    <tabColor theme="5" tint="0.39997558519241921"/>
  </sheetPr>
  <dimension ref="A1:G19"/>
  <sheetViews>
    <sheetView zoomScale="90" zoomScaleNormal="90" workbookViewId="0"/>
  </sheetViews>
  <sheetFormatPr baseColWidth="10" defaultColWidth="8.83203125" defaultRowHeight="14"/>
  <cols>
    <col min="1" max="1" width="24.1640625" style="20" customWidth="1"/>
    <col min="2" max="2" width="16.6640625" style="20" customWidth="1"/>
    <col min="3" max="3" width="13.6640625" style="20" customWidth="1"/>
    <col min="4" max="4" width="9.1640625" style="20"/>
    <col min="5" max="5" width="16.83203125" style="20" customWidth="1"/>
    <col min="6" max="256" width="9.1640625" style="20"/>
    <col min="257" max="257" width="24.1640625" style="20" customWidth="1"/>
    <col min="258" max="260" width="9.1640625" style="20"/>
    <col min="261" max="261" width="16.83203125" style="20" customWidth="1"/>
    <col min="262" max="512" width="9.1640625" style="20"/>
    <col min="513" max="513" width="24.1640625" style="20" customWidth="1"/>
    <col min="514" max="516" width="9.1640625" style="20"/>
    <col min="517" max="517" width="16.83203125" style="20" customWidth="1"/>
    <col min="518" max="768" width="9.1640625" style="20"/>
    <col min="769" max="769" width="24.1640625" style="20" customWidth="1"/>
    <col min="770" max="772" width="9.1640625" style="20"/>
    <col min="773" max="773" width="16.83203125" style="20" customWidth="1"/>
    <col min="774" max="1024" width="9.1640625" style="20"/>
    <col min="1025" max="1025" width="24.1640625" style="20" customWidth="1"/>
    <col min="1026" max="1028" width="9.1640625" style="20"/>
    <col min="1029" max="1029" width="16.83203125" style="20" customWidth="1"/>
    <col min="1030" max="1280" width="9.1640625" style="20"/>
    <col min="1281" max="1281" width="24.1640625" style="20" customWidth="1"/>
    <col min="1282" max="1284" width="9.1640625" style="20"/>
    <col min="1285" max="1285" width="16.83203125" style="20" customWidth="1"/>
    <col min="1286" max="1536" width="9.1640625" style="20"/>
    <col min="1537" max="1537" width="24.1640625" style="20" customWidth="1"/>
    <col min="1538" max="1540" width="9.1640625" style="20"/>
    <col min="1541" max="1541" width="16.83203125" style="20" customWidth="1"/>
    <col min="1542" max="1792" width="9.1640625" style="20"/>
    <col min="1793" max="1793" width="24.1640625" style="20" customWidth="1"/>
    <col min="1794" max="1796" width="9.1640625" style="20"/>
    <col min="1797" max="1797" width="16.83203125" style="20" customWidth="1"/>
    <col min="1798" max="2048" width="9.1640625" style="20"/>
    <col min="2049" max="2049" width="24.1640625" style="20" customWidth="1"/>
    <col min="2050" max="2052" width="9.1640625" style="20"/>
    <col min="2053" max="2053" width="16.83203125" style="20" customWidth="1"/>
    <col min="2054" max="2304" width="9.1640625" style="20"/>
    <col min="2305" max="2305" width="24.1640625" style="20" customWidth="1"/>
    <col min="2306" max="2308" width="9.1640625" style="20"/>
    <col min="2309" max="2309" width="16.83203125" style="20" customWidth="1"/>
    <col min="2310" max="2560" width="9.1640625" style="20"/>
    <col min="2561" max="2561" width="24.1640625" style="20" customWidth="1"/>
    <col min="2562" max="2564" width="9.1640625" style="20"/>
    <col min="2565" max="2565" width="16.83203125" style="20" customWidth="1"/>
    <col min="2566" max="2816" width="9.1640625" style="20"/>
    <col min="2817" max="2817" width="24.1640625" style="20" customWidth="1"/>
    <col min="2818" max="2820" width="9.1640625" style="20"/>
    <col min="2821" max="2821" width="16.83203125" style="20" customWidth="1"/>
    <col min="2822" max="3072" width="9.1640625" style="20"/>
    <col min="3073" max="3073" width="24.1640625" style="20" customWidth="1"/>
    <col min="3074" max="3076" width="9.1640625" style="20"/>
    <col min="3077" max="3077" width="16.83203125" style="20" customWidth="1"/>
    <col min="3078" max="3328" width="9.1640625" style="20"/>
    <col min="3329" max="3329" width="24.1640625" style="20" customWidth="1"/>
    <col min="3330" max="3332" width="9.1640625" style="20"/>
    <col min="3333" max="3333" width="16.83203125" style="20" customWidth="1"/>
    <col min="3334" max="3584" width="9.1640625" style="20"/>
    <col min="3585" max="3585" width="24.1640625" style="20" customWidth="1"/>
    <col min="3586" max="3588" width="9.1640625" style="20"/>
    <col min="3589" max="3589" width="16.83203125" style="20" customWidth="1"/>
    <col min="3590" max="3840" width="9.1640625" style="20"/>
    <col min="3841" max="3841" width="24.1640625" style="20" customWidth="1"/>
    <col min="3842" max="3844" width="9.1640625" style="20"/>
    <col min="3845" max="3845" width="16.83203125" style="20" customWidth="1"/>
    <col min="3846" max="4096" width="9.1640625" style="20"/>
    <col min="4097" max="4097" width="24.1640625" style="20" customWidth="1"/>
    <col min="4098" max="4100" width="9.1640625" style="20"/>
    <col min="4101" max="4101" width="16.83203125" style="20" customWidth="1"/>
    <col min="4102" max="4352" width="9.1640625" style="20"/>
    <col min="4353" max="4353" width="24.1640625" style="20" customWidth="1"/>
    <col min="4354" max="4356" width="9.1640625" style="20"/>
    <col min="4357" max="4357" width="16.83203125" style="20" customWidth="1"/>
    <col min="4358" max="4608" width="9.1640625" style="20"/>
    <col min="4609" max="4609" width="24.1640625" style="20" customWidth="1"/>
    <col min="4610" max="4612" width="9.1640625" style="20"/>
    <col min="4613" max="4613" width="16.83203125" style="20" customWidth="1"/>
    <col min="4614" max="4864" width="9.1640625" style="20"/>
    <col min="4865" max="4865" width="24.1640625" style="20" customWidth="1"/>
    <col min="4866" max="4868" width="9.1640625" style="20"/>
    <col min="4869" max="4869" width="16.83203125" style="20" customWidth="1"/>
    <col min="4870" max="5120" width="9.1640625" style="20"/>
    <col min="5121" max="5121" width="24.1640625" style="20" customWidth="1"/>
    <col min="5122" max="5124" width="9.1640625" style="20"/>
    <col min="5125" max="5125" width="16.83203125" style="20" customWidth="1"/>
    <col min="5126" max="5376" width="9.1640625" style="20"/>
    <col min="5377" max="5377" width="24.1640625" style="20" customWidth="1"/>
    <col min="5378" max="5380" width="9.1640625" style="20"/>
    <col min="5381" max="5381" width="16.83203125" style="20" customWidth="1"/>
    <col min="5382" max="5632" width="9.1640625" style="20"/>
    <col min="5633" max="5633" width="24.1640625" style="20" customWidth="1"/>
    <col min="5634" max="5636" width="9.1640625" style="20"/>
    <col min="5637" max="5637" width="16.83203125" style="20" customWidth="1"/>
    <col min="5638" max="5888" width="9.1640625" style="20"/>
    <col min="5889" max="5889" width="24.1640625" style="20" customWidth="1"/>
    <col min="5890" max="5892" width="9.1640625" style="20"/>
    <col min="5893" max="5893" width="16.83203125" style="20" customWidth="1"/>
    <col min="5894" max="6144" width="9.1640625" style="20"/>
    <col min="6145" max="6145" width="24.1640625" style="20" customWidth="1"/>
    <col min="6146" max="6148" width="9.1640625" style="20"/>
    <col min="6149" max="6149" width="16.83203125" style="20" customWidth="1"/>
    <col min="6150" max="6400" width="9.1640625" style="20"/>
    <col min="6401" max="6401" width="24.1640625" style="20" customWidth="1"/>
    <col min="6402" max="6404" width="9.1640625" style="20"/>
    <col min="6405" max="6405" width="16.83203125" style="20" customWidth="1"/>
    <col min="6406" max="6656" width="9.1640625" style="20"/>
    <col min="6657" max="6657" width="24.1640625" style="20" customWidth="1"/>
    <col min="6658" max="6660" width="9.1640625" style="20"/>
    <col min="6661" max="6661" width="16.83203125" style="20" customWidth="1"/>
    <col min="6662" max="6912" width="9.1640625" style="20"/>
    <col min="6913" max="6913" width="24.1640625" style="20" customWidth="1"/>
    <col min="6914" max="6916" width="9.1640625" style="20"/>
    <col min="6917" max="6917" width="16.83203125" style="20" customWidth="1"/>
    <col min="6918" max="7168" width="9.1640625" style="20"/>
    <col min="7169" max="7169" width="24.1640625" style="20" customWidth="1"/>
    <col min="7170" max="7172" width="9.1640625" style="20"/>
    <col min="7173" max="7173" width="16.83203125" style="20" customWidth="1"/>
    <col min="7174" max="7424" width="9.1640625" style="20"/>
    <col min="7425" max="7425" width="24.1640625" style="20" customWidth="1"/>
    <col min="7426" max="7428" width="9.1640625" style="20"/>
    <col min="7429" max="7429" width="16.83203125" style="20" customWidth="1"/>
    <col min="7430" max="7680" width="9.1640625" style="20"/>
    <col min="7681" max="7681" width="24.1640625" style="20" customWidth="1"/>
    <col min="7682" max="7684" width="9.1640625" style="20"/>
    <col min="7685" max="7685" width="16.83203125" style="20" customWidth="1"/>
    <col min="7686" max="7936" width="9.1640625" style="20"/>
    <col min="7937" max="7937" width="24.1640625" style="20" customWidth="1"/>
    <col min="7938" max="7940" width="9.1640625" style="20"/>
    <col min="7941" max="7941" width="16.83203125" style="20" customWidth="1"/>
    <col min="7942" max="8192" width="9.1640625" style="20"/>
    <col min="8193" max="8193" width="24.1640625" style="20" customWidth="1"/>
    <col min="8194" max="8196" width="9.1640625" style="20"/>
    <col min="8197" max="8197" width="16.83203125" style="20" customWidth="1"/>
    <col min="8198" max="8448" width="9.1640625" style="20"/>
    <col min="8449" max="8449" width="24.1640625" style="20" customWidth="1"/>
    <col min="8450" max="8452" width="9.1640625" style="20"/>
    <col min="8453" max="8453" width="16.83203125" style="20" customWidth="1"/>
    <col min="8454" max="8704" width="9.1640625" style="20"/>
    <col min="8705" max="8705" width="24.1640625" style="20" customWidth="1"/>
    <col min="8706" max="8708" width="9.1640625" style="20"/>
    <col min="8709" max="8709" width="16.83203125" style="20" customWidth="1"/>
    <col min="8710" max="8960" width="9.1640625" style="20"/>
    <col min="8961" max="8961" width="24.1640625" style="20" customWidth="1"/>
    <col min="8962" max="8964" width="9.1640625" style="20"/>
    <col min="8965" max="8965" width="16.83203125" style="20" customWidth="1"/>
    <col min="8966" max="9216" width="9.1640625" style="20"/>
    <col min="9217" max="9217" width="24.1640625" style="20" customWidth="1"/>
    <col min="9218" max="9220" width="9.1640625" style="20"/>
    <col min="9221" max="9221" width="16.83203125" style="20" customWidth="1"/>
    <col min="9222" max="9472" width="9.1640625" style="20"/>
    <col min="9473" max="9473" width="24.1640625" style="20" customWidth="1"/>
    <col min="9474" max="9476" width="9.1640625" style="20"/>
    <col min="9477" max="9477" width="16.83203125" style="20" customWidth="1"/>
    <col min="9478" max="9728" width="9.1640625" style="20"/>
    <col min="9729" max="9729" width="24.1640625" style="20" customWidth="1"/>
    <col min="9730" max="9732" width="9.1640625" style="20"/>
    <col min="9733" max="9733" width="16.83203125" style="20" customWidth="1"/>
    <col min="9734" max="9984" width="9.1640625" style="20"/>
    <col min="9985" max="9985" width="24.1640625" style="20" customWidth="1"/>
    <col min="9986" max="9988" width="9.1640625" style="20"/>
    <col min="9989" max="9989" width="16.83203125" style="20" customWidth="1"/>
    <col min="9990" max="10240" width="9.1640625" style="20"/>
    <col min="10241" max="10241" width="24.1640625" style="20" customWidth="1"/>
    <col min="10242" max="10244" width="9.1640625" style="20"/>
    <col min="10245" max="10245" width="16.83203125" style="20" customWidth="1"/>
    <col min="10246" max="10496" width="9.1640625" style="20"/>
    <col min="10497" max="10497" width="24.1640625" style="20" customWidth="1"/>
    <col min="10498" max="10500" width="9.1640625" style="20"/>
    <col min="10501" max="10501" width="16.83203125" style="20" customWidth="1"/>
    <col min="10502" max="10752" width="9.1640625" style="20"/>
    <col min="10753" max="10753" width="24.1640625" style="20" customWidth="1"/>
    <col min="10754" max="10756" width="9.1640625" style="20"/>
    <col min="10757" max="10757" width="16.83203125" style="20" customWidth="1"/>
    <col min="10758" max="11008" width="9.1640625" style="20"/>
    <col min="11009" max="11009" width="24.1640625" style="20" customWidth="1"/>
    <col min="11010" max="11012" width="9.1640625" style="20"/>
    <col min="11013" max="11013" width="16.83203125" style="20" customWidth="1"/>
    <col min="11014" max="11264" width="9.1640625" style="20"/>
    <col min="11265" max="11265" width="24.1640625" style="20" customWidth="1"/>
    <col min="11266" max="11268" width="9.1640625" style="20"/>
    <col min="11269" max="11269" width="16.83203125" style="20" customWidth="1"/>
    <col min="11270" max="11520" width="9.1640625" style="20"/>
    <col min="11521" max="11521" width="24.1640625" style="20" customWidth="1"/>
    <col min="11522" max="11524" width="9.1640625" style="20"/>
    <col min="11525" max="11525" width="16.83203125" style="20" customWidth="1"/>
    <col min="11526" max="11776" width="9.1640625" style="20"/>
    <col min="11777" max="11777" width="24.1640625" style="20" customWidth="1"/>
    <col min="11778" max="11780" width="9.1640625" style="20"/>
    <col min="11781" max="11781" width="16.83203125" style="20" customWidth="1"/>
    <col min="11782" max="12032" width="9.1640625" style="20"/>
    <col min="12033" max="12033" width="24.1640625" style="20" customWidth="1"/>
    <col min="12034" max="12036" width="9.1640625" style="20"/>
    <col min="12037" max="12037" width="16.83203125" style="20" customWidth="1"/>
    <col min="12038" max="12288" width="9.1640625" style="20"/>
    <col min="12289" max="12289" width="24.1640625" style="20" customWidth="1"/>
    <col min="12290" max="12292" width="9.1640625" style="20"/>
    <col min="12293" max="12293" width="16.83203125" style="20" customWidth="1"/>
    <col min="12294" max="12544" width="9.1640625" style="20"/>
    <col min="12545" max="12545" width="24.1640625" style="20" customWidth="1"/>
    <col min="12546" max="12548" width="9.1640625" style="20"/>
    <col min="12549" max="12549" width="16.83203125" style="20" customWidth="1"/>
    <col min="12550" max="12800" width="9.1640625" style="20"/>
    <col min="12801" max="12801" width="24.1640625" style="20" customWidth="1"/>
    <col min="12802" max="12804" width="9.1640625" style="20"/>
    <col min="12805" max="12805" width="16.83203125" style="20" customWidth="1"/>
    <col min="12806" max="13056" width="9.1640625" style="20"/>
    <col min="13057" max="13057" width="24.1640625" style="20" customWidth="1"/>
    <col min="13058" max="13060" width="9.1640625" style="20"/>
    <col min="13061" max="13061" width="16.83203125" style="20" customWidth="1"/>
    <col min="13062" max="13312" width="9.1640625" style="20"/>
    <col min="13313" max="13313" width="24.1640625" style="20" customWidth="1"/>
    <col min="13314" max="13316" width="9.1640625" style="20"/>
    <col min="13317" max="13317" width="16.83203125" style="20" customWidth="1"/>
    <col min="13318" max="13568" width="9.1640625" style="20"/>
    <col min="13569" max="13569" width="24.1640625" style="20" customWidth="1"/>
    <col min="13570" max="13572" width="9.1640625" style="20"/>
    <col min="13573" max="13573" width="16.83203125" style="20" customWidth="1"/>
    <col min="13574" max="13824" width="9.1640625" style="20"/>
    <col min="13825" max="13825" width="24.1640625" style="20" customWidth="1"/>
    <col min="13826" max="13828" width="9.1640625" style="20"/>
    <col min="13829" max="13829" width="16.83203125" style="20" customWidth="1"/>
    <col min="13830" max="14080" width="9.1640625" style="20"/>
    <col min="14081" max="14081" width="24.1640625" style="20" customWidth="1"/>
    <col min="14082" max="14084" width="9.1640625" style="20"/>
    <col min="14085" max="14085" width="16.83203125" style="20" customWidth="1"/>
    <col min="14086" max="14336" width="9.1640625" style="20"/>
    <col min="14337" max="14337" width="24.1640625" style="20" customWidth="1"/>
    <col min="14338" max="14340" width="9.1640625" style="20"/>
    <col min="14341" max="14341" width="16.83203125" style="20" customWidth="1"/>
    <col min="14342" max="14592" width="9.1640625" style="20"/>
    <col min="14593" max="14593" width="24.1640625" style="20" customWidth="1"/>
    <col min="14594" max="14596" width="9.1640625" style="20"/>
    <col min="14597" max="14597" width="16.83203125" style="20" customWidth="1"/>
    <col min="14598" max="14848" width="9.1640625" style="20"/>
    <col min="14849" max="14849" width="24.1640625" style="20" customWidth="1"/>
    <col min="14850" max="14852" width="9.1640625" style="20"/>
    <col min="14853" max="14853" width="16.83203125" style="20" customWidth="1"/>
    <col min="14854" max="15104" width="9.1640625" style="20"/>
    <col min="15105" max="15105" width="24.1640625" style="20" customWidth="1"/>
    <col min="15106" max="15108" width="9.1640625" style="20"/>
    <col min="15109" max="15109" width="16.83203125" style="20" customWidth="1"/>
    <col min="15110" max="15360" width="9.1640625" style="20"/>
    <col min="15361" max="15361" width="24.1640625" style="20" customWidth="1"/>
    <col min="15362" max="15364" width="9.1640625" style="20"/>
    <col min="15365" max="15365" width="16.83203125" style="20" customWidth="1"/>
    <col min="15366" max="15616" width="9.1640625" style="20"/>
    <col min="15617" max="15617" width="24.1640625" style="20" customWidth="1"/>
    <col min="15618" max="15620" width="9.1640625" style="20"/>
    <col min="15621" max="15621" width="16.83203125" style="20" customWidth="1"/>
    <col min="15622" max="15872" width="9.1640625" style="20"/>
    <col min="15873" max="15873" width="24.1640625" style="20" customWidth="1"/>
    <col min="15874" max="15876" width="9.1640625" style="20"/>
    <col min="15877" max="15877" width="16.83203125" style="20" customWidth="1"/>
    <col min="15878" max="16128" width="9.1640625" style="20"/>
    <col min="16129" max="16129" width="24.1640625" style="20" customWidth="1"/>
    <col min="16130" max="16132" width="9.1640625" style="20"/>
    <col min="16133" max="16133" width="16.83203125" style="20" customWidth="1"/>
    <col min="16134" max="16384" width="9.1640625" style="20"/>
  </cols>
  <sheetData>
    <row r="1" spans="1:5" s="260" customFormat="1" ht="30.75" customHeight="1">
      <c r="A1" s="441" t="s">
        <v>686</v>
      </c>
      <c r="B1" s="442"/>
      <c r="C1" s="442"/>
      <c r="D1" s="442"/>
      <c r="E1" s="442"/>
    </row>
    <row r="2" spans="1:5" ht="43">
      <c r="A2" s="26"/>
      <c r="B2" s="27" t="s">
        <v>131</v>
      </c>
      <c r="C2" s="27" t="s">
        <v>132</v>
      </c>
      <c r="D2" s="27" t="s">
        <v>133</v>
      </c>
      <c r="E2" s="27" t="s">
        <v>134</v>
      </c>
    </row>
    <row r="3" spans="1:5" ht="29">
      <c r="A3" s="21" t="s">
        <v>39</v>
      </c>
      <c r="B3" s="28">
        <v>0.81837919415472693</v>
      </c>
      <c r="C3" s="28">
        <v>0.67555324320117394</v>
      </c>
      <c r="D3" s="28">
        <v>0.60865842784021029</v>
      </c>
      <c r="E3" s="28">
        <v>0.24841982657381392</v>
      </c>
    </row>
    <row r="4" spans="1:5" ht="15">
      <c r="A4" s="21" t="s">
        <v>40</v>
      </c>
      <c r="B4" s="28">
        <v>0.82262495859239892</v>
      </c>
      <c r="C4" s="28">
        <v>0.7066491849115063</v>
      </c>
      <c r="D4" s="28">
        <v>0.68889667174916558</v>
      </c>
      <c r="E4" s="28">
        <v>0.2837496377819137</v>
      </c>
    </row>
    <row r="5" spans="1:5" ht="15">
      <c r="A5" s="21" t="s">
        <v>43</v>
      </c>
      <c r="B5" s="28">
        <v>0.87416735432421577</v>
      </c>
      <c r="C5" s="28">
        <v>0.74811540555788059</v>
      </c>
      <c r="D5" s="28">
        <v>0.77010181650554121</v>
      </c>
      <c r="E5" s="28">
        <v>0.36897196280820777</v>
      </c>
    </row>
    <row r="6" spans="1:5" ht="15">
      <c r="A6" s="21" t="s">
        <v>44</v>
      </c>
      <c r="B6" s="28">
        <v>0.88951461844615298</v>
      </c>
      <c r="C6" s="28">
        <v>0.76205117151582769</v>
      </c>
      <c r="D6" s="28">
        <v>0.82671938224445807</v>
      </c>
      <c r="E6" s="28">
        <v>0.41009715952832521</v>
      </c>
    </row>
    <row r="7" spans="1:5" ht="15">
      <c r="A7" s="21" t="s">
        <v>101</v>
      </c>
      <c r="B7" s="28">
        <v>0.92212403872037652</v>
      </c>
      <c r="C7" s="28">
        <v>0.77712343484185364</v>
      </c>
      <c r="D7" s="28">
        <v>0.86054758599391501</v>
      </c>
      <c r="E7" s="28">
        <v>0.53643069052851844</v>
      </c>
    </row>
    <row r="8" spans="1:5" ht="15">
      <c r="A8" s="23" t="s">
        <v>123</v>
      </c>
      <c r="B8" s="29">
        <v>0.94456220908230126</v>
      </c>
      <c r="C8" s="29">
        <v>0.80183911240178707</v>
      </c>
      <c r="D8" s="29">
        <v>0.90031403126917486</v>
      </c>
      <c r="E8" s="29">
        <v>0.58227425897003326</v>
      </c>
    </row>
    <row r="9" spans="1:5" ht="19.5" customHeight="1">
      <c r="A9" s="25" t="s">
        <v>685</v>
      </c>
    </row>
    <row r="10" spans="1:5" ht="22.5" customHeight="1">
      <c r="A10" s="63" t="s">
        <v>329</v>
      </c>
    </row>
    <row r="19" spans="7:7">
      <c r="G19" s="25"/>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61628-7331-479C-939C-2BF61DBD8935}">
  <sheetPr>
    <tabColor theme="4" tint="0.39997558519241921"/>
  </sheetPr>
  <dimension ref="A1:O55"/>
  <sheetViews>
    <sheetView zoomScale="90" zoomScaleNormal="90" workbookViewId="0"/>
  </sheetViews>
  <sheetFormatPr baseColWidth="10" defaultColWidth="9.33203125" defaultRowHeight="13"/>
  <cols>
    <col min="1" max="1" width="12.33203125" style="63" customWidth="1"/>
    <col min="2" max="2" width="14.5" style="59" customWidth="1"/>
    <col min="3" max="3" width="13.5" style="59" customWidth="1"/>
    <col min="4" max="16384" width="9.33203125" style="59"/>
  </cols>
  <sheetData>
    <row r="1" spans="1:15" ht="45.75" customHeight="1">
      <c r="A1" s="71" t="s">
        <v>362</v>
      </c>
      <c r="B1" s="74"/>
      <c r="C1" s="74"/>
    </row>
    <row r="2" spans="1:15" ht="25.5" customHeight="1">
      <c r="A2" s="287"/>
      <c r="B2" s="450" t="s">
        <v>117</v>
      </c>
      <c r="C2" s="450"/>
      <c r="E2" s="60"/>
      <c r="G2" s="60"/>
      <c r="H2" s="60"/>
      <c r="I2" s="60"/>
      <c r="J2" s="60"/>
      <c r="K2" s="60"/>
      <c r="L2" s="60"/>
      <c r="M2" s="60"/>
      <c r="N2" s="60"/>
      <c r="O2" s="60"/>
    </row>
    <row r="3" spans="1:15" ht="14">
      <c r="A3" s="67"/>
      <c r="B3" s="73" t="s">
        <v>49</v>
      </c>
      <c r="C3" s="73" t="s">
        <v>50</v>
      </c>
    </row>
    <row r="4" spans="1:15">
      <c r="A4" s="63">
        <v>1980</v>
      </c>
      <c r="B4" s="64">
        <v>0.26433660364369282</v>
      </c>
      <c r="C4" s="64">
        <v>0.24286804679223453</v>
      </c>
    </row>
    <row r="5" spans="1:15">
      <c r="A5" s="63">
        <v>1981</v>
      </c>
      <c r="B5" s="64">
        <v>0.26459685960290213</v>
      </c>
      <c r="C5" s="64">
        <v>0.24808202499660281</v>
      </c>
    </row>
    <row r="6" spans="1:15">
      <c r="A6" s="63">
        <v>1982</v>
      </c>
      <c r="B6" s="64">
        <v>0.2692293971695936</v>
      </c>
      <c r="C6" s="64">
        <v>0.25420378964266616</v>
      </c>
      <c r="F6" s="65"/>
    </row>
    <row r="7" spans="1:15">
      <c r="A7" s="63">
        <v>1983</v>
      </c>
      <c r="B7" s="64">
        <v>0.27218318811704562</v>
      </c>
      <c r="C7" s="64">
        <v>0.25440098227012825</v>
      </c>
      <c r="F7" s="65"/>
    </row>
    <row r="8" spans="1:15">
      <c r="A8" s="63">
        <v>1984</v>
      </c>
      <c r="B8" s="64">
        <v>0.27702199879303302</v>
      </c>
      <c r="C8" s="64">
        <v>0.25582492488431713</v>
      </c>
    </row>
    <row r="9" spans="1:15">
      <c r="A9" s="63">
        <v>1985</v>
      </c>
      <c r="B9" s="64">
        <v>0.28089502343592965</v>
      </c>
      <c r="C9" s="64">
        <v>0.25980762098156429</v>
      </c>
    </row>
    <row r="10" spans="1:15">
      <c r="A10" s="63">
        <v>1986</v>
      </c>
      <c r="B10" s="64">
        <v>0.28412276550974441</v>
      </c>
      <c r="C10" s="64">
        <v>0.26808127442744667</v>
      </c>
    </row>
    <row r="11" spans="1:15">
      <c r="A11" s="63">
        <v>1987</v>
      </c>
      <c r="B11" s="64">
        <v>0.29095398030648889</v>
      </c>
      <c r="C11" s="64">
        <v>0.2783285925435513</v>
      </c>
    </row>
    <row r="12" spans="1:15">
      <c r="A12" s="63">
        <v>1988</v>
      </c>
      <c r="B12" s="64">
        <v>0.29686821975588024</v>
      </c>
      <c r="C12" s="64">
        <v>0.2888619638233369</v>
      </c>
    </row>
    <row r="13" spans="1:15">
      <c r="A13" s="63">
        <v>1989</v>
      </c>
      <c r="B13" s="64">
        <v>0.30326145392395559</v>
      </c>
      <c r="C13" s="64">
        <v>0.30221553474591939</v>
      </c>
    </row>
    <row r="14" spans="1:15">
      <c r="A14" s="63">
        <v>1990</v>
      </c>
      <c r="B14" s="64">
        <v>0.30888198215795287</v>
      </c>
      <c r="C14" s="64">
        <v>0.31244668730755959</v>
      </c>
    </row>
    <row r="15" spans="1:15">
      <c r="A15" s="63">
        <v>1991</v>
      </c>
      <c r="B15" s="64">
        <v>0.31777397356645876</v>
      </c>
      <c r="C15" s="64">
        <v>0.32336782945052955</v>
      </c>
    </row>
    <row r="16" spans="1:15">
      <c r="A16" s="63">
        <v>1992</v>
      </c>
      <c r="B16" s="64">
        <v>0.32624567919739716</v>
      </c>
      <c r="C16" s="64">
        <v>0.33799347569784344</v>
      </c>
    </row>
    <row r="17" spans="1:3">
      <c r="A17" s="63">
        <v>1993</v>
      </c>
      <c r="B17" s="64">
        <v>0.33038873614167918</v>
      </c>
      <c r="C17" s="64">
        <v>0.34676832338142738</v>
      </c>
    </row>
    <row r="18" spans="1:3">
      <c r="A18" s="63">
        <v>1994</v>
      </c>
      <c r="B18" s="64">
        <v>0.33111864618712927</v>
      </c>
      <c r="C18" s="64">
        <v>0.35476813800188334</v>
      </c>
    </row>
    <row r="19" spans="1:3">
      <c r="A19" s="63">
        <v>1995</v>
      </c>
      <c r="B19" s="64">
        <v>0.33243088957792055</v>
      </c>
      <c r="C19" s="64">
        <v>0.35311330976600813</v>
      </c>
    </row>
    <row r="20" spans="1:3">
      <c r="A20" s="63">
        <v>1996</v>
      </c>
      <c r="B20" s="64">
        <v>0.33414965534689367</v>
      </c>
      <c r="C20" s="64">
        <v>0.36168600513174382</v>
      </c>
    </row>
    <row r="21" spans="1:3">
      <c r="A21" s="63">
        <v>1997</v>
      </c>
      <c r="B21" s="64">
        <v>0.34042901054705232</v>
      </c>
      <c r="C21" s="64">
        <v>0.37067415714759988</v>
      </c>
    </row>
    <row r="22" spans="1:3">
      <c r="A22" s="63">
        <v>1998</v>
      </c>
      <c r="B22" s="64">
        <v>0.34508440721078038</v>
      </c>
      <c r="C22" s="64">
        <v>0.38112115979988515</v>
      </c>
    </row>
    <row r="23" spans="1:3">
      <c r="A23" s="63">
        <v>1999</v>
      </c>
      <c r="B23" s="64">
        <v>0.34503827224546307</v>
      </c>
      <c r="C23" s="64">
        <v>0.38125300172079291</v>
      </c>
    </row>
    <row r="24" spans="1:3">
      <c r="A24" s="63">
        <v>2000</v>
      </c>
      <c r="B24" s="64">
        <v>0.3370613102952007</v>
      </c>
      <c r="C24" s="64">
        <v>0.37997170227433474</v>
      </c>
    </row>
    <row r="25" spans="1:3">
      <c r="A25" s="63">
        <v>2001</v>
      </c>
      <c r="B25" s="64">
        <v>0.33419561927848662</v>
      </c>
      <c r="C25" s="64">
        <v>0.38120541462715901</v>
      </c>
    </row>
    <row r="26" spans="1:3">
      <c r="A26" s="63">
        <v>2002</v>
      </c>
      <c r="B26" s="64">
        <v>0.3329002003296096</v>
      </c>
      <c r="C26" s="64">
        <v>0.39001324329812176</v>
      </c>
    </row>
    <row r="27" spans="1:3">
      <c r="A27" s="63">
        <v>2003</v>
      </c>
      <c r="B27" s="64">
        <v>0.33881691540661252</v>
      </c>
      <c r="C27" s="64">
        <v>0.39979687779612383</v>
      </c>
    </row>
    <row r="28" spans="1:3">
      <c r="A28" s="63">
        <v>2004</v>
      </c>
      <c r="B28" s="64">
        <v>0.34238774783995096</v>
      </c>
      <c r="C28" s="64">
        <v>0.40737235844748115</v>
      </c>
    </row>
    <row r="29" spans="1:3">
      <c r="A29" s="63">
        <v>2005</v>
      </c>
      <c r="B29" s="64">
        <v>0.34788970520630563</v>
      </c>
      <c r="C29" s="64">
        <v>0.41694125763702944</v>
      </c>
    </row>
    <row r="30" spans="1:3">
      <c r="A30" s="63">
        <v>2006</v>
      </c>
      <c r="B30" s="64">
        <v>0.34706569971749734</v>
      </c>
      <c r="C30" s="64">
        <v>0.41459953016908424</v>
      </c>
    </row>
    <row r="31" spans="1:3">
      <c r="A31" s="63">
        <v>2007</v>
      </c>
      <c r="B31" s="64">
        <v>0.34979534181508248</v>
      </c>
      <c r="C31" s="64">
        <v>0.41743701243744114</v>
      </c>
    </row>
    <row r="32" spans="1:3">
      <c r="A32" s="63">
        <v>2008</v>
      </c>
      <c r="B32" s="64">
        <v>0.35526901827759216</v>
      </c>
      <c r="C32" s="64">
        <v>0.41653989190953306</v>
      </c>
    </row>
    <row r="33" spans="1:3">
      <c r="A33" s="63">
        <v>2009</v>
      </c>
      <c r="B33" s="64">
        <v>0.36975879192390354</v>
      </c>
      <c r="C33" s="64">
        <v>0.42863673948152919</v>
      </c>
    </row>
    <row r="34" spans="1:3">
      <c r="A34" s="63">
        <v>2010</v>
      </c>
      <c r="B34" s="64">
        <v>0.37892017618633955</v>
      </c>
      <c r="C34" s="64">
        <v>0.43531785556558394</v>
      </c>
    </row>
    <row r="35" spans="1:3">
      <c r="A35" s="63">
        <v>2011</v>
      </c>
      <c r="B35" s="64">
        <v>0.38613262961349581</v>
      </c>
      <c r="C35" s="64">
        <v>0.44414334660009558</v>
      </c>
    </row>
    <row r="36" spans="1:3">
      <c r="A36" s="63">
        <v>2012</v>
      </c>
      <c r="B36" s="64">
        <v>0.38327423481111206</v>
      </c>
      <c r="C36" s="64">
        <v>0.44496053789197398</v>
      </c>
    </row>
    <row r="37" spans="1:3">
      <c r="A37" s="63">
        <v>2013</v>
      </c>
      <c r="B37" s="64">
        <v>0.37770819067506717</v>
      </c>
      <c r="C37" s="64">
        <v>0.44230922809954282</v>
      </c>
    </row>
    <row r="38" spans="1:3">
      <c r="A38" s="63">
        <v>2014</v>
      </c>
      <c r="B38" s="64">
        <v>0.37146320153973844</v>
      </c>
      <c r="C38" s="64">
        <v>0.43537770310019119</v>
      </c>
    </row>
    <row r="39" spans="1:3">
      <c r="A39" s="63">
        <v>2015</v>
      </c>
      <c r="B39" s="64">
        <v>0.37212126000029494</v>
      </c>
      <c r="C39" s="64">
        <v>0.43103905023333233</v>
      </c>
    </row>
    <row r="40" spans="1:3">
      <c r="A40" s="63">
        <v>2016</v>
      </c>
      <c r="B40" s="64">
        <v>0.37863591829638971</v>
      </c>
      <c r="C40" s="64">
        <v>0.43303385192152655</v>
      </c>
    </row>
    <row r="41" spans="1:3">
      <c r="A41" s="63">
        <v>2017</v>
      </c>
      <c r="B41" s="64">
        <v>0.37712335450832546</v>
      </c>
      <c r="C41" s="64">
        <v>0.43706120845296142</v>
      </c>
    </row>
    <row r="42" spans="1:3">
      <c r="A42" s="63">
        <v>2018</v>
      </c>
      <c r="B42" s="64">
        <v>0.37665759682053684</v>
      </c>
      <c r="C42" s="64">
        <v>0.44073909267829608</v>
      </c>
    </row>
    <row r="43" spans="1:3">
      <c r="A43" s="63">
        <v>2019</v>
      </c>
      <c r="B43" s="66">
        <v>0.37153749307788025</v>
      </c>
      <c r="C43" s="66">
        <v>0.44216545469884927</v>
      </c>
    </row>
    <row r="44" spans="1:3">
      <c r="A44" s="67">
        <v>2020</v>
      </c>
      <c r="B44" s="68">
        <v>0.36735761283738616</v>
      </c>
      <c r="C44" s="68">
        <v>0.44356859158997625</v>
      </c>
    </row>
    <row r="46" spans="1:3">
      <c r="A46" s="59" t="s">
        <v>363</v>
      </c>
    </row>
    <row r="47" spans="1:3">
      <c r="A47" s="59" t="s">
        <v>364</v>
      </c>
    </row>
    <row r="48" spans="1:3">
      <c r="A48" s="59" t="s">
        <v>365</v>
      </c>
    </row>
    <row r="49" spans="1:1">
      <c r="A49" s="59" t="s">
        <v>366</v>
      </c>
    </row>
    <row r="50" spans="1:1">
      <c r="A50" s="59" t="s">
        <v>367</v>
      </c>
    </row>
    <row r="51" spans="1:1">
      <c r="A51" s="59"/>
    </row>
    <row r="52" spans="1:1">
      <c r="A52" s="59" t="s">
        <v>368</v>
      </c>
    </row>
    <row r="53" spans="1:1">
      <c r="A53" s="59" t="s">
        <v>232</v>
      </c>
    </row>
    <row r="55" spans="1:1">
      <c r="A55" s="63" t="s">
        <v>329</v>
      </c>
    </row>
  </sheetData>
  <mergeCells count="1">
    <mergeCell ref="B2:C2"/>
  </mergeCells>
  <pageMargins left="0.75" right="0.75" top="1" bottom="1"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FF30C-2410-43DF-8D60-9FC40065D38C}">
  <sheetPr>
    <tabColor theme="4" tint="0.39997558519241921"/>
  </sheetPr>
  <dimension ref="A1:AK22"/>
  <sheetViews>
    <sheetView zoomScale="90" zoomScaleNormal="90" workbookViewId="0">
      <selection activeCell="A3" sqref="A3:XFD3"/>
    </sheetView>
  </sheetViews>
  <sheetFormatPr baseColWidth="10" defaultColWidth="8.6640625" defaultRowHeight="15"/>
  <cols>
    <col min="1" max="1" width="27.5" style="389" customWidth="1"/>
    <col min="2" max="5" width="8.6640625" style="389"/>
    <col min="6" max="6" width="2.5" style="389" customWidth="1"/>
    <col min="7" max="10" width="8.6640625" style="389"/>
    <col min="11" max="11" width="2.5" style="390" customWidth="1"/>
    <col min="12" max="12" width="8.6640625" style="389"/>
    <col min="13" max="15" width="8.6640625" style="390"/>
    <col min="16" max="16" width="2.1640625" style="389" customWidth="1"/>
    <col min="17" max="20" width="8.6640625" style="389"/>
    <col min="21" max="21" width="2.33203125" style="389" customWidth="1"/>
    <col min="22" max="26" width="9.33203125" style="389" customWidth="1"/>
    <col min="27" max="16384" width="8.6640625" style="389"/>
  </cols>
  <sheetData>
    <row r="1" spans="1:37" s="138" customFormat="1" ht="24.5" customHeight="1">
      <c r="A1" s="140" t="s">
        <v>466</v>
      </c>
    </row>
    <row r="2" spans="1:37" s="399" customFormat="1" ht="13">
      <c r="A2" s="403"/>
      <c r="B2" s="451" t="s">
        <v>452</v>
      </c>
      <c r="C2" s="451"/>
      <c r="D2" s="451"/>
      <c r="E2" s="451"/>
      <c r="F2" s="405"/>
      <c r="G2" s="451" t="s">
        <v>372</v>
      </c>
      <c r="H2" s="451"/>
      <c r="I2" s="451"/>
      <c r="J2" s="451"/>
      <c r="K2" s="406"/>
      <c r="L2" s="451" t="s">
        <v>453</v>
      </c>
      <c r="M2" s="451"/>
      <c r="N2" s="451"/>
      <c r="O2" s="451"/>
      <c r="P2" s="405"/>
      <c r="Q2" s="451" t="s">
        <v>374</v>
      </c>
      <c r="R2" s="451"/>
      <c r="S2" s="451"/>
      <c r="T2" s="451"/>
      <c r="U2" s="404"/>
      <c r="V2" s="451" t="s">
        <v>454</v>
      </c>
      <c r="W2" s="451"/>
      <c r="X2" s="451"/>
      <c r="Y2" s="451"/>
    </row>
    <row r="3" spans="1:37" s="400" customFormat="1" ht="50" customHeight="1">
      <c r="A3" s="407"/>
      <c r="B3" s="408" t="s">
        <v>687</v>
      </c>
      <c r="C3" s="408" t="s">
        <v>455</v>
      </c>
      <c r="D3" s="408" t="s">
        <v>456</v>
      </c>
      <c r="E3" s="408" t="s">
        <v>692</v>
      </c>
      <c r="F3" s="408"/>
      <c r="G3" s="408" t="s">
        <v>688</v>
      </c>
      <c r="H3" s="408" t="s">
        <v>457</v>
      </c>
      <c r="I3" s="408" t="s">
        <v>458</v>
      </c>
      <c r="J3" s="408" t="s">
        <v>693</v>
      </c>
      <c r="K3" s="409"/>
      <c r="L3" s="408" t="s">
        <v>689</v>
      </c>
      <c r="M3" s="408" t="s">
        <v>459</v>
      </c>
      <c r="N3" s="408" t="s">
        <v>460</v>
      </c>
      <c r="O3" s="408" t="s">
        <v>694</v>
      </c>
      <c r="P3" s="408"/>
      <c r="Q3" s="408" t="s">
        <v>690</v>
      </c>
      <c r="R3" s="408" t="s">
        <v>461</v>
      </c>
      <c r="S3" s="408" t="s">
        <v>462</v>
      </c>
      <c r="T3" s="408" t="s">
        <v>695</v>
      </c>
      <c r="U3" s="408"/>
      <c r="V3" s="408" t="s">
        <v>691</v>
      </c>
      <c r="W3" s="408" t="s">
        <v>463</v>
      </c>
      <c r="X3" s="408" t="s">
        <v>464</v>
      </c>
      <c r="Y3" s="408" t="s">
        <v>696</v>
      </c>
      <c r="Z3" s="402"/>
    </row>
    <row r="4" spans="1:37" s="401" customFormat="1" ht="13">
      <c r="A4" s="401" t="s">
        <v>119</v>
      </c>
      <c r="B4" s="401">
        <v>2.2862156673304809E-2</v>
      </c>
      <c r="C4" s="401">
        <v>2.5873939501621285E-2</v>
      </c>
      <c r="D4" s="401">
        <v>3.5102787166842134E-2</v>
      </c>
      <c r="E4" s="401">
        <v>5.7624994087318478E-2</v>
      </c>
      <c r="G4" s="401">
        <v>5.4300161251486651E-2</v>
      </c>
      <c r="H4" s="401">
        <v>6.1046880481269453E-2</v>
      </c>
      <c r="I4" s="401">
        <v>7.9969649900145309E-2</v>
      </c>
      <c r="J4" s="401">
        <v>0.12406140394210344</v>
      </c>
      <c r="L4" s="401">
        <v>9.4967378971255678E-2</v>
      </c>
      <c r="M4" s="401">
        <v>0.10517715933417798</v>
      </c>
      <c r="N4" s="401">
        <v>0.1316072865038794</v>
      </c>
      <c r="O4" s="401">
        <v>0.18834916320488487</v>
      </c>
      <c r="Q4" s="401">
        <v>0.17156915178093915</v>
      </c>
      <c r="R4" s="401">
        <v>0.17639069895054529</v>
      </c>
      <c r="S4" s="401">
        <v>0.20769383941426953</v>
      </c>
      <c r="T4" s="401">
        <v>0.26809477354188804</v>
      </c>
      <c r="V4" s="401">
        <v>5.7435730908697302E-2</v>
      </c>
      <c r="W4" s="401">
        <v>8.0125417125879436E-2</v>
      </c>
      <c r="X4" s="401">
        <v>0.11709858176664383</v>
      </c>
      <c r="Y4" s="401">
        <v>0.1973629727237996</v>
      </c>
    </row>
    <row r="5" spans="1:37" s="401" customFormat="1" ht="13">
      <c r="A5" s="401" t="s">
        <v>120</v>
      </c>
      <c r="B5" s="401">
        <v>6.99025967624268E-2</v>
      </c>
      <c r="C5" s="401">
        <v>7.0862760775255773E-2</v>
      </c>
      <c r="D5" s="401">
        <v>8.0041004044993633E-2</v>
      </c>
      <c r="E5" s="401">
        <v>0.11257745612790312</v>
      </c>
      <c r="G5" s="401">
        <v>0.19113773503681059</v>
      </c>
      <c r="H5" s="401">
        <v>0.18367803909567917</v>
      </c>
      <c r="I5" s="401">
        <v>0.20157763254905048</v>
      </c>
      <c r="J5" s="401">
        <v>0.26783950007409968</v>
      </c>
      <c r="L5" s="401">
        <v>0.31638852118003025</v>
      </c>
      <c r="M5" s="401">
        <v>0.32115863515225657</v>
      </c>
      <c r="N5" s="401">
        <v>0.338570724239043</v>
      </c>
      <c r="O5" s="401">
        <v>0.40188495462787932</v>
      </c>
      <c r="Q5" s="401">
        <v>0.43560808642635573</v>
      </c>
      <c r="R5" s="401">
        <v>0.45949653611358804</v>
      </c>
      <c r="S5" s="401">
        <v>0.46500781178200534</v>
      </c>
      <c r="T5" s="401">
        <v>0.48891419130255193</v>
      </c>
      <c r="V5" s="401">
        <v>0.18062672511771391</v>
      </c>
      <c r="W5" s="401">
        <v>0.22881614033396364</v>
      </c>
      <c r="X5" s="401">
        <v>0.28108427741432873</v>
      </c>
      <c r="Y5" s="401">
        <v>0.38570327209170918</v>
      </c>
    </row>
    <row r="6" spans="1:37" s="401" customFormat="1" ht="13">
      <c r="A6" s="401" t="s">
        <v>121</v>
      </c>
      <c r="B6" s="401">
        <v>0.13434844332275175</v>
      </c>
      <c r="C6" s="401">
        <v>0.16127718799508431</v>
      </c>
      <c r="D6" s="401">
        <v>0.17350067416560463</v>
      </c>
      <c r="E6" s="401">
        <v>0.19900903457736152</v>
      </c>
      <c r="G6" s="401">
        <v>0.19737619752942293</v>
      </c>
      <c r="H6" s="401">
        <v>0.22145261570843192</v>
      </c>
      <c r="I6" s="401">
        <v>0.22638740757177728</v>
      </c>
      <c r="J6" s="401">
        <v>0.2132712542607321</v>
      </c>
      <c r="L6" s="401">
        <v>0.18341055219364599</v>
      </c>
      <c r="M6" s="401">
        <v>0.20160775918563503</v>
      </c>
      <c r="N6" s="401">
        <v>0.19120585411422789</v>
      </c>
      <c r="O6" s="401">
        <v>0.15127376886975871</v>
      </c>
      <c r="Q6" s="401">
        <v>0.11568082147823297</v>
      </c>
      <c r="R6" s="401">
        <v>0.11686672611290212</v>
      </c>
      <c r="S6" s="401">
        <v>0.10090218423551757</v>
      </c>
      <c r="T6" s="401">
        <v>6.0020163427021711E-2</v>
      </c>
      <c r="V6" s="401">
        <v>0.16052389457162961</v>
      </c>
      <c r="W6" s="401">
        <v>0.18196219519409637</v>
      </c>
      <c r="X6" s="401">
        <v>0.17469894219126908</v>
      </c>
      <c r="Y6" s="401">
        <v>0.1289642913518225</v>
      </c>
    </row>
    <row r="7" spans="1:37" s="401" customFormat="1" ht="13">
      <c r="A7" s="410" t="s">
        <v>118</v>
      </c>
      <c r="B7" s="410">
        <f>SUM(B4:B6)</f>
        <v>0.22711319675848335</v>
      </c>
      <c r="C7" s="410">
        <f>SUM(C4:C6)</f>
        <v>0.25801388827196137</v>
      </c>
      <c r="D7" s="410">
        <f>SUM(D4:D6)</f>
        <v>0.28864446537744037</v>
      </c>
      <c r="E7" s="410">
        <f>SUM(E4:E6)</f>
        <v>0.36921148479258314</v>
      </c>
      <c r="F7" s="410"/>
      <c r="G7" s="410">
        <f>SUM(G4:G6)</f>
        <v>0.44281409381772019</v>
      </c>
      <c r="H7" s="410">
        <f>SUM(H4:H6)</f>
        <v>0.46617753528538053</v>
      </c>
      <c r="I7" s="410">
        <f>SUM(I4:I6)</f>
        <v>0.50793469002097313</v>
      </c>
      <c r="J7" s="410">
        <f>SUM(J4:J6)</f>
        <v>0.60517215827693527</v>
      </c>
      <c r="K7" s="410"/>
      <c r="L7" s="410">
        <f>SUM(L4:L6)</f>
        <v>0.59476645234493186</v>
      </c>
      <c r="M7" s="410">
        <f>SUM(M4:M6)</f>
        <v>0.62794355367206955</v>
      </c>
      <c r="N7" s="410">
        <f>SUM(N4:N6)</f>
        <v>0.66138386485715028</v>
      </c>
      <c r="O7" s="410">
        <f>SUM(O4:O6)</f>
        <v>0.74150788670252288</v>
      </c>
      <c r="P7" s="410"/>
      <c r="Q7" s="410">
        <f>SUM(Q4:Q6)</f>
        <v>0.72285805968552785</v>
      </c>
      <c r="R7" s="410">
        <f>SUM(R4:R6)</f>
        <v>0.75275396117703552</v>
      </c>
      <c r="S7" s="410">
        <f>SUM(S4:S6)</f>
        <v>0.77360383543179245</v>
      </c>
      <c r="T7" s="410">
        <f>SUM(T4:T6)</f>
        <v>0.81702912827146168</v>
      </c>
      <c r="U7" s="410"/>
      <c r="V7" s="410">
        <f>SUM(V4:V6)</f>
        <v>0.39858635059804082</v>
      </c>
      <c r="W7" s="410">
        <f>SUM(W4:W6)</f>
        <v>0.49090375265393948</v>
      </c>
      <c r="X7" s="410">
        <f>SUM(X4:X6)</f>
        <v>0.57288180137224165</v>
      </c>
      <c r="Y7" s="410">
        <f>SUM(Y4:Y6)</f>
        <v>0.71203053616733136</v>
      </c>
    </row>
    <row r="8" spans="1:37" ht="26" customHeight="1">
      <c r="A8" s="138" t="s">
        <v>467</v>
      </c>
    </row>
    <row r="9" spans="1:37">
      <c r="A9" s="138" t="s">
        <v>468</v>
      </c>
    </row>
    <row r="10" spans="1:37">
      <c r="A10" s="138" t="s">
        <v>469</v>
      </c>
    </row>
    <row r="11" spans="1:37">
      <c r="A11" s="138" t="s">
        <v>470</v>
      </c>
    </row>
    <row r="12" spans="1:37">
      <c r="A12" s="138" t="s">
        <v>471</v>
      </c>
    </row>
    <row r="13" spans="1:37">
      <c r="A13" s="138" t="s">
        <v>472</v>
      </c>
    </row>
    <row r="14" spans="1:37">
      <c r="A14" s="138" t="s">
        <v>473</v>
      </c>
    </row>
    <row r="15" spans="1:37">
      <c r="A15" s="138" t="s">
        <v>474</v>
      </c>
    </row>
    <row r="16" spans="1:37" s="390" customFormat="1">
      <c r="A16" s="138" t="s">
        <v>475</v>
      </c>
      <c r="B16" s="389"/>
      <c r="C16" s="389"/>
      <c r="D16" s="389"/>
      <c r="E16" s="389"/>
      <c r="F16" s="389"/>
      <c r="G16" s="389"/>
      <c r="H16" s="389"/>
      <c r="I16" s="389"/>
      <c r="J16" s="389"/>
      <c r="L16" s="389"/>
      <c r="P16" s="389"/>
      <c r="Q16" s="389"/>
      <c r="R16" s="389"/>
      <c r="S16" s="389"/>
      <c r="T16" s="389"/>
      <c r="U16" s="389"/>
      <c r="V16" s="389"/>
      <c r="W16" s="389"/>
      <c r="X16" s="389"/>
      <c r="Y16" s="389"/>
      <c r="Z16" s="389"/>
      <c r="AA16" s="389"/>
      <c r="AB16" s="389"/>
      <c r="AC16" s="389"/>
      <c r="AD16" s="389"/>
      <c r="AE16" s="389"/>
      <c r="AF16" s="389"/>
      <c r="AG16" s="389"/>
      <c r="AH16" s="389"/>
      <c r="AI16" s="389"/>
      <c r="AJ16" s="389"/>
      <c r="AK16" s="389"/>
    </row>
    <row r="17" spans="1:37" s="390" customFormat="1" ht="26.5" customHeight="1">
      <c r="A17" s="138" t="s">
        <v>389</v>
      </c>
      <c r="B17" s="389"/>
      <c r="C17" s="389"/>
      <c r="D17" s="389"/>
      <c r="E17" s="389"/>
      <c r="F17" s="389"/>
      <c r="G17" s="389"/>
      <c r="H17" s="389"/>
      <c r="I17" s="389"/>
      <c r="J17" s="389"/>
      <c r="L17" s="389"/>
      <c r="P17" s="389"/>
      <c r="Q17" s="389"/>
      <c r="R17" s="389"/>
      <c r="S17" s="389"/>
      <c r="T17" s="389"/>
      <c r="U17" s="389"/>
      <c r="V17" s="389"/>
      <c r="W17" s="389"/>
      <c r="X17" s="389"/>
      <c r="Y17" s="389"/>
      <c r="Z17" s="389"/>
      <c r="AA17" s="389"/>
      <c r="AB17" s="389"/>
      <c r="AC17" s="389"/>
      <c r="AD17" s="389"/>
      <c r="AE17" s="389"/>
      <c r="AF17" s="389"/>
      <c r="AG17" s="389"/>
      <c r="AH17" s="389"/>
      <c r="AI17" s="389"/>
      <c r="AJ17" s="389"/>
      <c r="AK17" s="389"/>
    </row>
    <row r="18" spans="1:37" ht="21" customHeight="1">
      <c r="A18" s="63" t="s">
        <v>329</v>
      </c>
    </row>
    <row r="19" spans="1:37" ht="21" customHeight="1"/>
    <row r="20" spans="1:37" ht="21" customHeight="1"/>
    <row r="21" spans="1:37" ht="21" customHeight="1"/>
    <row r="22" spans="1:37" ht="21" customHeight="1"/>
  </sheetData>
  <mergeCells count="5">
    <mergeCell ref="B2:E2"/>
    <mergeCell ref="G2:J2"/>
    <mergeCell ref="L2:O2"/>
    <mergeCell ref="Q2:T2"/>
    <mergeCell ref="V2:Y2"/>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10388-7E35-4610-91EB-6ECD2F8AE03B}">
  <sheetPr>
    <tabColor theme="4" tint="0.39997558519241921"/>
  </sheetPr>
  <dimension ref="A1:H57"/>
  <sheetViews>
    <sheetView zoomScale="90" zoomScaleNormal="90" workbookViewId="0">
      <selection sqref="A1:F1"/>
    </sheetView>
  </sheetViews>
  <sheetFormatPr baseColWidth="10" defaultColWidth="9" defaultRowHeight="13"/>
  <cols>
    <col min="1" max="1" width="26.6640625" style="25" customWidth="1"/>
    <col min="2" max="2" width="29.5" style="25" customWidth="1"/>
    <col min="3" max="3" width="26.5" style="361" customWidth="1"/>
    <col min="4" max="4" width="13" style="22" customWidth="1"/>
    <col min="5" max="5" width="20.5" style="22" customWidth="1"/>
    <col min="6" max="6" width="14.83203125" style="87" customWidth="1"/>
    <col min="7" max="16384" width="9" style="25"/>
  </cols>
  <sheetData>
    <row r="1" spans="1:8" ht="46.5" customHeight="1">
      <c r="A1" s="452" t="s">
        <v>378</v>
      </c>
      <c r="B1" s="452"/>
      <c r="C1" s="452"/>
      <c r="D1" s="452"/>
      <c r="E1" s="452"/>
      <c r="F1" s="452"/>
    </row>
    <row r="2" spans="1:8" s="21" customFormat="1" ht="30" customHeight="1">
      <c r="A2" s="289"/>
      <c r="B2" s="289"/>
      <c r="C2" s="381"/>
      <c r="D2" s="290" t="s">
        <v>375</v>
      </c>
      <c r="E2" s="290" t="s">
        <v>377</v>
      </c>
      <c r="F2" s="290" t="s">
        <v>376</v>
      </c>
      <c r="H2" s="14"/>
    </row>
    <row r="3" spans="1:8" ht="14">
      <c r="A3" s="25" t="s">
        <v>120</v>
      </c>
      <c r="B3" s="25" t="s">
        <v>369</v>
      </c>
      <c r="C3" s="382" t="s">
        <v>370</v>
      </c>
      <c r="D3" s="88">
        <v>0.55405741930007935</v>
      </c>
      <c r="E3" s="88">
        <v>7.2026491165161133E-2</v>
      </c>
      <c r="F3" s="22">
        <v>0.62608391046524048</v>
      </c>
    </row>
    <row r="4" spans="1:8" ht="14">
      <c r="C4" s="382" t="s">
        <v>202</v>
      </c>
      <c r="D4" s="88">
        <v>0.57572942972183228</v>
      </c>
      <c r="E4" s="88">
        <v>7.8116714954376221E-2</v>
      </c>
      <c r="F4" s="22">
        <v>0.6538461446762085</v>
      </c>
      <c r="H4" s="86"/>
    </row>
    <row r="5" spans="1:8" ht="14">
      <c r="C5" s="382" t="s">
        <v>201</v>
      </c>
      <c r="D5" s="88">
        <v>0.60580974817276001</v>
      </c>
      <c r="E5" s="88">
        <v>9.1285347938537598E-2</v>
      </c>
      <c r="F5" s="22">
        <v>0.69709509611129761</v>
      </c>
      <c r="H5" s="86"/>
    </row>
    <row r="6" spans="1:8" ht="14">
      <c r="C6" s="382" t="s">
        <v>371</v>
      </c>
      <c r="D6" s="88">
        <v>0.65455126762390137</v>
      </c>
      <c r="E6" s="88">
        <v>0.10439515113830566</v>
      </c>
      <c r="F6" s="22">
        <v>0.75894641876220703</v>
      </c>
      <c r="H6" s="86"/>
    </row>
    <row r="7" spans="1:8">
      <c r="C7" s="382"/>
      <c r="D7" s="88"/>
      <c r="E7" s="88"/>
      <c r="F7" s="22"/>
    </row>
    <row r="8" spans="1:8">
      <c r="B8" s="25" t="s">
        <v>372</v>
      </c>
      <c r="C8" s="383" t="s">
        <v>370</v>
      </c>
      <c r="D8" s="88">
        <v>0.65085291862487793</v>
      </c>
      <c r="E8" s="88">
        <v>7.81746506690979E-2</v>
      </c>
      <c r="F8" s="22">
        <v>0.72902756929397583</v>
      </c>
    </row>
    <row r="9" spans="1:8">
      <c r="B9" s="85"/>
      <c r="C9" s="383" t="s">
        <v>202</v>
      </c>
      <c r="D9" s="22">
        <v>0.66704863309860229</v>
      </c>
      <c r="E9" s="88">
        <v>9.0260028839111328E-2</v>
      </c>
      <c r="F9" s="22">
        <v>0.75730866193771362</v>
      </c>
    </row>
    <row r="10" spans="1:8">
      <c r="B10" s="85"/>
      <c r="C10" s="383" t="s">
        <v>201</v>
      </c>
      <c r="D10" s="22">
        <v>0.69478994607925415</v>
      </c>
      <c r="E10" s="88">
        <v>9.7415685653686523E-2</v>
      </c>
      <c r="F10" s="22">
        <v>0.79220563173294067</v>
      </c>
    </row>
    <row r="11" spans="1:8">
      <c r="B11" s="85"/>
      <c r="C11" s="383" t="s">
        <v>371</v>
      </c>
      <c r="D11" s="22">
        <v>0.73406487703323364</v>
      </c>
      <c r="E11" s="88">
        <v>0.11066049337387085</v>
      </c>
      <c r="F11" s="22">
        <v>0.84472537040710449</v>
      </c>
    </row>
    <row r="12" spans="1:8">
      <c r="C12" s="383"/>
      <c r="E12" s="88"/>
      <c r="F12" s="22"/>
    </row>
    <row r="13" spans="1:8">
      <c r="B13" s="85" t="s">
        <v>373</v>
      </c>
      <c r="C13" s="383" t="s">
        <v>370</v>
      </c>
      <c r="D13" s="22">
        <v>0.72805070877075195</v>
      </c>
      <c r="E13" s="88">
        <v>7.3613464832305908E-2</v>
      </c>
      <c r="F13" s="22">
        <v>0.80166417360305786</v>
      </c>
    </row>
    <row r="14" spans="1:8">
      <c r="B14" s="85"/>
      <c r="C14" s="383" t="s">
        <v>202</v>
      </c>
      <c r="D14" s="22">
        <v>0.74678677320480347</v>
      </c>
      <c r="E14" s="88">
        <v>8.6389124393463135E-2</v>
      </c>
      <c r="F14" s="22">
        <v>0.8331758975982666</v>
      </c>
    </row>
    <row r="15" spans="1:8">
      <c r="B15" s="85"/>
      <c r="C15" s="383" t="s">
        <v>201</v>
      </c>
      <c r="D15" s="22">
        <v>0.76257145404815674</v>
      </c>
      <c r="E15" s="88">
        <v>9.3274891376495361E-2</v>
      </c>
      <c r="F15" s="22">
        <v>0.8558463454246521</v>
      </c>
    </row>
    <row r="16" spans="1:8">
      <c r="C16" s="383" t="s">
        <v>371</v>
      </c>
      <c r="D16" s="22">
        <v>0.79966127872467041</v>
      </c>
      <c r="E16" s="88">
        <v>9.5953226089477539E-2</v>
      </c>
      <c r="F16" s="22">
        <v>0.89561450481414795</v>
      </c>
    </row>
    <row r="17" spans="1:6">
      <c r="B17" s="85"/>
      <c r="C17" s="383"/>
      <c r="E17" s="88"/>
      <c r="F17" s="22"/>
    </row>
    <row r="18" spans="1:6">
      <c r="B18" s="85" t="s">
        <v>374</v>
      </c>
      <c r="C18" s="383" t="s">
        <v>370</v>
      </c>
      <c r="D18" s="22">
        <v>0.80984759330749512</v>
      </c>
      <c r="E18" s="88">
        <v>5.9992313385009766E-2</v>
      </c>
      <c r="F18" s="22">
        <v>0.86983990669250488</v>
      </c>
    </row>
    <row r="19" spans="1:6">
      <c r="B19" s="85"/>
      <c r="C19" s="383" t="s">
        <v>202</v>
      </c>
      <c r="D19" s="22">
        <v>0.83662223815917969</v>
      </c>
      <c r="E19" s="88">
        <v>6.1457812786102295E-2</v>
      </c>
      <c r="F19" s="22">
        <v>0.89808005094528198</v>
      </c>
    </row>
    <row r="20" spans="1:6">
      <c r="C20" s="383" t="s">
        <v>201</v>
      </c>
      <c r="D20" s="22">
        <v>0.85179984569549561</v>
      </c>
      <c r="E20" s="88">
        <v>6.2409579753875732E-2</v>
      </c>
      <c r="F20" s="22">
        <v>0.91420942544937134</v>
      </c>
    </row>
    <row r="21" spans="1:6">
      <c r="B21" s="85"/>
      <c r="C21" s="383" t="s">
        <v>371</v>
      </c>
      <c r="D21" s="22">
        <v>0.88023465871810913</v>
      </c>
      <c r="E21" s="88">
        <v>5.8262169361114502E-2</v>
      </c>
      <c r="F21" s="22">
        <v>0.93849682807922363</v>
      </c>
    </row>
    <row r="22" spans="1:6">
      <c r="B22" s="85"/>
      <c r="C22" s="383"/>
      <c r="E22" s="88"/>
      <c r="F22" s="22"/>
    </row>
    <row r="23" spans="1:6">
      <c r="B23" s="85"/>
      <c r="C23" s="383"/>
      <c r="E23" s="88"/>
      <c r="F23" s="22"/>
    </row>
    <row r="24" spans="1:6">
      <c r="A24" s="25" t="s">
        <v>119</v>
      </c>
      <c r="B24" s="85" t="s">
        <v>369</v>
      </c>
      <c r="C24" s="383" t="s">
        <v>370</v>
      </c>
      <c r="D24" s="22">
        <v>0.50946891307830811</v>
      </c>
      <c r="E24" s="88">
        <v>0.11280363798141479</v>
      </c>
      <c r="F24" s="22">
        <v>0.6222725510597229</v>
      </c>
    </row>
    <row r="25" spans="1:6">
      <c r="C25" s="383" t="s">
        <v>202</v>
      </c>
      <c r="D25" s="22">
        <v>0.56275975704193115</v>
      </c>
      <c r="E25" s="88">
        <v>0.13549458980560303</v>
      </c>
      <c r="F25" s="22">
        <v>0.69825434684753418</v>
      </c>
    </row>
    <row r="26" spans="1:6">
      <c r="B26" s="85"/>
      <c r="C26" s="383" t="s">
        <v>201</v>
      </c>
      <c r="D26" s="22">
        <v>0.61507934331893921</v>
      </c>
      <c r="E26" s="88">
        <v>0.13293653726577759</v>
      </c>
      <c r="F26" s="22">
        <v>0.7480158805847168</v>
      </c>
    </row>
    <row r="27" spans="1:6">
      <c r="B27" s="85"/>
      <c r="C27" s="383" t="s">
        <v>371</v>
      </c>
      <c r="D27" s="22">
        <v>0.66968041658401489</v>
      </c>
      <c r="E27" s="88">
        <v>0.14297729730606079</v>
      </c>
      <c r="F27" s="22">
        <v>0.81265771389007568</v>
      </c>
    </row>
    <row r="28" spans="1:6">
      <c r="B28" s="85"/>
      <c r="C28" s="383"/>
      <c r="E28" s="88"/>
      <c r="F28" s="22"/>
    </row>
    <row r="29" spans="1:6">
      <c r="B29" s="25" t="s">
        <v>372</v>
      </c>
      <c r="C29" s="383" t="s">
        <v>370</v>
      </c>
      <c r="D29" s="22">
        <v>0.62112808227539062</v>
      </c>
      <c r="E29" s="88">
        <v>0.11700260639190674</v>
      </c>
      <c r="F29" s="22">
        <v>0.73813068866729736</v>
      </c>
    </row>
    <row r="30" spans="1:6">
      <c r="B30" s="85"/>
      <c r="C30" s="383" t="s">
        <v>202</v>
      </c>
      <c r="D30" s="22">
        <v>0.65816265344619751</v>
      </c>
      <c r="E30" s="88">
        <v>0.12792837619781494</v>
      </c>
      <c r="F30" s="22">
        <v>0.78609102964401245</v>
      </c>
    </row>
    <row r="31" spans="1:6" ht="14" customHeight="1">
      <c r="B31" s="85"/>
      <c r="C31" s="383" t="s">
        <v>201</v>
      </c>
      <c r="D31" s="22">
        <v>0.69623976945877075</v>
      </c>
      <c r="E31" s="88">
        <v>0.13147008419036865</v>
      </c>
      <c r="F31" s="22">
        <v>0.8277098536491394</v>
      </c>
    </row>
    <row r="32" spans="1:6">
      <c r="B32" s="85"/>
      <c r="C32" s="383" t="s">
        <v>371</v>
      </c>
      <c r="D32" s="22">
        <v>0.75093525648117065</v>
      </c>
      <c r="E32" s="88">
        <v>0.12498021125793457</v>
      </c>
      <c r="F32" s="22">
        <v>0.87591546773910522</v>
      </c>
    </row>
    <row r="33" spans="1:6">
      <c r="C33" s="383"/>
      <c r="E33" s="88"/>
      <c r="F33" s="22"/>
    </row>
    <row r="34" spans="1:6">
      <c r="B34" s="25" t="s">
        <v>373</v>
      </c>
      <c r="C34" s="383" t="s">
        <v>370</v>
      </c>
      <c r="D34" s="22">
        <v>0.71528822183609009</v>
      </c>
      <c r="E34" s="88">
        <v>9.7744345664978027E-2</v>
      </c>
      <c r="F34" s="22">
        <v>0.81303256750106812</v>
      </c>
    </row>
    <row r="35" spans="1:6">
      <c r="B35" s="85"/>
      <c r="C35" s="383" t="s">
        <v>202</v>
      </c>
      <c r="D35" s="22">
        <v>0.75237232446670532</v>
      </c>
      <c r="E35" s="88">
        <v>0.11007505655288696</v>
      </c>
      <c r="F35" s="22">
        <v>0.86244738101959229</v>
      </c>
    </row>
    <row r="36" spans="1:6">
      <c r="B36" s="85"/>
      <c r="C36" s="383" t="s">
        <v>201</v>
      </c>
      <c r="D36" s="22">
        <v>0.77851474285125732</v>
      </c>
      <c r="E36" s="88">
        <v>0.10340666770935059</v>
      </c>
      <c r="F36" s="22">
        <v>0.88192141056060791</v>
      </c>
    </row>
    <row r="37" spans="1:6">
      <c r="B37" s="85"/>
      <c r="C37" s="383" t="s">
        <v>371</v>
      </c>
      <c r="D37" s="22">
        <v>0.81753504276275635</v>
      </c>
      <c r="E37" s="88">
        <v>9.6891403198242188E-2</v>
      </c>
      <c r="F37" s="22">
        <v>0.91442644596099854</v>
      </c>
    </row>
    <row r="38" spans="1:6">
      <c r="C38" s="383"/>
      <c r="E38" s="88"/>
      <c r="F38" s="22"/>
    </row>
    <row r="39" spans="1:6">
      <c r="B39" s="85" t="s">
        <v>374</v>
      </c>
      <c r="C39" s="383" t="s">
        <v>370</v>
      </c>
      <c r="D39" s="22">
        <v>0.84247809648513794</v>
      </c>
      <c r="E39" s="88">
        <v>5.4590940475463867E-2</v>
      </c>
      <c r="F39" s="22">
        <v>0.89706903696060181</v>
      </c>
    </row>
    <row r="40" spans="1:6">
      <c r="B40" s="85"/>
      <c r="C40" s="383" t="s">
        <v>202</v>
      </c>
      <c r="D40" s="22">
        <v>0.8589138388633728</v>
      </c>
      <c r="E40" s="88">
        <v>6.0223996639251709E-2</v>
      </c>
      <c r="F40" s="22">
        <v>0.91913783550262451</v>
      </c>
    </row>
    <row r="41" spans="1:6">
      <c r="B41" s="85"/>
      <c r="C41" s="383" t="s">
        <v>201</v>
      </c>
      <c r="D41" s="22">
        <v>0.86638492345809937</v>
      </c>
      <c r="E41" s="88">
        <v>5.8201074600219727E-2</v>
      </c>
      <c r="F41" s="22">
        <v>0.92458599805831909</v>
      </c>
    </row>
    <row r="42" spans="1:6">
      <c r="A42" s="26"/>
      <c r="B42" s="26"/>
      <c r="C42" s="384" t="s">
        <v>371</v>
      </c>
      <c r="D42" s="24">
        <v>0.89223021268844604</v>
      </c>
      <c r="E42" s="385">
        <v>4.6914517879486084E-2</v>
      </c>
      <c r="F42" s="24">
        <v>0.93914473056793213</v>
      </c>
    </row>
    <row r="43" spans="1:6">
      <c r="F43" s="22"/>
    </row>
    <row r="44" spans="1:6">
      <c r="A44" s="25" t="s">
        <v>379</v>
      </c>
    </row>
    <row r="45" spans="1:6">
      <c r="A45" s="25" t="s">
        <v>380</v>
      </c>
    </row>
    <row r="46" spans="1:6">
      <c r="A46" s="25" t="s">
        <v>381</v>
      </c>
    </row>
    <row r="47" spans="1:6">
      <c r="A47" s="25" t="s">
        <v>382</v>
      </c>
    </row>
    <row r="48" spans="1:6">
      <c r="A48" s="25" t="s">
        <v>383</v>
      </c>
    </row>
    <row r="49" spans="1:1">
      <c r="A49" s="25" t="s">
        <v>384</v>
      </c>
    </row>
    <row r="50" spans="1:1">
      <c r="A50" s="25" t="s">
        <v>385</v>
      </c>
    </row>
    <row r="51" spans="1:1">
      <c r="A51" s="63" t="s">
        <v>386</v>
      </c>
    </row>
    <row r="52" spans="1:1">
      <c r="A52" s="25" t="s">
        <v>387</v>
      </c>
    </row>
    <row r="53" spans="1:1">
      <c r="A53" s="25" t="s">
        <v>388</v>
      </c>
    </row>
    <row r="55" spans="1:1">
      <c r="A55" s="25" t="s">
        <v>389</v>
      </c>
    </row>
    <row r="57" spans="1:1">
      <c r="A57" s="63" t="s">
        <v>329</v>
      </c>
    </row>
  </sheetData>
  <mergeCells count="1">
    <mergeCell ref="A1:F1"/>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44E5C-DD1D-4F28-861C-CD65B4F130AB}">
  <sheetPr>
    <tabColor theme="4" tint="0.39997558519241921"/>
  </sheetPr>
  <dimension ref="A1:E17"/>
  <sheetViews>
    <sheetView zoomScale="141" zoomScaleNormal="90" workbookViewId="0">
      <selection activeCell="A15" sqref="A15:E15"/>
    </sheetView>
  </sheetViews>
  <sheetFormatPr baseColWidth="10" defaultColWidth="9.1640625" defaultRowHeight="13"/>
  <cols>
    <col min="1" max="1" width="9.1640625" style="76"/>
    <col min="2" max="2" width="18.5" style="76" customWidth="1"/>
    <col min="3" max="3" width="13.1640625" style="76" customWidth="1"/>
    <col min="4" max="4" width="16.5" style="76" customWidth="1"/>
    <col min="5" max="5" width="16" style="76" customWidth="1"/>
    <col min="6" max="10" width="9.1640625" style="76"/>
    <col min="11" max="14" width="13.1640625" style="76" customWidth="1"/>
    <col min="15" max="16384" width="9.1640625" style="76"/>
  </cols>
  <sheetData>
    <row r="1" spans="1:5" s="89" customFormat="1" ht="35.25" customHeight="1">
      <c r="A1" s="91" t="s">
        <v>476</v>
      </c>
      <c r="B1" s="92"/>
      <c r="C1" s="92"/>
      <c r="D1" s="92"/>
      <c r="E1" s="92"/>
    </row>
    <row r="2" spans="1:5" ht="28">
      <c r="A2" s="82" t="s">
        <v>38</v>
      </c>
      <c r="B2" s="83" t="s">
        <v>39</v>
      </c>
      <c r="C2" s="83" t="s">
        <v>40</v>
      </c>
      <c r="D2" s="83" t="s">
        <v>41</v>
      </c>
      <c r="E2" s="83" t="s">
        <v>42</v>
      </c>
    </row>
    <row r="3" spans="1:5">
      <c r="A3" s="84">
        <v>1940</v>
      </c>
      <c r="B3" s="90">
        <v>0.63761188434322136</v>
      </c>
      <c r="C3" s="90">
        <v>0.22034772013683865</v>
      </c>
      <c r="D3" s="90">
        <v>7.2824406017151691E-2</v>
      </c>
      <c r="E3" s="90">
        <v>6.0358967149350955E-2</v>
      </c>
    </row>
    <row r="4" spans="1:5">
      <c r="A4" s="84">
        <v>1950</v>
      </c>
      <c r="B4" s="90">
        <v>0.48696351477186151</v>
      </c>
      <c r="C4" s="90">
        <v>0.32421908067383393</v>
      </c>
      <c r="D4" s="90">
        <v>9.3033099128079236E-2</v>
      </c>
      <c r="E4" s="90">
        <v>5.2992465927368157E-2</v>
      </c>
    </row>
    <row r="5" spans="1:5">
      <c r="A5" s="84">
        <v>1960</v>
      </c>
      <c r="B5" s="90">
        <v>0.41987642960431182</v>
      </c>
      <c r="C5" s="90">
        <v>0.3578283160247141</v>
      </c>
      <c r="D5" s="90">
        <v>0.11270321195390211</v>
      </c>
      <c r="E5" s="90">
        <v>0.10950440383856974</v>
      </c>
    </row>
    <row r="6" spans="1:5">
      <c r="A6" s="84">
        <v>1970</v>
      </c>
      <c r="B6" s="90">
        <v>0.26209531469937664</v>
      </c>
      <c r="C6" s="90">
        <v>0.4395334807963</v>
      </c>
      <c r="D6" s="90">
        <v>0.14039815001005429</v>
      </c>
      <c r="E6" s="90">
        <v>0.15789262014880354</v>
      </c>
    </row>
    <row r="7" spans="1:5">
      <c r="A7" s="84">
        <v>1980</v>
      </c>
      <c r="B7" s="90">
        <v>0.14630615867813737</v>
      </c>
      <c r="C7" s="90">
        <v>0.39549365014338383</v>
      </c>
      <c r="D7" s="90">
        <v>0.21690563976512359</v>
      </c>
      <c r="E7" s="90">
        <v>0.24132186262460739</v>
      </c>
    </row>
    <row r="8" spans="1:5">
      <c r="A8" s="84">
        <v>1990</v>
      </c>
      <c r="B8" s="90">
        <v>0.13781221091581869</v>
      </c>
      <c r="C8" s="90">
        <v>0.4078399629972248</v>
      </c>
      <c r="D8" s="90">
        <v>0.21554116558741906</v>
      </c>
      <c r="E8" s="90">
        <v>0.23880666049953747</v>
      </c>
    </row>
    <row r="9" spans="1:5">
      <c r="A9" s="84">
        <v>2000</v>
      </c>
      <c r="B9" s="90">
        <v>0.11840364156036627</v>
      </c>
      <c r="C9" s="90">
        <v>0.30556290689673427</v>
      </c>
      <c r="D9" s="90">
        <v>0.28317366220293233</v>
      </c>
      <c r="E9" s="90">
        <v>0.2928597893399672</v>
      </c>
    </row>
    <row r="10" spans="1:5">
      <c r="A10" s="84">
        <v>2010</v>
      </c>
      <c r="B10" s="90">
        <v>0.11593038821954485</v>
      </c>
      <c r="C10" s="90">
        <v>0.27226481684313009</v>
      </c>
      <c r="D10" s="90">
        <v>0.28368017524644029</v>
      </c>
      <c r="E10" s="90">
        <v>0.32810027990750884</v>
      </c>
    </row>
    <row r="11" spans="1:5">
      <c r="A11" s="82">
        <v>2021</v>
      </c>
      <c r="B11" s="29">
        <v>6.2980302093454649E-2</v>
      </c>
      <c r="C11" s="29">
        <v>0.26349262432647291</v>
      </c>
      <c r="D11" s="29">
        <v>0.26503842416747636</v>
      </c>
      <c r="E11" s="29">
        <v>0.40846656655772456</v>
      </c>
    </row>
    <row r="13" spans="1:5">
      <c r="A13" s="76" t="s">
        <v>233</v>
      </c>
    </row>
    <row r="15" spans="1:5">
      <c r="A15" s="76" t="s">
        <v>477</v>
      </c>
    </row>
    <row r="17" spans="1:1">
      <c r="A17" s="63" t="s">
        <v>329</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5FB8A-D10B-43EC-B096-6775648F7301}">
  <sheetPr>
    <tabColor theme="4" tint="0.39997558519241921"/>
  </sheetPr>
  <dimension ref="A1:G12"/>
  <sheetViews>
    <sheetView zoomScale="90" zoomScaleNormal="90" workbookViewId="0"/>
  </sheetViews>
  <sheetFormatPr baseColWidth="10" defaultColWidth="9.1640625" defaultRowHeight="13"/>
  <cols>
    <col min="1" max="1" width="17.1640625" style="76" customWidth="1"/>
    <col min="2" max="2" width="15" style="76" customWidth="1"/>
    <col min="3" max="3" width="9.1640625" style="76"/>
    <col min="4" max="4" width="12.1640625" style="76" customWidth="1"/>
    <col min="5" max="5" width="10.5" style="76" customWidth="1"/>
    <col min="6" max="6" width="10.6640625" style="76" customWidth="1"/>
    <col min="7" max="7" width="9.1640625" style="76"/>
    <col min="8" max="12" width="9.5" style="76" bestFit="1" customWidth="1"/>
    <col min="13" max="16384" width="9.1640625" style="76"/>
  </cols>
  <sheetData>
    <row r="1" spans="1:7" s="13" customFormat="1" ht="30" customHeight="1">
      <c r="A1" s="95" t="s">
        <v>478</v>
      </c>
      <c r="B1" s="96"/>
      <c r="C1" s="96"/>
      <c r="D1" s="96"/>
      <c r="E1" s="96"/>
      <c r="F1" s="96"/>
    </row>
    <row r="2" spans="1:7" ht="42">
      <c r="A2" s="81"/>
      <c r="B2" s="83" t="s">
        <v>39</v>
      </c>
      <c r="C2" s="83" t="s">
        <v>40</v>
      </c>
      <c r="D2" s="83" t="s">
        <v>43</v>
      </c>
      <c r="E2" s="83" t="s">
        <v>44</v>
      </c>
      <c r="F2" s="83" t="s">
        <v>42</v>
      </c>
    </row>
    <row r="3" spans="1:7">
      <c r="A3" s="76" t="s">
        <v>45</v>
      </c>
      <c r="B3" s="93">
        <v>6.2979766025711911E-2</v>
      </c>
      <c r="C3" s="93">
        <v>0.26349800790311007</v>
      </c>
      <c r="D3" s="93">
        <v>0.16184723727198558</v>
      </c>
      <c r="E3" s="93">
        <v>0.10320379432136367</v>
      </c>
      <c r="F3" s="93">
        <v>0.40847119447782887</v>
      </c>
      <c r="G3" s="79"/>
    </row>
    <row r="4" spans="1:7">
      <c r="A4" s="76" t="s">
        <v>46</v>
      </c>
      <c r="B4" s="93">
        <v>8.9113328404694853E-2</v>
      </c>
      <c r="C4" s="93">
        <v>0.24346988115760099</v>
      </c>
      <c r="D4" s="93">
        <v>0.13752412404622752</v>
      </c>
      <c r="E4" s="93">
        <v>0.1075068874194572</v>
      </c>
      <c r="F4" s="93">
        <v>0.42238577897201945</v>
      </c>
      <c r="G4" s="79"/>
    </row>
    <row r="5" spans="1:7">
      <c r="A5" s="76" t="s">
        <v>47</v>
      </c>
      <c r="B5" s="93">
        <v>9.1391914743362862E-2</v>
      </c>
      <c r="C5" s="93">
        <v>0.29390510492516958</v>
      </c>
      <c r="D5" s="93">
        <v>0.14418742659018571</v>
      </c>
      <c r="E5" s="93">
        <v>0.11162704444675989</v>
      </c>
      <c r="F5" s="93">
        <v>0.35888850929452198</v>
      </c>
      <c r="G5" s="79"/>
    </row>
    <row r="6" spans="1:7">
      <c r="A6" s="81" t="s">
        <v>48</v>
      </c>
      <c r="B6" s="94">
        <v>0.10851223899106872</v>
      </c>
      <c r="C6" s="94">
        <v>0.3121059182937862</v>
      </c>
      <c r="D6" s="94">
        <v>0.1564195322550494</v>
      </c>
      <c r="E6" s="94">
        <v>9.4644123865313554E-2</v>
      </c>
      <c r="F6" s="94">
        <v>0.32831818659478201</v>
      </c>
      <c r="G6" s="79"/>
    </row>
    <row r="8" spans="1:7">
      <c r="A8" s="292" t="s">
        <v>233</v>
      </c>
    </row>
    <row r="9" spans="1:7">
      <c r="A9" s="292"/>
    </row>
    <row r="10" spans="1:7">
      <c r="A10" s="292" t="s">
        <v>479</v>
      </c>
    </row>
    <row r="12" spans="1:7">
      <c r="A12" s="63" t="s">
        <v>329</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48</vt:i4>
      </vt:variant>
    </vt:vector>
  </HeadingPairs>
  <TitlesOfParts>
    <vt:vector size="48" baseType="lpstr">
      <vt:lpstr>List of Figures</vt:lpstr>
      <vt:lpstr>Fig 1.1A</vt:lpstr>
      <vt:lpstr>Fig 1.1B</vt:lpstr>
      <vt:lpstr>Fig 1.2A</vt:lpstr>
      <vt:lpstr>Fig 1.2B</vt:lpstr>
      <vt:lpstr>Fig 1.3</vt:lpstr>
      <vt:lpstr>Fig 1.4</vt:lpstr>
      <vt:lpstr>Fig 1.5A</vt:lpstr>
      <vt:lpstr>Fig 1.5B</vt:lpstr>
      <vt:lpstr>Fig 1.6A</vt:lpstr>
      <vt:lpstr>Fig 1.6B</vt:lpstr>
      <vt:lpstr>Fig 1.7</vt:lpstr>
      <vt:lpstr>Fig 2.1</vt:lpstr>
      <vt:lpstr>Fig 2.2A</vt:lpstr>
      <vt:lpstr>Fig 2.2B</vt:lpstr>
      <vt:lpstr>Fig 2.3</vt:lpstr>
      <vt:lpstr>Fig 2.4</vt:lpstr>
      <vt:lpstr>Fig 2.5</vt:lpstr>
      <vt:lpstr>Fig 2.6</vt:lpstr>
      <vt:lpstr>Fig 2.7</vt:lpstr>
      <vt:lpstr>Fig 2.8</vt:lpstr>
      <vt:lpstr>Fig 2.9</vt:lpstr>
      <vt:lpstr>Fig 2.10A</vt:lpstr>
      <vt:lpstr>Fig 2.10B</vt:lpstr>
      <vt:lpstr>Fig 2.11</vt:lpstr>
      <vt:lpstr>Fig 2.12</vt:lpstr>
      <vt:lpstr>Fig 2.13A</vt:lpstr>
      <vt:lpstr>Fig 2.13B</vt:lpstr>
      <vt:lpstr>Fig 2.13c</vt:lpstr>
      <vt:lpstr>Fig 2.14</vt:lpstr>
      <vt:lpstr>Fig 2.15A</vt:lpstr>
      <vt:lpstr>Fig 2.15B</vt:lpstr>
      <vt:lpstr>EdPays2019_Fig2.15A</vt:lpstr>
      <vt:lpstr>EdPays2019_Fig2.15B</vt:lpstr>
      <vt:lpstr>Fig2.16A</vt:lpstr>
      <vt:lpstr>Fig2.16B</vt:lpstr>
      <vt:lpstr>Fig 2.17</vt:lpstr>
      <vt:lpstr>Fig 2.18A</vt:lpstr>
      <vt:lpstr>Fig 2.18B</vt:lpstr>
      <vt:lpstr>Fig 2.19A</vt:lpstr>
      <vt:lpstr>Fig 2.19B</vt:lpstr>
      <vt:lpstr>Fig 2.20A</vt:lpstr>
      <vt:lpstr>Fig 2.20B</vt:lpstr>
      <vt:lpstr>Fig 2.21</vt:lpstr>
      <vt:lpstr>Fig 2.22A</vt:lpstr>
      <vt:lpstr>Fig 2.22B</vt:lpstr>
      <vt:lpstr>Fig 2.23A</vt:lpstr>
      <vt:lpstr>Fig 2.23B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Pender, Matea</dc:creator>
  <cp:lastModifiedBy>u3577309@connect.hku.hk</cp:lastModifiedBy>
  <dcterms:created xsi:type="dcterms:W3CDTF">2020-01-02T18:19:50Z</dcterms:created>
  <dcterms:modified xsi:type="dcterms:W3CDTF">2024-05-01T13:36:37Z</dcterms:modified>
</cp:coreProperties>
</file>