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40" yWindow="7440" windowWidth="73440" windowHeight="26240" tabRatio="500"/>
  </bookViews>
  <sheets>
    <sheet name="Feuil1" sheetId="1" r:id="rId1"/>
  </sheets>
  <definedNames>
    <definedName name="Object">Feuil1!$BM$2:$BN$12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86" i="1" l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BB86" i="1"/>
  <c r="AZ86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BB85" i="1"/>
  <c r="AZ85" i="1"/>
  <c r="BB63" i="1"/>
  <c r="AZ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BB62" i="1"/>
  <c r="AZ62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BB84" i="1"/>
  <c r="AZ84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BB61" i="1"/>
  <c r="AZ61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BB43" i="1"/>
  <c r="AZ43" i="1"/>
  <c r="BK43" i="1"/>
  <c r="BL43" i="1"/>
  <c r="BM43" i="1"/>
  <c r="BM42" i="1"/>
  <c r="BM41" i="1"/>
  <c r="BM40" i="1"/>
  <c r="BM39" i="1"/>
  <c r="BM37" i="1"/>
  <c r="BM36" i="1"/>
  <c r="BM35" i="1"/>
  <c r="BM34" i="1"/>
  <c r="BL42" i="1"/>
  <c r="BL41" i="1"/>
  <c r="BL40" i="1"/>
  <c r="BL39" i="1"/>
  <c r="BL35" i="1"/>
  <c r="BL36" i="1"/>
  <c r="BL37" i="1"/>
  <c r="BL34" i="1"/>
  <c r="BK42" i="1"/>
  <c r="BK41" i="1"/>
  <c r="BK40" i="1"/>
  <c r="BK39" i="1"/>
  <c r="BK35" i="1"/>
  <c r="BK36" i="1"/>
  <c r="BK37" i="1"/>
  <c r="D34" i="1"/>
  <c r="C34" i="1"/>
  <c r="BK34" i="1"/>
  <c r="AG37" i="1"/>
  <c r="AF37" i="1"/>
  <c r="AE37" i="1"/>
  <c r="AD37" i="1"/>
  <c r="BO37" i="1"/>
  <c r="BP37" i="1"/>
  <c r="BQ37" i="1"/>
  <c r="AJ37" i="1"/>
  <c r="AI37" i="1"/>
  <c r="AH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B37" i="1"/>
  <c r="AZ37" i="1"/>
  <c r="AG35" i="1"/>
  <c r="AF35" i="1"/>
  <c r="AE35" i="1"/>
  <c r="AD35" i="1"/>
  <c r="BO35" i="1"/>
  <c r="BP35" i="1"/>
  <c r="BQ35" i="1"/>
  <c r="AG36" i="1"/>
  <c r="AF36" i="1"/>
  <c r="AE36" i="1"/>
  <c r="AD36" i="1"/>
  <c r="BO36" i="1"/>
  <c r="BP36" i="1"/>
  <c r="BQ36" i="1"/>
  <c r="AG34" i="1"/>
  <c r="AF34" i="1"/>
  <c r="AE34" i="1"/>
  <c r="AD34" i="1"/>
  <c r="BO34" i="1"/>
  <c r="BP34" i="1"/>
  <c r="BQ34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BB60" i="1"/>
  <c r="AZ60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BB83" i="1"/>
  <c r="AZ83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BB27" i="1"/>
  <c r="AZ27" i="1"/>
  <c r="BB26" i="1"/>
  <c r="AZ26" i="1"/>
  <c r="BB25" i="1"/>
  <c r="AZ25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BB9" i="1"/>
  <c r="AZ9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BB8" i="1"/>
  <c r="AZ8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BB82" i="1"/>
  <c r="AZ82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BB59" i="1"/>
  <c r="AZ59" i="1"/>
  <c r="BB24" i="1"/>
  <c r="AZ24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BB23" i="1"/>
  <c r="AZ23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BB22" i="1"/>
  <c r="AZ22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BB21" i="1"/>
  <c r="AZ2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BB81" i="1"/>
  <c r="AZ81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BB58" i="1"/>
  <c r="AZ58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BB80" i="1"/>
  <c r="AZ80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BB20" i="1"/>
  <c r="AZ20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BB57" i="1"/>
  <c r="AZ57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BB79" i="1"/>
  <c r="AZ79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BB7" i="1"/>
  <c r="AZ7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BB15" i="1"/>
  <c r="AZ15" i="1"/>
  <c r="AJ36" i="1"/>
  <c r="AI36" i="1"/>
  <c r="AH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BB36" i="1"/>
  <c r="AZ36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BB78" i="1"/>
  <c r="AZ78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BB56" i="1"/>
  <c r="AZ56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BB42" i="1"/>
  <c r="AZ42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BB55" i="1"/>
  <c r="AZ55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BB77" i="1"/>
  <c r="AZ77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BB41" i="1"/>
  <c r="AZ41" i="1"/>
  <c r="A19" i="1"/>
  <c r="A53" i="1"/>
  <c r="A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BB54" i="1"/>
  <c r="AZ54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BB76" i="1"/>
  <c r="AZ76" i="1"/>
  <c r="A75" i="1"/>
  <c r="A40" i="1"/>
  <c r="A35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B53" i="1"/>
  <c r="AZ53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BB75" i="1"/>
  <c r="AZ75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BB40" i="1"/>
  <c r="AZ40" i="1"/>
  <c r="AZ35" i="1"/>
  <c r="AJ35" i="1"/>
  <c r="AI35" i="1"/>
  <c r="AH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34" i="1"/>
  <c r="BB3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Z19" i="1"/>
  <c r="BB19" i="1"/>
  <c r="AZ6" i="1"/>
  <c r="AZ5" i="1"/>
  <c r="AZ4" i="1"/>
  <c r="AZ3" i="1"/>
  <c r="AZ13" i="1"/>
  <c r="AZ14" i="1"/>
  <c r="AZ18" i="1"/>
  <c r="AZ74" i="1"/>
  <c r="AZ73" i="1"/>
  <c r="AZ72" i="1"/>
  <c r="AZ71" i="1"/>
  <c r="AZ49" i="1"/>
  <c r="AZ50" i="1"/>
  <c r="AZ51" i="1"/>
  <c r="AZ52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BB52" i="1"/>
  <c r="BB51" i="1"/>
  <c r="BB74" i="1"/>
  <c r="BB39" i="1"/>
  <c r="BB34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J34" i="1"/>
  <c r="AI34" i="1"/>
  <c r="AH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A34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BB73" i="1"/>
  <c r="BB72" i="1"/>
  <c r="BB71" i="1"/>
  <c r="BB70" i="1"/>
  <c r="BB50" i="1"/>
  <c r="BB49" i="1"/>
  <c r="BB48" i="1"/>
  <c r="BB18" i="1"/>
  <c r="BB17" i="1"/>
  <c r="BB14" i="1"/>
  <c r="BB13" i="1"/>
  <c r="BB12" i="1"/>
  <c r="BB3" i="1"/>
  <c r="BB4" i="1"/>
  <c r="BB5" i="1"/>
  <c r="BB6" i="1"/>
  <c r="BB2" i="1"/>
  <c r="Z18" i="1"/>
  <c r="AA18" i="1"/>
  <c r="AB18" i="1"/>
  <c r="Z17" i="1"/>
  <c r="AA17" i="1"/>
  <c r="AB17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49" i="1"/>
  <c r="A48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A5" i="1"/>
</calcChain>
</file>

<file path=xl/sharedStrings.xml><?xml version="1.0" encoding="utf-8"?>
<sst xmlns="http://schemas.openxmlformats.org/spreadsheetml/2006/main" count="190" uniqueCount="85">
  <si>
    <t>0121db0B03281c0421a84305211900062400000100000A21df</t>
  </si>
  <si>
    <t>Addr</t>
  </si>
  <si>
    <t>ff01</t>
  </si>
  <si>
    <t>6231</t>
  </si>
  <si>
    <t>6410000328239839000000009539a46fd53d9623dc080000052118009a20100821161307270000000000000000092104</t>
  </si>
  <si>
    <t>dc96</t>
  </si>
  <si>
    <t>b328</t>
  </si>
  <si>
    <t>64100003281e983900000000953979c61a3e9623dc080000052114009a20100821161307270000000000000000092100</t>
  </si>
  <si>
    <t>64100003281d983900000000953979c61a3e9623dc080000052114009a20100821161307270000000000000000092100</t>
  </si>
  <si>
    <t>0121db0B03281b0421a84305211900062400000100000A21df</t>
  </si>
  <si>
    <t>0121d10B03281c0421a83305211600062400000000000A2196</t>
  </si>
  <si>
    <t>34c7</t>
  </si>
  <si>
    <t>0121d10B03281b0421a83305211600062401000100000A2196</t>
  </si>
  <si>
    <t>0121c70B03281b0421a8330521c10006240D000000000A21df836410</t>
  </si>
  <si>
    <t>0121c70B03281b0421a8330521c100062405000000000A21df836410</t>
  </si>
  <si>
    <t>9e6a</t>
  </si>
  <si>
    <t>Door</t>
  </si>
  <si>
    <t>Prise</t>
  </si>
  <si>
    <t>Button</t>
  </si>
  <si>
    <t>Type</t>
  </si>
  <si>
    <t>64100003281e983900000000953979c61a3e9623dc080000052114009a20100821161307270000000000000000092101</t>
  </si>
  <si>
    <t>463a</t>
  </si>
  <si>
    <t>0121950B0421a813052109000624010001000064292f0865215516662bcc8201000A2196</t>
  </si>
  <si>
    <t>9e6f</t>
  </si>
  <si>
    <t>0121a90B0421a81305210B00062400000000006429a6086521c9150A2196</t>
  </si>
  <si>
    <t>Température Rond</t>
  </si>
  <si>
    <t>Température Carré</t>
  </si>
  <si>
    <t>0121950B0421a81305210900062400000000006429140965218814662bc88201000A2196</t>
  </si>
  <si>
    <t>0121a90B0421a81305210B000624000000000064292a09652189140A2196</t>
  </si>
  <si>
    <t>°C</t>
  </si>
  <si>
    <t>Volts</t>
  </si>
  <si>
    <t>Hu%</t>
  </si>
  <si>
    <t>641001032820983900000000953979c61a3e9623dc080000052114009a20100821161307270000000000000000092101</t>
  </si>
  <si>
    <t>Switch ON</t>
  </si>
  <si>
    <t>6410010328259839d578f9409539c4e0d63d9623dc080000052118009a20100821161307270000000000000000092104</t>
  </si>
  <si>
    <t>0121a90B0421a81305210B000624010000000064295309652126140A2196</t>
  </si>
  <si>
    <t>641001032821983900000000953979c61a3e9623dc080000052114009a20100821161307270000000000000000092101</t>
  </si>
  <si>
    <t>6410010328279839ae47f14095397e64d83d9623dc080000052118009a20100821161307270000000000000000092104</t>
  </si>
  <si>
    <t>OnOff</t>
  </si>
  <si>
    <t>0121a90B0421a81305210B000624010000000064295909652136140A2196</t>
  </si>
  <si>
    <t>6410010328279839ae47f1409539add5d93d9623dc080000052118009a20100821161307270000000000000000092104</t>
  </si>
  <si>
    <t>641001032823983900000000953979c61a3e9623dc080000052114009a20100821161307270000000000000000092101</t>
  </si>
  <si>
    <t>Charge Off</t>
  </si>
  <si>
    <t>Switch ON with Charge</t>
  </si>
  <si>
    <t>Charge Added</t>
  </si>
  <si>
    <t>0121950B0421a813052109000624000000000064294f0965211b15662bac8201000A2196</t>
  </si>
  <si>
    <t>0121db0B03281d0421a84305211900062400000100000A21df</t>
  </si>
  <si>
    <t>641001032823983908acf840953988711b3e9623dc080000052114009a20100821161307270000000000000000092101</t>
  </si>
  <si>
    <t>6410010328299839000000009539d979da3d9623dc080000052118009a20100821161307270000000000000000092104</t>
  </si>
  <si>
    <t>0121c70B03281b0421a8330521c10006240E000000000A21df836410</t>
  </si>
  <si>
    <t>Spontanée</t>
  </si>
  <si>
    <t>641001032823983908acf84095391b741c3e9623dc080000052114009a20100821161307270000000000000000092101</t>
  </si>
  <si>
    <t>Puissance</t>
  </si>
  <si>
    <t>Conso</t>
  </si>
  <si>
    <t>0121c70B03281c0421a8330521c100062401000000000A21df836410</t>
  </si>
  <si>
    <t>641001032823983908acf84095392d3b1d3e9623dc080000052114009a20100821161307270000000000000000092101</t>
  </si>
  <si>
    <t>Switch Off</t>
  </si>
  <si>
    <t>Closed</t>
  </si>
  <si>
    <t>0121c70B03281c0421a8330521c100062402000000000A21df836410</t>
  </si>
  <si>
    <t>Open</t>
  </si>
  <si>
    <t>0121c70B03281c0421a8330521c100062403000000000A21df836410</t>
  </si>
  <si>
    <t>0121950B0421a813052109000624010000000064296f096521c613662b888201000A2196</t>
  </si>
  <si>
    <t>0121c70B03281c0421a8330521c100062404000000000A21df836410</t>
  </si>
  <si>
    <t>641000032821983900000000953974521d3e9623dc080000052114009a20100821161307270000000000000000092101</t>
  </si>
  <si>
    <t>3 in a row</t>
  </si>
  <si>
    <t>Pas de retour d'etat</t>
  </si>
  <si>
    <t>64100003281f983900000000953974521d3e9623dc080000052114009a20100821161307270000000000000000092101</t>
  </si>
  <si>
    <t>Pression Atm</t>
  </si>
  <si>
    <t>Soit 990,20hpascal = depression, l autre capteur sous appli xiaomi me donne 989,2hpa</t>
  </si>
  <si>
    <t>hPa</t>
  </si>
  <si>
    <t>0121a90B0421a81305210B000624010000000064298c0965219e130A2196</t>
  </si>
  <si>
    <t>Gateway</t>
  </si>
  <si>
    <t>Firmware Old</t>
  </si>
  <si>
    <t>Firmware New</t>
  </si>
  <si>
    <t>1.4.1_150.0143</t>
  </si>
  <si>
    <t>1.2.1_151.0143</t>
  </si>
  <si>
    <t>64100103282b98392fdd0A4195395384dc3d9623dc080000052118009a20100821161307270000000000000000092104</t>
  </si>
  <si>
    <t>Puissance Appli Xiaomi 8,3W et Wattmetre 9W</t>
  </si>
  <si>
    <t>hex to float</t>
  </si>
  <si>
    <t>64100003281e983900000000953974521d3e962300090000052114009a20100821161307270000000000000000092102</t>
  </si>
  <si>
    <t>6410010328299839c1cafd409539d6eb053e9623dc080000052118009a20100821161307270000000000000000092105</t>
  </si>
  <si>
    <t>https://gregstoll.dyndns.org/~gregstoll/floattohex/</t>
  </si>
  <si>
    <t>6410010328289839d578f94095397f45073e9623dc080000052118009a20100821161307270000000000000000092105</t>
  </si>
  <si>
    <t>641001032823983900000000953974521d3e962300090000052114009a20100821161307270000000000000000092102</t>
  </si>
  <si>
    <t>641001032824983900000000953974521d3e962300090000052114009a20100821161307270000000000000000092102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</si>
</sst>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34"/>
      <scheme val="minor"/>
    </font>
    <font>
      <sz val="12"/>
      <color rgb="FF006100"/>
      <name val="Calibri"/>
      <family val="2"/>
      <charset val="134"/>
      <scheme val="minor"/>
    </font>
    <font>
      <sz val="12"/>
      <color rgb="FF9C0006"/>
      <name val="Calibri"/>
      <family val="2"/>
      <charset val="134"/>
      <scheme val="minor"/>
    </font>
    <font>
      <sz val="12"/>
      <color rgb="FF9C6500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FA7D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6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5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0" xfId="0" applyAlignment="1">
      <alignment horizontal="center"/>
    </xf>
    <xf numFmtId="0" fontId="3" fillId="4" borderId="0" xfId="3" applyAlignment="1">
      <alignment horizontal="center"/>
    </xf>
    <xf numFmtId="0" fontId="3" fillId="4" borderId="0" xfId="3"/>
    <xf numFmtId="0" fontId="1" fillId="2" borderId="0" xfId="1" applyAlignment="1">
      <alignment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1" applyAlignment="1">
      <alignment horizontal="center"/>
    </xf>
    <xf numFmtId="0" fontId="6" fillId="5" borderId="1" xfId="236" applyAlignment="1">
      <alignment horizontal="center"/>
    </xf>
  </cellXfs>
  <cellStyles count="269">
    <cellStyle name="Bon" xfId="1" builtinId="26"/>
    <cellStyle name="Calcul" xfId="236" builtinId="22"/>
    <cellStyle name="Insatisfaisant" xfId="2" builtinId="27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" xfId="214" builtinId="8" hidden="1"/>
    <cellStyle name="Lien hypertexte" xfId="216" builtinId="8" hidden="1"/>
    <cellStyle name="Lien hypertexte" xfId="218" builtinId="8" hidden="1"/>
    <cellStyle name="Lien hypertexte" xfId="220" builtinId="8" hidden="1"/>
    <cellStyle name="Lien hypertexte" xfId="222" builtinId="8" hidden="1"/>
    <cellStyle name="Lien hypertexte" xfId="224" builtinId="8" hidden="1"/>
    <cellStyle name="Lien hypertexte" xfId="226" builtinId="8" hidden="1"/>
    <cellStyle name="Lien hypertexte" xfId="228" builtinId="8" hidden="1"/>
    <cellStyle name="Lien hypertexte" xfId="230" builtinId="8" hidden="1"/>
    <cellStyle name="Lien hypertexte" xfId="232" builtinId="8" hidden="1"/>
    <cellStyle name="Lien hypertexte" xfId="234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ien hypertexte visité" xfId="215" builtinId="9" hidden="1"/>
    <cellStyle name="Lien hypertexte visité" xfId="217" builtinId="9" hidden="1"/>
    <cellStyle name="Lien hypertexte visité" xfId="219" builtinId="9" hidden="1"/>
    <cellStyle name="Lien hypertexte visité" xfId="221" builtinId="9" hidden="1"/>
    <cellStyle name="Lien hypertexte visité" xfId="223" builtinId="9" hidden="1"/>
    <cellStyle name="Lien hypertexte visité" xfId="225" builtinId="9" hidden="1"/>
    <cellStyle name="Lien hypertexte visité" xfId="227" builtinId="9" hidden="1"/>
    <cellStyle name="Lien hypertexte visité" xfId="229" builtinId="9" hidden="1"/>
    <cellStyle name="Lien hypertexte visité" xfId="231" builtinId="9" hidden="1"/>
    <cellStyle name="Lien hypertexte visité" xfId="233" builtinId="9" hidden="1"/>
    <cellStyle name="Lien hypertexte visité" xfId="235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Neutre" xfId="3" builtinId="28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Feuil1!$BO$48:$BO$60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67736"/>
        <c:axId val="-2080639208"/>
      </c:lineChart>
      <c:catAx>
        <c:axId val="-203936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639208"/>
        <c:crosses val="autoZero"/>
        <c:auto val="1"/>
        <c:lblAlgn val="ctr"/>
        <c:lblOffset val="100"/>
        <c:noMultiLvlLbl val="0"/>
      </c:catAx>
      <c:valAx>
        <c:axId val="-208063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36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Feuil1!$BO$70:$BO$83</c:f>
              <c:numCache>
                <c:formatCode>General</c:formatCode>
                <c:ptCount val="14"/>
                <c:pt idx="9">
                  <c:v>0.1518</c:v>
                </c:pt>
                <c:pt idx="12">
                  <c:v>0.153635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46552"/>
        <c:axId val="-2081640168"/>
      </c:lineChart>
      <c:catAx>
        <c:axId val="-203874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640168"/>
        <c:crosses val="autoZero"/>
        <c:auto val="1"/>
        <c:lblAlgn val="ctr"/>
        <c:lblOffset val="100"/>
        <c:noMultiLvlLbl val="0"/>
      </c:catAx>
      <c:valAx>
        <c:axId val="-2081640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74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426720</xdr:colOff>
      <xdr:row>46</xdr:row>
      <xdr:rowOff>340360</xdr:rowOff>
    </xdr:from>
    <xdr:to>
      <xdr:col>76</xdr:col>
      <xdr:colOff>60960</xdr:colOff>
      <xdr:row>60</xdr:row>
      <xdr:rowOff>106680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518160</xdr:colOff>
      <xdr:row>68</xdr:row>
      <xdr:rowOff>309880</xdr:rowOff>
    </xdr:from>
    <xdr:to>
      <xdr:col>75</xdr:col>
      <xdr:colOff>152400</xdr:colOff>
      <xdr:row>82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6"/>
  <sheetViews>
    <sheetView tabSelected="1" topLeftCell="A27" zoomScale="125" zoomScaleNormal="125" zoomScalePageLayoutView="125" workbookViewId="0">
      <selection activeCell="BM34" sqref="BM34"/>
    </sheetView>
  </sheetViews>
  <sheetFormatPr baseColWidth="10" defaultRowHeight="15" x14ac:dyDescent="0"/>
  <cols>
    <col min="1" max="51" width="3.83203125" customWidth="1"/>
    <col min="54" max="54" width="16.83203125" bestFit="1" customWidth="1"/>
    <col min="66" max="67" width="11.6640625" bestFit="1" customWidth="1"/>
    <col min="68" max="69" width="13.83203125" bestFit="1" customWidth="1"/>
  </cols>
  <sheetData>
    <row r="1" spans="1:69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BA1" t="s">
        <v>1</v>
      </c>
      <c r="BC1" t="s">
        <v>2</v>
      </c>
      <c r="BM1" t="s">
        <v>1</v>
      </c>
      <c r="BN1" t="s">
        <v>19</v>
      </c>
      <c r="BP1" t="s">
        <v>72</v>
      </c>
      <c r="BQ1" t="s">
        <v>73</v>
      </c>
    </row>
    <row r="2" spans="1:69">
      <c r="A2" s="6" t="str">
        <f t="shared" ref="A2:P4" si="0">RIGHT(LEFT($BC2,2*A$1+2),2)</f>
        <v>01</v>
      </c>
      <c r="B2" s="6" t="str">
        <f t="shared" si="0"/>
        <v>21</v>
      </c>
      <c r="C2" s="3" t="str">
        <f t="shared" si="0"/>
        <v>db</v>
      </c>
      <c r="D2" s="3" t="str">
        <f t="shared" si="0"/>
        <v>0B</v>
      </c>
      <c r="E2" s="6" t="str">
        <f t="shared" si="0"/>
        <v>03</v>
      </c>
      <c r="F2" s="6" t="str">
        <f t="shared" si="0"/>
        <v>28</v>
      </c>
      <c r="G2" s="3" t="str">
        <f t="shared" si="0"/>
        <v>1b</v>
      </c>
      <c r="H2" s="3" t="str">
        <f t="shared" si="0"/>
        <v>04</v>
      </c>
      <c r="I2" s="3" t="str">
        <f t="shared" si="0"/>
        <v>21</v>
      </c>
      <c r="J2" s="3" t="str">
        <f t="shared" si="0"/>
        <v>a8</v>
      </c>
      <c r="K2" s="3" t="str">
        <f t="shared" si="0"/>
        <v>43</v>
      </c>
      <c r="L2" s="3" t="str">
        <f t="shared" si="0"/>
        <v>05</v>
      </c>
      <c r="M2" s="3" t="str">
        <f t="shared" si="0"/>
        <v>21</v>
      </c>
      <c r="N2" s="3" t="str">
        <f t="shared" si="0"/>
        <v>19</v>
      </c>
      <c r="O2" s="3" t="str">
        <f t="shared" si="0"/>
        <v>00</v>
      </c>
      <c r="P2" s="6" t="str">
        <f t="shared" si="0"/>
        <v>06</v>
      </c>
      <c r="Q2" s="6" t="str">
        <f t="shared" ref="Q2:Y4" si="1">RIGHT(LEFT($BC2,2*Q$1+2),2)</f>
        <v>24</v>
      </c>
      <c r="R2" s="3" t="str">
        <f t="shared" si="1"/>
        <v>00</v>
      </c>
      <c r="S2" s="3" t="str">
        <f t="shared" si="1"/>
        <v>00</v>
      </c>
      <c r="T2" s="3" t="str">
        <f t="shared" si="1"/>
        <v>01</v>
      </c>
      <c r="U2" s="3" t="str">
        <f t="shared" si="1"/>
        <v>00</v>
      </c>
      <c r="V2" s="3" t="str">
        <f t="shared" si="1"/>
        <v>00</v>
      </c>
      <c r="W2" s="6" t="str">
        <f t="shared" si="1"/>
        <v>0A</v>
      </c>
      <c r="X2" s="6" t="str">
        <f t="shared" si="1"/>
        <v>21</v>
      </c>
      <c r="Y2" s="3" t="str">
        <f t="shared" si="1"/>
        <v>df</v>
      </c>
      <c r="BA2" s="1" t="s">
        <v>3</v>
      </c>
      <c r="BB2" s="1" t="str">
        <f t="shared" ref="BB2:BB9" si="2">VLOOKUP(BA2,Object,2,0)</f>
        <v>Button</v>
      </c>
      <c r="BC2" t="s">
        <v>9</v>
      </c>
      <c r="BM2" s="1" t="s">
        <v>3</v>
      </c>
      <c r="BN2" t="s">
        <v>18</v>
      </c>
    </row>
    <row r="3" spans="1:69">
      <c r="A3" s="6" t="str">
        <f t="shared" si="0"/>
        <v>01</v>
      </c>
      <c r="B3" s="6" t="str">
        <f t="shared" si="0"/>
        <v>21</v>
      </c>
      <c r="C3" s="3" t="str">
        <f t="shared" si="0"/>
        <v>db</v>
      </c>
      <c r="D3" s="3" t="str">
        <f t="shared" si="0"/>
        <v>0B</v>
      </c>
      <c r="E3" s="6" t="str">
        <f t="shared" si="0"/>
        <v>03</v>
      </c>
      <c r="F3" s="6" t="str">
        <f t="shared" si="0"/>
        <v>28</v>
      </c>
      <c r="G3" s="4" t="str">
        <f t="shared" si="0"/>
        <v>1c</v>
      </c>
      <c r="H3" s="3" t="str">
        <f t="shared" si="0"/>
        <v>04</v>
      </c>
      <c r="I3" s="3" t="str">
        <f t="shared" si="0"/>
        <v>21</v>
      </c>
      <c r="J3" s="3" t="str">
        <f t="shared" si="0"/>
        <v>a8</v>
      </c>
      <c r="K3" s="3" t="str">
        <f t="shared" si="0"/>
        <v>43</v>
      </c>
      <c r="L3" s="3" t="str">
        <f t="shared" si="0"/>
        <v>05</v>
      </c>
      <c r="M3" s="3" t="str">
        <f t="shared" si="0"/>
        <v>21</v>
      </c>
      <c r="N3" s="3" t="str">
        <f t="shared" si="0"/>
        <v>19</v>
      </c>
      <c r="O3" s="3" t="str">
        <f t="shared" si="0"/>
        <v>00</v>
      </c>
      <c r="P3" s="6" t="str">
        <f t="shared" si="0"/>
        <v>06</v>
      </c>
      <c r="Q3" s="6" t="str">
        <f t="shared" si="1"/>
        <v>24</v>
      </c>
      <c r="R3" s="3" t="str">
        <f t="shared" si="1"/>
        <v>00</v>
      </c>
      <c r="S3" s="3" t="str">
        <f t="shared" si="1"/>
        <v>00</v>
      </c>
      <c r="T3" s="3" t="str">
        <f t="shared" si="1"/>
        <v>01</v>
      </c>
      <c r="U3" s="3" t="str">
        <f t="shared" si="1"/>
        <v>00</v>
      </c>
      <c r="V3" s="3" t="str">
        <f t="shared" si="1"/>
        <v>00</v>
      </c>
      <c r="W3" s="6" t="str">
        <f t="shared" si="1"/>
        <v>0A</v>
      </c>
      <c r="X3" s="6" t="str">
        <f t="shared" si="1"/>
        <v>21</v>
      </c>
      <c r="Y3" s="3" t="str">
        <f t="shared" si="1"/>
        <v>df</v>
      </c>
      <c r="AZ3">
        <f t="shared" ref="AZ3:AZ6" si="3">IF(BC2=BC3,0,1)</f>
        <v>1</v>
      </c>
      <c r="BA3" s="1" t="s">
        <v>3</v>
      </c>
      <c r="BB3" s="1" t="str">
        <f t="shared" si="2"/>
        <v>Button</v>
      </c>
      <c r="BC3" t="s">
        <v>0</v>
      </c>
      <c r="BM3" s="1" t="s">
        <v>11</v>
      </c>
      <c r="BN3" t="s">
        <v>18</v>
      </c>
    </row>
    <row r="4" spans="1:69">
      <c r="A4" s="6" t="str">
        <f t="shared" si="0"/>
        <v>01</v>
      </c>
      <c r="B4" s="6" t="str">
        <f t="shared" si="0"/>
        <v>21</v>
      </c>
      <c r="C4" s="3" t="str">
        <f t="shared" si="0"/>
        <v>db</v>
      </c>
      <c r="D4" s="3" t="str">
        <f t="shared" si="0"/>
        <v>0B</v>
      </c>
      <c r="E4" s="6" t="str">
        <f t="shared" si="0"/>
        <v>03</v>
      </c>
      <c r="F4" s="6" t="str">
        <f t="shared" si="0"/>
        <v>28</v>
      </c>
      <c r="G4" s="3" t="str">
        <f t="shared" si="0"/>
        <v>1c</v>
      </c>
      <c r="H4" s="3" t="str">
        <f t="shared" si="0"/>
        <v>04</v>
      </c>
      <c r="I4" s="3" t="str">
        <f t="shared" si="0"/>
        <v>21</v>
      </c>
      <c r="J4" s="3" t="str">
        <f t="shared" si="0"/>
        <v>a8</v>
      </c>
      <c r="K4" s="3" t="str">
        <f t="shared" si="0"/>
        <v>43</v>
      </c>
      <c r="L4" s="3" t="str">
        <f t="shared" si="0"/>
        <v>05</v>
      </c>
      <c r="M4" s="3" t="str">
        <f t="shared" si="0"/>
        <v>21</v>
      </c>
      <c r="N4" s="3" t="str">
        <f t="shared" si="0"/>
        <v>19</v>
      </c>
      <c r="O4" s="3" t="str">
        <f t="shared" si="0"/>
        <v>00</v>
      </c>
      <c r="P4" s="6" t="str">
        <f t="shared" si="0"/>
        <v>06</v>
      </c>
      <c r="Q4" s="6" t="str">
        <f t="shared" si="1"/>
        <v>24</v>
      </c>
      <c r="R4" s="3" t="str">
        <f t="shared" si="1"/>
        <v>00</v>
      </c>
      <c r="S4" s="3" t="str">
        <f t="shared" si="1"/>
        <v>00</v>
      </c>
      <c r="T4" s="3" t="str">
        <f t="shared" si="1"/>
        <v>01</v>
      </c>
      <c r="U4" s="3" t="str">
        <f t="shared" si="1"/>
        <v>00</v>
      </c>
      <c r="V4" s="3" t="str">
        <f t="shared" si="1"/>
        <v>00</v>
      </c>
      <c r="W4" s="6" t="str">
        <f t="shared" si="1"/>
        <v>0A</v>
      </c>
      <c r="X4" s="6" t="str">
        <f t="shared" si="1"/>
        <v>21</v>
      </c>
      <c r="Y4" s="3" t="str">
        <f t="shared" si="1"/>
        <v>df</v>
      </c>
      <c r="AZ4">
        <f t="shared" si="3"/>
        <v>0</v>
      </c>
      <c r="BA4" s="1" t="s">
        <v>3</v>
      </c>
      <c r="BB4" s="1" t="str">
        <f t="shared" si="2"/>
        <v>Button</v>
      </c>
      <c r="BC4" t="s">
        <v>0</v>
      </c>
      <c r="BM4" t="s">
        <v>15</v>
      </c>
      <c r="BN4" t="s">
        <v>16</v>
      </c>
    </row>
    <row r="5" spans="1:69">
      <c r="A5" s="6" t="str">
        <f t="shared" ref="A5:J9" si="4">RIGHT(LEFT($BC5,2*A$1+2),2)</f>
        <v>01</v>
      </c>
      <c r="B5" s="6" t="str">
        <f t="shared" si="4"/>
        <v>21</v>
      </c>
      <c r="C5" s="3" t="str">
        <f t="shared" si="4"/>
        <v>db</v>
      </c>
      <c r="D5" s="3" t="str">
        <f t="shared" si="4"/>
        <v>0B</v>
      </c>
      <c r="E5" s="6" t="str">
        <f t="shared" si="4"/>
        <v>03</v>
      </c>
      <c r="F5" s="6" t="str">
        <f t="shared" si="4"/>
        <v>28</v>
      </c>
      <c r="G5" s="3" t="str">
        <f t="shared" si="4"/>
        <v>1c</v>
      </c>
      <c r="H5" s="3" t="str">
        <f t="shared" si="4"/>
        <v>04</v>
      </c>
      <c r="I5" s="3" t="str">
        <f t="shared" si="4"/>
        <v>21</v>
      </c>
      <c r="J5" s="3" t="str">
        <f t="shared" si="4"/>
        <v>a8</v>
      </c>
      <c r="K5" s="3" t="str">
        <f t="shared" ref="K5:Y9" si="5">RIGHT(LEFT($BC5,2*K$1+2),2)</f>
        <v>43</v>
      </c>
      <c r="L5" s="3" t="str">
        <f t="shared" si="5"/>
        <v>05</v>
      </c>
      <c r="M5" s="3" t="str">
        <f t="shared" si="5"/>
        <v>21</v>
      </c>
      <c r="N5" s="3" t="str">
        <f t="shared" si="5"/>
        <v>19</v>
      </c>
      <c r="O5" s="3" t="str">
        <f t="shared" si="5"/>
        <v>00</v>
      </c>
      <c r="P5" s="6" t="str">
        <f t="shared" si="5"/>
        <v>06</v>
      </c>
      <c r="Q5" s="6" t="str">
        <f t="shared" si="5"/>
        <v>24</v>
      </c>
      <c r="R5" s="3" t="str">
        <f t="shared" si="5"/>
        <v>00</v>
      </c>
      <c r="S5" s="3" t="str">
        <f t="shared" si="5"/>
        <v>00</v>
      </c>
      <c r="T5" s="3" t="str">
        <f t="shared" si="5"/>
        <v>01</v>
      </c>
      <c r="U5" s="3" t="str">
        <f t="shared" si="5"/>
        <v>00</v>
      </c>
      <c r="V5" s="3" t="str">
        <f t="shared" si="5"/>
        <v>00</v>
      </c>
      <c r="W5" s="6" t="str">
        <f t="shared" si="5"/>
        <v>0A</v>
      </c>
      <c r="X5" s="6" t="str">
        <f t="shared" si="5"/>
        <v>21</v>
      </c>
      <c r="Y5" s="3" t="str">
        <f t="shared" si="5"/>
        <v>df</v>
      </c>
      <c r="Z5" s="3"/>
      <c r="AZ5">
        <f t="shared" si="3"/>
        <v>0</v>
      </c>
      <c r="BA5" s="1" t="s">
        <v>3</v>
      </c>
      <c r="BB5" s="1" t="str">
        <f t="shared" si="2"/>
        <v>Button</v>
      </c>
      <c r="BC5" s="1" t="s">
        <v>0</v>
      </c>
      <c r="BM5" t="s">
        <v>5</v>
      </c>
      <c r="BN5" t="s">
        <v>17</v>
      </c>
    </row>
    <row r="6" spans="1:69">
      <c r="A6" s="6" t="str">
        <f t="shared" si="4"/>
        <v>01</v>
      </c>
      <c r="B6" s="6" t="str">
        <f t="shared" si="4"/>
        <v>21</v>
      </c>
      <c r="C6" s="3" t="str">
        <f t="shared" si="4"/>
        <v>db</v>
      </c>
      <c r="D6" s="3" t="str">
        <f t="shared" si="4"/>
        <v>0B</v>
      </c>
      <c r="E6" s="6" t="str">
        <f t="shared" si="4"/>
        <v>03</v>
      </c>
      <c r="F6" s="6" t="str">
        <f t="shared" si="4"/>
        <v>28</v>
      </c>
      <c r="G6" s="3" t="str">
        <f t="shared" si="4"/>
        <v>1c</v>
      </c>
      <c r="H6" s="3" t="str">
        <f t="shared" si="4"/>
        <v>04</v>
      </c>
      <c r="I6" s="3" t="str">
        <f t="shared" si="4"/>
        <v>21</v>
      </c>
      <c r="J6" s="3" t="str">
        <f t="shared" si="4"/>
        <v>a8</v>
      </c>
      <c r="K6" s="3" t="str">
        <f t="shared" si="5"/>
        <v>43</v>
      </c>
      <c r="L6" s="3" t="str">
        <f t="shared" si="5"/>
        <v>05</v>
      </c>
      <c r="M6" s="3" t="str">
        <f t="shared" si="5"/>
        <v>21</v>
      </c>
      <c r="N6" s="3" t="str">
        <f t="shared" si="5"/>
        <v>19</v>
      </c>
      <c r="O6" s="3" t="str">
        <f t="shared" si="5"/>
        <v>00</v>
      </c>
      <c r="P6" s="6" t="str">
        <f t="shared" si="5"/>
        <v>06</v>
      </c>
      <c r="Q6" s="6" t="str">
        <f t="shared" si="5"/>
        <v>24</v>
      </c>
      <c r="R6" s="3" t="str">
        <f t="shared" si="5"/>
        <v>00</v>
      </c>
      <c r="S6" s="3" t="str">
        <f t="shared" si="5"/>
        <v>00</v>
      </c>
      <c r="T6" s="3" t="str">
        <f t="shared" si="5"/>
        <v>01</v>
      </c>
      <c r="U6" s="3" t="str">
        <f t="shared" si="5"/>
        <v>00</v>
      </c>
      <c r="V6" s="3" t="str">
        <f t="shared" si="5"/>
        <v>00</v>
      </c>
      <c r="W6" s="6" t="str">
        <f t="shared" si="5"/>
        <v>0A</v>
      </c>
      <c r="X6" s="6" t="str">
        <f t="shared" si="5"/>
        <v>21</v>
      </c>
      <c r="Y6" s="3" t="str">
        <f t="shared" si="5"/>
        <v>df</v>
      </c>
      <c r="AZ6">
        <f t="shared" si="3"/>
        <v>0</v>
      </c>
      <c r="BA6" s="1" t="s">
        <v>3</v>
      </c>
      <c r="BB6" s="1" t="str">
        <f t="shared" si="2"/>
        <v>Button</v>
      </c>
      <c r="BC6" t="s">
        <v>0</v>
      </c>
      <c r="BM6" t="s">
        <v>6</v>
      </c>
      <c r="BN6" t="s">
        <v>17</v>
      </c>
    </row>
    <row r="7" spans="1:69">
      <c r="A7" s="6" t="str">
        <f t="shared" si="4"/>
        <v>01</v>
      </c>
      <c r="B7" s="6" t="str">
        <f t="shared" si="4"/>
        <v>21</v>
      </c>
      <c r="C7" s="3" t="str">
        <f t="shared" si="4"/>
        <v>db</v>
      </c>
      <c r="D7" s="3" t="str">
        <f t="shared" si="4"/>
        <v>0B</v>
      </c>
      <c r="E7" s="6" t="str">
        <f t="shared" si="4"/>
        <v>03</v>
      </c>
      <c r="F7" s="6" t="str">
        <f t="shared" si="4"/>
        <v>28</v>
      </c>
      <c r="G7" s="4" t="str">
        <f t="shared" si="4"/>
        <v>1d</v>
      </c>
      <c r="H7" s="3" t="str">
        <f t="shared" si="4"/>
        <v>04</v>
      </c>
      <c r="I7" s="3" t="str">
        <f t="shared" si="4"/>
        <v>21</v>
      </c>
      <c r="J7" s="3" t="str">
        <f t="shared" si="4"/>
        <v>a8</v>
      </c>
      <c r="K7" s="3" t="str">
        <f t="shared" si="5"/>
        <v>43</v>
      </c>
      <c r="L7" s="3" t="str">
        <f t="shared" si="5"/>
        <v>05</v>
      </c>
      <c r="M7" s="3" t="str">
        <f t="shared" si="5"/>
        <v>21</v>
      </c>
      <c r="N7" s="3" t="str">
        <f t="shared" si="5"/>
        <v>19</v>
      </c>
      <c r="O7" s="3" t="str">
        <f t="shared" si="5"/>
        <v>00</v>
      </c>
      <c r="P7" s="6" t="str">
        <f t="shared" si="5"/>
        <v>06</v>
      </c>
      <c r="Q7" s="6" t="str">
        <f t="shared" si="5"/>
        <v>24</v>
      </c>
      <c r="R7" s="3" t="str">
        <f t="shared" si="5"/>
        <v>00</v>
      </c>
      <c r="S7" s="3" t="str">
        <f t="shared" si="5"/>
        <v>00</v>
      </c>
      <c r="T7" s="3" t="str">
        <f t="shared" si="5"/>
        <v>01</v>
      </c>
      <c r="U7" s="3" t="str">
        <f t="shared" si="5"/>
        <v>00</v>
      </c>
      <c r="V7" s="3" t="str">
        <f t="shared" si="5"/>
        <v>00</v>
      </c>
      <c r="W7" s="6" t="str">
        <f t="shared" si="5"/>
        <v>0A</v>
      </c>
      <c r="X7" s="6" t="str">
        <f t="shared" si="5"/>
        <v>21</v>
      </c>
      <c r="Y7" s="3" t="str">
        <f t="shared" si="5"/>
        <v>df</v>
      </c>
      <c r="AZ7">
        <f t="shared" ref="AZ7" si="6">IF(BC6=BC7,0,1)</f>
        <v>1</v>
      </c>
      <c r="BA7" s="1" t="s">
        <v>3</v>
      </c>
      <c r="BB7" s="1" t="str">
        <f t="shared" si="2"/>
        <v>Button</v>
      </c>
      <c r="BC7" t="s">
        <v>46</v>
      </c>
      <c r="BM7" t="s">
        <v>21</v>
      </c>
      <c r="BN7" t="s">
        <v>26</v>
      </c>
    </row>
    <row r="8" spans="1:69">
      <c r="A8" s="6" t="str">
        <f t="shared" si="4"/>
        <v>01</v>
      </c>
      <c r="B8" s="6" t="str">
        <f t="shared" si="4"/>
        <v>21</v>
      </c>
      <c r="C8" s="3" t="str">
        <f t="shared" si="4"/>
        <v>db</v>
      </c>
      <c r="D8" s="3" t="str">
        <f t="shared" si="4"/>
        <v>0B</v>
      </c>
      <c r="E8" s="6" t="str">
        <f t="shared" si="4"/>
        <v>03</v>
      </c>
      <c r="F8" s="6" t="str">
        <f t="shared" si="4"/>
        <v>28</v>
      </c>
      <c r="G8" s="3" t="str">
        <f t="shared" si="4"/>
        <v>1d</v>
      </c>
      <c r="H8" s="3" t="str">
        <f t="shared" si="4"/>
        <v>04</v>
      </c>
      <c r="I8" s="3" t="str">
        <f t="shared" si="4"/>
        <v>21</v>
      </c>
      <c r="J8" s="3" t="str">
        <f t="shared" si="4"/>
        <v>a8</v>
      </c>
      <c r="K8" s="3" t="str">
        <f t="shared" si="5"/>
        <v>43</v>
      </c>
      <c r="L8" s="3" t="str">
        <f t="shared" si="5"/>
        <v>05</v>
      </c>
      <c r="M8" s="3" t="str">
        <f t="shared" si="5"/>
        <v>21</v>
      </c>
      <c r="N8" s="3" t="str">
        <f t="shared" si="5"/>
        <v>19</v>
      </c>
      <c r="O8" s="3" t="str">
        <f t="shared" si="5"/>
        <v>00</v>
      </c>
      <c r="P8" s="6" t="str">
        <f t="shared" si="5"/>
        <v>06</v>
      </c>
      <c r="Q8" s="6" t="str">
        <f t="shared" si="5"/>
        <v>24</v>
      </c>
      <c r="R8" s="3" t="str">
        <f t="shared" si="5"/>
        <v>00</v>
      </c>
      <c r="S8" s="3" t="str">
        <f t="shared" si="5"/>
        <v>00</v>
      </c>
      <c r="T8" s="3" t="str">
        <f t="shared" si="5"/>
        <v>01</v>
      </c>
      <c r="U8" s="3" t="str">
        <f t="shared" si="5"/>
        <v>00</v>
      </c>
      <c r="V8" s="3" t="str">
        <f t="shared" si="5"/>
        <v>00</v>
      </c>
      <c r="W8" s="6" t="str">
        <f t="shared" si="5"/>
        <v>0A</v>
      </c>
      <c r="X8" s="6" t="str">
        <f t="shared" si="5"/>
        <v>21</v>
      </c>
      <c r="Y8" s="3" t="str">
        <f t="shared" si="5"/>
        <v>df</v>
      </c>
      <c r="AZ8">
        <f t="shared" ref="AZ8" si="7">IF(BC7=BC8,0,1)</f>
        <v>0</v>
      </c>
      <c r="BA8" s="1" t="s">
        <v>3</v>
      </c>
      <c r="BB8" s="1" t="str">
        <f t="shared" si="2"/>
        <v>Button</v>
      </c>
      <c r="BC8" t="s">
        <v>46</v>
      </c>
      <c r="BM8">
        <v>0</v>
      </c>
      <c r="BN8" t="s">
        <v>71</v>
      </c>
      <c r="BP8" t="s">
        <v>74</v>
      </c>
      <c r="BQ8" t="s">
        <v>75</v>
      </c>
    </row>
    <row r="9" spans="1:69">
      <c r="A9" s="6" t="str">
        <f t="shared" si="4"/>
        <v>01</v>
      </c>
      <c r="B9" s="6" t="str">
        <f t="shared" si="4"/>
        <v>21</v>
      </c>
      <c r="C9" s="3" t="str">
        <f t="shared" si="4"/>
        <v>db</v>
      </c>
      <c r="D9" s="3" t="str">
        <f t="shared" si="4"/>
        <v>0B</v>
      </c>
      <c r="E9" s="6" t="str">
        <f t="shared" si="4"/>
        <v>03</v>
      </c>
      <c r="F9" s="6" t="str">
        <f t="shared" si="4"/>
        <v>28</v>
      </c>
      <c r="G9" s="3" t="str">
        <f t="shared" si="4"/>
        <v>1d</v>
      </c>
      <c r="H9" s="3" t="str">
        <f t="shared" si="4"/>
        <v>04</v>
      </c>
      <c r="I9" s="3" t="str">
        <f t="shared" si="4"/>
        <v>21</v>
      </c>
      <c r="J9" s="3" t="str">
        <f t="shared" si="4"/>
        <v>a8</v>
      </c>
      <c r="K9" s="3" t="str">
        <f t="shared" si="5"/>
        <v>43</v>
      </c>
      <c r="L9" s="3" t="str">
        <f t="shared" si="5"/>
        <v>05</v>
      </c>
      <c r="M9" s="3" t="str">
        <f t="shared" si="5"/>
        <v>21</v>
      </c>
      <c r="N9" s="3" t="str">
        <f t="shared" si="5"/>
        <v>19</v>
      </c>
      <c r="O9" s="3" t="str">
        <f t="shared" si="5"/>
        <v>00</v>
      </c>
      <c r="P9" s="6" t="str">
        <f t="shared" si="5"/>
        <v>06</v>
      </c>
      <c r="Q9" s="6" t="str">
        <f t="shared" si="5"/>
        <v>24</v>
      </c>
      <c r="R9" s="3" t="str">
        <f t="shared" si="5"/>
        <v>00</v>
      </c>
      <c r="S9" s="3" t="str">
        <f t="shared" si="5"/>
        <v>00</v>
      </c>
      <c r="T9" s="3" t="str">
        <f t="shared" si="5"/>
        <v>01</v>
      </c>
      <c r="U9" s="3" t="str">
        <f t="shared" si="5"/>
        <v>00</v>
      </c>
      <c r="V9" s="3" t="str">
        <f t="shared" si="5"/>
        <v>00</v>
      </c>
      <c r="W9" s="6" t="str">
        <f t="shared" si="5"/>
        <v>0A</v>
      </c>
      <c r="X9" s="6" t="str">
        <f t="shared" si="5"/>
        <v>21</v>
      </c>
      <c r="Y9" s="3" t="str">
        <f t="shared" si="5"/>
        <v>df</v>
      </c>
      <c r="AZ9">
        <f t="shared" ref="AZ9" si="8">IF(BC8=BC9,0,1)</f>
        <v>0</v>
      </c>
      <c r="BA9" s="1" t="s">
        <v>3</v>
      </c>
      <c r="BB9" s="1" t="str">
        <f t="shared" si="2"/>
        <v>Button</v>
      </c>
      <c r="BC9" t="s">
        <v>46</v>
      </c>
    </row>
    <row r="10" spans="1:69">
      <c r="A10" s="7"/>
      <c r="B10" s="7"/>
      <c r="E10" s="7"/>
      <c r="F10" s="7"/>
      <c r="P10" s="7"/>
      <c r="Q10" s="7"/>
      <c r="W10" s="7"/>
      <c r="X10" s="7"/>
      <c r="BA10" s="1"/>
      <c r="BB10" s="1"/>
    </row>
    <row r="11" spans="1:69">
      <c r="A11" s="7"/>
      <c r="B11" s="7"/>
      <c r="E11" s="7"/>
      <c r="F11" s="7"/>
      <c r="P11" s="7"/>
      <c r="Q11" s="7"/>
      <c r="W11" s="7"/>
      <c r="X11" s="7"/>
      <c r="BA11" s="1"/>
      <c r="BB11" s="1"/>
    </row>
    <row r="12" spans="1:69">
      <c r="A12" s="6" t="str">
        <f t="shared" ref="A12:J15" si="9">RIGHT(LEFT($BC12,2*A$1+2),2)</f>
        <v>01</v>
      </c>
      <c r="B12" s="6" t="str">
        <f t="shared" si="9"/>
        <v>21</v>
      </c>
      <c r="C12" s="3" t="str">
        <f t="shared" si="9"/>
        <v>d1</v>
      </c>
      <c r="D12" s="3" t="str">
        <f t="shared" si="9"/>
        <v>0B</v>
      </c>
      <c r="E12" s="6" t="str">
        <f t="shared" si="9"/>
        <v>03</v>
      </c>
      <c r="F12" s="6" t="str">
        <f t="shared" si="9"/>
        <v>28</v>
      </c>
      <c r="G12" s="3" t="str">
        <f t="shared" si="9"/>
        <v>1b</v>
      </c>
      <c r="H12" s="3" t="str">
        <f t="shared" si="9"/>
        <v>04</v>
      </c>
      <c r="I12" s="3" t="str">
        <f t="shared" si="9"/>
        <v>21</v>
      </c>
      <c r="J12" s="3" t="str">
        <f t="shared" si="9"/>
        <v>a8</v>
      </c>
      <c r="K12" s="3" t="str">
        <f t="shared" ref="K12:Y15" si="10">RIGHT(LEFT($BC12,2*K$1+2),2)</f>
        <v>33</v>
      </c>
      <c r="L12" s="3" t="str">
        <f t="shared" si="10"/>
        <v>05</v>
      </c>
      <c r="M12" s="3" t="str">
        <f t="shared" si="10"/>
        <v>21</v>
      </c>
      <c r="N12" s="3" t="str">
        <f t="shared" si="10"/>
        <v>16</v>
      </c>
      <c r="O12" s="3" t="str">
        <f t="shared" si="10"/>
        <v>00</v>
      </c>
      <c r="P12" s="6" t="str">
        <f t="shared" si="10"/>
        <v>06</v>
      </c>
      <c r="Q12" s="6" t="str">
        <f t="shared" si="10"/>
        <v>24</v>
      </c>
      <c r="R12" s="3" t="str">
        <f t="shared" si="10"/>
        <v>01</v>
      </c>
      <c r="S12" s="3" t="str">
        <f t="shared" si="10"/>
        <v>00</v>
      </c>
      <c r="T12" s="3" t="str">
        <f t="shared" si="10"/>
        <v>01</v>
      </c>
      <c r="U12" s="3" t="str">
        <f t="shared" si="10"/>
        <v>00</v>
      </c>
      <c r="V12" s="3" t="str">
        <f t="shared" si="10"/>
        <v>00</v>
      </c>
      <c r="W12" s="6" t="str">
        <f t="shared" si="10"/>
        <v>0A</v>
      </c>
      <c r="X12" s="6" t="str">
        <f t="shared" si="10"/>
        <v>21</v>
      </c>
      <c r="Y12" s="3" t="str">
        <f t="shared" si="10"/>
        <v>96</v>
      </c>
      <c r="BA12" s="1" t="s">
        <v>11</v>
      </c>
      <c r="BB12" s="1" t="str">
        <f>VLOOKUP(BA12,Object,2,0)</f>
        <v>Button</v>
      </c>
      <c r="BC12" t="s">
        <v>12</v>
      </c>
      <c r="BM12" t="s">
        <v>23</v>
      </c>
      <c r="BN12" t="s">
        <v>25</v>
      </c>
    </row>
    <row r="13" spans="1:69">
      <c r="A13" s="6" t="str">
        <f t="shared" si="9"/>
        <v>01</v>
      </c>
      <c r="B13" s="6" t="str">
        <f t="shared" si="9"/>
        <v>21</v>
      </c>
      <c r="C13" s="3" t="str">
        <f t="shared" si="9"/>
        <v>d1</v>
      </c>
      <c r="D13" s="3" t="str">
        <f t="shared" si="9"/>
        <v>0B</v>
      </c>
      <c r="E13" s="6" t="str">
        <f t="shared" si="9"/>
        <v>03</v>
      </c>
      <c r="F13" s="6" t="str">
        <f t="shared" si="9"/>
        <v>28</v>
      </c>
      <c r="G13" s="4" t="str">
        <f t="shared" si="9"/>
        <v>1c</v>
      </c>
      <c r="H13" s="3" t="str">
        <f t="shared" si="9"/>
        <v>04</v>
      </c>
      <c r="I13" s="3" t="str">
        <f t="shared" si="9"/>
        <v>21</v>
      </c>
      <c r="J13" s="3" t="str">
        <f t="shared" si="9"/>
        <v>a8</v>
      </c>
      <c r="K13" s="3" t="str">
        <f t="shared" si="10"/>
        <v>33</v>
      </c>
      <c r="L13" s="3" t="str">
        <f t="shared" si="10"/>
        <v>05</v>
      </c>
      <c r="M13" s="3" t="str">
        <f t="shared" si="10"/>
        <v>21</v>
      </c>
      <c r="N13" s="3" t="str">
        <f t="shared" si="10"/>
        <v>16</v>
      </c>
      <c r="O13" s="3" t="str">
        <f t="shared" si="10"/>
        <v>00</v>
      </c>
      <c r="P13" s="6" t="str">
        <f t="shared" si="10"/>
        <v>06</v>
      </c>
      <c r="Q13" s="6" t="str">
        <f t="shared" si="10"/>
        <v>24</v>
      </c>
      <c r="R13" s="4" t="str">
        <f t="shared" si="10"/>
        <v>00</v>
      </c>
      <c r="S13" s="3" t="str">
        <f t="shared" si="10"/>
        <v>00</v>
      </c>
      <c r="T13" s="4" t="str">
        <f t="shared" si="10"/>
        <v>00</v>
      </c>
      <c r="U13" s="3" t="str">
        <f t="shared" si="10"/>
        <v>00</v>
      </c>
      <c r="V13" s="3" t="str">
        <f t="shared" si="10"/>
        <v>00</v>
      </c>
      <c r="W13" s="6" t="str">
        <f t="shared" si="10"/>
        <v>0A</v>
      </c>
      <c r="X13" s="6" t="str">
        <f t="shared" si="10"/>
        <v>21</v>
      </c>
      <c r="Y13" s="3" t="str">
        <f t="shared" si="10"/>
        <v>96</v>
      </c>
      <c r="AZ13">
        <f t="shared" ref="AZ13" si="11">IF(BC12=BC13,0,1)</f>
        <v>1</v>
      </c>
      <c r="BA13" s="1" t="s">
        <v>11</v>
      </c>
      <c r="BB13" s="1" t="str">
        <f>VLOOKUP(BA13,Object,2,0)</f>
        <v>Button</v>
      </c>
      <c r="BC13" t="s">
        <v>10</v>
      </c>
    </row>
    <row r="14" spans="1:69">
      <c r="A14" s="6" t="str">
        <f t="shared" si="9"/>
        <v>01</v>
      </c>
      <c r="B14" s="6" t="str">
        <f t="shared" si="9"/>
        <v>21</v>
      </c>
      <c r="C14" s="3" t="str">
        <f t="shared" si="9"/>
        <v>d1</v>
      </c>
      <c r="D14" s="3" t="str">
        <f t="shared" si="9"/>
        <v>0B</v>
      </c>
      <c r="E14" s="6" t="str">
        <f t="shared" si="9"/>
        <v>03</v>
      </c>
      <c r="F14" s="6" t="str">
        <f t="shared" si="9"/>
        <v>28</v>
      </c>
      <c r="G14" s="3" t="str">
        <f t="shared" si="9"/>
        <v>1c</v>
      </c>
      <c r="H14" s="3" t="str">
        <f t="shared" si="9"/>
        <v>04</v>
      </c>
      <c r="I14" s="3" t="str">
        <f t="shared" si="9"/>
        <v>21</v>
      </c>
      <c r="J14" s="3" t="str">
        <f t="shared" si="9"/>
        <v>a8</v>
      </c>
      <c r="K14" s="3" t="str">
        <f t="shared" si="10"/>
        <v>33</v>
      </c>
      <c r="L14" s="3" t="str">
        <f t="shared" si="10"/>
        <v>05</v>
      </c>
      <c r="M14" s="3" t="str">
        <f t="shared" si="10"/>
        <v>21</v>
      </c>
      <c r="N14" s="3" t="str">
        <f t="shared" si="10"/>
        <v>16</v>
      </c>
      <c r="O14" s="3" t="str">
        <f t="shared" si="10"/>
        <v>00</v>
      </c>
      <c r="P14" s="6" t="str">
        <f t="shared" si="10"/>
        <v>06</v>
      </c>
      <c r="Q14" s="6" t="str">
        <f t="shared" si="10"/>
        <v>24</v>
      </c>
      <c r="R14" s="3" t="str">
        <f t="shared" si="10"/>
        <v>00</v>
      </c>
      <c r="S14" s="3" t="str">
        <f t="shared" si="10"/>
        <v>00</v>
      </c>
      <c r="T14" s="3" t="str">
        <f t="shared" si="10"/>
        <v>00</v>
      </c>
      <c r="U14" s="3" t="str">
        <f t="shared" si="10"/>
        <v>00</v>
      </c>
      <c r="V14" s="3" t="str">
        <f t="shared" si="10"/>
        <v>00</v>
      </c>
      <c r="W14" s="6" t="str">
        <f t="shared" si="10"/>
        <v>0A</v>
      </c>
      <c r="X14" s="6" t="str">
        <f t="shared" si="10"/>
        <v>21</v>
      </c>
      <c r="Y14" s="3" t="str">
        <f t="shared" si="10"/>
        <v>96</v>
      </c>
      <c r="AZ14">
        <f t="shared" ref="AZ14" si="12">IF(BC13=BC14,0,1)</f>
        <v>0</v>
      </c>
      <c r="BA14" s="1" t="s">
        <v>11</v>
      </c>
      <c r="BB14" s="1" t="str">
        <f>VLOOKUP(BA14,Object,2,0)</f>
        <v>Button</v>
      </c>
      <c r="BC14" t="s">
        <v>10</v>
      </c>
    </row>
    <row r="15" spans="1:69">
      <c r="A15" s="6" t="str">
        <f t="shared" si="9"/>
        <v>01</v>
      </c>
      <c r="B15" s="6" t="str">
        <f t="shared" si="9"/>
        <v>21</v>
      </c>
      <c r="C15" s="3" t="str">
        <f t="shared" si="9"/>
        <v>d1</v>
      </c>
      <c r="D15" s="3" t="str">
        <f t="shared" si="9"/>
        <v>0B</v>
      </c>
      <c r="E15" s="6" t="str">
        <f t="shared" si="9"/>
        <v>03</v>
      </c>
      <c r="F15" s="6" t="str">
        <f t="shared" si="9"/>
        <v>28</v>
      </c>
      <c r="G15" s="3" t="str">
        <f t="shared" si="9"/>
        <v>1c</v>
      </c>
      <c r="H15" s="3" t="str">
        <f t="shared" si="9"/>
        <v>04</v>
      </c>
      <c r="I15" s="3" t="str">
        <f t="shared" si="9"/>
        <v>21</v>
      </c>
      <c r="J15" s="3" t="str">
        <f t="shared" si="9"/>
        <v>a8</v>
      </c>
      <c r="K15" s="3" t="str">
        <f t="shared" si="10"/>
        <v>33</v>
      </c>
      <c r="L15" s="3" t="str">
        <f t="shared" si="10"/>
        <v>05</v>
      </c>
      <c r="M15" s="3" t="str">
        <f t="shared" si="10"/>
        <v>21</v>
      </c>
      <c r="N15" s="3" t="str">
        <f t="shared" si="10"/>
        <v>16</v>
      </c>
      <c r="O15" s="3" t="str">
        <f t="shared" si="10"/>
        <v>00</v>
      </c>
      <c r="P15" s="6" t="str">
        <f t="shared" si="10"/>
        <v>06</v>
      </c>
      <c r="Q15" s="6" t="str">
        <f t="shared" si="10"/>
        <v>24</v>
      </c>
      <c r="R15" s="3" t="str">
        <f t="shared" si="10"/>
        <v>00</v>
      </c>
      <c r="S15" s="3" t="str">
        <f t="shared" si="10"/>
        <v>00</v>
      </c>
      <c r="T15" s="3" t="str">
        <f t="shared" si="10"/>
        <v>00</v>
      </c>
      <c r="U15" s="3" t="str">
        <f t="shared" si="10"/>
        <v>00</v>
      </c>
      <c r="V15" s="3" t="str">
        <f t="shared" si="10"/>
        <v>00</v>
      </c>
      <c r="W15" s="6" t="str">
        <f t="shared" si="10"/>
        <v>0A</v>
      </c>
      <c r="X15" s="6" t="str">
        <f t="shared" si="10"/>
        <v>21</v>
      </c>
      <c r="Y15" s="3" t="str">
        <f t="shared" si="10"/>
        <v>96</v>
      </c>
      <c r="AZ15">
        <f t="shared" ref="AZ15" si="13">IF(BC14=BC15,0,1)</f>
        <v>0</v>
      </c>
      <c r="BA15" s="1" t="s">
        <v>11</v>
      </c>
      <c r="BB15" s="1" t="str">
        <f>VLOOKUP(BA15,Object,2,0)</f>
        <v>Button</v>
      </c>
      <c r="BC15" t="s">
        <v>10</v>
      </c>
    </row>
    <row r="16" spans="1:69">
      <c r="A16" s="7"/>
      <c r="B16" s="7"/>
      <c r="E16" s="7"/>
      <c r="F16" s="7"/>
      <c r="P16" s="7"/>
      <c r="Q16" s="7"/>
      <c r="W16" s="7"/>
      <c r="X16" s="7"/>
      <c r="BA16" s="1"/>
      <c r="BB16" s="1"/>
    </row>
    <row r="17" spans="1:63">
      <c r="A17" s="6" t="str">
        <f t="shared" ref="A17:J24" si="14">RIGHT(LEFT($BC17,2*A$1+2),2)</f>
        <v>01</v>
      </c>
      <c r="B17" s="6" t="str">
        <f t="shared" si="14"/>
        <v>21</v>
      </c>
      <c r="C17" s="3" t="str">
        <f t="shared" si="14"/>
        <v>c7</v>
      </c>
      <c r="D17" s="3" t="str">
        <f t="shared" si="14"/>
        <v>0B</v>
      </c>
      <c r="E17" s="6" t="str">
        <f t="shared" si="14"/>
        <v>03</v>
      </c>
      <c r="F17" s="6" t="str">
        <f t="shared" si="14"/>
        <v>28</v>
      </c>
      <c r="G17" s="3" t="str">
        <f t="shared" si="14"/>
        <v>1b</v>
      </c>
      <c r="H17" s="3" t="str">
        <f t="shared" si="14"/>
        <v>04</v>
      </c>
      <c r="I17" s="3" t="str">
        <f t="shared" si="14"/>
        <v>21</v>
      </c>
      <c r="J17" s="3" t="str">
        <f t="shared" si="14"/>
        <v>a8</v>
      </c>
      <c r="K17" s="3" t="str">
        <f t="shared" ref="K17:T24" si="15">RIGHT(LEFT($BC17,2*K$1+2),2)</f>
        <v>33</v>
      </c>
      <c r="L17" s="3" t="str">
        <f t="shared" si="15"/>
        <v>05</v>
      </c>
      <c r="M17" s="3" t="str">
        <f t="shared" si="15"/>
        <v>21</v>
      </c>
      <c r="N17" s="3" t="str">
        <f t="shared" si="15"/>
        <v>c1</v>
      </c>
      <c r="O17" s="3" t="str">
        <f t="shared" si="15"/>
        <v>00</v>
      </c>
      <c r="P17" s="6" t="str">
        <f t="shared" si="15"/>
        <v>06</v>
      </c>
      <c r="Q17" s="6" t="str">
        <f t="shared" si="15"/>
        <v>24</v>
      </c>
      <c r="R17" s="3" t="str">
        <f t="shared" si="15"/>
        <v>05</v>
      </c>
      <c r="S17" s="3" t="str">
        <f t="shared" si="15"/>
        <v>00</v>
      </c>
      <c r="T17" s="3" t="str">
        <f t="shared" si="15"/>
        <v>00</v>
      </c>
      <c r="U17" s="3" t="str">
        <f t="shared" ref="U17:AB24" si="16">RIGHT(LEFT($BC17,2*U$1+2),2)</f>
        <v>00</v>
      </c>
      <c r="V17" s="3" t="str">
        <f t="shared" si="16"/>
        <v>00</v>
      </c>
      <c r="W17" s="6" t="str">
        <f t="shared" si="16"/>
        <v>0A</v>
      </c>
      <c r="X17" s="6" t="str">
        <f t="shared" si="16"/>
        <v>21</v>
      </c>
      <c r="Y17" s="3" t="str">
        <f t="shared" si="16"/>
        <v>df</v>
      </c>
      <c r="Z17" s="3" t="str">
        <f t="shared" si="16"/>
        <v>83</v>
      </c>
      <c r="AA17" s="3" t="str">
        <f t="shared" si="16"/>
        <v>64</v>
      </c>
      <c r="AB17" s="3" t="str">
        <f t="shared" si="16"/>
        <v>10</v>
      </c>
      <c r="AC17" s="3"/>
      <c r="BA17" t="s">
        <v>15</v>
      </c>
      <c r="BB17" s="1" t="str">
        <f t="shared" ref="BB17:BB27" si="17">VLOOKUP(BA17,Object,2,0)</f>
        <v>Door</v>
      </c>
      <c r="BC17" t="s">
        <v>14</v>
      </c>
    </row>
    <row r="18" spans="1:63">
      <c r="A18" s="6" t="str">
        <f t="shared" si="14"/>
        <v>01</v>
      </c>
      <c r="B18" s="6" t="str">
        <f t="shared" si="14"/>
        <v>21</v>
      </c>
      <c r="C18" s="3" t="str">
        <f t="shared" si="14"/>
        <v>c7</v>
      </c>
      <c r="D18" s="3" t="str">
        <f t="shared" si="14"/>
        <v>0B</v>
      </c>
      <c r="E18" s="6" t="str">
        <f t="shared" si="14"/>
        <v>03</v>
      </c>
      <c r="F18" s="6" t="str">
        <f t="shared" si="14"/>
        <v>28</v>
      </c>
      <c r="G18" s="3" t="str">
        <f t="shared" si="14"/>
        <v>1b</v>
      </c>
      <c r="H18" s="3" t="str">
        <f t="shared" si="14"/>
        <v>04</v>
      </c>
      <c r="I18" s="3" t="str">
        <f t="shared" si="14"/>
        <v>21</v>
      </c>
      <c r="J18" s="3" t="str">
        <f t="shared" si="14"/>
        <v>a8</v>
      </c>
      <c r="K18" s="3" t="str">
        <f t="shared" si="15"/>
        <v>33</v>
      </c>
      <c r="L18" s="3" t="str">
        <f t="shared" si="15"/>
        <v>05</v>
      </c>
      <c r="M18" s="3" t="str">
        <f t="shared" si="15"/>
        <v>21</v>
      </c>
      <c r="N18" s="3" t="str">
        <f t="shared" si="15"/>
        <v>c1</v>
      </c>
      <c r="O18" s="3" t="str">
        <f t="shared" si="15"/>
        <v>00</v>
      </c>
      <c r="P18" s="6" t="str">
        <f t="shared" si="15"/>
        <v>06</v>
      </c>
      <c r="Q18" s="6" t="str">
        <f t="shared" si="15"/>
        <v>24</v>
      </c>
      <c r="R18" s="4" t="str">
        <f t="shared" si="15"/>
        <v>0D</v>
      </c>
      <c r="S18" s="3" t="str">
        <f t="shared" si="15"/>
        <v>00</v>
      </c>
      <c r="T18" s="3" t="str">
        <f t="shared" si="15"/>
        <v>00</v>
      </c>
      <c r="U18" s="3" t="str">
        <f t="shared" si="16"/>
        <v>00</v>
      </c>
      <c r="V18" s="3" t="str">
        <f t="shared" si="16"/>
        <v>00</v>
      </c>
      <c r="W18" s="6" t="str">
        <f t="shared" si="16"/>
        <v>0A</v>
      </c>
      <c r="X18" s="6" t="str">
        <f t="shared" si="16"/>
        <v>21</v>
      </c>
      <c r="Y18" s="3" t="str">
        <f t="shared" si="16"/>
        <v>df</v>
      </c>
      <c r="Z18" s="3" t="str">
        <f t="shared" si="16"/>
        <v>83</v>
      </c>
      <c r="AA18" s="3" t="str">
        <f t="shared" si="16"/>
        <v>64</v>
      </c>
      <c r="AB18" s="3" t="str">
        <f t="shared" si="16"/>
        <v>10</v>
      </c>
      <c r="AZ18">
        <f t="shared" ref="AZ18" si="18">IF(BC17=BC18,0,1)</f>
        <v>1</v>
      </c>
      <c r="BA18" t="s">
        <v>15</v>
      </c>
      <c r="BB18" s="1" t="str">
        <f t="shared" si="17"/>
        <v>Door</v>
      </c>
      <c r="BC18" t="s">
        <v>13</v>
      </c>
    </row>
    <row r="19" spans="1:63">
      <c r="A19" s="6" t="str">
        <f t="shared" si="14"/>
        <v>01</v>
      </c>
      <c r="B19" s="6" t="str">
        <f t="shared" si="14"/>
        <v>21</v>
      </c>
      <c r="C19" s="3" t="str">
        <f t="shared" si="14"/>
        <v>c7</v>
      </c>
      <c r="D19" s="3" t="str">
        <f t="shared" si="14"/>
        <v>0B</v>
      </c>
      <c r="E19" s="6" t="str">
        <f t="shared" si="14"/>
        <v>03</v>
      </c>
      <c r="F19" s="6" t="str">
        <f t="shared" si="14"/>
        <v>28</v>
      </c>
      <c r="G19" s="3" t="str">
        <f t="shared" si="14"/>
        <v>1b</v>
      </c>
      <c r="H19" s="3" t="str">
        <f t="shared" si="14"/>
        <v>04</v>
      </c>
      <c r="I19" s="3" t="str">
        <f t="shared" si="14"/>
        <v>21</v>
      </c>
      <c r="J19" s="3" t="str">
        <f t="shared" si="14"/>
        <v>a8</v>
      </c>
      <c r="K19" s="3" t="str">
        <f t="shared" si="15"/>
        <v>33</v>
      </c>
      <c r="L19" s="3" t="str">
        <f t="shared" si="15"/>
        <v>05</v>
      </c>
      <c r="M19" s="3" t="str">
        <f t="shared" si="15"/>
        <v>21</v>
      </c>
      <c r="N19" s="3" t="str">
        <f t="shared" si="15"/>
        <v>c1</v>
      </c>
      <c r="O19" s="3" t="str">
        <f t="shared" si="15"/>
        <v>00</v>
      </c>
      <c r="P19" s="6" t="str">
        <f t="shared" si="15"/>
        <v>06</v>
      </c>
      <c r="Q19" s="6" t="str">
        <f t="shared" si="15"/>
        <v>24</v>
      </c>
      <c r="R19" s="3" t="str">
        <f t="shared" si="15"/>
        <v>0D</v>
      </c>
      <c r="S19" s="3" t="str">
        <f t="shared" si="15"/>
        <v>00</v>
      </c>
      <c r="T19" s="3" t="str">
        <f t="shared" si="15"/>
        <v>00</v>
      </c>
      <c r="U19" s="3" t="str">
        <f t="shared" si="16"/>
        <v>00</v>
      </c>
      <c r="V19" s="3" t="str">
        <f t="shared" si="16"/>
        <v>00</v>
      </c>
      <c r="W19" s="6" t="str">
        <f t="shared" si="16"/>
        <v>0A</v>
      </c>
      <c r="X19" s="6" t="str">
        <f t="shared" si="16"/>
        <v>21</v>
      </c>
      <c r="Y19" s="3" t="str">
        <f t="shared" si="16"/>
        <v>df</v>
      </c>
      <c r="Z19" s="3" t="str">
        <f t="shared" si="16"/>
        <v>83</v>
      </c>
      <c r="AA19" s="3" t="str">
        <f t="shared" si="16"/>
        <v>64</v>
      </c>
      <c r="AB19" s="3" t="str">
        <f t="shared" si="16"/>
        <v>10</v>
      </c>
      <c r="AZ19">
        <f t="shared" ref="AZ19" si="19">IF(BC18=BC19,0,1)</f>
        <v>0</v>
      </c>
      <c r="BA19" t="s">
        <v>15</v>
      </c>
      <c r="BB19" s="1" t="str">
        <f t="shared" si="17"/>
        <v>Door</v>
      </c>
      <c r="BC19" t="s">
        <v>13</v>
      </c>
    </row>
    <row r="20" spans="1:63">
      <c r="A20" s="6" t="str">
        <f t="shared" si="14"/>
        <v>01</v>
      </c>
      <c r="B20" s="6" t="str">
        <f t="shared" si="14"/>
        <v>21</v>
      </c>
      <c r="C20" s="3" t="str">
        <f t="shared" si="14"/>
        <v>c7</v>
      </c>
      <c r="D20" s="3" t="str">
        <f t="shared" si="14"/>
        <v>0B</v>
      </c>
      <c r="E20" s="6" t="str">
        <f t="shared" si="14"/>
        <v>03</v>
      </c>
      <c r="F20" s="6" t="str">
        <f t="shared" si="14"/>
        <v>28</v>
      </c>
      <c r="G20" s="3" t="str">
        <f t="shared" si="14"/>
        <v>1b</v>
      </c>
      <c r="H20" s="3" t="str">
        <f t="shared" si="14"/>
        <v>04</v>
      </c>
      <c r="I20" s="3" t="str">
        <f t="shared" si="14"/>
        <v>21</v>
      </c>
      <c r="J20" s="3" t="str">
        <f t="shared" si="14"/>
        <v>a8</v>
      </c>
      <c r="K20" s="3" t="str">
        <f t="shared" si="15"/>
        <v>33</v>
      </c>
      <c r="L20" s="3" t="str">
        <f t="shared" si="15"/>
        <v>05</v>
      </c>
      <c r="M20" s="3" t="str">
        <f t="shared" si="15"/>
        <v>21</v>
      </c>
      <c r="N20" s="3" t="str">
        <f t="shared" si="15"/>
        <v>c1</v>
      </c>
      <c r="O20" s="3" t="str">
        <f t="shared" si="15"/>
        <v>00</v>
      </c>
      <c r="P20" s="6" t="str">
        <f t="shared" si="15"/>
        <v>06</v>
      </c>
      <c r="Q20" s="6" t="str">
        <f t="shared" si="15"/>
        <v>24</v>
      </c>
      <c r="R20" s="4" t="str">
        <f t="shared" si="15"/>
        <v>0E</v>
      </c>
      <c r="S20" s="3" t="str">
        <f t="shared" si="15"/>
        <v>00</v>
      </c>
      <c r="T20" s="3" t="str">
        <f t="shared" si="15"/>
        <v>00</v>
      </c>
      <c r="U20" s="3" t="str">
        <f t="shared" si="16"/>
        <v>00</v>
      </c>
      <c r="V20" s="3" t="str">
        <f t="shared" si="16"/>
        <v>00</v>
      </c>
      <c r="W20" s="6" t="str">
        <f t="shared" si="16"/>
        <v>0A</v>
      </c>
      <c r="X20" s="6" t="str">
        <f t="shared" si="16"/>
        <v>21</v>
      </c>
      <c r="Y20" s="3" t="str">
        <f t="shared" si="16"/>
        <v>df</v>
      </c>
      <c r="Z20" s="3" t="str">
        <f t="shared" si="16"/>
        <v>83</v>
      </c>
      <c r="AA20" s="3" t="str">
        <f t="shared" si="16"/>
        <v>64</v>
      </c>
      <c r="AB20" s="3" t="str">
        <f t="shared" si="16"/>
        <v>10</v>
      </c>
      <c r="AZ20">
        <f t="shared" ref="AZ20" si="20">IF(BC19=BC20,0,1)</f>
        <v>1</v>
      </c>
      <c r="BA20" t="s">
        <v>15</v>
      </c>
      <c r="BB20" s="1" t="str">
        <f t="shared" si="17"/>
        <v>Door</v>
      </c>
      <c r="BC20" t="s">
        <v>49</v>
      </c>
      <c r="BJ20" t="s">
        <v>50</v>
      </c>
    </row>
    <row r="21" spans="1:63">
      <c r="A21" s="6" t="str">
        <f t="shared" si="14"/>
        <v>01</v>
      </c>
      <c r="B21" s="6" t="str">
        <f t="shared" si="14"/>
        <v>21</v>
      </c>
      <c r="C21" s="3" t="str">
        <f t="shared" si="14"/>
        <v>c7</v>
      </c>
      <c r="D21" s="3" t="str">
        <f t="shared" si="14"/>
        <v>0B</v>
      </c>
      <c r="E21" s="6" t="str">
        <f t="shared" si="14"/>
        <v>03</v>
      </c>
      <c r="F21" s="6" t="str">
        <f t="shared" si="14"/>
        <v>28</v>
      </c>
      <c r="G21" s="4" t="str">
        <f t="shared" si="14"/>
        <v>1c</v>
      </c>
      <c r="H21" s="3" t="str">
        <f t="shared" si="14"/>
        <v>04</v>
      </c>
      <c r="I21" s="3" t="str">
        <f t="shared" si="14"/>
        <v>21</v>
      </c>
      <c r="J21" s="3" t="str">
        <f t="shared" si="14"/>
        <v>a8</v>
      </c>
      <c r="K21" s="3" t="str">
        <f t="shared" si="15"/>
        <v>33</v>
      </c>
      <c r="L21" s="3" t="str">
        <f t="shared" si="15"/>
        <v>05</v>
      </c>
      <c r="M21" s="3" t="str">
        <f t="shared" si="15"/>
        <v>21</v>
      </c>
      <c r="N21" s="3" t="str">
        <f t="shared" si="15"/>
        <v>c1</v>
      </c>
      <c r="O21" s="3" t="str">
        <f t="shared" si="15"/>
        <v>00</v>
      </c>
      <c r="P21" s="6" t="str">
        <f t="shared" si="15"/>
        <v>06</v>
      </c>
      <c r="Q21" s="6" t="str">
        <f t="shared" si="15"/>
        <v>24</v>
      </c>
      <c r="R21" s="4" t="str">
        <f t="shared" si="15"/>
        <v>01</v>
      </c>
      <c r="S21" s="3" t="str">
        <f t="shared" si="15"/>
        <v>00</v>
      </c>
      <c r="T21" s="3" t="str">
        <f t="shared" si="15"/>
        <v>00</v>
      </c>
      <c r="U21" s="3" t="str">
        <f t="shared" si="16"/>
        <v>00</v>
      </c>
      <c r="V21" s="3" t="str">
        <f t="shared" si="16"/>
        <v>00</v>
      </c>
      <c r="W21" s="6" t="str">
        <f t="shared" si="16"/>
        <v>0A</v>
      </c>
      <c r="X21" s="6" t="str">
        <f t="shared" si="16"/>
        <v>21</v>
      </c>
      <c r="Y21" s="3" t="str">
        <f t="shared" si="16"/>
        <v>df</v>
      </c>
      <c r="Z21" s="3" t="str">
        <f t="shared" si="16"/>
        <v>83</v>
      </c>
      <c r="AA21" s="3" t="str">
        <f t="shared" si="16"/>
        <v>64</v>
      </c>
      <c r="AB21" s="3" t="str">
        <f t="shared" si="16"/>
        <v>10</v>
      </c>
      <c r="AZ21">
        <f t="shared" ref="AZ21" si="21">IF(BC20=BC21,0,1)</f>
        <v>1</v>
      </c>
      <c r="BA21" t="s">
        <v>15</v>
      </c>
      <c r="BB21" s="1" t="str">
        <f t="shared" si="17"/>
        <v>Door</v>
      </c>
      <c r="BC21" t="s">
        <v>54</v>
      </c>
      <c r="BJ21" t="s">
        <v>57</v>
      </c>
      <c r="BK21" s="10" t="s">
        <v>65</v>
      </c>
    </row>
    <row r="22" spans="1:63">
      <c r="A22" s="6" t="str">
        <f t="shared" si="14"/>
        <v>01</v>
      </c>
      <c r="B22" s="6" t="str">
        <f t="shared" si="14"/>
        <v>21</v>
      </c>
      <c r="C22" s="3" t="str">
        <f t="shared" si="14"/>
        <v>c7</v>
      </c>
      <c r="D22" s="3" t="str">
        <f t="shared" si="14"/>
        <v>0B</v>
      </c>
      <c r="E22" s="6" t="str">
        <f t="shared" si="14"/>
        <v>03</v>
      </c>
      <c r="F22" s="6" t="str">
        <f t="shared" si="14"/>
        <v>28</v>
      </c>
      <c r="G22" s="3" t="str">
        <f t="shared" si="14"/>
        <v>1c</v>
      </c>
      <c r="H22" s="3" t="str">
        <f t="shared" si="14"/>
        <v>04</v>
      </c>
      <c r="I22" s="3" t="str">
        <f t="shared" si="14"/>
        <v>21</v>
      </c>
      <c r="J22" s="3" t="str">
        <f t="shared" si="14"/>
        <v>a8</v>
      </c>
      <c r="K22" s="3" t="str">
        <f t="shared" si="15"/>
        <v>33</v>
      </c>
      <c r="L22" s="3" t="str">
        <f t="shared" si="15"/>
        <v>05</v>
      </c>
      <c r="M22" s="3" t="str">
        <f t="shared" si="15"/>
        <v>21</v>
      </c>
      <c r="N22" s="3" t="str">
        <f t="shared" si="15"/>
        <v>c1</v>
      </c>
      <c r="O22" s="3" t="str">
        <f t="shared" si="15"/>
        <v>00</v>
      </c>
      <c r="P22" s="6" t="str">
        <f t="shared" si="15"/>
        <v>06</v>
      </c>
      <c r="Q22" s="6" t="str">
        <f t="shared" si="15"/>
        <v>24</v>
      </c>
      <c r="R22" s="4" t="str">
        <f t="shared" si="15"/>
        <v>02</v>
      </c>
      <c r="S22" s="3" t="str">
        <f t="shared" si="15"/>
        <v>00</v>
      </c>
      <c r="T22" s="3" t="str">
        <f t="shared" si="15"/>
        <v>00</v>
      </c>
      <c r="U22" s="3" t="str">
        <f t="shared" si="16"/>
        <v>00</v>
      </c>
      <c r="V22" s="3" t="str">
        <f t="shared" si="16"/>
        <v>00</v>
      </c>
      <c r="W22" s="6" t="str">
        <f t="shared" si="16"/>
        <v>0A</v>
      </c>
      <c r="X22" s="6" t="str">
        <f t="shared" si="16"/>
        <v>21</v>
      </c>
      <c r="Y22" s="3" t="str">
        <f t="shared" si="16"/>
        <v>df</v>
      </c>
      <c r="Z22" s="3" t="str">
        <f t="shared" si="16"/>
        <v>83</v>
      </c>
      <c r="AA22" s="3" t="str">
        <f t="shared" si="16"/>
        <v>64</v>
      </c>
      <c r="AB22" s="3" t="str">
        <f t="shared" si="16"/>
        <v>10</v>
      </c>
      <c r="AZ22">
        <f t="shared" ref="AZ22" si="22">IF(BC21=BC22,0,1)</f>
        <v>1</v>
      </c>
      <c r="BA22" t="s">
        <v>15</v>
      </c>
      <c r="BB22" s="1" t="str">
        <f t="shared" si="17"/>
        <v>Door</v>
      </c>
      <c r="BC22" t="s">
        <v>58</v>
      </c>
      <c r="BJ22" t="s">
        <v>59</v>
      </c>
      <c r="BK22" s="10"/>
    </row>
    <row r="23" spans="1:63">
      <c r="A23" s="6" t="str">
        <f t="shared" si="14"/>
        <v>01</v>
      </c>
      <c r="B23" s="6" t="str">
        <f t="shared" si="14"/>
        <v>21</v>
      </c>
      <c r="C23" s="3" t="str">
        <f t="shared" si="14"/>
        <v>c7</v>
      </c>
      <c r="D23" s="3" t="str">
        <f t="shared" si="14"/>
        <v>0B</v>
      </c>
      <c r="E23" s="6" t="str">
        <f t="shared" si="14"/>
        <v>03</v>
      </c>
      <c r="F23" s="6" t="str">
        <f t="shared" si="14"/>
        <v>28</v>
      </c>
      <c r="G23" s="3" t="str">
        <f t="shared" si="14"/>
        <v>1c</v>
      </c>
      <c r="H23" s="3" t="str">
        <f t="shared" si="14"/>
        <v>04</v>
      </c>
      <c r="I23" s="3" t="str">
        <f t="shared" si="14"/>
        <v>21</v>
      </c>
      <c r="J23" s="3" t="str">
        <f t="shared" si="14"/>
        <v>a8</v>
      </c>
      <c r="K23" s="3" t="str">
        <f t="shared" si="15"/>
        <v>33</v>
      </c>
      <c r="L23" s="3" t="str">
        <f t="shared" si="15"/>
        <v>05</v>
      </c>
      <c r="M23" s="3" t="str">
        <f t="shared" si="15"/>
        <v>21</v>
      </c>
      <c r="N23" s="3" t="str">
        <f t="shared" si="15"/>
        <v>c1</v>
      </c>
      <c r="O23" s="3" t="str">
        <f t="shared" si="15"/>
        <v>00</v>
      </c>
      <c r="P23" s="6" t="str">
        <f t="shared" si="15"/>
        <v>06</v>
      </c>
      <c r="Q23" s="6" t="str">
        <f t="shared" si="15"/>
        <v>24</v>
      </c>
      <c r="R23" s="4" t="str">
        <f t="shared" si="15"/>
        <v>03</v>
      </c>
      <c r="S23" s="3" t="str">
        <f t="shared" si="15"/>
        <v>00</v>
      </c>
      <c r="T23" s="3" t="str">
        <f t="shared" si="15"/>
        <v>00</v>
      </c>
      <c r="U23" s="3" t="str">
        <f t="shared" si="16"/>
        <v>00</v>
      </c>
      <c r="V23" s="3" t="str">
        <f t="shared" si="16"/>
        <v>00</v>
      </c>
      <c r="W23" s="6" t="str">
        <f t="shared" si="16"/>
        <v>0A</v>
      </c>
      <c r="X23" s="6" t="str">
        <f t="shared" si="16"/>
        <v>21</v>
      </c>
      <c r="Y23" s="3" t="str">
        <f t="shared" si="16"/>
        <v>df</v>
      </c>
      <c r="Z23" s="3" t="str">
        <f t="shared" si="16"/>
        <v>83</v>
      </c>
      <c r="AA23" s="3" t="str">
        <f t="shared" si="16"/>
        <v>64</v>
      </c>
      <c r="AB23" s="3" t="str">
        <f t="shared" si="16"/>
        <v>10</v>
      </c>
      <c r="AZ23">
        <f t="shared" ref="AZ23" si="23">IF(BC22=BC23,0,1)</f>
        <v>1</v>
      </c>
      <c r="BA23" t="s">
        <v>15</v>
      </c>
      <c r="BB23" s="1" t="str">
        <f t="shared" si="17"/>
        <v>Door</v>
      </c>
      <c r="BC23" t="s">
        <v>60</v>
      </c>
      <c r="BJ23" t="s">
        <v>57</v>
      </c>
      <c r="BK23" s="10"/>
    </row>
    <row r="24" spans="1:63">
      <c r="A24" s="6" t="str">
        <f t="shared" si="14"/>
        <v>01</v>
      </c>
      <c r="B24" s="6" t="str">
        <f t="shared" si="14"/>
        <v>21</v>
      </c>
      <c r="C24" s="3" t="str">
        <f t="shared" si="14"/>
        <v>c7</v>
      </c>
      <c r="D24" s="3" t="str">
        <f t="shared" si="14"/>
        <v>0B</v>
      </c>
      <c r="E24" s="6" t="str">
        <f t="shared" si="14"/>
        <v>03</v>
      </c>
      <c r="F24" s="6" t="str">
        <f t="shared" si="14"/>
        <v>28</v>
      </c>
      <c r="G24" s="3" t="str">
        <f t="shared" si="14"/>
        <v>1c</v>
      </c>
      <c r="H24" s="3" t="str">
        <f t="shared" si="14"/>
        <v>04</v>
      </c>
      <c r="I24" s="3" t="str">
        <f t="shared" si="14"/>
        <v>21</v>
      </c>
      <c r="J24" s="3" t="str">
        <f t="shared" si="14"/>
        <v>a8</v>
      </c>
      <c r="K24" s="3" t="str">
        <f t="shared" si="15"/>
        <v>33</v>
      </c>
      <c r="L24" s="3" t="str">
        <f t="shared" si="15"/>
        <v>05</v>
      </c>
      <c r="M24" s="3" t="str">
        <f t="shared" si="15"/>
        <v>21</v>
      </c>
      <c r="N24" s="3" t="str">
        <f t="shared" si="15"/>
        <v>c1</v>
      </c>
      <c r="O24" s="3" t="str">
        <f t="shared" si="15"/>
        <v>00</v>
      </c>
      <c r="P24" s="6" t="str">
        <f t="shared" si="15"/>
        <v>06</v>
      </c>
      <c r="Q24" s="6" t="str">
        <f t="shared" si="15"/>
        <v>24</v>
      </c>
      <c r="R24" s="4" t="str">
        <f t="shared" si="15"/>
        <v>04</v>
      </c>
      <c r="S24" s="3" t="str">
        <f t="shared" si="15"/>
        <v>00</v>
      </c>
      <c r="T24" s="3" t="str">
        <f t="shared" si="15"/>
        <v>00</v>
      </c>
      <c r="U24" s="3" t="str">
        <f t="shared" si="16"/>
        <v>00</v>
      </c>
      <c r="V24" s="3" t="str">
        <f t="shared" si="16"/>
        <v>00</v>
      </c>
      <c r="W24" s="6" t="str">
        <f t="shared" si="16"/>
        <v>0A</v>
      </c>
      <c r="X24" s="6" t="str">
        <f t="shared" si="16"/>
        <v>21</v>
      </c>
      <c r="Y24" s="3" t="str">
        <f t="shared" si="16"/>
        <v>df</v>
      </c>
      <c r="Z24" s="3" t="str">
        <f t="shared" si="16"/>
        <v>83</v>
      </c>
      <c r="AA24" s="3" t="str">
        <f t="shared" si="16"/>
        <v>64</v>
      </c>
      <c r="AB24" s="3" t="str">
        <f t="shared" si="16"/>
        <v>10</v>
      </c>
      <c r="AZ24">
        <f t="shared" ref="AZ24" si="24">IF(BC23=BC24,0,1)</f>
        <v>1</v>
      </c>
      <c r="BA24" t="s">
        <v>15</v>
      </c>
      <c r="BB24" s="1" t="str">
        <f t="shared" si="17"/>
        <v>Door</v>
      </c>
      <c r="BC24" t="s">
        <v>62</v>
      </c>
      <c r="BJ24" t="s">
        <v>59</v>
      </c>
      <c r="BK24" s="10"/>
    </row>
    <row r="25" spans="1:63">
      <c r="A25" s="6" t="str">
        <f t="shared" ref="A25:P27" si="25">RIGHT(LEFT($BC25,2*A$1+2),2)</f>
        <v>01</v>
      </c>
      <c r="B25" s="6" t="str">
        <f t="shared" si="25"/>
        <v>21</v>
      </c>
      <c r="C25" s="3" t="str">
        <f t="shared" si="25"/>
        <v>c7</v>
      </c>
      <c r="D25" s="3" t="str">
        <f t="shared" si="25"/>
        <v>0B</v>
      </c>
      <c r="E25" s="6" t="str">
        <f t="shared" si="25"/>
        <v>03</v>
      </c>
      <c r="F25" s="6" t="str">
        <f t="shared" si="25"/>
        <v>28</v>
      </c>
      <c r="G25" s="3" t="str">
        <f t="shared" si="25"/>
        <v>1c</v>
      </c>
      <c r="H25" s="3" t="str">
        <f t="shared" si="25"/>
        <v>04</v>
      </c>
      <c r="I25" s="3" t="str">
        <f t="shared" si="25"/>
        <v>21</v>
      </c>
      <c r="J25" s="3" t="str">
        <f t="shared" si="25"/>
        <v>a8</v>
      </c>
      <c r="K25" s="3" t="str">
        <f t="shared" si="25"/>
        <v>33</v>
      </c>
      <c r="L25" s="3" t="str">
        <f t="shared" si="25"/>
        <v>05</v>
      </c>
      <c r="M25" s="3" t="str">
        <f t="shared" si="25"/>
        <v>21</v>
      </c>
      <c r="N25" s="3" t="str">
        <f t="shared" si="25"/>
        <v>c1</v>
      </c>
      <c r="O25" s="3" t="str">
        <f t="shared" si="25"/>
        <v>00</v>
      </c>
      <c r="P25" s="6" t="str">
        <f t="shared" si="25"/>
        <v>06</v>
      </c>
      <c r="Q25" s="6" t="str">
        <f t="shared" ref="Q25:AB27" si="26">RIGHT(LEFT($BC25,2*Q$1+2),2)</f>
        <v>24</v>
      </c>
      <c r="R25" s="3" t="str">
        <f t="shared" si="26"/>
        <v>04</v>
      </c>
      <c r="S25" s="3" t="str">
        <f t="shared" si="26"/>
        <v>00</v>
      </c>
      <c r="T25" s="3" t="str">
        <f t="shared" si="26"/>
        <v>00</v>
      </c>
      <c r="U25" s="3" t="str">
        <f t="shared" si="26"/>
        <v>00</v>
      </c>
      <c r="V25" s="3" t="str">
        <f t="shared" si="26"/>
        <v>00</v>
      </c>
      <c r="W25" s="6" t="str">
        <f t="shared" si="26"/>
        <v>0A</v>
      </c>
      <c r="X25" s="6" t="str">
        <f t="shared" si="26"/>
        <v>21</v>
      </c>
      <c r="Y25" s="3" t="str">
        <f t="shared" si="26"/>
        <v>df</v>
      </c>
      <c r="Z25" s="3" t="str">
        <f t="shared" si="26"/>
        <v>83</v>
      </c>
      <c r="AA25" s="3" t="str">
        <f t="shared" si="26"/>
        <v>64</v>
      </c>
      <c r="AB25" s="3" t="str">
        <f t="shared" si="26"/>
        <v>10</v>
      </c>
      <c r="AZ25">
        <f t="shared" ref="AZ25:AZ27" si="27">IF(BC24=BC25,0,1)</f>
        <v>0</v>
      </c>
      <c r="BA25" t="s">
        <v>15</v>
      </c>
      <c r="BB25" s="1" t="str">
        <f t="shared" si="17"/>
        <v>Door</v>
      </c>
      <c r="BC25" t="s">
        <v>62</v>
      </c>
      <c r="BJ25" s="9" t="s">
        <v>64</v>
      </c>
    </row>
    <row r="26" spans="1:63">
      <c r="A26" s="6" t="str">
        <f t="shared" si="25"/>
        <v>01</v>
      </c>
      <c r="B26" s="6" t="str">
        <f t="shared" si="25"/>
        <v>21</v>
      </c>
      <c r="C26" s="3" t="str">
        <f t="shared" si="25"/>
        <v>c7</v>
      </c>
      <c r="D26" s="3" t="str">
        <f t="shared" si="25"/>
        <v>0B</v>
      </c>
      <c r="E26" s="6" t="str">
        <f t="shared" si="25"/>
        <v>03</v>
      </c>
      <c r="F26" s="6" t="str">
        <f t="shared" si="25"/>
        <v>28</v>
      </c>
      <c r="G26" s="3" t="str">
        <f t="shared" si="25"/>
        <v>1c</v>
      </c>
      <c r="H26" s="3" t="str">
        <f t="shared" si="25"/>
        <v>04</v>
      </c>
      <c r="I26" s="3" t="str">
        <f t="shared" si="25"/>
        <v>21</v>
      </c>
      <c r="J26" s="3" t="str">
        <f t="shared" si="25"/>
        <v>a8</v>
      </c>
      <c r="K26" s="3" t="str">
        <f t="shared" si="25"/>
        <v>33</v>
      </c>
      <c r="L26" s="3" t="str">
        <f t="shared" si="25"/>
        <v>05</v>
      </c>
      <c r="M26" s="3" t="str">
        <f t="shared" si="25"/>
        <v>21</v>
      </c>
      <c r="N26" s="3" t="str">
        <f t="shared" si="25"/>
        <v>c1</v>
      </c>
      <c r="O26" s="3" t="str">
        <f t="shared" si="25"/>
        <v>00</v>
      </c>
      <c r="P26" s="6" t="str">
        <f t="shared" si="25"/>
        <v>06</v>
      </c>
      <c r="Q26" s="6" t="str">
        <f t="shared" si="26"/>
        <v>24</v>
      </c>
      <c r="R26" s="3" t="str">
        <f t="shared" si="26"/>
        <v>04</v>
      </c>
      <c r="S26" s="3" t="str">
        <f t="shared" si="26"/>
        <v>00</v>
      </c>
      <c r="T26" s="3" t="str">
        <f t="shared" si="26"/>
        <v>00</v>
      </c>
      <c r="U26" s="3" t="str">
        <f t="shared" si="26"/>
        <v>00</v>
      </c>
      <c r="V26" s="3" t="str">
        <f t="shared" si="26"/>
        <v>00</v>
      </c>
      <c r="W26" s="6" t="str">
        <f t="shared" si="26"/>
        <v>0A</v>
      </c>
      <c r="X26" s="6" t="str">
        <f t="shared" si="26"/>
        <v>21</v>
      </c>
      <c r="Y26" s="3" t="str">
        <f t="shared" si="26"/>
        <v>df</v>
      </c>
      <c r="Z26" s="3" t="str">
        <f t="shared" si="26"/>
        <v>83</v>
      </c>
      <c r="AA26" s="3" t="str">
        <f t="shared" si="26"/>
        <v>64</v>
      </c>
      <c r="AB26" s="3" t="str">
        <f t="shared" si="26"/>
        <v>10</v>
      </c>
      <c r="AZ26">
        <f t="shared" si="27"/>
        <v>0</v>
      </c>
      <c r="BA26" t="s">
        <v>15</v>
      </c>
      <c r="BB26" s="1" t="str">
        <f t="shared" si="17"/>
        <v>Door</v>
      </c>
      <c r="BC26" t="s">
        <v>62</v>
      </c>
      <c r="BJ26" s="9"/>
    </row>
    <row r="27" spans="1:63">
      <c r="A27" s="6" t="str">
        <f t="shared" si="25"/>
        <v>01</v>
      </c>
      <c r="B27" s="6" t="str">
        <f t="shared" si="25"/>
        <v>21</v>
      </c>
      <c r="C27" s="3" t="str">
        <f t="shared" si="25"/>
        <v>c7</v>
      </c>
      <c r="D27" s="3" t="str">
        <f t="shared" si="25"/>
        <v>0B</v>
      </c>
      <c r="E27" s="6" t="str">
        <f t="shared" si="25"/>
        <v>03</v>
      </c>
      <c r="F27" s="6" t="str">
        <f t="shared" si="25"/>
        <v>28</v>
      </c>
      <c r="G27" s="3" t="str">
        <f t="shared" si="25"/>
        <v>1c</v>
      </c>
      <c r="H27" s="3" t="str">
        <f t="shared" si="25"/>
        <v>04</v>
      </c>
      <c r="I27" s="3" t="str">
        <f t="shared" si="25"/>
        <v>21</v>
      </c>
      <c r="J27" s="3" t="str">
        <f t="shared" si="25"/>
        <v>a8</v>
      </c>
      <c r="K27" s="3" t="str">
        <f t="shared" si="25"/>
        <v>33</v>
      </c>
      <c r="L27" s="3" t="str">
        <f t="shared" si="25"/>
        <v>05</v>
      </c>
      <c r="M27" s="3" t="str">
        <f t="shared" si="25"/>
        <v>21</v>
      </c>
      <c r="N27" s="3" t="str">
        <f t="shared" si="25"/>
        <v>c1</v>
      </c>
      <c r="O27" s="3" t="str">
        <f t="shared" si="25"/>
        <v>00</v>
      </c>
      <c r="P27" s="6" t="str">
        <f t="shared" si="25"/>
        <v>06</v>
      </c>
      <c r="Q27" s="6" t="str">
        <f t="shared" si="26"/>
        <v>24</v>
      </c>
      <c r="R27" s="3" t="str">
        <f t="shared" si="26"/>
        <v>04</v>
      </c>
      <c r="S27" s="3" t="str">
        <f t="shared" si="26"/>
        <v>00</v>
      </c>
      <c r="T27" s="3" t="str">
        <f t="shared" si="26"/>
        <v>00</v>
      </c>
      <c r="U27" s="3" t="str">
        <f t="shared" si="26"/>
        <v>00</v>
      </c>
      <c r="V27" s="3" t="str">
        <f t="shared" si="26"/>
        <v>00</v>
      </c>
      <c r="W27" s="6" t="str">
        <f t="shared" si="26"/>
        <v>0A</v>
      </c>
      <c r="X27" s="6" t="str">
        <f t="shared" si="26"/>
        <v>21</v>
      </c>
      <c r="Y27" s="3" t="str">
        <f t="shared" si="26"/>
        <v>df</v>
      </c>
      <c r="Z27" s="3" t="str">
        <f t="shared" si="26"/>
        <v>83</v>
      </c>
      <c r="AA27" s="3" t="str">
        <f t="shared" si="26"/>
        <v>64</v>
      </c>
      <c r="AB27" s="3" t="str">
        <f t="shared" si="26"/>
        <v>10</v>
      </c>
      <c r="AZ27">
        <f t="shared" si="27"/>
        <v>0</v>
      </c>
      <c r="BA27" t="s">
        <v>15</v>
      </c>
      <c r="BB27" s="1" t="str">
        <f t="shared" si="17"/>
        <v>Door</v>
      </c>
      <c r="BC27" t="s">
        <v>62</v>
      </c>
      <c r="BJ27" s="9"/>
    </row>
    <row r="28" spans="1:63">
      <c r="A28" s="7"/>
      <c r="B28" s="7"/>
      <c r="E28" s="7"/>
      <c r="F28" s="7"/>
      <c r="P28" s="7"/>
      <c r="Q28" s="7"/>
      <c r="W28" s="7"/>
      <c r="X28" s="7"/>
      <c r="BB28" s="1"/>
    </row>
    <row r="29" spans="1:63">
      <c r="A29" s="7"/>
      <c r="B29" s="7"/>
      <c r="E29" s="7"/>
      <c r="F29" s="7"/>
      <c r="P29" s="7"/>
      <c r="Q29" s="7"/>
      <c r="W29" s="7"/>
      <c r="X29" s="7"/>
      <c r="BB29" s="1"/>
    </row>
    <row r="30" spans="1:63">
      <c r="A30" s="7"/>
      <c r="B30" s="7"/>
      <c r="E30" s="7"/>
      <c r="F30" s="7"/>
      <c r="P30" s="7"/>
      <c r="Q30" s="7"/>
      <c r="W30" s="7"/>
      <c r="X30" s="7"/>
      <c r="BB30" s="1"/>
    </row>
    <row r="31" spans="1:63">
      <c r="A31" s="7"/>
      <c r="B31" s="7"/>
      <c r="E31" s="7"/>
      <c r="F31" s="7"/>
      <c r="P31" s="7"/>
      <c r="Q31" s="7"/>
      <c r="W31" s="7"/>
      <c r="X31" s="7"/>
      <c r="BB31" s="1"/>
    </row>
    <row r="32" spans="1:63">
      <c r="A32" s="12">
        <v>0</v>
      </c>
      <c r="B32" s="12">
        <v>1</v>
      </c>
      <c r="C32" s="12">
        <v>2</v>
      </c>
      <c r="D32" s="12">
        <v>3</v>
      </c>
      <c r="E32" s="12">
        <v>4</v>
      </c>
      <c r="F32" s="12">
        <v>5</v>
      </c>
      <c r="G32" s="12">
        <v>6</v>
      </c>
      <c r="H32" s="12">
        <v>7</v>
      </c>
      <c r="I32" s="12">
        <v>8</v>
      </c>
      <c r="J32" s="12">
        <v>9</v>
      </c>
      <c r="K32" s="12">
        <v>10</v>
      </c>
      <c r="L32" s="12">
        <v>11</v>
      </c>
      <c r="M32" s="12">
        <v>12</v>
      </c>
      <c r="N32" s="12">
        <v>13</v>
      </c>
      <c r="O32" s="12">
        <v>14</v>
      </c>
      <c r="P32" s="12">
        <v>15</v>
      </c>
      <c r="Q32" s="12">
        <v>16</v>
      </c>
      <c r="R32" s="12">
        <v>17</v>
      </c>
      <c r="S32" s="12">
        <v>18</v>
      </c>
      <c r="T32" s="12">
        <v>19</v>
      </c>
      <c r="U32" s="12">
        <v>20</v>
      </c>
      <c r="V32" s="12">
        <v>21</v>
      </c>
      <c r="W32" s="12">
        <v>22</v>
      </c>
      <c r="X32" s="12">
        <v>23</v>
      </c>
      <c r="Y32" s="12">
        <v>24</v>
      </c>
      <c r="Z32" s="12">
        <v>25</v>
      </c>
      <c r="AA32" s="12">
        <v>26</v>
      </c>
      <c r="AB32" s="12">
        <v>27</v>
      </c>
      <c r="AC32" s="12">
        <v>28</v>
      </c>
      <c r="AD32" s="12">
        <v>29</v>
      </c>
      <c r="AE32" s="12">
        <v>30</v>
      </c>
      <c r="AF32" s="12">
        <v>31</v>
      </c>
      <c r="AG32" s="12">
        <v>32</v>
      </c>
      <c r="AH32" s="12">
        <v>33</v>
      </c>
      <c r="AI32" s="12">
        <v>34</v>
      </c>
      <c r="AJ32" s="12">
        <v>35</v>
      </c>
      <c r="BB32" s="1"/>
    </row>
    <row r="33" spans="1:70">
      <c r="A33" s="7"/>
      <c r="B33" s="7"/>
      <c r="C33" s="11" t="s">
        <v>30</v>
      </c>
      <c r="D33" s="11"/>
      <c r="V33" s="11" t="s">
        <v>29</v>
      </c>
      <c r="W33" s="11"/>
      <c r="Z33" s="11" t="s">
        <v>31</v>
      </c>
      <c r="AA33" s="11"/>
      <c r="AD33" s="11" t="s">
        <v>67</v>
      </c>
      <c r="AE33" s="11"/>
      <c r="AF33" s="11"/>
      <c r="AG33" s="11"/>
      <c r="BK33" s="3" t="s">
        <v>30</v>
      </c>
      <c r="BL33" s="3" t="s">
        <v>29</v>
      </c>
      <c r="BM33" s="3" t="s">
        <v>31</v>
      </c>
      <c r="BQ33" s="3" t="s">
        <v>69</v>
      </c>
    </row>
    <row r="34" spans="1:70">
      <c r="A34" s="6" t="str">
        <f t="shared" ref="A34:J37" si="28">RIGHT(LEFT($BC34,2*A$1+2),2)</f>
        <v>01</v>
      </c>
      <c r="B34" s="6" t="str">
        <f t="shared" si="28"/>
        <v>21</v>
      </c>
      <c r="C34" s="3" t="str">
        <f t="shared" si="28"/>
        <v>95</v>
      </c>
      <c r="D34" s="3" t="str">
        <f t="shared" si="28"/>
        <v>0B</v>
      </c>
      <c r="E34" s="3" t="str">
        <f t="shared" si="28"/>
        <v>04</v>
      </c>
      <c r="F34" s="3" t="str">
        <f t="shared" si="28"/>
        <v>21</v>
      </c>
      <c r="G34" s="3" t="str">
        <f t="shared" si="28"/>
        <v>a8</v>
      </c>
      <c r="H34" s="3" t="str">
        <f t="shared" si="28"/>
        <v>13</v>
      </c>
      <c r="I34" s="3" t="str">
        <f t="shared" si="28"/>
        <v>05</v>
      </c>
      <c r="J34" s="3" t="str">
        <f t="shared" si="28"/>
        <v>21</v>
      </c>
      <c r="K34" s="3" t="str">
        <f t="shared" ref="K34:T37" si="29">RIGHT(LEFT($BC34,2*K$1+2),2)</f>
        <v>09</v>
      </c>
      <c r="L34" s="3" t="str">
        <f t="shared" si="29"/>
        <v>00</v>
      </c>
      <c r="M34" s="3" t="str">
        <f t="shared" si="29"/>
        <v>06</v>
      </c>
      <c r="N34" s="3" t="str">
        <f t="shared" si="29"/>
        <v>24</v>
      </c>
      <c r="O34" s="3" t="str">
        <f t="shared" si="29"/>
        <v>01</v>
      </c>
      <c r="P34" s="3" t="str">
        <f t="shared" si="29"/>
        <v>00</v>
      </c>
      <c r="Q34" s="3" t="str">
        <f t="shared" si="29"/>
        <v>01</v>
      </c>
      <c r="R34" s="3" t="str">
        <f t="shared" si="29"/>
        <v>00</v>
      </c>
      <c r="S34" s="3" t="str">
        <f t="shared" si="29"/>
        <v>00</v>
      </c>
      <c r="T34" s="6" t="str">
        <f t="shared" si="29"/>
        <v>64</v>
      </c>
      <c r="U34" s="6" t="str">
        <f t="shared" ref="U34:AD37" si="30">RIGHT(LEFT($BC34,2*U$1+2),2)</f>
        <v>29</v>
      </c>
      <c r="V34" s="3" t="str">
        <f t="shared" si="30"/>
        <v>2f</v>
      </c>
      <c r="W34" s="3" t="str">
        <f t="shared" si="30"/>
        <v>08</v>
      </c>
      <c r="X34" s="6" t="str">
        <f t="shared" si="30"/>
        <v>65</v>
      </c>
      <c r="Y34" s="6" t="str">
        <f t="shared" si="30"/>
        <v>21</v>
      </c>
      <c r="Z34" s="3" t="str">
        <f t="shared" si="30"/>
        <v>55</v>
      </c>
      <c r="AA34" s="3" t="str">
        <f t="shared" si="30"/>
        <v>16</v>
      </c>
      <c r="AB34" s="6" t="str">
        <f t="shared" si="30"/>
        <v>66</v>
      </c>
      <c r="AC34" s="6" t="str">
        <f t="shared" si="30"/>
        <v>2b</v>
      </c>
      <c r="AD34" s="3" t="str">
        <f t="shared" si="30"/>
        <v>cc</v>
      </c>
      <c r="AE34" s="3" t="str">
        <f t="shared" ref="AE34:AJ37" si="31">RIGHT(LEFT($BC34,2*AE$1+2),2)</f>
        <v>82</v>
      </c>
      <c r="AF34" s="3" t="str">
        <f t="shared" si="31"/>
        <v>01</v>
      </c>
      <c r="AG34" s="3" t="str">
        <f t="shared" si="31"/>
        <v>00</v>
      </c>
      <c r="AH34" s="6" t="str">
        <f t="shared" si="31"/>
        <v>0A</v>
      </c>
      <c r="AI34" s="6" t="str">
        <f t="shared" si="31"/>
        <v>21</v>
      </c>
      <c r="AJ34" s="6" t="str">
        <f t="shared" si="31"/>
        <v>96</v>
      </c>
      <c r="AK34" s="3"/>
      <c r="AL34" s="3"/>
      <c r="AS34" s="3"/>
      <c r="AT34" s="3"/>
      <c r="AU34" s="3"/>
      <c r="BA34" t="s">
        <v>21</v>
      </c>
      <c r="BB34" s="1" t="str">
        <f>VLOOKUP(BA34,Object,2,0)</f>
        <v>Température Carré</v>
      </c>
      <c r="BC34" t="s">
        <v>22</v>
      </c>
      <c r="BK34" s="3">
        <f>HEX2DEC(CONCATENATE(D34,C34))/1000</f>
        <v>2.9649999999999999</v>
      </c>
      <c r="BL34">
        <f>HEX2DEC(CONCATENATE(W34,V34))/100</f>
        <v>20.95</v>
      </c>
      <c r="BM34">
        <f>HEX2DEC(CONCATENATE(AA34,Z34))/100</f>
        <v>57.17</v>
      </c>
      <c r="BO34" s="3" t="str">
        <f>CONCATENATE(AG34,AF34,AE34,AD34)</f>
        <v>000182cc</v>
      </c>
      <c r="BP34" s="3">
        <f>HEX2DEC(BO34)</f>
        <v>99020</v>
      </c>
      <c r="BQ34">
        <f>BP34/100</f>
        <v>990.2</v>
      </c>
      <c r="BR34" s="2" t="s">
        <v>68</v>
      </c>
    </row>
    <row r="35" spans="1:70">
      <c r="A35" s="6" t="str">
        <f t="shared" si="28"/>
        <v>01</v>
      </c>
      <c r="B35" s="6" t="str">
        <f t="shared" si="28"/>
        <v>21</v>
      </c>
      <c r="C35" s="3" t="str">
        <f t="shared" si="28"/>
        <v>95</v>
      </c>
      <c r="D35" s="3" t="str">
        <f t="shared" si="28"/>
        <v>0B</v>
      </c>
      <c r="E35" s="3" t="str">
        <f t="shared" si="28"/>
        <v>04</v>
      </c>
      <c r="F35" s="3" t="str">
        <f t="shared" si="28"/>
        <v>21</v>
      </c>
      <c r="G35" s="3" t="str">
        <f t="shared" si="28"/>
        <v>a8</v>
      </c>
      <c r="H35" s="3" t="str">
        <f t="shared" si="28"/>
        <v>13</v>
      </c>
      <c r="I35" s="3" t="str">
        <f t="shared" si="28"/>
        <v>05</v>
      </c>
      <c r="J35" s="3" t="str">
        <f t="shared" si="28"/>
        <v>21</v>
      </c>
      <c r="K35" s="3" t="str">
        <f t="shared" si="29"/>
        <v>09</v>
      </c>
      <c r="L35" s="3" t="str">
        <f t="shared" si="29"/>
        <v>00</v>
      </c>
      <c r="M35" s="3" t="str">
        <f t="shared" si="29"/>
        <v>06</v>
      </c>
      <c r="N35" s="3" t="str">
        <f t="shared" si="29"/>
        <v>24</v>
      </c>
      <c r="O35" s="4" t="str">
        <f t="shared" si="29"/>
        <v>00</v>
      </c>
      <c r="P35" s="3" t="str">
        <f t="shared" si="29"/>
        <v>00</v>
      </c>
      <c r="Q35" s="4" t="str">
        <f t="shared" si="29"/>
        <v>00</v>
      </c>
      <c r="R35" s="3" t="str">
        <f t="shared" si="29"/>
        <v>00</v>
      </c>
      <c r="S35" s="3" t="str">
        <f t="shared" si="29"/>
        <v>00</v>
      </c>
      <c r="T35" s="6" t="str">
        <f t="shared" si="29"/>
        <v>64</v>
      </c>
      <c r="U35" s="6" t="str">
        <f t="shared" si="30"/>
        <v>29</v>
      </c>
      <c r="V35" s="4" t="str">
        <f t="shared" si="30"/>
        <v>14</v>
      </c>
      <c r="W35" s="4" t="str">
        <f t="shared" si="30"/>
        <v>09</v>
      </c>
      <c r="X35" s="6" t="str">
        <f t="shared" si="30"/>
        <v>65</v>
      </c>
      <c r="Y35" s="6" t="str">
        <f t="shared" si="30"/>
        <v>21</v>
      </c>
      <c r="Z35" s="4" t="str">
        <f t="shared" si="30"/>
        <v>88</v>
      </c>
      <c r="AA35" s="4" t="str">
        <f t="shared" si="30"/>
        <v>14</v>
      </c>
      <c r="AB35" s="6" t="str">
        <f t="shared" si="30"/>
        <v>66</v>
      </c>
      <c r="AC35" s="6" t="str">
        <f t="shared" si="30"/>
        <v>2b</v>
      </c>
      <c r="AD35" s="4" t="str">
        <f t="shared" si="30"/>
        <v>c8</v>
      </c>
      <c r="AE35" s="3" t="str">
        <f t="shared" si="31"/>
        <v>82</v>
      </c>
      <c r="AF35" s="3" t="str">
        <f t="shared" si="31"/>
        <v>01</v>
      </c>
      <c r="AG35" s="3" t="str">
        <f t="shared" si="31"/>
        <v>00</v>
      </c>
      <c r="AH35" s="6" t="str">
        <f t="shared" si="31"/>
        <v>0A</v>
      </c>
      <c r="AI35" s="6" t="str">
        <f t="shared" si="31"/>
        <v>21</v>
      </c>
      <c r="AJ35" s="6" t="str">
        <f t="shared" si="31"/>
        <v>96</v>
      </c>
      <c r="AK35" s="3"/>
      <c r="AL35" s="3"/>
      <c r="AN35" s="3"/>
      <c r="AO35" s="3"/>
      <c r="AP35" s="3"/>
      <c r="AQ35" s="3"/>
      <c r="AR35" s="3"/>
      <c r="AS35" s="3"/>
      <c r="AT35" s="3"/>
      <c r="AU35" s="3"/>
      <c r="AZ35">
        <f>IF(BC34=BC35,0,1)</f>
        <v>1</v>
      </c>
      <c r="BA35" t="s">
        <v>21</v>
      </c>
      <c r="BB35" s="1" t="str">
        <f>VLOOKUP(BA35,Object,2,0)</f>
        <v>Température Carré</v>
      </c>
      <c r="BC35" t="s">
        <v>27</v>
      </c>
      <c r="BK35" s="3">
        <f t="shared" ref="BK35:BK37" si="32">HEX2DEC(CONCATENATE(D35,C35))/1000</f>
        <v>2.9649999999999999</v>
      </c>
      <c r="BL35">
        <f t="shared" ref="BL35:BL42" si="33">HEX2DEC(CONCATENATE(W35,V35))/100</f>
        <v>23.24</v>
      </c>
      <c r="BM35">
        <f t="shared" ref="BM35:BM37" si="34">HEX2DEC(CONCATENATE(AA35,Z35))/100</f>
        <v>52.56</v>
      </c>
      <c r="BO35" s="3" t="str">
        <f>CONCATENATE(AG35,AF35,AE35,AD35)</f>
        <v>000182c8</v>
      </c>
      <c r="BP35" s="3">
        <f t="shared" ref="BP35:BP37" si="35">HEX2DEC(BO35)</f>
        <v>99016</v>
      </c>
      <c r="BQ35">
        <f t="shared" ref="BQ35:BQ37" si="36">BP35/100</f>
        <v>990.16</v>
      </c>
    </row>
    <row r="36" spans="1:70">
      <c r="A36" s="6" t="str">
        <f t="shared" si="28"/>
        <v>01</v>
      </c>
      <c r="B36" s="6" t="str">
        <f t="shared" si="28"/>
        <v>21</v>
      </c>
      <c r="C36" s="3" t="str">
        <f t="shared" si="28"/>
        <v>95</v>
      </c>
      <c r="D36" s="3" t="str">
        <f t="shared" si="28"/>
        <v>0B</v>
      </c>
      <c r="E36" s="3" t="str">
        <f t="shared" si="28"/>
        <v>04</v>
      </c>
      <c r="F36" s="3" t="str">
        <f t="shared" si="28"/>
        <v>21</v>
      </c>
      <c r="G36" s="3" t="str">
        <f t="shared" si="28"/>
        <v>a8</v>
      </c>
      <c r="H36" s="3" t="str">
        <f t="shared" si="28"/>
        <v>13</v>
      </c>
      <c r="I36" s="3" t="str">
        <f t="shared" si="28"/>
        <v>05</v>
      </c>
      <c r="J36" s="3" t="str">
        <f t="shared" si="28"/>
        <v>21</v>
      </c>
      <c r="K36" s="3" t="str">
        <f t="shared" si="29"/>
        <v>09</v>
      </c>
      <c r="L36" s="3" t="str">
        <f t="shared" si="29"/>
        <v>00</v>
      </c>
      <c r="M36" s="3" t="str">
        <f t="shared" si="29"/>
        <v>06</v>
      </c>
      <c r="N36" s="3" t="str">
        <f t="shared" si="29"/>
        <v>24</v>
      </c>
      <c r="O36" s="3" t="str">
        <f t="shared" si="29"/>
        <v>00</v>
      </c>
      <c r="P36" s="3" t="str">
        <f t="shared" si="29"/>
        <v>00</v>
      </c>
      <c r="Q36" s="3" t="str">
        <f t="shared" si="29"/>
        <v>00</v>
      </c>
      <c r="R36" s="3" t="str">
        <f t="shared" si="29"/>
        <v>00</v>
      </c>
      <c r="S36" s="3" t="str">
        <f t="shared" si="29"/>
        <v>00</v>
      </c>
      <c r="T36" s="6" t="str">
        <f t="shared" si="29"/>
        <v>64</v>
      </c>
      <c r="U36" s="6" t="str">
        <f t="shared" si="30"/>
        <v>29</v>
      </c>
      <c r="V36" s="4" t="str">
        <f t="shared" si="30"/>
        <v>4f</v>
      </c>
      <c r="W36" s="4" t="str">
        <f t="shared" si="30"/>
        <v>09</v>
      </c>
      <c r="X36" s="6" t="str">
        <f t="shared" si="30"/>
        <v>65</v>
      </c>
      <c r="Y36" s="6" t="str">
        <f t="shared" si="30"/>
        <v>21</v>
      </c>
      <c r="Z36" s="4" t="str">
        <f t="shared" si="30"/>
        <v>1b</v>
      </c>
      <c r="AA36" s="4" t="str">
        <f t="shared" si="30"/>
        <v>15</v>
      </c>
      <c r="AB36" s="6" t="str">
        <f t="shared" si="30"/>
        <v>66</v>
      </c>
      <c r="AC36" s="6" t="str">
        <f t="shared" si="30"/>
        <v>2b</v>
      </c>
      <c r="AD36" s="4" t="str">
        <f t="shared" si="30"/>
        <v>ac</v>
      </c>
      <c r="AE36" s="3" t="str">
        <f t="shared" si="31"/>
        <v>82</v>
      </c>
      <c r="AF36" s="3" t="str">
        <f t="shared" si="31"/>
        <v>01</v>
      </c>
      <c r="AG36" s="3" t="str">
        <f t="shared" si="31"/>
        <v>00</v>
      </c>
      <c r="AH36" s="6" t="str">
        <f t="shared" si="31"/>
        <v>0A</v>
      </c>
      <c r="AI36" s="6" t="str">
        <f t="shared" si="31"/>
        <v>21</v>
      </c>
      <c r="AJ36" s="6" t="str">
        <f t="shared" si="31"/>
        <v>96</v>
      </c>
      <c r="AZ36">
        <f>IF(BC35=BC36,0,1)</f>
        <v>1</v>
      </c>
      <c r="BA36" t="s">
        <v>21</v>
      </c>
      <c r="BB36" s="1" t="str">
        <f>VLOOKUP(BA36,Object,2,0)</f>
        <v>Température Carré</v>
      </c>
      <c r="BC36" t="s">
        <v>45</v>
      </c>
      <c r="BK36" s="3">
        <f t="shared" si="32"/>
        <v>2.9649999999999999</v>
      </c>
      <c r="BL36">
        <f t="shared" si="33"/>
        <v>23.83</v>
      </c>
      <c r="BM36">
        <f t="shared" si="34"/>
        <v>54.03</v>
      </c>
      <c r="BO36" s="3" t="str">
        <f>CONCATENATE(AG36,AF36,AE36,AD36)</f>
        <v>000182ac</v>
      </c>
      <c r="BP36" s="3">
        <f t="shared" si="35"/>
        <v>98988</v>
      </c>
      <c r="BQ36">
        <f t="shared" si="36"/>
        <v>989.88</v>
      </c>
    </row>
    <row r="37" spans="1:70">
      <c r="A37" s="6" t="str">
        <f t="shared" si="28"/>
        <v>01</v>
      </c>
      <c r="B37" s="6" t="str">
        <f t="shared" si="28"/>
        <v>21</v>
      </c>
      <c r="C37" s="3" t="str">
        <f t="shared" si="28"/>
        <v>95</v>
      </c>
      <c r="D37" s="3" t="str">
        <f t="shared" si="28"/>
        <v>0B</v>
      </c>
      <c r="E37" s="3" t="str">
        <f t="shared" si="28"/>
        <v>04</v>
      </c>
      <c r="F37" s="3" t="str">
        <f t="shared" si="28"/>
        <v>21</v>
      </c>
      <c r="G37" s="3" t="str">
        <f t="shared" si="28"/>
        <v>a8</v>
      </c>
      <c r="H37" s="3" t="str">
        <f t="shared" si="28"/>
        <v>13</v>
      </c>
      <c r="I37" s="3" t="str">
        <f t="shared" si="28"/>
        <v>05</v>
      </c>
      <c r="J37" s="3" t="str">
        <f t="shared" si="28"/>
        <v>21</v>
      </c>
      <c r="K37" s="3" t="str">
        <f t="shared" si="29"/>
        <v>09</v>
      </c>
      <c r="L37" s="3" t="str">
        <f t="shared" si="29"/>
        <v>00</v>
      </c>
      <c r="M37" s="3" t="str">
        <f t="shared" si="29"/>
        <v>06</v>
      </c>
      <c r="N37" s="3" t="str">
        <f t="shared" si="29"/>
        <v>24</v>
      </c>
      <c r="O37" s="3" t="str">
        <f t="shared" si="29"/>
        <v>01</v>
      </c>
      <c r="P37" s="3" t="str">
        <f t="shared" si="29"/>
        <v>00</v>
      </c>
      <c r="Q37" s="3" t="str">
        <f t="shared" si="29"/>
        <v>00</v>
      </c>
      <c r="R37" s="3" t="str">
        <f t="shared" si="29"/>
        <v>00</v>
      </c>
      <c r="S37" s="3" t="str">
        <f t="shared" si="29"/>
        <v>00</v>
      </c>
      <c r="T37" s="6" t="str">
        <f t="shared" si="29"/>
        <v>64</v>
      </c>
      <c r="U37" s="6" t="str">
        <f t="shared" si="30"/>
        <v>29</v>
      </c>
      <c r="V37" s="3" t="str">
        <f t="shared" si="30"/>
        <v>6f</v>
      </c>
      <c r="W37" s="3" t="str">
        <f t="shared" si="30"/>
        <v>09</v>
      </c>
      <c r="X37" s="6" t="str">
        <f t="shared" si="30"/>
        <v>65</v>
      </c>
      <c r="Y37" s="6" t="str">
        <f t="shared" si="30"/>
        <v>21</v>
      </c>
      <c r="Z37" s="3" t="str">
        <f t="shared" si="30"/>
        <v>c6</v>
      </c>
      <c r="AA37" s="3" t="str">
        <f t="shared" si="30"/>
        <v>13</v>
      </c>
      <c r="AB37" s="6" t="str">
        <f t="shared" si="30"/>
        <v>66</v>
      </c>
      <c r="AC37" s="6" t="str">
        <f t="shared" si="30"/>
        <v>2b</v>
      </c>
      <c r="AD37" s="4" t="str">
        <f t="shared" si="30"/>
        <v>88</v>
      </c>
      <c r="AE37" s="3" t="str">
        <f t="shared" si="31"/>
        <v>82</v>
      </c>
      <c r="AF37" s="3" t="str">
        <f t="shared" si="31"/>
        <v>01</v>
      </c>
      <c r="AG37" s="3" t="str">
        <f t="shared" si="31"/>
        <v>00</v>
      </c>
      <c r="AH37" s="6" t="str">
        <f t="shared" si="31"/>
        <v>0A</v>
      </c>
      <c r="AI37" s="6" t="str">
        <f t="shared" si="31"/>
        <v>21</v>
      </c>
      <c r="AJ37" s="6" t="str">
        <f t="shared" si="31"/>
        <v>96</v>
      </c>
      <c r="AZ37">
        <f>IF(BC36=BC37,0,1)</f>
        <v>1</v>
      </c>
      <c r="BA37" t="s">
        <v>21</v>
      </c>
      <c r="BB37" s="1" t="str">
        <f>VLOOKUP(BA37,Object,2,0)</f>
        <v>Température Carré</v>
      </c>
      <c r="BC37" t="s">
        <v>61</v>
      </c>
      <c r="BK37" s="3">
        <f t="shared" si="32"/>
        <v>2.9649999999999999</v>
      </c>
      <c r="BL37">
        <f t="shared" si="33"/>
        <v>24.15</v>
      </c>
      <c r="BM37">
        <f t="shared" si="34"/>
        <v>50.62</v>
      </c>
      <c r="BO37" s="3" t="str">
        <f>CONCATENATE(AG37,AF37,AE37,AD37)</f>
        <v>00018288</v>
      </c>
      <c r="BP37" s="3">
        <f t="shared" si="35"/>
        <v>98952</v>
      </c>
      <c r="BQ37">
        <f t="shared" si="36"/>
        <v>989.52</v>
      </c>
    </row>
    <row r="38" spans="1:70">
      <c r="A38" s="7"/>
      <c r="B38" s="7"/>
      <c r="T38" s="7"/>
      <c r="U38" s="7"/>
      <c r="X38" s="7"/>
      <c r="Y38" s="7"/>
    </row>
    <row r="39" spans="1:70">
      <c r="A39" s="6" t="str">
        <f t="shared" ref="A39:J43" si="37">RIGHT(LEFT($BC39,2*A$1+2),2)</f>
        <v>01</v>
      </c>
      <c r="B39" s="6" t="str">
        <f t="shared" si="37"/>
        <v>21</v>
      </c>
      <c r="C39" s="3" t="str">
        <f t="shared" si="37"/>
        <v>a9</v>
      </c>
      <c r="D39" s="3" t="str">
        <f t="shared" si="37"/>
        <v>0B</v>
      </c>
      <c r="E39" s="3" t="str">
        <f t="shared" si="37"/>
        <v>04</v>
      </c>
      <c r="F39" s="3" t="str">
        <f t="shared" si="37"/>
        <v>21</v>
      </c>
      <c r="G39" s="3" t="str">
        <f t="shared" si="37"/>
        <v>a8</v>
      </c>
      <c r="H39" s="3" t="str">
        <f t="shared" si="37"/>
        <v>13</v>
      </c>
      <c r="I39" s="3" t="str">
        <f t="shared" si="37"/>
        <v>05</v>
      </c>
      <c r="J39" s="3" t="str">
        <f t="shared" si="37"/>
        <v>21</v>
      </c>
      <c r="K39" s="3" t="str">
        <f t="shared" ref="K39:T43" si="38">RIGHT(LEFT($BC39,2*K$1+2),2)</f>
        <v>0B</v>
      </c>
      <c r="L39" s="3" t="str">
        <f t="shared" si="38"/>
        <v>00</v>
      </c>
      <c r="M39" s="3" t="str">
        <f t="shared" si="38"/>
        <v>06</v>
      </c>
      <c r="N39" s="3" t="str">
        <f t="shared" si="38"/>
        <v>24</v>
      </c>
      <c r="O39" s="3" t="str">
        <f t="shared" si="38"/>
        <v>00</v>
      </c>
      <c r="P39" s="3" t="str">
        <f t="shared" si="38"/>
        <v>00</v>
      </c>
      <c r="Q39" s="3" t="str">
        <f t="shared" si="38"/>
        <v>00</v>
      </c>
      <c r="R39" s="3" t="str">
        <f t="shared" si="38"/>
        <v>00</v>
      </c>
      <c r="S39" s="3" t="str">
        <f t="shared" si="38"/>
        <v>00</v>
      </c>
      <c r="T39" s="6" t="str">
        <f t="shared" si="38"/>
        <v>64</v>
      </c>
      <c r="U39" s="6" t="str">
        <f t="shared" ref="U39:AD43" si="39">RIGHT(LEFT($BC39,2*U$1+2),2)</f>
        <v>29</v>
      </c>
      <c r="V39" s="3" t="str">
        <f t="shared" si="39"/>
        <v>a6</v>
      </c>
      <c r="W39" s="3" t="str">
        <f t="shared" si="39"/>
        <v>08</v>
      </c>
      <c r="X39" s="6" t="str">
        <f t="shared" si="39"/>
        <v>65</v>
      </c>
      <c r="Y39" s="6" t="str">
        <f t="shared" si="39"/>
        <v>21</v>
      </c>
      <c r="Z39" s="3" t="str">
        <f t="shared" si="39"/>
        <v>c9</v>
      </c>
      <c r="AA39" s="3" t="str">
        <f t="shared" si="39"/>
        <v>15</v>
      </c>
      <c r="AB39" s="6" t="str">
        <f t="shared" si="39"/>
        <v>0A</v>
      </c>
      <c r="AC39" s="6" t="str">
        <f t="shared" si="39"/>
        <v>21</v>
      </c>
      <c r="AD39" s="6" t="str">
        <f t="shared" si="39"/>
        <v>96</v>
      </c>
      <c r="BA39" t="s">
        <v>23</v>
      </c>
      <c r="BB39" s="1" t="str">
        <f>VLOOKUP(BA39,Object,2,0)</f>
        <v>Température Rond</v>
      </c>
      <c r="BC39" t="s">
        <v>24</v>
      </c>
      <c r="BK39" s="3">
        <f>HEX2DEC(CONCATENATE(D39,C39))/1000</f>
        <v>2.9849999999999999</v>
      </c>
      <c r="BL39">
        <f t="shared" si="33"/>
        <v>22.14</v>
      </c>
      <c r="BM39">
        <f t="shared" ref="BM39:BM42" si="40">HEX2DEC(CONCATENATE(AA39,Z39))/100</f>
        <v>55.77</v>
      </c>
    </row>
    <row r="40" spans="1:70">
      <c r="A40" s="6" t="str">
        <f t="shared" si="37"/>
        <v>01</v>
      </c>
      <c r="B40" s="6" t="str">
        <f t="shared" si="37"/>
        <v>21</v>
      </c>
      <c r="C40" s="3" t="str">
        <f t="shared" si="37"/>
        <v>a9</v>
      </c>
      <c r="D40" s="3" t="str">
        <f t="shared" si="37"/>
        <v>0B</v>
      </c>
      <c r="E40" s="3" t="str">
        <f t="shared" si="37"/>
        <v>04</v>
      </c>
      <c r="F40" s="3" t="str">
        <f t="shared" si="37"/>
        <v>21</v>
      </c>
      <c r="G40" s="3" t="str">
        <f t="shared" si="37"/>
        <v>a8</v>
      </c>
      <c r="H40" s="3" t="str">
        <f t="shared" si="37"/>
        <v>13</v>
      </c>
      <c r="I40" s="3" t="str">
        <f t="shared" si="37"/>
        <v>05</v>
      </c>
      <c r="J40" s="3" t="str">
        <f t="shared" si="37"/>
        <v>21</v>
      </c>
      <c r="K40" s="3" t="str">
        <f t="shared" si="38"/>
        <v>0B</v>
      </c>
      <c r="L40" s="3" t="str">
        <f t="shared" si="38"/>
        <v>00</v>
      </c>
      <c r="M40" s="3" t="str">
        <f t="shared" si="38"/>
        <v>06</v>
      </c>
      <c r="N40" s="3" t="str">
        <f t="shared" si="38"/>
        <v>24</v>
      </c>
      <c r="O40" s="3" t="str">
        <f t="shared" si="38"/>
        <v>00</v>
      </c>
      <c r="P40" s="3" t="str">
        <f t="shared" si="38"/>
        <v>00</v>
      </c>
      <c r="Q40" s="3" t="str">
        <f t="shared" si="38"/>
        <v>00</v>
      </c>
      <c r="R40" s="3" t="str">
        <f t="shared" si="38"/>
        <v>00</v>
      </c>
      <c r="S40" s="3" t="str">
        <f t="shared" si="38"/>
        <v>00</v>
      </c>
      <c r="T40" s="6" t="str">
        <f t="shared" si="38"/>
        <v>64</v>
      </c>
      <c r="U40" s="6" t="str">
        <f t="shared" si="39"/>
        <v>29</v>
      </c>
      <c r="V40" s="4" t="str">
        <f t="shared" si="39"/>
        <v>2a</v>
      </c>
      <c r="W40" s="4" t="str">
        <f t="shared" si="39"/>
        <v>09</v>
      </c>
      <c r="X40" s="6" t="str">
        <f t="shared" si="39"/>
        <v>65</v>
      </c>
      <c r="Y40" s="6" t="str">
        <f t="shared" si="39"/>
        <v>21</v>
      </c>
      <c r="Z40" s="4" t="str">
        <f t="shared" si="39"/>
        <v>89</v>
      </c>
      <c r="AA40" s="4" t="str">
        <f t="shared" si="39"/>
        <v>14</v>
      </c>
      <c r="AB40" s="6" t="str">
        <f t="shared" si="39"/>
        <v>0A</v>
      </c>
      <c r="AC40" s="6" t="str">
        <f t="shared" si="39"/>
        <v>21</v>
      </c>
      <c r="AD40" s="6" t="str">
        <f t="shared" si="39"/>
        <v>96</v>
      </c>
      <c r="AZ40">
        <f>IF(BC39=BC40,0,1)</f>
        <v>1</v>
      </c>
      <c r="BA40" t="s">
        <v>23</v>
      </c>
      <c r="BB40" s="1" t="str">
        <f>VLOOKUP(BA40,Object,2,0)</f>
        <v>Température Rond</v>
      </c>
      <c r="BC40" t="s">
        <v>28</v>
      </c>
      <c r="BK40" s="3">
        <f t="shared" ref="BK40:BK42" si="41">HEX2DEC(CONCATENATE(D40,C40))/1000</f>
        <v>2.9849999999999999</v>
      </c>
      <c r="BL40">
        <f t="shared" si="33"/>
        <v>23.46</v>
      </c>
      <c r="BM40">
        <f t="shared" si="40"/>
        <v>52.57</v>
      </c>
    </row>
    <row r="41" spans="1:70">
      <c r="A41" s="6" t="str">
        <f t="shared" si="37"/>
        <v>01</v>
      </c>
      <c r="B41" s="6" t="str">
        <f t="shared" si="37"/>
        <v>21</v>
      </c>
      <c r="C41" s="3" t="str">
        <f t="shared" si="37"/>
        <v>a9</v>
      </c>
      <c r="D41" s="3" t="str">
        <f t="shared" si="37"/>
        <v>0B</v>
      </c>
      <c r="E41" s="3" t="str">
        <f t="shared" si="37"/>
        <v>04</v>
      </c>
      <c r="F41" s="3" t="str">
        <f t="shared" si="37"/>
        <v>21</v>
      </c>
      <c r="G41" s="3" t="str">
        <f t="shared" si="37"/>
        <v>a8</v>
      </c>
      <c r="H41" s="3" t="str">
        <f t="shared" si="37"/>
        <v>13</v>
      </c>
      <c r="I41" s="3" t="str">
        <f t="shared" si="37"/>
        <v>05</v>
      </c>
      <c r="J41" s="3" t="str">
        <f t="shared" si="37"/>
        <v>21</v>
      </c>
      <c r="K41" s="3" t="str">
        <f t="shared" si="38"/>
        <v>0B</v>
      </c>
      <c r="L41" s="3" t="str">
        <f t="shared" si="38"/>
        <v>00</v>
      </c>
      <c r="M41" s="3" t="str">
        <f t="shared" si="38"/>
        <v>06</v>
      </c>
      <c r="N41" s="3" t="str">
        <f t="shared" si="38"/>
        <v>24</v>
      </c>
      <c r="O41" s="4" t="str">
        <f t="shared" si="38"/>
        <v>01</v>
      </c>
      <c r="P41" s="3" t="str">
        <f t="shared" si="38"/>
        <v>00</v>
      </c>
      <c r="Q41" s="3" t="str">
        <f t="shared" si="38"/>
        <v>00</v>
      </c>
      <c r="R41" s="3" t="str">
        <f t="shared" si="38"/>
        <v>00</v>
      </c>
      <c r="S41" s="3" t="str">
        <f t="shared" si="38"/>
        <v>00</v>
      </c>
      <c r="T41" s="6" t="str">
        <f t="shared" si="38"/>
        <v>64</v>
      </c>
      <c r="U41" s="6" t="str">
        <f t="shared" si="39"/>
        <v>29</v>
      </c>
      <c r="V41" s="4" t="str">
        <f t="shared" si="39"/>
        <v>53</v>
      </c>
      <c r="W41" s="4" t="str">
        <f t="shared" si="39"/>
        <v>09</v>
      </c>
      <c r="X41" s="6" t="str">
        <f t="shared" si="39"/>
        <v>65</v>
      </c>
      <c r="Y41" s="6" t="str">
        <f t="shared" si="39"/>
        <v>21</v>
      </c>
      <c r="Z41" s="4" t="str">
        <f t="shared" si="39"/>
        <v>26</v>
      </c>
      <c r="AA41" s="4" t="str">
        <f t="shared" si="39"/>
        <v>14</v>
      </c>
      <c r="AB41" s="6" t="str">
        <f t="shared" si="39"/>
        <v>0A</v>
      </c>
      <c r="AC41" s="6" t="str">
        <f t="shared" si="39"/>
        <v>21</v>
      </c>
      <c r="AD41" s="6" t="str">
        <f t="shared" si="39"/>
        <v>96</v>
      </c>
      <c r="AZ41">
        <f>IF(BC40=BC41,0,1)</f>
        <v>1</v>
      </c>
      <c r="BA41" t="s">
        <v>23</v>
      </c>
      <c r="BB41" s="1" t="str">
        <f>VLOOKUP(BA41,Object,2,0)</f>
        <v>Température Rond</v>
      </c>
      <c r="BC41" t="s">
        <v>35</v>
      </c>
      <c r="BK41" s="3">
        <f t="shared" si="41"/>
        <v>2.9849999999999999</v>
      </c>
      <c r="BL41">
        <f t="shared" si="33"/>
        <v>23.87</v>
      </c>
      <c r="BM41">
        <f t="shared" si="40"/>
        <v>51.58</v>
      </c>
    </row>
    <row r="42" spans="1:70">
      <c r="A42" s="6" t="str">
        <f t="shared" si="37"/>
        <v>01</v>
      </c>
      <c r="B42" s="6" t="str">
        <f t="shared" si="37"/>
        <v>21</v>
      </c>
      <c r="C42" s="3" t="str">
        <f t="shared" si="37"/>
        <v>a9</v>
      </c>
      <c r="D42" s="3" t="str">
        <f t="shared" si="37"/>
        <v>0B</v>
      </c>
      <c r="E42" s="3" t="str">
        <f t="shared" si="37"/>
        <v>04</v>
      </c>
      <c r="F42" s="3" t="str">
        <f t="shared" si="37"/>
        <v>21</v>
      </c>
      <c r="G42" s="3" t="str">
        <f t="shared" si="37"/>
        <v>a8</v>
      </c>
      <c r="H42" s="3" t="str">
        <f t="shared" si="37"/>
        <v>13</v>
      </c>
      <c r="I42" s="3" t="str">
        <f t="shared" si="37"/>
        <v>05</v>
      </c>
      <c r="J42" s="3" t="str">
        <f t="shared" si="37"/>
        <v>21</v>
      </c>
      <c r="K42" s="3" t="str">
        <f t="shared" si="38"/>
        <v>0B</v>
      </c>
      <c r="L42" s="3" t="str">
        <f t="shared" si="38"/>
        <v>00</v>
      </c>
      <c r="M42" s="3" t="str">
        <f t="shared" si="38"/>
        <v>06</v>
      </c>
      <c r="N42" s="3" t="str">
        <f t="shared" si="38"/>
        <v>24</v>
      </c>
      <c r="O42" s="3" t="str">
        <f t="shared" si="38"/>
        <v>01</v>
      </c>
      <c r="P42" s="3" t="str">
        <f t="shared" si="38"/>
        <v>00</v>
      </c>
      <c r="Q42" s="3" t="str">
        <f t="shared" si="38"/>
        <v>00</v>
      </c>
      <c r="R42" s="3" t="str">
        <f t="shared" si="38"/>
        <v>00</v>
      </c>
      <c r="S42" s="3" t="str">
        <f t="shared" si="38"/>
        <v>00</v>
      </c>
      <c r="T42" s="6" t="str">
        <f t="shared" si="38"/>
        <v>64</v>
      </c>
      <c r="U42" s="6" t="str">
        <f t="shared" si="39"/>
        <v>29</v>
      </c>
      <c r="V42" s="4" t="str">
        <f t="shared" si="39"/>
        <v>59</v>
      </c>
      <c r="W42" s="3" t="str">
        <f t="shared" si="39"/>
        <v>09</v>
      </c>
      <c r="X42" s="6" t="str">
        <f t="shared" si="39"/>
        <v>65</v>
      </c>
      <c r="Y42" s="6" t="str">
        <f t="shared" si="39"/>
        <v>21</v>
      </c>
      <c r="Z42" s="4" t="str">
        <f t="shared" si="39"/>
        <v>36</v>
      </c>
      <c r="AA42" s="3" t="str">
        <f t="shared" si="39"/>
        <v>14</v>
      </c>
      <c r="AB42" s="6" t="str">
        <f t="shared" si="39"/>
        <v>0A</v>
      </c>
      <c r="AC42" s="6" t="str">
        <f t="shared" si="39"/>
        <v>21</v>
      </c>
      <c r="AD42" s="6" t="str">
        <f t="shared" si="39"/>
        <v>96</v>
      </c>
      <c r="AZ42">
        <f>IF(BC41=BC42,0,1)</f>
        <v>1</v>
      </c>
      <c r="BA42" t="s">
        <v>23</v>
      </c>
      <c r="BB42" s="1" t="str">
        <f>VLOOKUP(BA42,Object,2,0)</f>
        <v>Température Rond</v>
      </c>
      <c r="BC42" t="s">
        <v>39</v>
      </c>
      <c r="BJ42" t="s">
        <v>50</v>
      </c>
      <c r="BK42" s="3">
        <f t="shared" si="41"/>
        <v>2.9849999999999999</v>
      </c>
      <c r="BL42">
        <f t="shared" si="33"/>
        <v>23.93</v>
      </c>
      <c r="BM42">
        <f t="shared" si="40"/>
        <v>51.74</v>
      </c>
    </row>
    <row r="43" spans="1:70">
      <c r="A43" s="6" t="str">
        <f t="shared" si="37"/>
        <v>01</v>
      </c>
      <c r="B43" s="6" t="str">
        <f t="shared" si="37"/>
        <v>21</v>
      </c>
      <c r="C43" s="3" t="str">
        <f t="shared" si="37"/>
        <v>a9</v>
      </c>
      <c r="D43" s="3" t="str">
        <f t="shared" si="37"/>
        <v>0B</v>
      </c>
      <c r="E43" s="3" t="str">
        <f t="shared" si="37"/>
        <v>04</v>
      </c>
      <c r="F43" s="3" t="str">
        <f t="shared" si="37"/>
        <v>21</v>
      </c>
      <c r="G43" s="3" t="str">
        <f t="shared" si="37"/>
        <v>a8</v>
      </c>
      <c r="H43" s="3" t="str">
        <f t="shared" si="37"/>
        <v>13</v>
      </c>
      <c r="I43" s="3" t="str">
        <f t="shared" si="37"/>
        <v>05</v>
      </c>
      <c r="J43" s="3" t="str">
        <f t="shared" si="37"/>
        <v>21</v>
      </c>
      <c r="K43" s="3" t="str">
        <f t="shared" si="38"/>
        <v>0B</v>
      </c>
      <c r="L43" s="3" t="str">
        <f t="shared" si="38"/>
        <v>00</v>
      </c>
      <c r="M43" s="3" t="str">
        <f t="shared" si="38"/>
        <v>06</v>
      </c>
      <c r="N43" s="3" t="str">
        <f t="shared" si="38"/>
        <v>24</v>
      </c>
      <c r="O43" s="3" t="str">
        <f t="shared" si="38"/>
        <v>01</v>
      </c>
      <c r="P43" s="3" t="str">
        <f t="shared" si="38"/>
        <v>00</v>
      </c>
      <c r="Q43" s="3" t="str">
        <f t="shared" si="38"/>
        <v>00</v>
      </c>
      <c r="R43" s="3" t="str">
        <f t="shared" si="38"/>
        <v>00</v>
      </c>
      <c r="S43" s="3" t="str">
        <f t="shared" si="38"/>
        <v>00</v>
      </c>
      <c r="T43" s="6" t="str">
        <f t="shared" si="38"/>
        <v>64</v>
      </c>
      <c r="U43" s="6" t="str">
        <f t="shared" si="39"/>
        <v>29</v>
      </c>
      <c r="V43" s="4" t="str">
        <f t="shared" si="39"/>
        <v>8c</v>
      </c>
      <c r="W43" s="3" t="str">
        <f t="shared" si="39"/>
        <v>09</v>
      </c>
      <c r="X43" s="6" t="str">
        <f t="shared" si="39"/>
        <v>65</v>
      </c>
      <c r="Y43" s="6" t="str">
        <f t="shared" si="39"/>
        <v>21</v>
      </c>
      <c r="Z43" s="4" t="str">
        <f t="shared" si="39"/>
        <v>9e</v>
      </c>
      <c r="AA43" s="4" t="str">
        <f t="shared" si="39"/>
        <v>13</v>
      </c>
      <c r="AB43" s="6" t="str">
        <f t="shared" si="39"/>
        <v>0A</v>
      </c>
      <c r="AC43" s="6" t="str">
        <f t="shared" si="39"/>
        <v>21</v>
      </c>
      <c r="AD43" s="6" t="str">
        <f t="shared" si="39"/>
        <v>96</v>
      </c>
      <c r="AZ43">
        <f>IF(BC42=BC43,0,1)</f>
        <v>1</v>
      </c>
      <c r="BA43" t="s">
        <v>23</v>
      </c>
      <c r="BB43" s="1" t="str">
        <f>VLOOKUP(BA43,Object,2,0)</f>
        <v>Température Rond</v>
      </c>
      <c r="BC43" t="s">
        <v>70</v>
      </c>
      <c r="BJ43" t="s">
        <v>50</v>
      </c>
      <c r="BK43" s="3">
        <f t="shared" ref="BK43" si="42">HEX2DEC(CONCATENATE(D43,C43))/1000</f>
        <v>2.9849999999999999</v>
      </c>
      <c r="BL43">
        <f t="shared" ref="BL43" si="43">HEX2DEC(CONCATENATE(W43,V43))/100</f>
        <v>24.44</v>
      </c>
      <c r="BM43">
        <f t="shared" ref="BM43" si="44">HEX2DEC(CONCATENATE(AA43,Z43))/100</f>
        <v>50.22</v>
      </c>
    </row>
    <row r="44" spans="1:70">
      <c r="A44" s="6"/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6"/>
      <c r="U44" s="6"/>
      <c r="V44" s="3"/>
      <c r="W44" s="3"/>
      <c r="X44" s="6"/>
      <c r="Y44" s="6"/>
      <c r="Z44" s="3"/>
      <c r="AA44" s="3"/>
      <c r="AB44" s="6"/>
      <c r="AC44" s="6"/>
      <c r="AD44" s="6"/>
      <c r="BB44" s="1"/>
      <c r="BK44" s="3"/>
    </row>
    <row r="45" spans="1:70">
      <c r="A45" s="6"/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6"/>
      <c r="U45" s="6"/>
      <c r="V45" s="3"/>
      <c r="W45" s="3"/>
      <c r="X45" s="6"/>
      <c r="Y45" s="6"/>
      <c r="Z45" s="3"/>
      <c r="AA45" s="3"/>
      <c r="AB45" s="6"/>
      <c r="AC45" s="6"/>
      <c r="AD45" s="6"/>
      <c r="BB45" s="1"/>
      <c r="BK45" s="3"/>
    </row>
    <row r="46" spans="1:70">
      <c r="A46" s="6"/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6"/>
      <c r="U46" s="6"/>
      <c r="V46" s="3"/>
      <c r="W46" s="3"/>
      <c r="X46" s="6"/>
      <c r="Y46" s="6"/>
      <c r="Z46" s="3"/>
      <c r="AA46" s="3"/>
      <c r="AB46" s="6"/>
      <c r="AC46" s="6"/>
      <c r="AD46" s="6"/>
      <c r="BB46" s="1"/>
      <c r="BK46" s="3"/>
      <c r="BN46" t="s">
        <v>78</v>
      </c>
    </row>
    <row r="47" spans="1:70" ht="37">
      <c r="C47" s="8" t="s">
        <v>38</v>
      </c>
      <c r="I47" s="11" t="s">
        <v>52</v>
      </c>
      <c r="J47" s="11"/>
      <c r="K47" s="11"/>
      <c r="L47" s="11"/>
      <c r="O47" s="11" t="s">
        <v>53</v>
      </c>
      <c r="P47" s="11"/>
      <c r="Q47" s="11"/>
      <c r="R47" s="11"/>
      <c r="BN47" t="s">
        <v>52</v>
      </c>
      <c r="BO47" t="s">
        <v>53</v>
      </c>
    </row>
    <row r="48" spans="1:70">
      <c r="A48" s="6" t="str">
        <f t="shared" ref="A48:J52" si="45">RIGHT(LEFT($BC48,2*A$1+2),2)</f>
        <v>64</v>
      </c>
      <c r="B48" s="6" t="str">
        <f t="shared" si="45"/>
        <v>10</v>
      </c>
      <c r="C48" s="3" t="str">
        <f t="shared" si="45"/>
        <v>00</v>
      </c>
      <c r="D48" s="3" t="str">
        <f t="shared" si="45"/>
        <v>03</v>
      </c>
      <c r="E48" s="3" t="str">
        <f t="shared" si="45"/>
        <v>28</v>
      </c>
      <c r="F48" s="3" t="str">
        <f t="shared" si="45"/>
        <v>23</v>
      </c>
      <c r="G48" s="3" t="str">
        <f t="shared" si="45"/>
        <v>98</v>
      </c>
      <c r="H48" s="3" t="str">
        <f t="shared" si="45"/>
        <v>39</v>
      </c>
      <c r="I48" s="3" t="str">
        <f t="shared" si="45"/>
        <v>00</v>
      </c>
      <c r="J48" s="3" t="str">
        <f t="shared" si="45"/>
        <v>00</v>
      </c>
      <c r="K48" s="3" t="str">
        <f t="shared" ref="K48:T52" si="46">RIGHT(LEFT($BC48,2*K$1+2),2)</f>
        <v>00</v>
      </c>
      <c r="L48" s="3" t="str">
        <f t="shared" si="46"/>
        <v>00</v>
      </c>
      <c r="M48" s="3" t="str">
        <f t="shared" si="46"/>
        <v>95</v>
      </c>
      <c r="N48" s="3" t="str">
        <f t="shared" si="46"/>
        <v>39</v>
      </c>
      <c r="O48" s="3" t="str">
        <f t="shared" si="46"/>
        <v>a4</v>
      </c>
      <c r="P48" s="3" t="str">
        <f t="shared" si="46"/>
        <v>6f</v>
      </c>
      <c r="Q48" s="3" t="str">
        <f t="shared" si="46"/>
        <v>d5</v>
      </c>
      <c r="R48" s="3" t="str">
        <f t="shared" si="46"/>
        <v>3d</v>
      </c>
      <c r="S48" s="3" t="str">
        <f t="shared" si="46"/>
        <v>96</v>
      </c>
      <c r="T48" s="3" t="str">
        <f t="shared" si="46"/>
        <v>23</v>
      </c>
      <c r="U48" s="3" t="str">
        <f t="shared" ref="U48:AD52" si="47">RIGHT(LEFT($BC48,2*U$1+2),2)</f>
        <v>dc</v>
      </c>
      <c r="V48" s="3" t="str">
        <f t="shared" si="47"/>
        <v>08</v>
      </c>
      <c r="W48" s="3" t="str">
        <f t="shared" si="47"/>
        <v>00</v>
      </c>
      <c r="X48" s="3" t="str">
        <f t="shared" si="47"/>
        <v>00</v>
      </c>
      <c r="Y48" s="3" t="str">
        <f t="shared" si="47"/>
        <v>05</v>
      </c>
      <c r="Z48" s="3" t="str">
        <f t="shared" si="47"/>
        <v>21</v>
      </c>
      <c r="AA48" s="3" t="str">
        <f t="shared" si="47"/>
        <v>18</v>
      </c>
      <c r="AB48" s="3" t="str">
        <f t="shared" si="47"/>
        <v>00</v>
      </c>
      <c r="AC48" s="3" t="str">
        <f t="shared" si="47"/>
        <v>9a</v>
      </c>
      <c r="AD48" s="3" t="str">
        <f t="shared" si="47"/>
        <v>20</v>
      </c>
      <c r="AE48" s="3" t="str">
        <f t="shared" ref="AE48:AN52" si="48">RIGHT(LEFT($BC48,2*AE$1+2),2)</f>
        <v>10</v>
      </c>
      <c r="AF48" s="3" t="str">
        <f t="shared" si="48"/>
        <v>08</v>
      </c>
      <c r="AG48" s="3" t="str">
        <f t="shared" si="48"/>
        <v>21</v>
      </c>
      <c r="AH48" s="3" t="str">
        <f t="shared" si="48"/>
        <v>16</v>
      </c>
      <c r="AI48" s="3" t="str">
        <f t="shared" si="48"/>
        <v>13</v>
      </c>
      <c r="AJ48" s="3" t="str">
        <f t="shared" si="48"/>
        <v>07</v>
      </c>
      <c r="AK48" s="3" t="str">
        <f t="shared" si="48"/>
        <v>27</v>
      </c>
      <c r="AL48" s="3" t="str">
        <f t="shared" si="48"/>
        <v>00</v>
      </c>
      <c r="AM48" s="3" t="str">
        <f t="shared" si="48"/>
        <v>00</v>
      </c>
      <c r="AN48" s="3" t="str">
        <f t="shared" si="48"/>
        <v>00</v>
      </c>
      <c r="AO48" s="3" t="str">
        <f t="shared" ref="AO48:AV52" si="49">RIGHT(LEFT($BC48,2*AO$1+2),2)</f>
        <v>00</v>
      </c>
      <c r="AP48" s="3" t="str">
        <f t="shared" si="49"/>
        <v>00</v>
      </c>
      <c r="AQ48" s="3" t="str">
        <f t="shared" si="49"/>
        <v>00</v>
      </c>
      <c r="AR48" s="3" t="str">
        <f t="shared" si="49"/>
        <v>00</v>
      </c>
      <c r="AS48" s="3" t="str">
        <f t="shared" si="49"/>
        <v>00</v>
      </c>
      <c r="AT48" s="3" t="str">
        <f t="shared" si="49"/>
        <v>09</v>
      </c>
      <c r="AU48" s="3" t="str">
        <f t="shared" si="49"/>
        <v>21</v>
      </c>
      <c r="AV48" s="3" t="str">
        <f t="shared" si="49"/>
        <v>04</v>
      </c>
      <c r="AW48" s="3"/>
      <c r="AX48" s="3"/>
      <c r="AY48" s="3"/>
      <c r="BA48" t="s">
        <v>5</v>
      </c>
      <c r="BB48" s="1" t="str">
        <f t="shared" ref="BB48:BB63" si="50">VLOOKUP(BA48,Object,2,0)</f>
        <v>Prise</v>
      </c>
      <c r="BC48" t="s">
        <v>4</v>
      </c>
    </row>
    <row r="49" spans="1:68">
      <c r="A49" s="6" t="str">
        <f t="shared" si="45"/>
        <v>64</v>
      </c>
      <c r="B49" s="6" t="str">
        <f t="shared" si="45"/>
        <v>10</v>
      </c>
      <c r="C49" s="3" t="str">
        <f t="shared" si="45"/>
        <v>00</v>
      </c>
      <c r="D49" s="3" t="str">
        <f t="shared" si="45"/>
        <v>03</v>
      </c>
      <c r="E49" s="3" t="str">
        <f t="shared" si="45"/>
        <v>28</v>
      </c>
      <c r="F49" s="3" t="str">
        <f t="shared" si="45"/>
        <v>23</v>
      </c>
      <c r="G49" s="3" t="str">
        <f t="shared" si="45"/>
        <v>98</v>
      </c>
      <c r="H49" s="3" t="str">
        <f t="shared" si="45"/>
        <v>39</v>
      </c>
      <c r="I49" s="3" t="str">
        <f t="shared" si="45"/>
        <v>00</v>
      </c>
      <c r="J49" s="3" t="str">
        <f t="shared" si="45"/>
        <v>00</v>
      </c>
      <c r="K49" s="3" t="str">
        <f t="shared" si="46"/>
        <v>00</v>
      </c>
      <c r="L49" s="3" t="str">
        <f t="shared" si="46"/>
        <v>00</v>
      </c>
      <c r="M49" s="3" t="str">
        <f t="shared" si="46"/>
        <v>95</v>
      </c>
      <c r="N49" s="3" t="str">
        <f t="shared" si="46"/>
        <v>39</v>
      </c>
      <c r="O49" s="3" t="str">
        <f t="shared" si="46"/>
        <v>a4</v>
      </c>
      <c r="P49" s="3" t="str">
        <f t="shared" si="46"/>
        <v>6f</v>
      </c>
      <c r="Q49" s="3" t="str">
        <f t="shared" si="46"/>
        <v>d5</v>
      </c>
      <c r="R49" s="3" t="str">
        <f t="shared" si="46"/>
        <v>3d</v>
      </c>
      <c r="S49" s="3" t="str">
        <f t="shared" si="46"/>
        <v>96</v>
      </c>
      <c r="T49" s="3" t="str">
        <f t="shared" si="46"/>
        <v>23</v>
      </c>
      <c r="U49" s="3" t="str">
        <f t="shared" si="47"/>
        <v>dc</v>
      </c>
      <c r="V49" s="3" t="str">
        <f t="shared" si="47"/>
        <v>08</v>
      </c>
      <c r="W49" s="3" t="str">
        <f t="shared" si="47"/>
        <v>00</v>
      </c>
      <c r="X49" s="3" t="str">
        <f t="shared" si="47"/>
        <v>00</v>
      </c>
      <c r="Y49" s="3" t="str">
        <f t="shared" si="47"/>
        <v>05</v>
      </c>
      <c r="Z49" s="3" t="str">
        <f t="shared" si="47"/>
        <v>21</v>
      </c>
      <c r="AA49" s="3" t="str">
        <f t="shared" si="47"/>
        <v>18</v>
      </c>
      <c r="AB49" s="3" t="str">
        <f t="shared" si="47"/>
        <v>00</v>
      </c>
      <c r="AC49" s="3" t="str">
        <f t="shared" si="47"/>
        <v>9a</v>
      </c>
      <c r="AD49" s="3" t="str">
        <f t="shared" si="47"/>
        <v>20</v>
      </c>
      <c r="AE49" s="3" t="str">
        <f t="shared" si="48"/>
        <v>10</v>
      </c>
      <c r="AF49" s="3" t="str">
        <f t="shared" si="48"/>
        <v>08</v>
      </c>
      <c r="AG49" s="3" t="str">
        <f t="shared" si="48"/>
        <v>21</v>
      </c>
      <c r="AH49" s="3" t="str">
        <f t="shared" si="48"/>
        <v>16</v>
      </c>
      <c r="AI49" s="3" t="str">
        <f t="shared" si="48"/>
        <v>13</v>
      </c>
      <c r="AJ49" s="3" t="str">
        <f t="shared" si="48"/>
        <v>07</v>
      </c>
      <c r="AK49" s="3" t="str">
        <f t="shared" si="48"/>
        <v>27</v>
      </c>
      <c r="AL49" s="3" t="str">
        <f t="shared" si="48"/>
        <v>00</v>
      </c>
      <c r="AM49" s="3" t="str">
        <f t="shared" si="48"/>
        <v>00</v>
      </c>
      <c r="AN49" s="3" t="str">
        <f t="shared" si="48"/>
        <v>00</v>
      </c>
      <c r="AO49" s="3" t="str">
        <f t="shared" si="49"/>
        <v>00</v>
      </c>
      <c r="AP49" s="3" t="str">
        <f t="shared" si="49"/>
        <v>00</v>
      </c>
      <c r="AQ49" s="3" t="str">
        <f t="shared" si="49"/>
        <v>00</v>
      </c>
      <c r="AR49" s="3" t="str">
        <f t="shared" si="49"/>
        <v>00</v>
      </c>
      <c r="AS49" s="3" t="str">
        <f t="shared" si="49"/>
        <v>00</v>
      </c>
      <c r="AT49" s="3" t="str">
        <f t="shared" si="49"/>
        <v>09</v>
      </c>
      <c r="AU49" s="3" t="str">
        <f t="shared" si="49"/>
        <v>21</v>
      </c>
      <c r="AV49" s="3" t="str">
        <f t="shared" si="49"/>
        <v>04</v>
      </c>
      <c r="AZ49">
        <f t="shared" ref="AZ49:AZ51" si="51">IF(BC48=BC49,0,1)</f>
        <v>0</v>
      </c>
      <c r="BA49" t="s">
        <v>5</v>
      </c>
      <c r="BB49" s="1" t="str">
        <f t="shared" si="50"/>
        <v>Prise</v>
      </c>
      <c r="BC49" t="s">
        <v>4</v>
      </c>
    </row>
    <row r="50" spans="1:68">
      <c r="A50" s="6" t="str">
        <f t="shared" si="45"/>
        <v>64</v>
      </c>
      <c r="B50" s="6" t="str">
        <f t="shared" si="45"/>
        <v>10</v>
      </c>
      <c r="C50" s="3" t="str">
        <f t="shared" si="45"/>
        <v>00</v>
      </c>
      <c r="D50" s="3" t="str">
        <f t="shared" si="45"/>
        <v>03</v>
      </c>
      <c r="E50" s="3" t="str">
        <f t="shared" si="45"/>
        <v>28</v>
      </c>
      <c r="F50" s="3" t="str">
        <f t="shared" si="45"/>
        <v>23</v>
      </c>
      <c r="G50" s="3" t="str">
        <f t="shared" si="45"/>
        <v>98</v>
      </c>
      <c r="H50" s="3" t="str">
        <f t="shared" si="45"/>
        <v>39</v>
      </c>
      <c r="I50" s="3" t="str">
        <f t="shared" si="45"/>
        <v>00</v>
      </c>
      <c r="J50" s="3" t="str">
        <f t="shared" si="45"/>
        <v>00</v>
      </c>
      <c r="K50" s="3" t="str">
        <f t="shared" si="46"/>
        <v>00</v>
      </c>
      <c r="L50" s="3" t="str">
        <f t="shared" si="46"/>
        <v>00</v>
      </c>
      <c r="M50" s="3" t="str">
        <f t="shared" si="46"/>
        <v>95</v>
      </c>
      <c r="N50" s="3" t="str">
        <f t="shared" si="46"/>
        <v>39</v>
      </c>
      <c r="O50" s="3" t="str">
        <f t="shared" si="46"/>
        <v>a4</v>
      </c>
      <c r="P50" s="3" t="str">
        <f t="shared" si="46"/>
        <v>6f</v>
      </c>
      <c r="Q50" s="3" t="str">
        <f t="shared" si="46"/>
        <v>d5</v>
      </c>
      <c r="R50" s="3" t="str">
        <f t="shared" si="46"/>
        <v>3d</v>
      </c>
      <c r="S50" s="3" t="str">
        <f t="shared" si="46"/>
        <v>96</v>
      </c>
      <c r="T50" s="3" t="str">
        <f t="shared" si="46"/>
        <v>23</v>
      </c>
      <c r="U50" s="3" t="str">
        <f t="shared" si="47"/>
        <v>dc</v>
      </c>
      <c r="V50" s="3" t="str">
        <f t="shared" si="47"/>
        <v>08</v>
      </c>
      <c r="W50" s="3" t="str">
        <f t="shared" si="47"/>
        <v>00</v>
      </c>
      <c r="X50" s="3" t="str">
        <f t="shared" si="47"/>
        <v>00</v>
      </c>
      <c r="Y50" s="3" t="str">
        <f t="shared" si="47"/>
        <v>05</v>
      </c>
      <c r="Z50" s="3" t="str">
        <f t="shared" si="47"/>
        <v>21</v>
      </c>
      <c r="AA50" s="3" t="str">
        <f t="shared" si="47"/>
        <v>18</v>
      </c>
      <c r="AB50" s="3" t="str">
        <f t="shared" si="47"/>
        <v>00</v>
      </c>
      <c r="AC50" s="3" t="str">
        <f t="shared" si="47"/>
        <v>9a</v>
      </c>
      <c r="AD50" s="3" t="str">
        <f t="shared" si="47"/>
        <v>20</v>
      </c>
      <c r="AE50" s="3" t="str">
        <f t="shared" si="48"/>
        <v>10</v>
      </c>
      <c r="AF50" s="3" t="str">
        <f t="shared" si="48"/>
        <v>08</v>
      </c>
      <c r="AG50" s="3" t="str">
        <f t="shared" si="48"/>
        <v>21</v>
      </c>
      <c r="AH50" s="3" t="str">
        <f t="shared" si="48"/>
        <v>16</v>
      </c>
      <c r="AI50" s="3" t="str">
        <f t="shared" si="48"/>
        <v>13</v>
      </c>
      <c r="AJ50" s="3" t="str">
        <f t="shared" si="48"/>
        <v>07</v>
      </c>
      <c r="AK50" s="3" t="str">
        <f t="shared" si="48"/>
        <v>27</v>
      </c>
      <c r="AL50" s="3" t="str">
        <f t="shared" si="48"/>
        <v>00</v>
      </c>
      <c r="AM50" s="3" t="str">
        <f t="shared" si="48"/>
        <v>00</v>
      </c>
      <c r="AN50" s="3" t="str">
        <f t="shared" si="48"/>
        <v>00</v>
      </c>
      <c r="AO50" s="3" t="str">
        <f t="shared" si="49"/>
        <v>00</v>
      </c>
      <c r="AP50" s="3" t="str">
        <f t="shared" si="49"/>
        <v>00</v>
      </c>
      <c r="AQ50" s="3" t="str">
        <f t="shared" si="49"/>
        <v>00</v>
      </c>
      <c r="AR50" s="3" t="str">
        <f t="shared" si="49"/>
        <v>00</v>
      </c>
      <c r="AS50" s="3" t="str">
        <f t="shared" si="49"/>
        <v>00</v>
      </c>
      <c r="AT50" s="3" t="str">
        <f t="shared" si="49"/>
        <v>09</v>
      </c>
      <c r="AU50" s="3" t="str">
        <f t="shared" si="49"/>
        <v>21</v>
      </c>
      <c r="AV50" s="3" t="str">
        <f t="shared" si="49"/>
        <v>04</v>
      </c>
      <c r="AZ50">
        <f t="shared" si="51"/>
        <v>0</v>
      </c>
      <c r="BA50" t="s">
        <v>5</v>
      </c>
      <c r="BB50" s="1" t="str">
        <f t="shared" si="50"/>
        <v>Prise</v>
      </c>
      <c r="BC50" t="s">
        <v>4</v>
      </c>
    </row>
    <row r="51" spans="1:68">
      <c r="A51" s="6" t="str">
        <f t="shared" si="45"/>
        <v>64</v>
      </c>
      <c r="B51" s="6" t="str">
        <f t="shared" si="45"/>
        <v>10</v>
      </c>
      <c r="C51" s="3" t="str">
        <f t="shared" si="45"/>
        <v>00</v>
      </c>
      <c r="D51" s="3" t="str">
        <f t="shared" si="45"/>
        <v>03</v>
      </c>
      <c r="E51" s="3" t="str">
        <f t="shared" si="45"/>
        <v>28</v>
      </c>
      <c r="F51" s="3" t="str">
        <f t="shared" si="45"/>
        <v>23</v>
      </c>
      <c r="G51" s="3" t="str">
        <f t="shared" si="45"/>
        <v>98</v>
      </c>
      <c r="H51" s="3" t="str">
        <f t="shared" si="45"/>
        <v>39</v>
      </c>
      <c r="I51" s="3" t="str">
        <f t="shared" si="45"/>
        <v>00</v>
      </c>
      <c r="J51" s="3" t="str">
        <f t="shared" si="45"/>
        <v>00</v>
      </c>
      <c r="K51" s="3" t="str">
        <f t="shared" si="46"/>
        <v>00</v>
      </c>
      <c r="L51" s="3" t="str">
        <f t="shared" si="46"/>
        <v>00</v>
      </c>
      <c r="M51" s="3" t="str">
        <f t="shared" si="46"/>
        <v>95</v>
      </c>
      <c r="N51" s="3" t="str">
        <f t="shared" si="46"/>
        <v>39</v>
      </c>
      <c r="O51" s="3" t="str">
        <f t="shared" si="46"/>
        <v>a4</v>
      </c>
      <c r="P51" s="3" t="str">
        <f t="shared" si="46"/>
        <v>6f</v>
      </c>
      <c r="Q51" s="3" t="str">
        <f t="shared" si="46"/>
        <v>d5</v>
      </c>
      <c r="R51" s="3" t="str">
        <f t="shared" si="46"/>
        <v>3d</v>
      </c>
      <c r="S51" s="3" t="str">
        <f t="shared" si="46"/>
        <v>96</v>
      </c>
      <c r="T51" s="3" t="str">
        <f t="shared" si="46"/>
        <v>23</v>
      </c>
      <c r="U51" s="3" t="str">
        <f t="shared" si="47"/>
        <v>dc</v>
      </c>
      <c r="V51" s="3" t="str">
        <f t="shared" si="47"/>
        <v>08</v>
      </c>
      <c r="W51" s="3" t="str">
        <f t="shared" si="47"/>
        <v>00</v>
      </c>
      <c r="X51" s="3" t="str">
        <f t="shared" si="47"/>
        <v>00</v>
      </c>
      <c r="Y51" s="3" t="str">
        <f t="shared" si="47"/>
        <v>05</v>
      </c>
      <c r="Z51" s="3" t="str">
        <f t="shared" si="47"/>
        <v>21</v>
      </c>
      <c r="AA51" s="3" t="str">
        <f t="shared" si="47"/>
        <v>18</v>
      </c>
      <c r="AB51" s="3" t="str">
        <f t="shared" si="47"/>
        <v>00</v>
      </c>
      <c r="AC51" s="3" t="str">
        <f t="shared" si="47"/>
        <v>9a</v>
      </c>
      <c r="AD51" s="3" t="str">
        <f t="shared" si="47"/>
        <v>20</v>
      </c>
      <c r="AE51" s="3" t="str">
        <f t="shared" si="48"/>
        <v>10</v>
      </c>
      <c r="AF51" s="3" t="str">
        <f t="shared" si="48"/>
        <v>08</v>
      </c>
      <c r="AG51" s="3" t="str">
        <f t="shared" si="48"/>
        <v>21</v>
      </c>
      <c r="AH51" s="3" t="str">
        <f t="shared" si="48"/>
        <v>16</v>
      </c>
      <c r="AI51" s="3" t="str">
        <f t="shared" si="48"/>
        <v>13</v>
      </c>
      <c r="AJ51" s="3" t="str">
        <f t="shared" si="48"/>
        <v>07</v>
      </c>
      <c r="AK51" s="3" t="str">
        <f t="shared" si="48"/>
        <v>27</v>
      </c>
      <c r="AL51" s="3" t="str">
        <f t="shared" si="48"/>
        <v>00</v>
      </c>
      <c r="AM51" s="3" t="str">
        <f t="shared" si="48"/>
        <v>00</v>
      </c>
      <c r="AN51" s="3" t="str">
        <f t="shared" si="48"/>
        <v>00</v>
      </c>
      <c r="AO51" s="3" t="str">
        <f t="shared" si="49"/>
        <v>00</v>
      </c>
      <c r="AP51" s="3" t="str">
        <f t="shared" si="49"/>
        <v>00</v>
      </c>
      <c r="AQ51" s="3" t="str">
        <f t="shared" si="49"/>
        <v>00</v>
      </c>
      <c r="AR51" s="3" t="str">
        <f t="shared" si="49"/>
        <v>00</v>
      </c>
      <c r="AS51" s="3" t="str">
        <f t="shared" si="49"/>
        <v>00</v>
      </c>
      <c r="AT51" s="3" t="str">
        <f t="shared" si="49"/>
        <v>09</v>
      </c>
      <c r="AU51" s="3" t="str">
        <f t="shared" si="49"/>
        <v>21</v>
      </c>
      <c r="AV51" s="3" t="str">
        <f t="shared" si="49"/>
        <v>04</v>
      </c>
      <c r="AZ51">
        <f t="shared" si="51"/>
        <v>0</v>
      </c>
      <c r="BA51" t="s">
        <v>5</v>
      </c>
      <c r="BB51" s="1" t="str">
        <f t="shared" si="50"/>
        <v>Prise</v>
      </c>
      <c r="BC51" t="s">
        <v>4</v>
      </c>
    </row>
    <row r="52" spans="1:68">
      <c r="A52" s="6" t="str">
        <f t="shared" si="45"/>
        <v>64</v>
      </c>
      <c r="B52" s="6" t="str">
        <f t="shared" si="45"/>
        <v>10</v>
      </c>
      <c r="C52" s="3" t="str">
        <f t="shared" si="45"/>
        <v>00</v>
      </c>
      <c r="D52" s="3" t="str">
        <f t="shared" si="45"/>
        <v>03</v>
      </c>
      <c r="E52" s="3" t="str">
        <f t="shared" si="45"/>
        <v>28</v>
      </c>
      <c r="F52" s="3" t="str">
        <f t="shared" si="45"/>
        <v>23</v>
      </c>
      <c r="G52" s="3" t="str">
        <f t="shared" si="45"/>
        <v>98</v>
      </c>
      <c r="H52" s="3" t="str">
        <f t="shared" si="45"/>
        <v>39</v>
      </c>
      <c r="I52" s="3" t="str">
        <f t="shared" si="45"/>
        <v>00</v>
      </c>
      <c r="J52" s="3" t="str">
        <f t="shared" si="45"/>
        <v>00</v>
      </c>
      <c r="K52" s="3" t="str">
        <f t="shared" si="46"/>
        <v>00</v>
      </c>
      <c r="L52" s="3" t="str">
        <f t="shared" si="46"/>
        <v>00</v>
      </c>
      <c r="M52" s="3" t="str">
        <f t="shared" si="46"/>
        <v>95</v>
      </c>
      <c r="N52" s="3" t="str">
        <f t="shared" si="46"/>
        <v>39</v>
      </c>
      <c r="O52" s="3" t="str">
        <f t="shared" si="46"/>
        <v>a4</v>
      </c>
      <c r="P52" s="3" t="str">
        <f t="shared" si="46"/>
        <v>6f</v>
      </c>
      <c r="Q52" s="3" t="str">
        <f t="shared" si="46"/>
        <v>d5</v>
      </c>
      <c r="R52" s="3" t="str">
        <f t="shared" si="46"/>
        <v>3d</v>
      </c>
      <c r="S52" s="3" t="str">
        <f t="shared" si="46"/>
        <v>96</v>
      </c>
      <c r="T52" s="3" t="str">
        <f t="shared" si="46"/>
        <v>23</v>
      </c>
      <c r="U52" s="3" t="str">
        <f t="shared" si="47"/>
        <v>dc</v>
      </c>
      <c r="V52" s="3" t="str">
        <f t="shared" si="47"/>
        <v>08</v>
      </c>
      <c r="W52" s="3" t="str">
        <f t="shared" si="47"/>
        <v>00</v>
      </c>
      <c r="X52" s="3" t="str">
        <f t="shared" si="47"/>
        <v>00</v>
      </c>
      <c r="Y52" s="3" t="str">
        <f t="shared" si="47"/>
        <v>05</v>
      </c>
      <c r="Z52" s="3" t="str">
        <f t="shared" si="47"/>
        <v>21</v>
      </c>
      <c r="AA52" s="3" t="str">
        <f t="shared" si="47"/>
        <v>18</v>
      </c>
      <c r="AB52" s="3" t="str">
        <f t="shared" si="47"/>
        <v>00</v>
      </c>
      <c r="AC52" s="3" t="str">
        <f t="shared" si="47"/>
        <v>9a</v>
      </c>
      <c r="AD52" s="3" t="str">
        <f t="shared" si="47"/>
        <v>20</v>
      </c>
      <c r="AE52" s="3" t="str">
        <f t="shared" si="48"/>
        <v>10</v>
      </c>
      <c r="AF52" s="3" t="str">
        <f t="shared" si="48"/>
        <v>08</v>
      </c>
      <c r="AG52" s="3" t="str">
        <f t="shared" si="48"/>
        <v>21</v>
      </c>
      <c r="AH52" s="3" t="str">
        <f t="shared" si="48"/>
        <v>16</v>
      </c>
      <c r="AI52" s="3" t="str">
        <f t="shared" si="48"/>
        <v>13</v>
      </c>
      <c r="AJ52" s="3" t="str">
        <f t="shared" si="48"/>
        <v>07</v>
      </c>
      <c r="AK52" s="3" t="str">
        <f t="shared" si="48"/>
        <v>27</v>
      </c>
      <c r="AL52" s="3" t="str">
        <f t="shared" si="48"/>
        <v>00</v>
      </c>
      <c r="AM52" s="3" t="str">
        <f t="shared" si="48"/>
        <v>00</v>
      </c>
      <c r="AN52" s="3" t="str">
        <f t="shared" si="48"/>
        <v>00</v>
      </c>
      <c r="AO52" s="3" t="str">
        <f t="shared" si="49"/>
        <v>00</v>
      </c>
      <c r="AP52" s="3" t="str">
        <f t="shared" si="49"/>
        <v>00</v>
      </c>
      <c r="AQ52" s="3" t="str">
        <f t="shared" si="49"/>
        <v>00</v>
      </c>
      <c r="AR52" s="3" t="str">
        <f t="shared" si="49"/>
        <v>00</v>
      </c>
      <c r="AS52" s="3" t="str">
        <f t="shared" si="49"/>
        <v>00</v>
      </c>
      <c r="AT52" s="3" t="str">
        <f t="shared" si="49"/>
        <v>09</v>
      </c>
      <c r="AU52" s="3" t="str">
        <f t="shared" si="49"/>
        <v>21</v>
      </c>
      <c r="AV52" s="3" t="str">
        <f t="shared" si="49"/>
        <v>04</v>
      </c>
      <c r="AZ52">
        <f t="shared" ref="AZ52:AZ61" si="52">IF(BC51=BC52,0,1)</f>
        <v>0</v>
      </c>
      <c r="BA52" t="s">
        <v>5</v>
      </c>
      <c r="BB52" s="1" t="str">
        <f t="shared" si="50"/>
        <v>Prise</v>
      </c>
      <c r="BC52" t="s">
        <v>4</v>
      </c>
    </row>
    <row r="53" spans="1:68">
      <c r="A53" s="6" t="str">
        <f t="shared" ref="A53:A63" si="53">RIGHT(LEFT($BC53,2*A$1+2),2)</f>
        <v>64</v>
      </c>
      <c r="B53" s="6" t="str">
        <f t="shared" ref="B53:K63" si="54">RIGHT(LEFT($BC53,2*B$1+2),2)</f>
        <v>10</v>
      </c>
      <c r="C53" s="3" t="str">
        <f t="shared" si="54"/>
        <v>00</v>
      </c>
      <c r="D53" s="3" t="str">
        <f t="shared" si="54"/>
        <v>03</v>
      </c>
      <c r="E53" s="3" t="str">
        <f t="shared" si="54"/>
        <v>28</v>
      </c>
      <c r="F53" s="3" t="str">
        <f t="shared" si="54"/>
        <v>23</v>
      </c>
      <c r="G53" s="3" t="str">
        <f t="shared" si="54"/>
        <v>98</v>
      </c>
      <c r="H53" s="3" t="str">
        <f t="shared" si="54"/>
        <v>39</v>
      </c>
      <c r="I53" s="3" t="str">
        <f t="shared" si="54"/>
        <v>00</v>
      </c>
      <c r="J53" s="3" t="str">
        <f t="shared" si="54"/>
        <v>00</v>
      </c>
      <c r="K53" s="3" t="str">
        <f t="shared" si="54"/>
        <v>00</v>
      </c>
      <c r="L53" s="3" t="str">
        <f t="shared" ref="L53:U63" si="55">RIGHT(LEFT($BC53,2*L$1+2),2)</f>
        <v>00</v>
      </c>
      <c r="M53" s="3" t="str">
        <f t="shared" si="55"/>
        <v>95</v>
      </c>
      <c r="N53" s="3" t="str">
        <f t="shared" si="55"/>
        <v>39</v>
      </c>
      <c r="O53" s="3" t="str">
        <f t="shared" si="55"/>
        <v>a4</v>
      </c>
      <c r="P53" s="3" t="str">
        <f t="shared" si="55"/>
        <v>6f</v>
      </c>
      <c r="Q53" s="3" t="str">
        <f t="shared" si="55"/>
        <v>d5</v>
      </c>
      <c r="R53" s="3" t="str">
        <f t="shared" si="55"/>
        <v>3d</v>
      </c>
      <c r="S53" s="3" t="str">
        <f t="shared" si="55"/>
        <v>96</v>
      </c>
      <c r="T53" s="3" t="str">
        <f t="shared" si="55"/>
        <v>23</v>
      </c>
      <c r="U53" s="3" t="str">
        <f t="shared" si="55"/>
        <v>dc</v>
      </c>
      <c r="V53" s="3" t="str">
        <f t="shared" ref="V53:AE63" si="56">RIGHT(LEFT($BC53,2*V$1+2),2)</f>
        <v>08</v>
      </c>
      <c r="W53" s="3" t="str">
        <f t="shared" si="56"/>
        <v>00</v>
      </c>
      <c r="X53" s="3" t="str">
        <f t="shared" si="56"/>
        <v>00</v>
      </c>
      <c r="Y53" s="3" t="str">
        <f t="shared" si="56"/>
        <v>05</v>
      </c>
      <c r="Z53" s="3" t="str">
        <f t="shared" si="56"/>
        <v>21</v>
      </c>
      <c r="AA53" s="3" t="str">
        <f t="shared" si="56"/>
        <v>18</v>
      </c>
      <c r="AB53" s="3" t="str">
        <f t="shared" si="56"/>
        <v>00</v>
      </c>
      <c r="AC53" s="3" t="str">
        <f t="shared" si="56"/>
        <v>9a</v>
      </c>
      <c r="AD53" s="3" t="str">
        <f t="shared" si="56"/>
        <v>20</v>
      </c>
      <c r="AE53" s="3" t="str">
        <f t="shared" si="56"/>
        <v>10</v>
      </c>
      <c r="AF53" s="3" t="str">
        <f t="shared" ref="AF53:AO63" si="57">RIGHT(LEFT($BC53,2*AF$1+2),2)</f>
        <v>08</v>
      </c>
      <c r="AG53" s="3" t="str">
        <f t="shared" si="57"/>
        <v>21</v>
      </c>
      <c r="AH53" s="3" t="str">
        <f t="shared" si="57"/>
        <v>16</v>
      </c>
      <c r="AI53" s="3" t="str">
        <f t="shared" si="57"/>
        <v>13</v>
      </c>
      <c r="AJ53" s="3" t="str">
        <f t="shared" si="57"/>
        <v>07</v>
      </c>
      <c r="AK53" s="3" t="str">
        <f t="shared" si="57"/>
        <v>27</v>
      </c>
      <c r="AL53" s="3" t="str">
        <f t="shared" si="57"/>
        <v>00</v>
      </c>
      <c r="AM53" s="3" t="str">
        <f t="shared" si="57"/>
        <v>00</v>
      </c>
      <c r="AN53" s="3" t="str">
        <f t="shared" si="57"/>
        <v>00</v>
      </c>
      <c r="AO53" s="3" t="str">
        <f t="shared" si="57"/>
        <v>00</v>
      </c>
      <c r="AP53" s="3" t="str">
        <f t="shared" ref="AP53:AV63" si="58">RIGHT(LEFT($BC53,2*AP$1+2),2)</f>
        <v>00</v>
      </c>
      <c r="AQ53" s="3" t="str">
        <f t="shared" si="58"/>
        <v>00</v>
      </c>
      <c r="AR53" s="3" t="str">
        <f t="shared" si="58"/>
        <v>00</v>
      </c>
      <c r="AS53" s="3" t="str">
        <f t="shared" si="58"/>
        <v>00</v>
      </c>
      <c r="AT53" s="3" t="str">
        <f t="shared" si="58"/>
        <v>09</v>
      </c>
      <c r="AU53" s="3" t="str">
        <f t="shared" si="58"/>
        <v>21</v>
      </c>
      <c r="AV53" s="3" t="str">
        <f t="shared" si="58"/>
        <v>04</v>
      </c>
      <c r="AW53" s="3"/>
      <c r="AZ53">
        <f t="shared" si="52"/>
        <v>0</v>
      </c>
      <c r="BA53" t="s">
        <v>5</v>
      </c>
      <c r="BB53" s="1" t="str">
        <f t="shared" si="50"/>
        <v>Prise</v>
      </c>
      <c r="BC53" t="s">
        <v>4</v>
      </c>
    </row>
    <row r="54" spans="1:68">
      <c r="A54" s="6" t="str">
        <f t="shared" si="53"/>
        <v>64</v>
      </c>
      <c r="B54" s="6" t="str">
        <f t="shared" si="54"/>
        <v>10</v>
      </c>
      <c r="C54" s="4" t="str">
        <f t="shared" si="54"/>
        <v>01</v>
      </c>
      <c r="D54" s="3" t="str">
        <f t="shared" si="54"/>
        <v>03</v>
      </c>
      <c r="E54" s="3" t="str">
        <f t="shared" si="54"/>
        <v>28</v>
      </c>
      <c r="F54" s="4" t="str">
        <f t="shared" si="54"/>
        <v>25</v>
      </c>
      <c r="G54" s="3" t="str">
        <f t="shared" si="54"/>
        <v>98</v>
      </c>
      <c r="H54" s="3" t="str">
        <f t="shared" si="54"/>
        <v>39</v>
      </c>
      <c r="I54" s="4" t="str">
        <f t="shared" si="54"/>
        <v>d5</v>
      </c>
      <c r="J54" s="4" t="str">
        <f t="shared" si="54"/>
        <v>78</v>
      </c>
      <c r="K54" s="4" t="str">
        <f t="shared" si="54"/>
        <v>f9</v>
      </c>
      <c r="L54" s="3" t="str">
        <f t="shared" si="55"/>
        <v>40</v>
      </c>
      <c r="M54" s="3" t="str">
        <f t="shared" si="55"/>
        <v>95</v>
      </c>
      <c r="N54" s="3" t="str">
        <f t="shared" si="55"/>
        <v>39</v>
      </c>
      <c r="O54" s="4" t="str">
        <f t="shared" si="55"/>
        <v>c4</v>
      </c>
      <c r="P54" s="4" t="str">
        <f t="shared" si="55"/>
        <v>e0</v>
      </c>
      <c r="Q54" s="4" t="str">
        <f t="shared" si="55"/>
        <v>d6</v>
      </c>
      <c r="R54" s="3" t="str">
        <f t="shared" si="55"/>
        <v>3d</v>
      </c>
      <c r="S54" s="3" t="str">
        <f t="shared" si="55"/>
        <v>96</v>
      </c>
      <c r="T54" s="3" t="str">
        <f t="shared" si="55"/>
        <v>23</v>
      </c>
      <c r="U54" s="3" t="str">
        <f t="shared" si="55"/>
        <v>dc</v>
      </c>
      <c r="V54" s="3" t="str">
        <f t="shared" si="56"/>
        <v>08</v>
      </c>
      <c r="W54" s="3" t="str">
        <f t="shared" si="56"/>
        <v>00</v>
      </c>
      <c r="X54" s="3" t="str">
        <f t="shared" si="56"/>
        <v>00</v>
      </c>
      <c r="Y54" s="3" t="str">
        <f t="shared" si="56"/>
        <v>05</v>
      </c>
      <c r="Z54" s="3" t="str">
        <f t="shared" si="56"/>
        <v>21</v>
      </c>
      <c r="AA54" s="3" t="str">
        <f t="shared" si="56"/>
        <v>18</v>
      </c>
      <c r="AB54" s="3" t="str">
        <f t="shared" si="56"/>
        <v>00</v>
      </c>
      <c r="AC54" s="3" t="str">
        <f t="shared" si="56"/>
        <v>9a</v>
      </c>
      <c r="AD54" s="3" t="str">
        <f t="shared" si="56"/>
        <v>20</v>
      </c>
      <c r="AE54" s="3" t="str">
        <f t="shared" si="56"/>
        <v>10</v>
      </c>
      <c r="AF54" s="3" t="str">
        <f t="shared" si="57"/>
        <v>08</v>
      </c>
      <c r="AG54" s="3" t="str">
        <f t="shared" si="57"/>
        <v>21</v>
      </c>
      <c r="AH54" s="3" t="str">
        <f t="shared" si="57"/>
        <v>16</v>
      </c>
      <c r="AI54" s="3" t="str">
        <f t="shared" si="57"/>
        <v>13</v>
      </c>
      <c r="AJ54" s="3" t="str">
        <f t="shared" si="57"/>
        <v>07</v>
      </c>
      <c r="AK54" s="3" t="str">
        <f t="shared" si="57"/>
        <v>27</v>
      </c>
      <c r="AL54" s="3" t="str">
        <f t="shared" si="57"/>
        <v>00</v>
      </c>
      <c r="AM54" s="3" t="str">
        <f t="shared" si="57"/>
        <v>00</v>
      </c>
      <c r="AN54" s="3" t="str">
        <f t="shared" si="57"/>
        <v>00</v>
      </c>
      <c r="AO54" s="3" t="str">
        <f t="shared" si="57"/>
        <v>00</v>
      </c>
      <c r="AP54" s="3" t="str">
        <f t="shared" si="58"/>
        <v>00</v>
      </c>
      <c r="AQ54" s="3" t="str">
        <f t="shared" si="58"/>
        <v>00</v>
      </c>
      <c r="AR54" s="3" t="str">
        <f t="shared" si="58"/>
        <v>00</v>
      </c>
      <c r="AS54" s="3" t="str">
        <f t="shared" si="58"/>
        <v>00</v>
      </c>
      <c r="AT54" s="3" t="str">
        <f t="shared" si="58"/>
        <v>09</v>
      </c>
      <c r="AU54" s="3" t="str">
        <f t="shared" si="58"/>
        <v>21</v>
      </c>
      <c r="AV54" s="3" t="str">
        <f t="shared" si="58"/>
        <v>04</v>
      </c>
      <c r="AZ54">
        <f t="shared" si="52"/>
        <v>1</v>
      </c>
      <c r="BA54" t="s">
        <v>5</v>
      </c>
      <c r="BB54" s="1" t="str">
        <f t="shared" si="50"/>
        <v>Prise</v>
      </c>
      <c r="BC54" t="s">
        <v>34</v>
      </c>
      <c r="BL54" t="s">
        <v>43</v>
      </c>
      <c r="BN54">
        <v>7.7960000000000003</v>
      </c>
    </row>
    <row r="55" spans="1:68">
      <c r="A55" s="6" t="str">
        <f t="shared" si="53"/>
        <v>64</v>
      </c>
      <c r="B55" s="6" t="str">
        <f t="shared" si="54"/>
        <v>10</v>
      </c>
      <c r="C55" s="3" t="str">
        <f t="shared" si="54"/>
        <v>01</v>
      </c>
      <c r="D55" s="3" t="str">
        <f t="shared" si="54"/>
        <v>03</v>
      </c>
      <c r="E55" s="3" t="str">
        <f t="shared" si="54"/>
        <v>28</v>
      </c>
      <c r="F55" s="4" t="str">
        <f t="shared" si="54"/>
        <v>27</v>
      </c>
      <c r="G55" s="3" t="str">
        <f t="shared" si="54"/>
        <v>98</v>
      </c>
      <c r="H55" s="3" t="str">
        <f t="shared" si="54"/>
        <v>39</v>
      </c>
      <c r="I55" s="4" t="str">
        <f t="shared" si="54"/>
        <v>ae</v>
      </c>
      <c r="J55" s="4" t="str">
        <f t="shared" si="54"/>
        <v>47</v>
      </c>
      <c r="K55" s="4" t="str">
        <f t="shared" si="54"/>
        <v>f1</v>
      </c>
      <c r="L55" s="3" t="str">
        <f t="shared" si="55"/>
        <v>40</v>
      </c>
      <c r="M55" s="3" t="str">
        <f t="shared" si="55"/>
        <v>95</v>
      </c>
      <c r="N55" s="3" t="str">
        <f t="shared" si="55"/>
        <v>39</v>
      </c>
      <c r="O55" s="4" t="str">
        <f t="shared" si="55"/>
        <v>7e</v>
      </c>
      <c r="P55" s="4" t="str">
        <f t="shared" si="55"/>
        <v>64</v>
      </c>
      <c r="Q55" s="4" t="str">
        <f t="shared" si="55"/>
        <v>d8</v>
      </c>
      <c r="R55" s="3" t="str">
        <f t="shared" si="55"/>
        <v>3d</v>
      </c>
      <c r="S55" s="3" t="str">
        <f t="shared" si="55"/>
        <v>96</v>
      </c>
      <c r="T55" s="3" t="str">
        <f t="shared" si="55"/>
        <v>23</v>
      </c>
      <c r="U55" s="3" t="str">
        <f t="shared" si="55"/>
        <v>dc</v>
      </c>
      <c r="V55" s="3" t="str">
        <f t="shared" si="56"/>
        <v>08</v>
      </c>
      <c r="W55" s="3" t="str">
        <f t="shared" si="56"/>
        <v>00</v>
      </c>
      <c r="X55" s="3" t="str">
        <f t="shared" si="56"/>
        <v>00</v>
      </c>
      <c r="Y55" s="3" t="str">
        <f t="shared" si="56"/>
        <v>05</v>
      </c>
      <c r="Z55" s="3" t="str">
        <f t="shared" si="56"/>
        <v>21</v>
      </c>
      <c r="AA55" s="3" t="str">
        <f t="shared" si="56"/>
        <v>18</v>
      </c>
      <c r="AB55" s="3" t="str">
        <f t="shared" si="56"/>
        <v>00</v>
      </c>
      <c r="AC55" s="3" t="str">
        <f t="shared" si="56"/>
        <v>9a</v>
      </c>
      <c r="AD55" s="3" t="str">
        <f t="shared" si="56"/>
        <v>20</v>
      </c>
      <c r="AE55" s="3" t="str">
        <f t="shared" si="56"/>
        <v>10</v>
      </c>
      <c r="AF55" s="3" t="str">
        <f t="shared" si="57"/>
        <v>08</v>
      </c>
      <c r="AG55" s="3" t="str">
        <f t="shared" si="57"/>
        <v>21</v>
      </c>
      <c r="AH55" s="3" t="str">
        <f t="shared" si="57"/>
        <v>16</v>
      </c>
      <c r="AI55" s="3" t="str">
        <f t="shared" si="57"/>
        <v>13</v>
      </c>
      <c r="AJ55" s="3" t="str">
        <f t="shared" si="57"/>
        <v>07</v>
      </c>
      <c r="AK55" s="3" t="str">
        <f t="shared" si="57"/>
        <v>27</v>
      </c>
      <c r="AL55" s="3" t="str">
        <f t="shared" si="57"/>
        <v>00</v>
      </c>
      <c r="AM55" s="3" t="str">
        <f t="shared" si="57"/>
        <v>00</v>
      </c>
      <c r="AN55" s="3" t="str">
        <f t="shared" si="57"/>
        <v>00</v>
      </c>
      <c r="AO55" s="3" t="str">
        <f t="shared" si="57"/>
        <v>00</v>
      </c>
      <c r="AP55" s="3" t="str">
        <f t="shared" si="58"/>
        <v>00</v>
      </c>
      <c r="AQ55" s="3" t="str">
        <f t="shared" si="58"/>
        <v>00</v>
      </c>
      <c r="AR55" s="3" t="str">
        <f t="shared" si="58"/>
        <v>00</v>
      </c>
      <c r="AS55" s="3" t="str">
        <f t="shared" si="58"/>
        <v>00</v>
      </c>
      <c r="AT55" s="3" t="str">
        <f t="shared" si="58"/>
        <v>09</v>
      </c>
      <c r="AU55" s="3" t="str">
        <f t="shared" si="58"/>
        <v>21</v>
      </c>
      <c r="AV55" s="3" t="str">
        <f t="shared" si="58"/>
        <v>04</v>
      </c>
      <c r="AZ55">
        <f t="shared" si="52"/>
        <v>1</v>
      </c>
      <c r="BA55" t="s">
        <v>5</v>
      </c>
      <c r="BB55" s="1" t="str">
        <f t="shared" si="50"/>
        <v>Prise</v>
      </c>
      <c r="BC55" t="s">
        <v>37</v>
      </c>
    </row>
    <row r="56" spans="1:68">
      <c r="A56" s="6" t="str">
        <f t="shared" si="53"/>
        <v>64</v>
      </c>
      <c r="B56" s="6" t="str">
        <f t="shared" si="54"/>
        <v>10</v>
      </c>
      <c r="C56" s="3" t="str">
        <f t="shared" si="54"/>
        <v>01</v>
      </c>
      <c r="D56" s="3" t="str">
        <f t="shared" si="54"/>
        <v>03</v>
      </c>
      <c r="E56" s="3" t="str">
        <f t="shared" si="54"/>
        <v>28</v>
      </c>
      <c r="F56" s="3" t="str">
        <f t="shared" si="54"/>
        <v>27</v>
      </c>
      <c r="G56" s="3" t="str">
        <f t="shared" si="54"/>
        <v>98</v>
      </c>
      <c r="H56" s="3" t="str">
        <f t="shared" si="54"/>
        <v>39</v>
      </c>
      <c r="I56" s="3" t="str">
        <f t="shared" si="54"/>
        <v>ae</v>
      </c>
      <c r="J56" s="3" t="str">
        <f t="shared" si="54"/>
        <v>47</v>
      </c>
      <c r="K56" s="3" t="str">
        <f t="shared" si="54"/>
        <v>f1</v>
      </c>
      <c r="L56" s="3" t="str">
        <f t="shared" si="55"/>
        <v>40</v>
      </c>
      <c r="M56" s="3" t="str">
        <f t="shared" si="55"/>
        <v>95</v>
      </c>
      <c r="N56" s="3" t="str">
        <f t="shared" si="55"/>
        <v>39</v>
      </c>
      <c r="O56" s="3" t="str">
        <f t="shared" si="55"/>
        <v>ad</v>
      </c>
      <c r="P56" s="3" t="str">
        <f t="shared" si="55"/>
        <v>d5</v>
      </c>
      <c r="Q56" s="3" t="str">
        <f t="shared" si="55"/>
        <v>d9</v>
      </c>
      <c r="R56" s="3" t="str">
        <f t="shared" si="55"/>
        <v>3d</v>
      </c>
      <c r="S56" s="3" t="str">
        <f t="shared" si="55"/>
        <v>96</v>
      </c>
      <c r="T56" s="3" t="str">
        <f t="shared" si="55"/>
        <v>23</v>
      </c>
      <c r="U56" s="3" t="str">
        <f t="shared" si="55"/>
        <v>dc</v>
      </c>
      <c r="V56" s="3" t="str">
        <f t="shared" si="56"/>
        <v>08</v>
      </c>
      <c r="W56" s="3" t="str">
        <f t="shared" si="56"/>
        <v>00</v>
      </c>
      <c r="X56" s="3" t="str">
        <f t="shared" si="56"/>
        <v>00</v>
      </c>
      <c r="Y56" s="3" t="str">
        <f t="shared" si="56"/>
        <v>05</v>
      </c>
      <c r="Z56" s="3" t="str">
        <f t="shared" si="56"/>
        <v>21</v>
      </c>
      <c r="AA56" s="3" t="str">
        <f t="shared" si="56"/>
        <v>18</v>
      </c>
      <c r="AB56" s="3" t="str">
        <f t="shared" si="56"/>
        <v>00</v>
      </c>
      <c r="AC56" s="3" t="str">
        <f t="shared" si="56"/>
        <v>9a</v>
      </c>
      <c r="AD56" s="3" t="str">
        <f t="shared" si="56"/>
        <v>20</v>
      </c>
      <c r="AE56" s="3" t="str">
        <f t="shared" si="56"/>
        <v>10</v>
      </c>
      <c r="AF56" s="3" t="str">
        <f t="shared" si="57"/>
        <v>08</v>
      </c>
      <c r="AG56" s="3" t="str">
        <f t="shared" si="57"/>
        <v>21</v>
      </c>
      <c r="AH56" s="3" t="str">
        <f t="shared" si="57"/>
        <v>16</v>
      </c>
      <c r="AI56" s="3" t="str">
        <f t="shared" si="57"/>
        <v>13</v>
      </c>
      <c r="AJ56" s="3" t="str">
        <f t="shared" si="57"/>
        <v>07</v>
      </c>
      <c r="AK56" s="3" t="str">
        <f t="shared" si="57"/>
        <v>27</v>
      </c>
      <c r="AL56" s="3" t="str">
        <f t="shared" si="57"/>
        <v>00</v>
      </c>
      <c r="AM56" s="3" t="str">
        <f t="shared" si="57"/>
        <v>00</v>
      </c>
      <c r="AN56" s="3" t="str">
        <f t="shared" si="57"/>
        <v>00</v>
      </c>
      <c r="AO56" s="3" t="str">
        <f t="shared" si="57"/>
        <v>00</v>
      </c>
      <c r="AP56" s="3" t="str">
        <f t="shared" si="58"/>
        <v>00</v>
      </c>
      <c r="AQ56" s="3" t="str">
        <f t="shared" si="58"/>
        <v>00</v>
      </c>
      <c r="AR56" s="3" t="str">
        <f t="shared" si="58"/>
        <v>00</v>
      </c>
      <c r="AS56" s="3" t="str">
        <f t="shared" si="58"/>
        <v>00</v>
      </c>
      <c r="AT56" s="3" t="str">
        <f t="shared" si="58"/>
        <v>09</v>
      </c>
      <c r="AU56" s="3" t="str">
        <f t="shared" si="58"/>
        <v>21</v>
      </c>
      <c r="AV56" s="3" t="str">
        <f t="shared" si="58"/>
        <v>04</v>
      </c>
      <c r="AZ56">
        <f t="shared" si="52"/>
        <v>1</v>
      </c>
      <c r="BA56" t="s">
        <v>5</v>
      </c>
      <c r="BB56" s="1" t="str">
        <f t="shared" si="50"/>
        <v>Prise</v>
      </c>
      <c r="BC56" t="s">
        <v>40</v>
      </c>
    </row>
    <row r="57" spans="1:68">
      <c r="A57" s="6" t="str">
        <f t="shared" si="53"/>
        <v>64</v>
      </c>
      <c r="B57" s="6" t="str">
        <f t="shared" si="54"/>
        <v>10</v>
      </c>
      <c r="C57" s="3" t="str">
        <f t="shared" si="54"/>
        <v>01</v>
      </c>
      <c r="D57" s="3" t="str">
        <f t="shared" si="54"/>
        <v>03</v>
      </c>
      <c r="E57" s="3" t="str">
        <f t="shared" si="54"/>
        <v>28</v>
      </c>
      <c r="F57" s="4" t="str">
        <f t="shared" si="54"/>
        <v>29</v>
      </c>
      <c r="G57" s="3" t="str">
        <f t="shared" si="54"/>
        <v>98</v>
      </c>
      <c r="H57" s="3" t="str">
        <f t="shared" si="54"/>
        <v>39</v>
      </c>
      <c r="I57" s="4" t="str">
        <f t="shared" si="54"/>
        <v>00</v>
      </c>
      <c r="J57" s="4" t="str">
        <f t="shared" si="54"/>
        <v>00</v>
      </c>
      <c r="K57" s="4" t="str">
        <f t="shared" si="54"/>
        <v>00</v>
      </c>
      <c r="L57" s="4" t="str">
        <f t="shared" si="55"/>
        <v>00</v>
      </c>
      <c r="M57" s="3" t="str">
        <f t="shared" si="55"/>
        <v>95</v>
      </c>
      <c r="N57" s="3" t="str">
        <f t="shared" si="55"/>
        <v>39</v>
      </c>
      <c r="O57" s="4" t="str">
        <f t="shared" si="55"/>
        <v>d9</v>
      </c>
      <c r="P57" s="4" t="str">
        <f t="shared" si="55"/>
        <v>79</v>
      </c>
      <c r="Q57" s="4" t="str">
        <f t="shared" si="55"/>
        <v>da</v>
      </c>
      <c r="R57" s="3" t="str">
        <f t="shared" si="55"/>
        <v>3d</v>
      </c>
      <c r="S57" s="3" t="str">
        <f t="shared" si="55"/>
        <v>96</v>
      </c>
      <c r="T57" s="3" t="str">
        <f t="shared" si="55"/>
        <v>23</v>
      </c>
      <c r="U57" s="3" t="str">
        <f t="shared" si="55"/>
        <v>dc</v>
      </c>
      <c r="V57" s="3" t="str">
        <f t="shared" si="56"/>
        <v>08</v>
      </c>
      <c r="W57" s="3" t="str">
        <f t="shared" si="56"/>
        <v>00</v>
      </c>
      <c r="X57" s="3" t="str">
        <f t="shared" si="56"/>
        <v>00</v>
      </c>
      <c r="Y57" s="3" t="str">
        <f t="shared" si="56"/>
        <v>05</v>
      </c>
      <c r="Z57" s="3" t="str">
        <f t="shared" si="56"/>
        <v>21</v>
      </c>
      <c r="AA57" s="3" t="str">
        <f t="shared" si="56"/>
        <v>18</v>
      </c>
      <c r="AB57" s="3" t="str">
        <f t="shared" si="56"/>
        <v>00</v>
      </c>
      <c r="AC57" s="3" t="str">
        <f t="shared" si="56"/>
        <v>9a</v>
      </c>
      <c r="AD57" s="3" t="str">
        <f t="shared" si="56"/>
        <v>20</v>
      </c>
      <c r="AE57" s="3" t="str">
        <f t="shared" si="56"/>
        <v>10</v>
      </c>
      <c r="AF57" s="3" t="str">
        <f t="shared" si="57"/>
        <v>08</v>
      </c>
      <c r="AG57" s="3" t="str">
        <f t="shared" si="57"/>
        <v>21</v>
      </c>
      <c r="AH57" s="3" t="str">
        <f t="shared" si="57"/>
        <v>16</v>
      </c>
      <c r="AI57" s="3" t="str">
        <f t="shared" si="57"/>
        <v>13</v>
      </c>
      <c r="AJ57" s="3" t="str">
        <f t="shared" si="57"/>
        <v>07</v>
      </c>
      <c r="AK57" s="3" t="str">
        <f t="shared" si="57"/>
        <v>27</v>
      </c>
      <c r="AL57" s="3" t="str">
        <f t="shared" si="57"/>
        <v>00</v>
      </c>
      <c r="AM57" s="3" t="str">
        <f t="shared" si="57"/>
        <v>00</v>
      </c>
      <c r="AN57" s="3" t="str">
        <f t="shared" si="57"/>
        <v>00</v>
      </c>
      <c r="AO57" s="3" t="str">
        <f t="shared" si="57"/>
        <v>00</v>
      </c>
      <c r="AP57" s="3" t="str">
        <f t="shared" si="58"/>
        <v>00</v>
      </c>
      <c r="AQ57" s="3" t="str">
        <f t="shared" si="58"/>
        <v>00</v>
      </c>
      <c r="AR57" s="3" t="str">
        <f t="shared" si="58"/>
        <v>00</v>
      </c>
      <c r="AS57" s="3" t="str">
        <f t="shared" si="58"/>
        <v>00</v>
      </c>
      <c r="AT57" s="3" t="str">
        <f t="shared" si="58"/>
        <v>09</v>
      </c>
      <c r="AU57" s="3" t="str">
        <f t="shared" si="58"/>
        <v>21</v>
      </c>
      <c r="AV57" s="3" t="str">
        <f t="shared" si="58"/>
        <v>04</v>
      </c>
      <c r="AZ57">
        <f t="shared" si="52"/>
        <v>1</v>
      </c>
      <c r="BA57" t="s">
        <v>5</v>
      </c>
      <c r="BB57" s="1" t="str">
        <f t="shared" si="50"/>
        <v>Prise</v>
      </c>
      <c r="BC57" t="s">
        <v>48</v>
      </c>
      <c r="BL57" t="s">
        <v>42</v>
      </c>
    </row>
    <row r="58" spans="1:68">
      <c r="A58" s="6" t="str">
        <f t="shared" si="53"/>
        <v>64</v>
      </c>
      <c r="B58" s="6" t="str">
        <f t="shared" si="54"/>
        <v>10</v>
      </c>
      <c r="C58" s="3" t="str">
        <f t="shared" si="54"/>
        <v>01</v>
      </c>
      <c r="D58" s="3" t="str">
        <f t="shared" si="54"/>
        <v>03</v>
      </c>
      <c r="E58" s="3" t="str">
        <f t="shared" si="54"/>
        <v>28</v>
      </c>
      <c r="F58" s="3" t="str">
        <f t="shared" si="54"/>
        <v>29</v>
      </c>
      <c r="G58" s="3" t="str">
        <f t="shared" si="54"/>
        <v>98</v>
      </c>
      <c r="H58" s="3" t="str">
        <f t="shared" si="54"/>
        <v>39</v>
      </c>
      <c r="I58" s="3" t="str">
        <f t="shared" si="54"/>
        <v>00</v>
      </c>
      <c r="J58" s="3" t="str">
        <f t="shared" si="54"/>
        <v>00</v>
      </c>
      <c r="K58" s="3" t="str">
        <f t="shared" si="54"/>
        <v>00</v>
      </c>
      <c r="L58" s="3" t="str">
        <f t="shared" si="55"/>
        <v>00</v>
      </c>
      <c r="M58" s="3" t="str">
        <f t="shared" si="55"/>
        <v>95</v>
      </c>
      <c r="N58" s="3" t="str">
        <f t="shared" si="55"/>
        <v>39</v>
      </c>
      <c r="O58" s="3" t="str">
        <f t="shared" si="55"/>
        <v>d9</v>
      </c>
      <c r="P58" s="3" t="str">
        <f t="shared" si="55"/>
        <v>79</v>
      </c>
      <c r="Q58" s="3" t="str">
        <f t="shared" si="55"/>
        <v>da</v>
      </c>
      <c r="R58" s="3" t="str">
        <f t="shared" si="55"/>
        <v>3d</v>
      </c>
      <c r="S58" s="3" t="str">
        <f t="shared" si="55"/>
        <v>96</v>
      </c>
      <c r="T58" s="3" t="str">
        <f t="shared" si="55"/>
        <v>23</v>
      </c>
      <c r="U58" s="3" t="str">
        <f t="shared" si="55"/>
        <v>dc</v>
      </c>
      <c r="V58" s="3" t="str">
        <f t="shared" si="56"/>
        <v>08</v>
      </c>
      <c r="W58" s="3" t="str">
        <f t="shared" si="56"/>
        <v>00</v>
      </c>
      <c r="X58" s="3" t="str">
        <f t="shared" si="56"/>
        <v>00</v>
      </c>
      <c r="Y58" s="3" t="str">
        <f t="shared" si="56"/>
        <v>05</v>
      </c>
      <c r="Z58" s="3" t="str">
        <f t="shared" si="56"/>
        <v>21</v>
      </c>
      <c r="AA58" s="3" t="str">
        <f t="shared" si="56"/>
        <v>18</v>
      </c>
      <c r="AB58" s="3" t="str">
        <f t="shared" si="56"/>
        <v>00</v>
      </c>
      <c r="AC58" s="3" t="str">
        <f t="shared" si="56"/>
        <v>9a</v>
      </c>
      <c r="AD58" s="3" t="str">
        <f t="shared" si="56"/>
        <v>20</v>
      </c>
      <c r="AE58" s="3" t="str">
        <f t="shared" si="56"/>
        <v>10</v>
      </c>
      <c r="AF58" s="3" t="str">
        <f t="shared" si="57"/>
        <v>08</v>
      </c>
      <c r="AG58" s="3" t="str">
        <f t="shared" si="57"/>
        <v>21</v>
      </c>
      <c r="AH58" s="3" t="str">
        <f t="shared" si="57"/>
        <v>16</v>
      </c>
      <c r="AI58" s="3" t="str">
        <f t="shared" si="57"/>
        <v>13</v>
      </c>
      <c r="AJ58" s="3" t="str">
        <f t="shared" si="57"/>
        <v>07</v>
      </c>
      <c r="AK58" s="3" t="str">
        <f t="shared" si="57"/>
        <v>27</v>
      </c>
      <c r="AL58" s="3" t="str">
        <f t="shared" si="57"/>
        <v>00</v>
      </c>
      <c r="AM58" s="3" t="str">
        <f t="shared" si="57"/>
        <v>00</v>
      </c>
      <c r="AN58" s="3" t="str">
        <f t="shared" si="57"/>
        <v>00</v>
      </c>
      <c r="AO58" s="3" t="str">
        <f t="shared" si="57"/>
        <v>00</v>
      </c>
      <c r="AP58" s="3" t="str">
        <f t="shared" si="58"/>
        <v>00</v>
      </c>
      <c r="AQ58" s="3" t="str">
        <f t="shared" si="58"/>
        <v>00</v>
      </c>
      <c r="AR58" s="3" t="str">
        <f t="shared" si="58"/>
        <v>00</v>
      </c>
      <c r="AS58" s="3" t="str">
        <f t="shared" si="58"/>
        <v>00</v>
      </c>
      <c r="AT58" s="3" t="str">
        <f t="shared" si="58"/>
        <v>09</v>
      </c>
      <c r="AU58" s="3" t="str">
        <f t="shared" si="58"/>
        <v>21</v>
      </c>
      <c r="AV58" s="3" t="str">
        <f t="shared" si="58"/>
        <v>04</v>
      </c>
      <c r="AZ58">
        <f t="shared" si="52"/>
        <v>0</v>
      </c>
      <c r="BA58" t="s">
        <v>5</v>
      </c>
      <c r="BB58" s="1" t="str">
        <f t="shared" si="50"/>
        <v>Prise</v>
      </c>
      <c r="BC58" t="s">
        <v>48</v>
      </c>
    </row>
    <row r="59" spans="1:68">
      <c r="A59" s="6" t="str">
        <f t="shared" si="53"/>
        <v>64</v>
      </c>
      <c r="B59" s="6" t="str">
        <f t="shared" si="54"/>
        <v>10</v>
      </c>
      <c r="C59" s="3" t="str">
        <f t="shared" si="54"/>
        <v>01</v>
      </c>
      <c r="D59" s="3" t="str">
        <f t="shared" si="54"/>
        <v>03</v>
      </c>
      <c r="E59" s="3" t="str">
        <f t="shared" si="54"/>
        <v>28</v>
      </c>
      <c r="F59" s="3" t="str">
        <f t="shared" si="54"/>
        <v>29</v>
      </c>
      <c r="G59" s="3" t="str">
        <f t="shared" si="54"/>
        <v>98</v>
      </c>
      <c r="H59" s="3" t="str">
        <f t="shared" si="54"/>
        <v>39</v>
      </c>
      <c r="I59" s="3" t="str">
        <f t="shared" si="54"/>
        <v>00</v>
      </c>
      <c r="J59" s="3" t="str">
        <f t="shared" si="54"/>
        <v>00</v>
      </c>
      <c r="K59" s="3" t="str">
        <f t="shared" si="54"/>
        <v>00</v>
      </c>
      <c r="L59" s="3" t="str">
        <f t="shared" si="55"/>
        <v>00</v>
      </c>
      <c r="M59" s="3" t="str">
        <f t="shared" si="55"/>
        <v>95</v>
      </c>
      <c r="N59" s="3" t="str">
        <f t="shared" si="55"/>
        <v>39</v>
      </c>
      <c r="O59" s="3" t="str">
        <f t="shared" si="55"/>
        <v>d9</v>
      </c>
      <c r="P59" s="3" t="str">
        <f t="shared" si="55"/>
        <v>79</v>
      </c>
      <c r="Q59" s="3" t="str">
        <f t="shared" si="55"/>
        <v>da</v>
      </c>
      <c r="R59" s="3" t="str">
        <f t="shared" si="55"/>
        <v>3d</v>
      </c>
      <c r="S59" s="3" t="str">
        <f t="shared" si="55"/>
        <v>96</v>
      </c>
      <c r="T59" s="3" t="str">
        <f t="shared" si="55"/>
        <v>23</v>
      </c>
      <c r="U59" s="3" t="str">
        <f t="shared" si="55"/>
        <v>dc</v>
      </c>
      <c r="V59" s="3" t="str">
        <f t="shared" si="56"/>
        <v>08</v>
      </c>
      <c r="W59" s="3" t="str">
        <f t="shared" si="56"/>
        <v>00</v>
      </c>
      <c r="X59" s="3" t="str">
        <f t="shared" si="56"/>
        <v>00</v>
      </c>
      <c r="Y59" s="3" t="str">
        <f t="shared" si="56"/>
        <v>05</v>
      </c>
      <c r="Z59" s="3" t="str">
        <f t="shared" si="56"/>
        <v>21</v>
      </c>
      <c r="AA59" s="3" t="str">
        <f t="shared" si="56"/>
        <v>18</v>
      </c>
      <c r="AB59" s="3" t="str">
        <f t="shared" si="56"/>
        <v>00</v>
      </c>
      <c r="AC59" s="3" t="str">
        <f t="shared" si="56"/>
        <v>9a</v>
      </c>
      <c r="AD59" s="3" t="str">
        <f t="shared" si="56"/>
        <v>20</v>
      </c>
      <c r="AE59" s="3" t="str">
        <f t="shared" si="56"/>
        <v>10</v>
      </c>
      <c r="AF59" s="3" t="str">
        <f t="shared" si="57"/>
        <v>08</v>
      </c>
      <c r="AG59" s="3" t="str">
        <f t="shared" si="57"/>
        <v>21</v>
      </c>
      <c r="AH59" s="3" t="str">
        <f t="shared" si="57"/>
        <v>16</v>
      </c>
      <c r="AI59" s="3" t="str">
        <f t="shared" si="57"/>
        <v>13</v>
      </c>
      <c r="AJ59" s="3" t="str">
        <f t="shared" si="57"/>
        <v>07</v>
      </c>
      <c r="AK59" s="3" t="str">
        <f t="shared" si="57"/>
        <v>27</v>
      </c>
      <c r="AL59" s="3" t="str">
        <f t="shared" si="57"/>
        <v>00</v>
      </c>
      <c r="AM59" s="3" t="str">
        <f t="shared" si="57"/>
        <v>00</v>
      </c>
      <c r="AN59" s="3" t="str">
        <f t="shared" si="57"/>
        <v>00</v>
      </c>
      <c r="AO59" s="3" t="str">
        <f t="shared" si="57"/>
        <v>00</v>
      </c>
      <c r="AP59" s="3" t="str">
        <f t="shared" si="58"/>
        <v>00</v>
      </c>
      <c r="AQ59" s="3" t="str">
        <f t="shared" si="58"/>
        <v>00</v>
      </c>
      <c r="AR59" s="3" t="str">
        <f t="shared" si="58"/>
        <v>00</v>
      </c>
      <c r="AS59" s="3" t="str">
        <f t="shared" si="58"/>
        <v>00</v>
      </c>
      <c r="AT59" s="3" t="str">
        <f t="shared" si="58"/>
        <v>09</v>
      </c>
      <c r="AU59" s="3" t="str">
        <f t="shared" si="58"/>
        <v>21</v>
      </c>
      <c r="AV59" s="3" t="str">
        <f t="shared" si="58"/>
        <v>04</v>
      </c>
      <c r="AZ59">
        <f t="shared" si="52"/>
        <v>0</v>
      </c>
      <c r="BA59" t="s">
        <v>5</v>
      </c>
      <c r="BB59" s="1" t="str">
        <f t="shared" si="50"/>
        <v>Prise</v>
      </c>
      <c r="BC59" t="s">
        <v>48</v>
      </c>
      <c r="BL59" t="s">
        <v>56</v>
      </c>
    </row>
    <row r="60" spans="1:68">
      <c r="A60" s="6" t="str">
        <f t="shared" si="53"/>
        <v>64</v>
      </c>
      <c r="B60" s="6" t="str">
        <f t="shared" si="54"/>
        <v>10</v>
      </c>
      <c r="C60" s="3" t="str">
        <f t="shared" si="54"/>
        <v>01</v>
      </c>
      <c r="D60" s="3" t="str">
        <f t="shared" si="54"/>
        <v>03</v>
      </c>
      <c r="E60" s="3" t="str">
        <f t="shared" si="54"/>
        <v>28</v>
      </c>
      <c r="F60" s="3" t="str">
        <f t="shared" si="54"/>
        <v>29</v>
      </c>
      <c r="G60" s="3" t="str">
        <f t="shared" si="54"/>
        <v>98</v>
      </c>
      <c r="H60" s="3" t="str">
        <f t="shared" si="54"/>
        <v>39</v>
      </c>
      <c r="I60" s="3" t="str">
        <f t="shared" si="54"/>
        <v>00</v>
      </c>
      <c r="J60" s="3" t="str">
        <f t="shared" si="54"/>
        <v>00</v>
      </c>
      <c r="K60" s="3" t="str">
        <f t="shared" si="54"/>
        <v>00</v>
      </c>
      <c r="L60" s="3" t="str">
        <f t="shared" si="55"/>
        <v>00</v>
      </c>
      <c r="M60" s="3" t="str">
        <f t="shared" si="55"/>
        <v>95</v>
      </c>
      <c r="N60" s="3" t="str">
        <f t="shared" si="55"/>
        <v>39</v>
      </c>
      <c r="O60" s="3" t="str">
        <f t="shared" si="55"/>
        <v>d9</v>
      </c>
      <c r="P60" s="3" t="str">
        <f t="shared" si="55"/>
        <v>79</v>
      </c>
      <c r="Q60" s="3" t="str">
        <f t="shared" si="55"/>
        <v>da</v>
      </c>
      <c r="R60" s="3" t="str">
        <f t="shared" si="55"/>
        <v>3d</v>
      </c>
      <c r="S60" s="3" t="str">
        <f t="shared" si="55"/>
        <v>96</v>
      </c>
      <c r="T60" s="3" t="str">
        <f t="shared" si="55"/>
        <v>23</v>
      </c>
      <c r="U60" s="3" t="str">
        <f t="shared" si="55"/>
        <v>dc</v>
      </c>
      <c r="V60" s="3" t="str">
        <f t="shared" si="56"/>
        <v>08</v>
      </c>
      <c r="W60" s="3" t="str">
        <f t="shared" si="56"/>
        <v>00</v>
      </c>
      <c r="X60" s="3" t="str">
        <f t="shared" si="56"/>
        <v>00</v>
      </c>
      <c r="Y60" s="3" t="str">
        <f t="shared" si="56"/>
        <v>05</v>
      </c>
      <c r="Z60" s="3" t="str">
        <f t="shared" si="56"/>
        <v>21</v>
      </c>
      <c r="AA60" s="3" t="str">
        <f t="shared" si="56"/>
        <v>18</v>
      </c>
      <c r="AB60" s="3" t="str">
        <f t="shared" si="56"/>
        <v>00</v>
      </c>
      <c r="AC60" s="3" t="str">
        <f t="shared" si="56"/>
        <v>9a</v>
      </c>
      <c r="AD60" s="3" t="str">
        <f t="shared" si="56"/>
        <v>20</v>
      </c>
      <c r="AE60" s="3" t="str">
        <f t="shared" si="56"/>
        <v>10</v>
      </c>
      <c r="AF60" s="3" t="str">
        <f t="shared" si="57"/>
        <v>08</v>
      </c>
      <c r="AG60" s="3" t="str">
        <f t="shared" si="57"/>
        <v>21</v>
      </c>
      <c r="AH60" s="3" t="str">
        <f t="shared" si="57"/>
        <v>16</v>
      </c>
      <c r="AI60" s="3" t="str">
        <f t="shared" si="57"/>
        <v>13</v>
      </c>
      <c r="AJ60" s="3" t="str">
        <f t="shared" si="57"/>
        <v>07</v>
      </c>
      <c r="AK60" s="3" t="str">
        <f t="shared" si="57"/>
        <v>27</v>
      </c>
      <c r="AL60" s="3" t="str">
        <f t="shared" si="57"/>
        <v>00</v>
      </c>
      <c r="AM60" s="3" t="str">
        <f t="shared" si="57"/>
        <v>00</v>
      </c>
      <c r="AN60" s="3" t="str">
        <f t="shared" si="57"/>
        <v>00</v>
      </c>
      <c r="AO60" s="3" t="str">
        <f t="shared" si="57"/>
        <v>00</v>
      </c>
      <c r="AP60" s="3" t="str">
        <f t="shared" si="58"/>
        <v>00</v>
      </c>
      <c r="AQ60" s="3" t="str">
        <f t="shared" si="58"/>
        <v>00</v>
      </c>
      <c r="AR60" s="3" t="str">
        <f t="shared" si="58"/>
        <v>00</v>
      </c>
      <c r="AS60" s="3" t="str">
        <f t="shared" si="58"/>
        <v>00</v>
      </c>
      <c r="AT60" s="3" t="str">
        <f t="shared" si="58"/>
        <v>09</v>
      </c>
      <c r="AU60" s="3" t="str">
        <f t="shared" si="58"/>
        <v>21</v>
      </c>
      <c r="AV60" s="3" t="str">
        <f t="shared" si="58"/>
        <v>04</v>
      </c>
      <c r="AZ60">
        <f t="shared" si="52"/>
        <v>0</v>
      </c>
      <c r="BA60" t="s">
        <v>5</v>
      </c>
      <c r="BB60" s="1" t="str">
        <f t="shared" si="50"/>
        <v>Prise</v>
      </c>
      <c r="BC60" t="s">
        <v>48</v>
      </c>
    </row>
    <row r="61" spans="1:68">
      <c r="A61" s="6" t="str">
        <f t="shared" si="53"/>
        <v>64</v>
      </c>
      <c r="B61" s="6" t="str">
        <f t="shared" si="54"/>
        <v>10</v>
      </c>
      <c r="C61" s="3" t="str">
        <f t="shared" si="54"/>
        <v>01</v>
      </c>
      <c r="D61" s="3" t="str">
        <f t="shared" si="54"/>
        <v>03</v>
      </c>
      <c r="E61" s="3" t="str">
        <f t="shared" si="54"/>
        <v>28</v>
      </c>
      <c r="F61" s="4" t="str">
        <f t="shared" si="54"/>
        <v>2b</v>
      </c>
      <c r="G61" s="3" t="str">
        <f t="shared" si="54"/>
        <v>98</v>
      </c>
      <c r="H61" s="3" t="str">
        <f t="shared" si="54"/>
        <v>39</v>
      </c>
      <c r="I61" s="4" t="str">
        <f t="shared" si="54"/>
        <v>2f</v>
      </c>
      <c r="J61" s="4" t="str">
        <f t="shared" si="54"/>
        <v>dd</v>
      </c>
      <c r="K61" s="4" t="str">
        <f t="shared" si="54"/>
        <v>0A</v>
      </c>
      <c r="L61" s="4" t="str">
        <f t="shared" si="55"/>
        <v>41</v>
      </c>
      <c r="M61" s="3" t="str">
        <f t="shared" si="55"/>
        <v>95</v>
      </c>
      <c r="N61" s="3" t="str">
        <f t="shared" si="55"/>
        <v>39</v>
      </c>
      <c r="O61" s="4" t="str">
        <f t="shared" si="55"/>
        <v>53</v>
      </c>
      <c r="P61" s="4" t="str">
        <f t="shared" si="55"/>
        <v>84</v>
      </c>
      <c r="Q61" s="4" t="str">
        <f t="shared" si="55"/>
        <v>dc</v>
      </c>
      <c r="R61" s="3" t="str">
        <f t="shared" si="55"/>
        <v>3d</v>
      </c>
      <c r="S61" s="3" t="str">
        <f t="shared" si="55"/>
        <v>96</v>
      </c>
      <c r="T61" s="3" t="str">
        <f t="shared" si="55"/>
        <v>23</v>
      </c>
      <c r="U61" s="3" t="str">
        <f t="shared" si="55"/>
        <v>dc</v>
      </c>
      <c r="V61" s="3" t="str">
        <f t="shared" si="56"/>
        <v>08</v>
      </c>
      <c r="W61" s="3" t="str">
        <f t="shared" si="56"/>
        <v>00</v>
      </c>
      <c r="X61" s="3" t="str">
        <f t="shared" si="56"/>
        <v>00</v>
      </c>
      <c r="Y61" s="3" t="str">
        <f t="shared" si="56"/>
        <v>05</v>
      </c>
      <c r="Z61" s="3" t="str">
        <f t="shared" si="56"/>
        <v>21</v>
      </c>
      <c r="AA61" s="3" t="str">
        <f t="shared" si="56"/>
        <v>18</v>
      </c>
      <c r="AB61" s="3" t="str">
        <f t="shared" si="56"/>
        <v>00</v>
      </c>
      <c r="AC61" s="3" t="str">
        <f t="shared" si="56"/>
        <v>9a</v>
      </c>
      <c r="AD61" s="3" t="str">
        <f t="shared" si="56"/>
        <v>20</v>
      </c>
      <c r="AE61" s="3" t="str">
        <f t="shared" si="56"/>
        <v>10</v>
      </c>
      <c r="AF61" s="3" t="str">
        <f t="shared" si="57"/>
        <v>08</v>
      </c>
      <c r="AG61" s="3" t="str">
        <f t="shared" si="57"/>
        <v>21</v>
      </c>
      <c r="AH61" s="3" t="str">
        <f t="shared" si="57"/>
        <v>16</v>
      </c>
      <c r="AI61" s="3" t="str">
        <f t="shared" si="57"/>
        <v>13</v>
      </c>
      <c r="AJ61" s="3" t="str">
        <f t="shared" si="57"/>
        <v>07</v>
      </c>
      <c r="AK61" s="3" t="str">
        <f t="shared" si="57"/>
        <v>27</v>
      </c>
      <c r="AL61" s="3" t="str">
        <f t="shared" si="57"/>
        <v>00</v>
      </c>
      <c r="AM61" s="3" t="str">
        <f t="shared" si="57"/>
        <v>00</v>
      </c>
      <c r="AN61" s="3" t="str">
        <f t="shared" si="57"/>
        <v>00</v>
      </c>
      <c r="AO61" s="3" t="str">
        <f t="shared" si="57"/>
        <v>00</v>
      </c>
      <c r="AP61" s="3" t="str">
        <f t="shared" si="58"/>
        <v>00</v>
      </c>
      <c r="AQ61" s="3" t="str">
        <f t="shared" si="58"/>
        <v>00</v>
      </c>
      <c r="AR61" s="3" t="str">
        <f t="shared" si="58"/>
        <v>00</v>
      </c>
      <c r="AS61" s="3" t="str">
        <f t="shared" si="58"/>
        <v>00</v>
      </c>
      <c r="AT61" s="3" t="str">
        <f t="shared" si="58"/>
        <v>09</v>
      </c>
      <c r="AU61" s="3" t="str">
        <f t="shared" si="58"/>
        <v>21</v>
      </c>
      <c r="AV61" s="3" t="str">
        <f t="shared" si="58"/>
        <v>04</v>
      </c>
      <c r="AZ61">
        <f t="shared" si="52"/>
        <v>1</v>
      </c>
      <c r="BA61" t="s">
        <v>5</v>
      </c>
      <c r="BB61" s="1" t="str">
        <f t="shared" si="50"/>
        <v>Prise</v>
      </c>
      <c r="BC61" t="s">
        <v>76</v>
      </c>
      <c r="BN61">
        <v>8.6790000000000003</v>
      </c>
      <c r="BP61" t="s">
        <v>77</v>
      </c>
    </row>
    <row r="62" spans="1:68">
      <c r="A62" s="6" t="str">
        <f t="shared" si="53"/>
        <v>64</v>
      </c>
      <c r="B62" s="6" t="str">
        <f t="shared" si="54"/>
        <v>10</v>
      </c>
      <c r="C62" s="5" t="str">
        <f t="shared" si="54"/>
        <v>01</v>
      </c>
      <c r="D62" s="5" t="str">
        <f t="shared" si="54"/>
        <v>03</v>
      </c>
      <c r="E62" s="5" t="str">
        <f t="shared" si="54"/>
        <v>28</v>
      </c>
      <c r="F62" s="4" t="str">
        <f t="shared" si="54"/>
        <v>29</v>
      </c>
      <c r="G62" s="5" t="str">
        <f t="shared" si="54"/>
        <v>98</v>
      </c>
      <c r="H62" s="5" t="str">
        <f t="shared" si="54"/>
        <v>39</v>
      </c>
      <c r="I62" s="4" t="str">
        <f t="shared" si="54"/>
        <v>c1</v>
      </c>
      <c r="J62" s="4" t="str">
        <f t="shared" si="54"/>
        <v>ca</v>
      </c>
      <c r="K62" s="4" t="str">
        <f t="shared" si="54"/>
        <v>fd</v>
      </c>
      <c r="L62" s="4" t="str">
        <f t="shared" si="55"/>
        <v>40</v>
      </c>
      <c r="M62" s="5" t="str">
        <f t="shared" si="55"/>
        <v>95</v>
      </c>
      <c r="N62" s="5" t="str">
        <f t="shared" si="55"/>
        <v>39</v>
      </c>
      <c r="O62" s="4" t="str">
        <f t="shared" si="55"/>
        <v>d6</v>
      </c>
      <c r="P62" s="4" t="str">
        <f t="shared" si="55"/>
        <v>eb</v>
      </c>
      <c r="Q62" s="4" t="str">
        <f t="shared" si="55"/>
        <v>05</v>
      </c>
      <c r="R62" s="4" t="str">
        <f t="shared" si="55"/>
        <v>3e</v>
      </c>
      <c r="S62" s="5" t="str">
        <f t="shared" si="55"/>
        <v>96</v>
      </c>
      <c r="T62" s="5" t="str">
        <f t="shared" si="55"/>
        <v>23</v>
      </c>
      <c r="U62" s="5" t="str">
        <f t="shared" si="55"/>
        <v>dc</v>
      </c>
      <c r="V62" s="5" t="str">
        <f t="shared" si="56"/>
        <v>08</v>
      </c>
      <c r="W62" s="5" t="str">
        <f t="shared" si="56"/>
        <v>00</v>
      </c>
      <c r="X62" s="5" t="str">
        <f t="shared" si="56"/>
        <v>00</v>
      </c>
      <c r="Y62" s="5" t="str">
        <f t="shared" si="56"/>
        <v>05</v>
      </c>
      <c r="Z62" s="5" t="str">
        <f t="shared" si="56"/>
        <v>21</v>
      </c>
      <c r="AA62" s="5" t="str">
        <f t="shared" si="56"/>
        <v>18</v>
      </c>
      <c r="AB62" s="5" t="str">
        <f t="shared" si="56"/>
        <v>00</v>
      </c>
      <c r="AC62" s="5" t="str">
        <f t="shared" si="56"/>
        <v>9a</v>
      </c>
      <c r="AD62" s="5" t="str">
        <f t="shared" si="56"/>
        <v>20</v>
      </c>
      <c r="AE62" s="5" t="str">
        <f t="shared" si="56"/>
        <v>10</v>
      </c>
      <c r="AF62" s="5" t="str">
        <f t="shared" si="57"/>
        <v>08</v>
      </c>
      <c r="AG62" s="5" t="str">
        <f t="shared" si="57"/>
        <v>21</v>
      </c>
      <c r="AH62" s="5" t="str">
        <f t="shared" si="57"/>
        <v>16</v>
      </c>
      <c r="AI62" s="5" t="str">
        <f t="shared" si="57"/>
        <v>13</v>
      </c>
      <c r="AJ62" s="5" t="str">
        <f t="shared" si="57"/>
        <v>07</v>
      </c>
      <c r="AK62" s="5" t="str">
        <f t="shared" si="57"/>
        <v>27</v>
      </c>
      <c r="AL62" s="5" t="str">
        <f t="shared" si="57"/>
        <v>00</v>
      </c>
      <c r="AM62" s="5" t="str">
        <f t="shared" si="57"/>
        <v>00</v>
      </c>
      <c r="AN62" s="5" t="str">
        <f t="shared" si="57"/>
        <v>00</v>
      </c>
      <c r="AO62" s="5" t="str">
        <f t="shared" si="57"/>
        <v>00</v>
      </c>
      <c r="AP62" s="5" t="str">
        <f t="shared" si="58"/>
        <v>00</v>
      </c>
      <c r="AQ62" s="5" t="str">
        <f t="shared" si="58"/>
        <v>00</v>
      </c>
      <c r="AR62" s="5" t="str">
        <f t="shared" si="58"/>
        <v>00</v>
      </c>
      <c r="AS62" s="5" t="str">
        <f t="shared" si="58"/>
        <v>00</v>
      </c>
      <c r="AT62" s="5" t="str">
        <f t="shared" si="58"/>
        <v>09</v>
      </c>
      <c r="AU62" s="5" t="str">
        <f t="shared" si="58"/>
        <v>21</v>
      </c>
      <c r="AV62" s="4" t="str">
        <f t="shared" si="58"/>
        <v>05</v>
      </c>
      <c r="AZ62">
        <f t="shared" ref="AZ62" si="59">IF(BC61=BC62,0,1)</f>
        <v>1</v>
      </c>
      <c r="BA62" t="s">
        <v>5</v>
      </c>
      <c r="BB62" s="1" t="str">
        <f t="shared" si="50"/>
        <v>Prise</v>
      </c>
      <c r="BC62" t="s">
        <v>80</v>
      </c>
      <c r="BN62">
        <v>7.931</v>
      </c>
      <c r="BO62">
        <v>0.13078200000000001</v>
      </c>
      <c r="BP62" t="s">
        <v>81</v>
      </c>
    </row>
    <row r="63" spans="1:68">
      <c r="A63" s="6" t="str">
        <f t="shared" si="53"/>
        <v>64</v>
      </c>
      <c r="B63" s="6" t="str">
        <f t="shared" si="54"/>
        <v>10</v>
      </c>
      <c r="C63" s="5" t="str">
        <f t="shared" si="54"/>
        <v>01</v>
      </c>
      <c r="D63" s="5" t="str">
        <f t="shared" si="54"/>
        <v>03</v>
      </c>
      <c r="E63" s="5" t="str">
        <f t="shared" si="54"/>
        <v>28</v>
      </c>
      <c r="F63" s="5" t="str">
        <f t="shared" si="54"/>
        <v>28</v>
      </c>
      <c r="G63" s="5" t="str">
        <f t="shared" si="54"/>
        <v>98</v>
      </c>
      <c r="H63" s="5" t="str">
        <f t="shared" si="54"/>
        <v>39</v>
      </c>
      <c r="I63" s="4" t="str">
        <f t="shared" si="54"/>
        <v>d5</v>
      </c>
      <c r="J63" s="4" t="str">
        <f t="shared" si="54"/>
        <v>78</v>
      </c>
      <c r="K63" s="5" t="str">
        <f t="shared" si="54"/>
        <v>f9</v>
      </c>
      <c r="L63" s="5" t="str">
        <f t="shared" si="55"/>
        <v>40</v>
      </c>
      <c r="M63" s="5" t="str">
        <f t="shared" si="55"/>
        <v>95</v>
      </c>
      <c r="N63" s="5" t="str">
        <f t="shared" si="55"/>
        <v>39</v>
      </c>
      <c r="O63" s="4" t="str">
        <f t="shared" si="55"/>
        <v>7f</v>
      </c>
      <c r="P63" s="4" t="str">
        <f t="shared" si="55"/>
        <v>45</v>
      </c>
      <c r="Q63" s="4" t="str">
        <f t="shared" si="55"/>
        <v>07</v>
      </c>
      <c r="R63" s="5" t="str">
        <f t="shared" si="55"/>
        <v>3e</v>
      </c>
      <c r="S63" s="5" t="str">
        <f t="shared" si="55"/>
        <v>96</v>
      </c>
      <c r="T63" s="5" t="str">
        <f t="shared" si="55"/>
        <v>23</v>
      </c>
      <c r="U63" s="5" t="str">
        <f t="shared" si="55"/>
        <v>dc</v>
      </c>
      <c r="V63" s="5" t="str">
        <f t="shared" si="56"/>
        <v>08</v>
      </c>
      <c r="W63" s="5" t="str">
        <f t="shared" si="56"/>
        <v>00</v>
      </c>
      <c r="X63" s="5" t="str">
        <f t="shared" si="56"/>
        <v>00</v>
      </c>
      <c r="Y63" s="5" t="str">
        <f t="shared" si="56"/>
        <v>05</v>
      </c>
      <c r="Z63" s="5" t="str">
        <f t="shared" si="56"/>
        <v>21</v>
      </c>
      <c r="AA63" s="5" t="str">
        <f t="shared" si="56"/>
        <v>18</v>
      </c>
      <c r="AB63" s="5" t="str">
        <f t="shared" si="56"/>
        <v>00</v>
      </c>
      <c r="AC63" s="5" t="str">
        <f t="shared" si="56"/>
        <v>9a</v>
      </c>
      <c r="AD63" s="5" t="str">
        <f t="shared" si="56"/>
        <v>20</v>
      </c>
      <c r="AE63" s="5" t="str">
        <f t="shared" si="56"/>
        <v>10</v>
      </c>
      <c r="AF63" s="5" t="str">
        <f t="shared" si="57"/>
        <v>08</v>
      </c>
      <c r="AG63" s="5" t="str">
        <f t="shared" si="57"/>
        <v>21</v>
      </c>
      <c r="AH63" s="5" t="str">
        <f t="shared" si="57"/>
        <v>16</v>
      </c>
      <c r="AI63" s="5" t="str">
        <f t="shared" si="57"/>
        <v>13</v>
      </c>
      <c r="AJ63" s="5" t="str">
        <f t="shared" si="57"/>
        <v>07</v>
      </c>
      <c r="AK63" s="5" t="str">
        <f t="shared" si="57"/>
        <v>27</v>
      </c>
      <c r="AL63" s="5" t="str">
        <f t="shared" si="57"/>
        <v>00</v>
      </c>
      <c r="AM63" s="5" t="str">
        <f t="shared" si="57"/>
        <v>00</v>
      </c>
      <c r="AN63" s="5" t="str">
        <f t="shared" si="57"/>
        <v>00</v>
      </c>
      <c r="AO63" s="5" t="str">
        <f t="shared" si="57"/>
        <v>00</v>
      </c>
      <c r="AP63" s="5" t="str">
        <f t="shared" si="58"/>
        <v>00</v>
      </c>
      <c r="AQ63" s="5" t="str">
        <f t="shared" si="58"/>
        <v>00</v>
      </c>
      <c r="AR63" s="5" t="str">
        <f t="shared" si="58"/>
        <v>00</v>
      </c>
      <c r="AS63" s="5" t="str">
        <f t="shared" si="58"/>
        <v>00</v>
      </c>
      <c r="AT63" s="5" t="str">
        <f t="shared" si="58"/>
        <v>09</v>
      </c>
      <c r="AU63" s="5" t="str">
        <f t="shared" si="58"/>
        <v>21</v>
      </c>
      <c r="AV63" s="5" t="str">
        <f t="shared" si="58"/>
        <v>05</v>
      </c>
      <c r="AZ63">
        <f t="shared" ref="AZ63" si="60">IF(BC62=BC63,0,1)</f>
        <v>1</v>
      </c>
      <c r="BA63" t="s">
        <v>5</v>
      </c>
      <c r="BB63" s="1" t="str">
        <f t="shared" si="50"/>
        <v>Prise</v>
      </c>
      <c r="BC63" t="s">
        <v>82</v>
      </c>
    </row>
    <row r="64" spans="1:68">
      <c r="A64" s="6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BB64" s="1"/>
    </row>
    <row r="65" spans="1:67">
      <c r="A65" s="6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BB65" s="1"/>
    </row>
    <row r="66" spans="1:67">
      <c r="A66" s="6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BB66" s="1"/>
    </row>
    <row r="67" spans="1:67">
      <c r="A67" s="6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BB67" s="1"/>
    </row>
    <row r="68" spans="1:67">
      <c r="A68" s="12">
        <v>0</v>
      </c>
      <c r="B68" s="12">
        <v>1</v>
      </c>
      <c r="C68" s="12">
        <v>2</v>
      </c>
      <c r="D68" s="12">
        <v>3</v>
      </c>
      <c r="E68" s="12">
        <v>4</v>
      </c>
      <c r="F68" s="12">
        <v>5</v>
      </c>
      <c r="G68" s="12">
        <v>6</v>
      </c>
      <c r="H68" s="12">
        <v>7</v>
      </c>
      <c r="I68" s="12">
        <v>8</v>
      </c>
      <c r="J68" s="12">
        <v>9</v>
      </c>
      <c r="K68" s="12">
        <v>10</v>
      </c>
      <c r="L68" s="12">
        <v>11</v>
      </c>
      <c r="M68" s="12">
        <v>12</v>
      </c>
      <c r="N68" s="12">
        <v>13</v>
      </c>
      <c r="O68" s="12">
        <v>14</v>
      </c>
      <c r="P68" s="12">
        <v>15</v>
      </c>
      <c r="Q68" s="12">
        <v>16</v>
      </c>
      <c r="R68" s="12">
        <v>17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BB68" s="1"/>
    </row>
    <row r="69" spans="1:67" ht="37">
      <c r="A69" s="7"/>
      <c r="B69" s="7"/>
      <c r="C69" s="8" t="s">
        <v>38</v>
      </c>
      <c r="I69" s="11" t="s">
        <v>52</v>
      </c>
      <c r="J69" s="11"/>
      <c r="K69" s="11"/>
      <c r="L69" s="11"/>
      <c r="O69" s="11" t="s">
        <v>53</v>
      </c>
      <c r="P69" s="11"/>
      <c r="Q69" s="11"/>
      <c r="R69" s="11"/>
      <c r="BN69" t="s">
        <v>52</v>
      </c>
      <c r="BO69" t="s">
        <v>53</v>
      </c>
    </row>
    <row r="70" spans="1:67">
      <c r="A70" s="6" t="str">
        <f t="shared" ref="A70:P72" si="61">RIGHT(LEFT($BC70,2*A$1+2),2)</f>
        <v>64</v>
      </c>
      <c r="B70" s="6" t="str">
        <f t="shared" si="61"/>
        <v>10</v>
      </c>
      <c r="C70" s="3" t="str">
        <f t="shared" si="61"/>
        <v>00</v>
      </c>
      <c r="D70" s="3" t="str">
        <f t="shared" si="61"/>
        <v>03</v>
      </c>
      <c r="E70" s="3" t="str">
        <f t="shared" si="61"/>
        <v>28</v>
      </c>
      <c r="F70" s="3" t="str">
        <f t="shared" si="61"/>
        <v>1d</v>
      </c>
      <c r="G70" s="3" t="str">
        <f t="shared" si="61"/>
        <v>98</v>
      </c>
      <c r="H70" s="3" t="str">
        <f t="shared" si="61"/>
        <v>39</v>
      </c>
      <c r="I70" s="3" t="str">
        <f t="shared" si="61"/>
        <v>00</v>
      </c>
      <c r="J70" s="3" t="str">
        <f t="shared" si="61"/>
        <v>00</v>
      </c>
      <c r="K70" s="3" t="str">
        <f t="shared" si="61"/>
        <v>00</v>
      </c>
      <c r="L70" s="3" t="str">
        <f t="shared" si="61"/>
        <v>00</v>
      </c>
      <c r="M70" s="3" t="str">
        <f t="shared" si="61"/>
        <v>95</v>
      </c>
      <c r="N70" s="3" t="str">
        <f t="shared" si="61"/>
        <v>39</v>
      </c>
      <c r="O70" s="3" t="str">
        <f t="shared" si="61"/>
        <v>79</v>
      </c>
      <c r="P70" s="3" t="str">
        <f t="shared" si="61"/>
        <v>c6</v>
      </c>
      <c r="Q70" s="3" t="str">
        <f t="shared" ref="Q70:AF72" si="62">RIGHT(LEFT($BC70,2*Q$1+2),2)</f>
        <v>1a</v>
      </c>
      <c r="R70" s="3" t="str">
        <f t="shared" si="62"/>
        <v>3e</v>
      </c>
      <c r="S70" s="3" t="str">
        <f t="shared" si="62"/>
        <v>96</v>
      </c>
      <c r="T70" s="3" t="str">
        <f t="shared" si="62"/>
        <v>23</v>
      </c>
      <c r="U70" s="3" t="str">
        <f t="shared" si="62"/>
        <v>dc</v>
      </c>
      <c r="V70" s="3" t="str">
        <f t="shared" si="62"/>
        <v>08</v>
      </c>
      <c r="W70" s="3" t="str">
        <f t="shared" si="62"/>
        <v>00</v>
      </c>
      <c r="X70" s="3" t="str">
        <f t="shared" si="62"/>
        <v>00</v>
      </c>
      <c r="Y70" s="3" t="str">
        <f t="shared" si="62"/>
        <v>05</v>
      </c>
      <c r="Z70" s="3" t="str">
        <f t="shared" si="62"/>
        <v>21</v>
      </c>
      <c r="AA70" s="3" t="str">
        <f t="shared" si="62"/>
        <v>14</v>
      </c>
      <c r="AB70" s="3" t="str">
        <f t="shared" si="62"/>
        <v>00</v>
      </c>
      <c r="AC70" s="3" t="str">
        <f t="shared" si="62"/>
        <v>9a</v>
      </c>
      <c r="AD70" s="3" t="str">
        <f t="shared" si="62"/>
        <v>20</v>
      </c>
      <c r="AE70" s="3" t="str">
        <f t="shared" si="62"/>
        <v>10</v>
      </c>
      <c r="AF70" s="3" t="str">
        <f t="shared" si="62"/>
        <v>08</v>
      </c>
      <c r="AG70" s="3" t="str">
        <f t="shared" ref="AG70:AV72" si="63">RIGHT(LEFT($BC70,2*AG$1+2),2)</f>
        <v>21</v>
      </c>
      <c r="AH70" s="3" t="str">
        <f t="shared" si="63"/>
        <v>16</v>
      </c>
      <c r="AI70" s="3" t="str">
        <f t="shared" si="63"/>
        <v>13</v>
      </c>
      <c r="AJ70" s="3" t="str">
        <f t="shared" si="63"/>
        <v>07</v>
      </c>
      <c r="AK70" s="3" t="str">
        <f t="shared" si="63"/>
        <v>27</v>
      </c>
      <c r="AL70" s="3" t="str">
        <f t="shared" si="63"/>
        <v>00</v>
      </c>
      <c r="AM70" s="3" t="str">
        <f t="shared" si="63"/>
        <v>00</v>
      </c>
      <c r="AN70" s="3" t="str">
        <f t="shared" si="63"/>
        <v>00</v>
      </c>
      <c r="AO70" s="3" t="str">
        <f t="shared" si="63"/>
        <v>00</v>
      </c>
      <c r="AP70" s="3" t="str">
        <f t="shared" si="63"/>
        <v>00</v>
      </c>
      <c r="AQ70" s="3" t="str">
        <f t="shared" si="63"/>
        <v>00</v>
      </c>
      <c r="AR70" s="3" t="str">
        <f t="shared" si="63"/>
        <v>00</v>
      </c>
      <c r="AS70" s="3" t="str">
        <f t="shared" si="63"/>
        <v>00</v>
      </c>
      <c r="AT70" s="3" t="str">
        <f t="shared" si="63"/>
        <v>09</v>
      </c>
      <c r="AU70" s="3" t="str">
        <f t="shared" si="63"/>
        <v>21</v>
      </c>
      <c r="AV70" s="3" t="str">
        <f t="shared" si="63"/>
        <v>00</v>
      </c>
      <c r="BA70" t="s">
        <v>6</v>
      </c>
      <c r="BB70" s="1" t="str">
        <f t="shared" ref="BB70:BB86" si="64">VLOOKUP(BA70,Object,2,0)</f>
        <v>Prise</v>
      </c>
      <c r="BC70" t="s">
        <v>8</v>
      </c>
    </row>
    <row r="71" spans="1:67">
      <c r="A71" s="6" t="str">
        <f t="shared" si="61"/>
        <v>64</v>
      </c>
      <c r="B71" s="6" t="str">
        <f t="shared" si="61"/>
        <v>10</v>
      </c>
      <c r="C71" s="3" t="str">
        <f t="shared" si="61"/>
        <v>00</v>
      </c>
      <c r="D71" s="3" t="str">
        <f t="shared" si="61"/>
        <v>03</v>
      </c>
      <c r="E71" s="3" t="str">
        <f t="shared" si="61"/>
        <v>28</v>
      </c>
      <c r="F71" s="3" t="str">
        <f t="shared" si="61"/>
        <v>1d</v>
      </c>
      <c r="G71" s="3" t="str">
        <f t="shared" si="61"/>
        <v>98</v>
      </c>
      <c r="H71" s="3" t="str">
        <f t="shared" si="61"/>
        <v>39</v>
      </c>
      <c r="I71" s="3" t="str">
        <f t="shared" si="61"/>
        <v>00</v>
      </c>
      <c r="J71" s="3" t="str">
        <f t="shared" si="61"/>
        <v>00</v>
      </c>
      <c r="K71" s="3" t="str">
        <f t="shared" si="61"/>
        <v>00</v>
      </c>
      <c r="L71" s="3" t="str">
        <f t="shared" si="61"/>
        <v>00</v>
      </c>
      <c r="M71" s="3" t="str">
        <f t="shared" si="61"/>
        <v>95</v>
      </c>
      <c r="N71" s="3" t="str">
        <f t="shared" si="61"/>
        <v>39</v>
      </c>
      <c r="O71" s="3" t="str">
        <f t="shared" si="61"/>
        <v>79</v>
      </c>
      <c r="P71" s="3" t="str">
        <f t="shared" si="61"/>
        <v>c6</v>
      </c>
      <c r="Q71" s="3" t="str">
        <f t="shared" si="62"/>
        <v>1a</v>
      </c>
      <c r="R71" s="3" t="str">
        <f t="shared" si="62"/>
        <v>3e</v>
      </c>
      <c r="S71" s="3" t="str">
        <f t="shared" si="62"/>
        <v>96</v>
      </c>
      <c r="T71" s="3" t="str">
        <f t="shared" si="62"/>
        <v>23</v>
      </c>
      <c r="U71" s="3" t="str">
        <f t="shared" si="62"/>
        <v>dc</v>
      </c>
      <c r="V71" s="3" t="str">
        <f t="shared" si="62"/>
        <v>08</v>
      </c>
      <c r="W71" s="3" t="str">
        <f t="shared" si="62"/>
        <v>00</v>
      </c>
      <c r="X71" s="3" t="str">
        <f t="shared" si="62"/>
        <v>00</v>
      </c>
      <c r="Y71" s="3" t="str">
        <f t="shared" si="62"/>
        <v>05</v>
      </c>
      <c r="Z71" s="3" t="str">
        <f t="shared" si="62"/>
        <v>21</v>
      </c>
      <c r="AA71" s="3" t="str">
        <f t="shared" si="62"/>
        <v>14</v>
      </c>
      <c r="AB71" s="3" t="str">
        <f t="shared" si="62"/>
        <v>00</v>
      </c>
      <c r="AC71" s="3" t="str">
        <f t="shared" si="62"/>
        <v>9a</v>
      </c>
      <c r="AD71" s="3" t="str">
        <f t="shared" si="62"/>
        <v>20</v>
      </c>
      <c r="AE71" s="3" t="str">
        <f t="shared" si="62"/>
        <v>10</v>
      </c>
      <c r="AF71" s="3" t="str">
        <f t="shared" si="62"/>
        <v>08</v>
      </c>
      <c r="AG71" s="3" t="str">
        <f t="shared" si="63"/>
        <v>21</v>
      </c>
      <c r="AH71" s="3" t="str">
        <f t="shared" si="63"/>
        <v>16</v>
      </c>
      <c r="AI71" s="3" t="str">
        <f t="shared" si="63"/>
        <v>13</v>
      </c>
      <c r="AJ71" s="3" t="str">
        <f t="shared" si="63"/>
        <v>07</v>
      </c>
      <c r="AK71" s="3" t="str">
        <f t="shared" si="63"/>
        <v>27</v>
      </c>
      <c r="AL71" s="3" t="str">
        <f t="shared" si="63"/>
        <v>00</v>
      </c>
      <c r="AM71" s="3" t="str">
        <f t="shared" si="63"/>
        <v>00</v>
      </c>
      <c r="AN71" s="3" t="str">
        <f t="shared" si="63"/>
        <v>00</v>
      </c>
      <c r="AO71" s="3" t="str">
        <f t="shared" si="63"/>
        <v>00</v>
      </c>
      <c r="AP71" s="3" t="str">
        <f t="shared" si="63"/>
        <v>00</v>
      </c>
      <c r="AQ71" s="3" t="str">
        <f t="shared" si="63"/>
        <v>00</v>
      </c>
      <c r="AR71" s="3" t="str">
        <f t="shared" si="63"/>
        <v>00</v>
      </c>
      <c r="AS71" s="3" t="str">
        <f t="shared" si="63"/>
        <v>00</v>
      </c>
      <c r="AT71" s="3" t="str">
        <f t="shared" si="63"/>
        <v>09</v>
      </c>
      <c r="AU71" s="3" t="str">
        <f t="shared" si="63"/>
        <v>21</v>
      </c>
      <c r="AV71" s="3" t="str">
        <f t="shared" si="63"/>
        <v>00</v>
      </c>
      <c r="AZ71">
        <f t="shared" ref="AZ71:AZ73" si="65">IF(BC70=BC71,0,1)</f>
        <v>0</v>
      </c>
      <c r="BA71" t="s">
        <v>6</v>
      </c>
      <c r="BB71" s="1" t="str">
        <f t="shared" si="64"/>
        <v>Prise</v>
      </c>
      <c r="BC71" t="s">
        <v>8</v>
      </c>
    </row>
    <row r="72" spans="1:67">
      <c r="A72" s="6" t="str">
        <f t="shared" si="61"/>
        <v>64</v>
      </c>
      <c r="B72" s="6" t="str">
        <f t="shared" si="61"/>
        <v>10</v>
      </c>
      <c r="C72" s="3" t="str">
        <f t="shared" si="61"/>
        <v>00</v>
      </c>
      <c r="D72" s="3" t="str">
        <f t="shared" si="61"/>
        <v>03</v>
      </c>
      <c r="E72" s="3" t="str">
        <f t="shared" si="61"/>
        <v>28</v>
      </c>
      <c r="F72" s="4" t="str">
        <f t="shared" si="61"/>
        <v>1e</v>
      </c>
      <c r="G72" s="3" t="str">
        <f t="shared" si="61"/>
        <v>98</v>
      </c>
      <c r="H72" s="3" t="str">
        <f t="shared" si="61"/>
        <v>39</v>
      </c>
      <c r="I72" s="3" t="str">
        <f t="shared" si="61"/>
        <v>00</v>
      </c>
      <c r="J72" s="3" t="str">
        <f t="shared" si="61"/>
        <v>00</v>
      </c>
      <c r="K72" s="3" t="str">
        <f t="shared" si="61"/>
        <v>00</v>
      </c>
      <c r="L72" s="3" t="str">
        <f t="shared" si="61"/>
        <v>00</v>
      </c>
      <c r="M72" s="3" t="str">
        <f t="shared" si="61"/>
        <v>95</v>
      </c>
      <c r="N72" s="3" t="str">
        <f t="shared" si="61"/>
        <v>39</v>
      </c>
      <c r="O72" s="3" t="str">
        <f t="shared" si="61"/>
        <v>79</v>
      </c>
      <c r="P72" s="3" t="str">
        <f t="shared" si="61"/>
        <v>c6</v>
      </c>
      <c r="Q72" s="3" t="str">
        <f t="shared" si="62"/>
        <v>1a</v>
      </c>
      <c r="R72" s="3" t="str">
        <f t="shared" si="62"/>
        <v>3e</v>
      </c>
      <c r="S72" s="3" t="str">
        <f t="shared" si="62"/>
        <v>96</v>
      </c>
      <c r="T72" s="3" t="str">
        <f t="shared" si="62"/>
        <v>23</v>
      </c>
      <c r="U72" s="3" t="str">
        <f t="shared" si="62"/>
        <v>dc</v>
      </c>
      <c r="V72" s="3" t="str">
        <f t="shared" si="62"/>
        <v>08</v>
      </c>
      <c r="W72" s="3" t="str">
        <f t="shared" si="62"/>
        <v>00</v>
      </c>
      <c r="X72" s="3" t="str">
        <f t="shared" si="62"/>
        <v>00</v>
      </c>
      <c r="Y72" s="3" t="str">
        <f t="shared" si="62"/>
        <v>05</v>
      </c>
      <c r="Z72" s="3" t="str">
        <f t="shared" si="62"/>
        <v>21</v>
      </c>
      <c r="AA72" s="3" t="str">
        <f t="shared" si="62"/>
        <v>14</v>
      </c>
      <c r="AB72" s="3" t="str">
        <f t="shared" si="62"/>
        <v>00</v>
      </c>
      <c r="AC72" s="3" t="str">
        <f t="shared" si="62"/>
        <v>9a</v>
      </c>
      <c r="AD72" s="3" t="str">
        <f t="shared" si="62"/>
        <v>20</v>
      </c>
      <c r="AE72" s="3" t="str">
        <f t="shared" si="62"/>
        <v>10</v>
      </c>
      <c r="AF72" s="3" t="str">
        <f t="shared" si="62"/>
        <v>08</v>
      </c>
      <c r="AG72" s="3" t="str">
        <f t="shared" si="63"/>
        <v>21</v>
      </c>
      <c r="AH72" s="3" t="str">
        <f t="shared" si="63"/>
        <v>16</v>
      </c>
      <c r="AI72" s="3" t="str">
        <f t="shared" si="63"/>
        <v>13</v>
      </c>
      <c r="AJ72" s="3" t="str">
        <f t="shared" si="63"/>
        <v>07</v>
      </c>
      <c r="AK72" s="3" t="str">
        <f t="shared" si="63"/>
        <v>27</v>
      </c>
      <c r="AL72" s="3" t="str">
        <f t="shared" si="63"/>
        <v>00</v>
      </c>
      <c r="AM72" s="3" t="str">
        <f t="shared" si="63"/>
        <v>00</v>
      </c>
      <c r="AN72" s="3" t="str">
        <f t="shared" si="63"/>
        <v>00</v>
      </c>
      <c r="AO72" s="3" t="str">
        <f t="shared" si="63"/>
        <v>00</v>
      </c>
      <c r="AP72" s="3" t="str">
        <f t="shared" si="63"/>
        <v>00</v>
      </c>
      <c r="AQ72" s="3" t="str">
        <f t="shared" si="63"/>
        <v>00</v>
      </c>
      <c r="AR72" s="3" t="str">
        <f t="shared" si="63"/>
        <v>00</v>
      </c>
      <c r="AS72" s="3" t="str">
        <f t="shared" si="63"/>
        <v>00</v>
      </c>
      <c r="AT72" s="3" t="str">
        <f t="shared" si="63"/>
        <v>09</v>
      </c>
      <c r="AU72" s="3" t="str">
        <f t="shared" si="63"/>
        <v>21</v>
      </c>
      <c r="AV72" s="3" t="str">
        <f t="shared" si="63"/>
        <v>00</v>
      </c>
      <c r="AZ72">
        <f t="shared" si="65"/>
        <v>1</v>
      </c>
      <c r="BA72" t="s">
        <v>6</v>
      </c>
      <c r="BB72" s="1" t="str">
        <f t="shared" si="64"/>
        <v>Prise</v>
      </c>
      <c r="BC72" t="s">
        <v>7</v>
      </c>
    </row>
    <row r="73" spans="1:67">
      <c r="A73" s="6" t="str">
        <f t="shared" ref="A73:J78" si="66">RIGHT(LEFT($BC73,2*A$1+2),2)</f>
        <v>64</v>
      </c>
      <c r="B73" s="6" t="str">
        <f t="shared" si="66"/>
        <v>10</v>
      </c>
      <c r="C73" s="3" t="str">
        <f t="shared" si="66"/>
        <v>00</v>
      </c>
      <c r="D73" s="3" t="str">
        <f t="shared" si="66"/>
        <v>03</v>
      </c>
      <c r="E73" s="3" t="str">
        <f t="shared" si="66"/>
        <v>28</v>
      </c>
      <c r="F73" s="3" t="str">
        <f t="shared" si="66"/>
        <v>1e</v>
      </c>
      <c r="G73" s="3" t="str">
        <f t="shared" si="66"/>
        <v>98</v>
      </c>
      <c r="H73" s="3" t="str">
        <f t="shared" si="66"/>
        <v>39</v>
      </c>
      <c r="I73" s="3" t="str">
        <f t="shared" si="66"/>
        <v>00</v>
      </c>
      <c r="J73" s="3" t="str">
        <f t="shared" si="66"/>
        <v>00</v>
      </c>
      <c r="K73" s="3" t="str">
        <f t="shared" ref="K73:T78" si="67">RIGHT(LEFT($BC73,2*K$1+2),2)</f>
        <v>00</v>
      </c>
      <c r="L73" s="3" t="str">
        <f t="shared" si="67"/>
        <v>00</v>
      </c>
      <c r="M73" s="3" t="str">
        <f t="shared" si="67"/>
        <v>95</v>
      </c>
      <c r="N73" s="3" t="str">
        <f t="shared" si="67"/>
        <v>39</v>
      </c>
      <c r="O73" s="3" t="str">
        <f t="shared" si="67"/>
        <v>79</v>
      </c>
      <c r="P73" s="3" t="str">
        <f t="shared" si="67"/>
        <v>c6</v>
      </c>
      <c r="Q73" s="3" t="str">
        <f t="shared" si="67"/>
        <v>1a</v>
      </c>
      <c r="R73" s="3" t="str">
        <f t="shared" si="67"/>
        <v>3e</v>
      </c>
      <c r="S73" s="3" t="str">
        <f t="shared" si="67"/>
        <v>96</v>
      </c>
      <c r="T73" s="3" t="str">
        <f t="shared" si="67"/>
        <v>23</v>
      </c>
      <c r="U73" s="3" t="str">
        <f t="shared" ref="U73:AD78" si="68">RIGHT(LEFT($BC73,2*U$1+2),2)</f>
        <v>dc</v>
      </c>
      <c r="V73" s="3" t="str">
        <f t="shared" si="68"/>
        <v>08</v>
      </c>
      <c r="W73" s="3" t="str">
        <f t="shared" si="68"/>
        <v>00</v>
      </c>
      <c r="X73" s="3" t="str">
        <f t="shared" si="68"/>
        <v>00</v>
      </c>
      <c r="Y73" s="3" t="str">
        <f t="shared" si="68"/>
        <v>05</v>
      </c>
      <c r="Z73" s="3" t="str">
        <f t="shared" si="68"/>
        <v>21</v>
      </c>
      <c r="AA73" s="3" t="str">
        <f t="shared" si="68"/>
        <v>14</v>
      </c>
      <c r="AB73" s="3" t="str">
        <f t="shared" si="68"/>
        <v>00</v>
      </c>
      <c r="AC73" s="3" t="str">
        <f t="shared" si="68"/>
        <v>9a</v>
      </c>
      <c r="AD73" s="3" t="str">
        <f t="shared" si="68"/>
        <v>20</v>
      </c>
      <c r="AE73" s="3" t="str">
        <f t="shared" ref="AE73:AN78" si="69">RIGHT(LEFT($BC73,2*AE$1+2),2)</f>
        <v>10</v>
      </c>
      <c r="AF73" s="3" t="str">
        <f t="shared" si="69"/>
        <v>08</v>
      </c>
      <c r="AG73" s="3" t="str">
        <f t="shared" si="69"/>
        <v>21</v>
      </c>
      <c r="AH73" s="3" t="str">
        <f t="shared" si="69"/>
        <v>16</v>
      </c>
      <c r="AI73" s="3" t="str">
        <f t="shared" si="69"/>
        <v>13</v>
      </c>
      <c r="AJ73" s="3" t="str">
        <f t="shared" si="69"/>
        <v>07</v>
      </c>
      <c r="AK73" s="3" t="str">
        <f t="shared" si="69"/>
        <v>27</v>
      </c>
      <c r="AL73" s="3" t="str">
        <f t="shared" si="69"/>
        <v>00</v>
      </c>
      <c r="AM73" s="3" t="str">
        <f t="shared" si="69"/>
        <v>00</v>
      </c>
      <c r="AN73" s="3" t="str">
        <f t="shared" si="69"/>
        <v>00</v>
      </c>
      <c r="AO73" s="3" t="str">
        <f t="shared" ref="AO73:AV78" si="70">RIGHT(LEFT($BC73,2*AO$1+2),2)</f>
        <v>00</v>
      </c>
      <c r="AP73" s="3" t="str">
        <f t="shared" si="70"/>
        <v>00</v>
      </c>
      <c r="AQ73" s="3" t="str">
        <f t="shared" si="70"/>
        <v>00</v>
      </c>
      <c r="AR73" s="3" t="str">
        <f t="shared" si="70"/>
        <v>00</v>
      </c>
      <c r="AS73" s="3" t="str">
        <f t="shared" si="70"/>
        <v>00</v>
      </c>
      <c r="AT73" s="3" t="str">
        <f t="shared" si="70"/>
        <v>09</v>
      </c>
      <c r="AU73" s="3" t="str">
        <f t="shared" si="70"/>
        <v>21</v>
      </c>
      <c r="AV73" s="3" t="str">
        <f t="shared" si="70"/>
        <v>00</v>
      </c>
      <c r="AZ73">
        <f t="shared" si="65"/>
        <v>0</v>
      </c>
      <c r="BA73" t="s">
        <v>6</v>
      </c>
      <c r="BB73" s="1" t="str">
        <f t="shared" si="64"/>
        <v>Prise</v>
      </c>
      <c r="BC73" t="s">
        <v>7</v>
      </c>
    </row>
    <row r="74" spans="1:67">
      <c r="A74" s="6" t="str">
        <f t="shared" si="66"/>
        <v>64</v>
      </c>
      <c r="B74" s="6" t="str">
        <f t="shared" si="66"/>
        <v>10</v>
      </c>
      <c r="C74" s="3" t="str">
        <f t="shared" si="66"/>
        <v>00</v>
      </c>
      <c r="D74" s="3" t="str">
        <f t="shared" si="66"/>
        <v>03</v>
      </c>
      <c r="E74" s="3" t="str">
        <f t="shared" si="66"/>
        <v>28</v>
      </c>
      <c r="F74" s="3" t="str">
        <f t="shared" si="66"/>
        <v>1e</v>
      </c>
      <c r="G74" s="3" t="str">
        <f t="shared" si="66"/>
        <v>98</v>
      </c>
      <c r="H74" s="3" t="str">
        <f t="shared" si="66"/>
        <v>39</v>
      </c>
      <c r="I74" s="3" t="str">
        <f t="shared" si="66"/>
        <v>00</v>
      </c>
      <c r="J74" s="3" t="str">
        <f t="shared" si="66"/>
        <v>00</v>
      </c>
      <c r="K74" s="3" t="str">
        <f t="shared" si="67"/>
        <v>00</v>
      </c>
      <c r="L74" s="3" t="str">
        <f t="shared" si="67"/>
        <v>00</v>
      </c>
      <c r="M74" s="3" t="str">
        <f t="shared" si="67"/>
        <v>95</v>
      </c>
      <c r="N74" s="3" t="str">
        <f t="shared" si="67"/>
        <v>39</v>
      </c>
      <c r="O74" s="3" t="str">
        <f t="shared" si="67"/>
        <v>79</v>
      </c>
      <c r="P74" s="3" t="str">
        <f t="shared" si="67"/>
        <v>c6</v>
      </c>
      <c r="Q74" s="3" t="str">
        <f t="shared" si="67"/>
        <v>1a</v>
      </c>
      <c r="R74" s="3" t="str">
        <f t="shared" si="67"/>
        <v>3e</v>
      </c>
      <c r="S74" s="3" t="str">
        <f t="shared" si="67"/>
        <v>96</v>
      </c>
      <c r="T74" s="3" t="str">
        <f t="shared" si="67"/>
        <v>23</v>
      </c>
      <c r="U74" s="3" t="str">
        <f t="shared" si="68"/>
        <v>dc</v>
      </c>
      <c r="V74" s="3" t="str">
        <f t="shared" si="68"/>
        <v>08</v>
      </c>
      <c r="W74" s="3" t="str">
        <f t="shared" si="68"/>
        <v>00</v>
      </c>
      <c r="X74" s="3" t="str">
        <f t="shared" si="68"/>
        <v>00</v>
      </c>
      <c r="Y74" s="3" t="str">
        <f t="shared" si="68"/>
        <v>05</v>
      </c>
      <c r="Z74" s="3" t="str">
        <f t="shared" si="68"/>
        <v>21</v>
      </c>
      <c r="AA74" s="3" t="str">
        <f t="shared" si="68"/>
        <v>14</v>
      </c>
      <c r="AB74" s="3" t="str">
        <f t="shared" si="68"/>
        <v>00</v>
      </c>
      <c r="AC74" s="3" t="str">
        <f t="shared" si="68"/>
        <v>9a</v>
      </c>
      <c r="AD74" s="3" t="str">
        <f t="shared" si="68"/>
        <v>20</v>
      </c>
      <c r="AE74" s="3" t="str">
        <f t="shared" si="69"/>
        <v>10</v>
      </c>
      <c r="AF74" s="3" t="str">
        <f t="shared" si="69"/>
        <v>08</v>
      </c>
      <c r="AG74" s="3" t="str">
        <f t="shared" si="69"/>
        <v>21</v>
      </c>
      <c r="AH74" s="3" t="str">
        <f t="shared" si="69"/>
        <v>16</v>
      </c>
      <c r="AI74" s="3" t="str">
        <f t="shared" si="69"/>
        <v>13</v>
      </c>
      <c r="AJ74" s="3" t="str">
        <f t="shared" si="69"/>
        <v>07</v>
      </c>
      <c r="AK74" s="3" t="str">
        <f t="shared" si="69"/>
        <v>27</v>
      </c>
      <c r="AL74" s="3" t="str">
        <f t="shared" si="69"/>
        <v>00</v>
      </c>
      <c r="AM74" s="3" t="str">
        <f t="shared" si="69"/>
        <v>00</v>
      </c>
      <c r="AN74" s="3" t="str">
        <f t="shared" si="69"/>
        <v>00</v>
      </c>
      <c r="AO74" s="3" t="str">
        <f t="shared" si="70"/>
        <v>00</v>
      </c>
      <c r="AP74" s="3" t="str">
        <f t="shared" si="70"/>
        <v>00</v>
      </c>
      <c r="AQ74" s="3" t="str">
        <f t="shared" si="70"/>
        <v>00</v>
      </c>
      <c r="AR74" s="3" t="str">
        <f t="shared" si="70"/>
        <v>00</v>
      </c>
      <c r="AS74" s="3" t="str">
        <f t="shared" si="70"/>
        <v>00</v>
      </c>
      <c r="AT74" s="3" t="str">
        <f t="shared" si="70"/>
        <v>09</v>
      </c>
      <c r="AU74" s="3" t="str">
        <f t="shared" si="70"/>
        <v>21</v>
      </c>
      <c r="AV74" s="4" t="str">
        <f t="shared" si="70"/>
        <v>01</v>
      </c>
      <c r="AZ74">
        <f t="shared" ref="AZ74:AZ83" si="71">IF(BC73=BC74,0,1)</f>
        <v>1</v>
      </c>
      <c r="BA74" t="s">
        <v>6</v>
      </c>
      <c r="BB74" s="1" t="str">
        <f t="shared" si="64"/>
        <v>Prise</v>
      </c>
      <c r="BC74" t="s">
        <v>20</v>
      </c>
    </row>
    <row r="75" spans="1:67">
      <c r="A75" s="6" t="str">
        <f t="shared" si="66"/>
        <v>64</v>
      </c>
      <c r="B75" s="6" t="str">
        <f t="shared" si="66"/>
        <v>10</v>
      </c>
      <c r="C75" s="3" t="str">
        <f t="shared" si="66"/>
        <v>00</v>
      </c>
      <c r="D75" s="3" t="str">
        <f t="shared" si="66"/>
        <v>03</v>
      </c>
      <c r="E75" s="3" t="str">
        <f t="shared" si="66"/>
        <v>28</v>
      </c>
      <c r="F75" s="3" t="str">
        <f t="shared" si="66"/>
        <v>1e</v>
      </c>
      <c r="G75" s="3" t="str">
        <f t="shared" si="66"/>
        <v>98</v>
      </c>
      <c r="H75" s="3" t="str">
        <f t="shared" si="66"/>
        <v>39</v>
      </c>
      <c r="I75" s="3" t="str">
        <f t="shared" si="66"/>
        <v>00</v>
      </c>
      <c r="J75" s="3" t="str">
        <f t="shared" si="66"/>
        <v>00</v>
      </c>
      <c r="K75" s="3" t="str">
        <f t="shared" si="67"/>
        <v>00</v>
      </c>
      <c r="L75" s="3" t="str">
        <f t="shared" si="67"/>
        <v>00</v>
      </c>
      <c r="M75" s="3" t="str">
        <f t="shared" si="67"/>
        <v>95</v>
      </c>
      <c r="N75" s="3" t="str">
        <f t="shared" si="67"/>
        <v>39</v>
      </c>
      <c r="O75" s="3" t="str">
        <f t="shared" si="67"/>
        <v>79</v>
      </c>
      <c r="P75" s="3" t="str">
        <f t="shared" si="67"/>
        <v>c6</v>
      </c>
      <c r="Q75" s="3" t="str">
        <f t="shared" si="67"/>
        <v>1a</v>
      </c>
      <c r="R75" s="3" t="str">
        <f t="shared" si="67"/>
        <v>3e</v>
      </c>
      <c r="S75" s="3" t="str">
        <f t="shared" si="67"/>
        <v>96</v>
      </c>
      <c r="T75" s="3" t="str">
        <f t="shared" si="67"/>
        <v>23</v>
      </c>
      <c r="U75" s="3" t="str">
        <f t="shared" si="68"/>
        <v>dc</v>
      </c>
      <c r="V75" s="3" t="str">
        <f t="shared" si="68"/>
        <v>08</v>
      </c>
      <c r="W75" s="3" t="str">
        <f t="shared" si="68"/>
        <v>00</v>
      </c>
      <c r="X75" s="3" t="str">
        <f t="shared" si="68"/>
        <v>00</v>
      </c>
      <c r="Y75" s="3" t="str">
        <f t="shared" si="68"/>
        <v>05</v>
      </c>
      <c r="Z75" s="3" t="str">
        <f t="shared" si="68"/>
        <v>21</v>
      </c>
      <c r="AA75" s="3" t="str">
        <f t="shared" si="68"/>
        <v>14</v>
      </c>
      <c r="AB75" s="3" t="str">
        <f t="shared" si="68"/>
        <v>00</v>
      </c>
      <c r="AC75" s="3" t="str">
        <f t="shared" si="68"/>
        <v>9a</v>
      </c>
      <c r="AD75" s="3" t="str">
        <f t="shared" si="68"/>
        <v>20</v>
      </c>
      <c r="AE75" s="3" t="str">
        <f t="shared" si="69"/>
        <v>10</v>
      </c>
      <c r="AF75" s="3" t="str">
        <f t="shared" si="69"/>
        <v>08</v>
      </c>
      <c r="AG75" s="3" t="str">
        <f t="shared" si="69"/>
        <v>21</v>
      </c>
      <c r="AH75" s="3" t="str">
        <f t="shared" si="69"/>
        <v>16</v>
      </c>
      <c r="AI75" s="3" t="str">
        <f t="shared" si="69"/>
        <v>13</v>
      </c>
      <c r="AJ75" s="3" t="str">
        <f t="shared" si="69"/>
        <v>07</v>
      </c>
      <c r="AK75" s="3" t="str">
        <f t="shared" si="69"/>
        <v>27</v>
      </c>
      <c r="AL75" s="3" t="str">
        <f t="shared" si="69"/>
        <v>00</v>
      </c>
      <c r="AM75" s="3" t="str">
        <f t="shared" si="69"/>
        <v>00</v>
      </c>
      <c r="AN75" s="3" t="str">
        <f t="shared" si="69"/>
        <v>00</v>
      </c>
      <c r="AO75" s="3" t="str">
        <f t="shared" si="70"/>
        <v>00</v>
      </c>
      <c r="AP75" s="3" t="str">
        <f t="shared" si="70"/>
        <v>00</v>
      </c>
      <c r="AQ75" s="3" t="str">
        <f t="shared" si="70"/>
        <v>00</v>
      </c>
      <c r="AR75" s="3" t="str">
        <f t="shared" si="70"/>
        <v>00</v>
      </c>
      <c r="AS75" s="3" t="str">
        <f t="shared" si="70"/>
        <v>00</v>
      </c>
      <c r="AT75" s="3" t="str">
        <f t="shared" si="70"/>
        <v>09</v>
      </c>
      <c r="AU75" s="3" t="str">
        <f t="shared" si="70"/>
        <v>21</v>
      </c>
      <c r="AV75" s="3" t="str">
        <f t="shared" si="70"/>
        <v>01</v>
      </c>
      <c r="AZ75">
        <f t="shared" si="71"/>
        <v>0</v>
      </c>
      <c r="BA75" t="s">
        <v>6</v>
      </c>
      <c r="BB75" s="1" t="str">
        <f t="shared" si="64"/>
        <v>Prise</v>
      </c>
      <c r="BC75" t="s">
        <v>20</v>
      </c>
    </row>
    <row r="76" spans="1:67">
      <c r="A76" s="6" t="str">
        <f t="shared" si="66"/>
        <v>64</v>
      </c>
      <c r="B76" s="6" t="str">
        <f t="shared" si="66"/>
        <v>10</v>
      </c>
      <c r="C76" s="4" t="str">
        <f t="shared" si="66"/>
        <v>01</v>
      </c>
      <c r="D76" s="3" t="str">
        <f t="shared" si="66"/>
        <v>03</v>
      </c>
      <c r="E76" s="3" t="str">
        <f t="shared" si="66"/>
        <v>28</v>
      </c>
      <c r="F76" s="4" t="str">
        <f t="shared" si="66"/>
        <v>20</v>
      </c>
      <c r="G76" s="3" t="str">
        <f t="shared" si="66"/>
        <v>98</v>
      </c>
      <c r="H76" s="3" t="str">
        <f t="shared" si="66"/>
        <v>39</v>
      </c>
      <c r="I76" s="3" t="str">
        <f t="shared" si="66"/>
        <v>00</v>
      </c>
      <c r="J76" s="3" t="str">
        <f t="shared" si="66"/>
        <v>00</v>
      </c>
      <c r="K76" s="3" t="str">
        <f t="shared" si="67"/>
        <v>00</v>
      </c>
      <c r="L76" s="3" t="str">
        <f t="shared" si="67"/>
        <v>00</v>
      </c>
      <c r="M76" s="3" t="str">
        <f t="shared" si="67"/>
        <v>95</v>
      </c>
      <c r="N76" s="3" t="str">
        <f t="shared" si="67"/>
        <v>39</v>
      </c>
      <c r="O76" s="3" t="str">
        <f t="shared" si="67"/>
        <v>79</v>
      </c>
      <c r="P76" s="3" t="str">
        <f t="shared" si="67"/>
        <v>c6</v>
      </c>
      <c r="Q76" s="3" t="str">
        <f t="shared" si="67"/>
        <v>1a</v>
      </c>
      <c r="R76" s="3" t="str">
        <f t="shared" si="67"/>
        <v>3e</v>
      </c>
      <c r="S76" s="3" t="str">
        <f t="shared" si="67"/>
        <v>96</v>
      </c>
      <c r="T76" s="3" t="str">
        <f t="shared" si="67"/>
        <v>23</v>
      </c>
      <c r="U76" s="3" t="str">
        <f t="shared" si="68"/>
        <v>dc</v>
      </c>
      <c r="V76" s="3" t="str">
        <f t="shared" si="68"/>
        <v>08</v>
      </c>
      <c r="W76" s="3" t="str">
        <f t="shared" si="68"/>
        <v>00</v>
      </c>
      <c r="X76" s="3" t="str">
        <f t="shared" si="68"/>
        <v>00</v>
      </c>
      <c r="Y76" s="3" t="str">
        <f t="shared" si="68"/>
        <v>05</v>
      </c>
      <c r="Z76" s="3" t="str">
        <f t="shared" si="68"/>
        <v>21</v>
      </c>
      <c r="AA76" s="3" t="str">
        <f t="shared" si="68"/>
        <v>14</v>
      </c>
      <c r="AB76" s="3" t="str">
        <f t="shared" si="68"/>
        <v>00</v>
      </c>
      <c r="AC76" s="3" t="str">
        <f t="shared" si="68"/>
        <v>9a</v>
      </c>
      <c r="AD76" s="3" t="str">
        <f t="shared" si="68"/>
        <v>20</v>
      </c>
      <c r="AE76" s="3" t="str">
        <f t="shared" si="69"/>
        <v>10</v>
      </c>
      <c r="AF76" s="3" t="str">
        <f t="shared" si="69"/>
        <v>08</v>
      </c>
      <c r="AG76" s="3" t="str">
        <f t="shared" si="69"/>
        <v>21</v>
      </c>
      <c r="AH76" s="3" t="str">
        <f t="shared" si="69"/>
        <v>16</v>
      </c>
      <c r="AI76" s="3" t="str">
        <f t="shared" si="69"/>
        <v>13</v>
      </c>
      <c r="AJ76" s="3" t="str">
        <f t="shared" si="69"/>
        <v>07</v>
      </c>
      <c r="AK76" s="3" t="str">
        <f t="shared" si="69"/>
        <v>27</v>
      </c>
      <c r="AL76" s="3" t="str">
        <f t="shared" si="69"/>
        <v>00</v>
      </c>
      <c r="AM76" s="3" t="str">
        <f t="shared" si="69"/>
        <v>00</v>
      </c>
      <c r="AN76" s="3" t="str">
        <f t="shared" si="69"/>
        <v>00</v>
      </c>
      <c r="AO76" s="3" t="str">
        <f t="shared" si="70"/>
        <v>00</v>
      </c>
      <c r="AP76" s="3" t="str">
        <f t="shared" si="70"/>
        <v>00</v>
      </c>
      <c r="AQ76" s="3" t="str">
        <f t="shared" si="70"/>
        <v>00</v>
      </c>
      <c r="AR76" s="3" t="str">
        <f t="shared" si="70"/>
        <v>00</v>
      </c>
      <c r="AS76" s="3" t="str">
        <f t="shared" si="70"/>
        <v>00</v>
      </c>
      <c r="AT76" s="3" t="str">
        <f t="shared" si="70"/>
        <v>09</v>
      </c>
      <c r="AU76" s="3" t="str">
        <f t="shared" si="70"/>
        <v>21</v>
      </c>
      <c r="AV76" s="3" t="str">
        <f t="shared" si="70"/>
        <v>01</v>
      </c>
      <c r="AZ76">
        <f t="shared" si="71"/>
        <v>1</v>
      </c>
      <c r="BA76" t="s">
        <v>6</v>
      </c>
      <c r="BB76" s="1" t="str">
        <f t="shared" si="64"/>
        <v>Prise</v>
      </c>
      <c r="BC76" t="s">
        <v>32</v>
      </c>
      <c r="BL76" t="s">
        <v>33</v>
      </c>
    </row>
    <row r="77" spans="1:67">
      <c r="A77" s="6" t="str">
        <f t="shared" si="66"/>
        <v>64</v>
      </c>
      <c r="B77" s="6" t="str">
        <f t="shared" si="66"/>
        <v>10</v>
      </c>
      <c r="C77" s="3" t="str">
        <f t="shared" si="66"/>
        <v>01</v>
      </c>
      <c r="D77" s="3" t="str">
        <f t="shared" si="66"/>
        <v>03</v>
      </c>
      <c r="E77" s="3" t="str">
        <f t="shared" si="66"/>
        <v>28</v>
      </c>
      <c r="F77" s="4" t="str">
        <f t="shared" si="66"/>
        <v>21</v>
      </c>
      <c r="G77" s="3" t="str">
        <f t="shared" si="66"/>
        <v>98</v>
      </c>
      <c r="H77" s="3" t="str">
        <f t="shared" si="66"/>
        <v>39</v>
      </c>
      <c r="I77" s="3" t="str">
        <f t="shared" si="66"/>
        <v>00</v>
      </c>
      <c r="J77" s="3" t="str">
        <f t="shared" si="66"/>
        <v>00</v>
      </c>
      <c r="K77" s="3" t="str">
        <f t="shared" si="67"/>
        <v>00</v>
      </c>
      <c r="L77" s="3" t="str">
        <f t="shared" si="67"/>
        <v>00</v>
      </c>
      <c r="M77" s="3" t="str">
        <f t="shared" si="67"/>
        <v>95</v>
      </c>
      <c r="N77" s="3" t="str">
        <f t="shared" si="67"/>
        <v>39</v>
      </c>
      <c r="O77" s="3" t="str">
        <f t="shared" si="67"/>
        <v>79</v>
      </c>
      <c r="P77" s="3" t="str">
        <f t="shared" si="67"/>
        <v>c6</v>
      </c>
      <c r="Q77" s="3" t="str">
        <f t="shared" si="67"/>
        <v>1a</v>
      </c>
      <c r="R77" s="3" t="str">
        <f t="shared" si="67"/>
        <v>3e</v>
      </c>
      <c r="S77" s="3" t="str">
        <f t="shared" si="67"/>
        <v>96</v>
      </c>
      <c r="T77" s="3" t="str">
        <f t="shared" si="67"/>
        <v>23</v>
      </c>
      <c r="U77" s="3" t="str">
        <f t="shared" si="68"/>
        <v>dc</v>
      </c>
      <c r="V77" s="3" t="str">
        <f t="shared" si="68"/>
        <v>08</v>
      </c>
      <c r="W77" s="3" t="str">
        <f t="shared" si="68"/>
        <v>00</v>
      </c>
      <c r="X77" s="3" t="str">
        <f t="shared" si="68"/>
        <v>00</v>
      </c>
      <c r="Y77" s="3" t="str">
        <f t="shared" si="68"/>
        <v>05</v>
      </c>
      <c r="Z77" s="3" t="str">
        <f t="shared" si="68"/>
        <v>21</v>
      </c>
      <c r="AA77" s="3" t="str">
        <f t="shared" si="68"/>
        <v>14</v>
      </c>
      <c r="AB77" s="3" t="str">
        <f t="shared" si="68"/>
        <v>00</v>
      </c>
      <c r="AC77" s="3" t="str">
        <f t="shared" si="68"/>
        <v>9a</v>
      </c>
      <c r="AD77" s="3" t="str">
        <f t="shared" si="68"/>
        <v>20</v>
      </c>
      <c r="AE77" s="3" t="str">
        <f t="shared" si="69"/>
        <v>10</v>
      </c>
      <c r="AF77" s="3" t="str">
        <f t="shared" si="69"/>
        <v>08</v>
      </c>
      <c r="AG77" s="3" t="str">
        <f t="shared" si="69"/>
        <v>21</v>
      </c>
      <c r="AH77" s="3" t="str">
        <f t="shared" si="69"/>
        <v>16</v>
      </c>
      <c r="AI77" s="3" t="str">
        <f t="shared" si="69"/>
        <v>13</v>
      </c>
      <c r="AJ77" s="3" t="str">
        <f t="shared" si="69"/>
        <v>07</v>
      </c>
      <c r="AK77" s="3" t="str">
        <f t="shared" si="69"/>
        <v>27</v>
      </c>
      <c r="AL77" s="3" t="str">
        <f t="shared" si="69"/>
        <v>00</v>
      </c>
      <c r="AM77" s="3" t="str">
        <f t="shared" si="69"/>
        <v>00</v>
      </c>
      <c r="AN77" s="3" t="str">
        <f t="shared" si="69"/>
        <v>00</v>
      </c>
      <c r="AO77" s="3" t="str">
        <f t="shared" si="70"/>
        <v>00</v>
      </c>
      <c r="AP77" s="3" t="str">
        <f t="shared" si="70"/>
        <v>00</v>
      </c>
      <c r="AQ77" s="3" t="str">
        <f t="shared" si="70"/>
        <v>00</v>
      </c>
      <c r="AR77" s="3" t="str">
        <f t="shared" si="70"/>
        <v>00</v>
      </c>
      <c r="AS77" s="3" t="str">
        <f t="shared" si="70"/>
        <v>00</v>
      </c>
      <c r="AT77" s="3" t="str">
        <f t="shared" si="70"/>
        <v>09</v>
      </c>
      <c r="AU77" s="3" t="str">
        <f t="shared" si="70"/>
        <v>21</v>
      </c>
      <c r="AV77" s="3" t="str">
        <f t="shared" si="70"/>
        <v>01</v>
      </c>
      <c r="AZ77">
        <f t="shared" si="71"/>
        <v>1</v>
      </c>
      <c r="BA77" t="s">
        <v>6</v>
      </c>
      <c r="BB77" s="1" t="str">
        <f t="shared" si="64"/>
        <v>Prise</v>
      </c>
      <c r="BC77" t="s">
        <v>36</v>
      </c>
    </row>
    <row r="78" spans="1:67">
      <c r="A78" s="6" t="str">
        <f t="shared" si="66"/>
        <v>64</v>
      </c>
      <c r="B78" s="6" t="str">
        <f t="shared" si="66"/>
        <v>10</v>
      </c>
      <c r="C78" s="3" t="str">
        <f t="shared" si="66"/>
        <v>01</v>
      </c>
      <c r="D78" s="3" t="str">
        <f t="shared" si="66"/>
        <v>03</v>
      </c>
      <c r="E78" s="3" t="str">
        <f t="shared" si="66"/>
        <v>28</v>
      </c>
      <c r="F78" s="4" t="str">
        <f t="shared" si="66"/>
        <v>23</v>
      </c>
      <c r="G78" s="3" t="str">
        <f t="shared" si="66"/>
        <v>98</v>
      </c>
      <c r="H78" s="3" t="str">
        <f t="shared" si="66"/>
        <v>39</v>
      </c>
      <c r="I78" s="3" t="str">
        <f t="shared" si="66"/>
        <v>00</v>
      </c>
      <c r="J78" s="3" t="str">
        <f t="shared" si="66"/>
        <v>00</v>
      </c>
      <c r="K78" s="3" t="str">
        <f t="shared" si="67"/>
        <v>00</v>
      </c>
      <c r="L78" s="3" t="str">
        <f t="shared" si="67"/>
        <v>00</v>
      </c>
      <c r="M78" s="3" t="str">
        <f t="shared" si="67"/>
        <v>95</v>
      </c>
      <c r="N78" s="3" t="str">
        <f t="shared" si="67"/>
        <v>39</v>
      </c>
      <c r="O78" s="3" t="str">
        <f t="shared" si="67"/>
        <v>79</v>
      </c>
      <c r="P78" s="3" t="str">
        <f t="shared" si="67"/>
        <v>c6</v>
      </c>
      <c r="Q78" s="3" t="str">
        <f t="shared" si="67"/>
        <v>1a</v>
      </c>
      <c r="R78" s="3" t="str">
        <f t="shared" si="67"/>
        <v>3e</v>
      </c>
      <c r="S78" s="3" t="str">
        <f t="shared" si="67"/>
        <v>96</v>
      </c>
      <c r="T78" s="3" t="str">
        <f t="shared" si="67"/>
        <v>23</v>
      </c>
      <c r="U78" s="3" t="str">
        <f t="shared" si="68"/>
        <v>dc</v>
      </c>
      <c r="V78" s="3" t="str">
        <f t="shared" si="68"/>
        <v>08</v>
      </c>
      <c r="W78" s="3" t="str">
        <f t="shared" si="68"/>
        <v>00</v>
      </c>
      <c r="X78" s="3" t="str">
        <f t="shared" si="68"/>
        <v>00</v>
      </c>
      <c r="Y78" s="3" t="str">
        <f t="shared" si="68"/>
        <v>05</v>
      </c>
      <c r="Z78" s="3" t="str">
        <f t="shared" si="68"/>
        <v>21</v>
      </c>
      <c r="AA78" s="3" t="str">
        <f t="shared" si="68"/>
        <v>14</v>
      </c>
      <c r="AB78" s="3" t="str">
        <f t="shared" si="68"/>
        <v>00</v>
      </c>
      <c r="AC78" s="3" t="str">
        <f t="shared" si="68"/>
        <v>9a</v>
      </c>
      <c r="AD78" s="3" t="str">
        <f t="shared" si="68"/>
        <v>20</v>
      </c>
      <c r="AE78" s="3" t="str">
        <f t="shared" si="69"/>
        <v>10</v>
      </c>
      <c r="AF78" s="3" t="str">
        <f t="shared" si="69"/>
        <v>08</v>
      </c>
      <c r="AG78" s="3" t="str">
        <f t="shared" si="69"/>
        <v>21</v>
      </c>
      <c r="AH78" s="3" t="str">
        <f t="shared" si="69"/>
        <v>16</v>
      </c>
      <c r="AI78" s="3" t="str">
        <f t="shared" si="69"/>
        <v>13</v>
      </c>
      <c r="AJ78" s="3" t="str">
        <f t="shared" si="69"/>
        <v>07</v>
      </c>
      <c r="AK78" s="3" t="str">
        <f t="shared" si="69"/>
        <v>27</v>
      </c>
      <c r="AL78" s="3" t="str">
        <f t="shared" si="69"/>
        <v>00</v>
      </c>
      <c r="AM78" s="3" t="str">
        <f t="shared" si="69"/>
        <v>00</v>
      </c>
      <c r="AN78" s="3" t="str">
        <f t="shared" si="69"/>
        <v>00</v>
      </c>
      <c r="AO78" s="3" t="str">
        <f t="shared" si="70"/>
        <v>00</v>
      </c>
      <c r="AP78" s="3" t="str">
        <f t="shared" si="70"/>
        <v>00</v>
      </c>
      <c r="AQ78" s="3" t="str">
        <f t="shared" si="70"/>
        <v>00</v>
      </c>
      <c r="AR78" s="3" t="str">
        <f t="shared" si="70"/>
        <v>00</v>
      </c>
      <c r="AS78" s="3" t="str">
        <f t="shared" si="70"/>
        <v>00</v>
      </c>
      <c r="AT78" s="3" t="str">
        <f t="shared" si="70"/>
        <v>09</v>
      </c>
      <c r="AU78" s="3" t="str">
        <f t="shared" si="70"/>
        <v>21</v>
      </c>
      <c r="AV78" s="3" t="str">
        <f t="shared" si="70"/>
        <v>01</v>
      </c>
      <c r="AZ78">
        <f t="shared" si="71"/>
        <v>1</v>
      </c>
      <c r="BA78" t="s">
        <v>6</v>
      </c>
      <c r="BB78" s="1" t="str">
        <f t="shared" si="64"/>
        <v>Prise</v>
      </c>
      <c r="BC78" t="s">
        <v>41</v>
      </c>
    </row>
    <row r="79" spans="1:67">
      <c r="A79" s="6" t="str">
        <f t="shared" ref="A79:AV79" si="72">RIGHT(LEFT($BC79,2*A$1+2),2)</f>
        <v>64</v>
      </c>
      <c r="B79" s="6" t="str">
        <f t="shared" si="72"/>
        <v>10</v>
      </c>
      <c r="C79" s="3" t="str">
        <f t="shared" si="72"/>
        <v>01</v>
      </c>
      <c r="D79" s="3" t="str">
        <f t="shared" si="72"/>
        <v>03</v>
      </c>
      <c r="E79" s="3" t="str">
        <f t="shared" si="72"/>
        <v>28</v>
      </c>
      <c r="F79" s="3" t="str">
        <f t="shared" si="72"/>
        <v>23</v>
      </c>
      <c r="G79" s="3" t="str">
        <f t="shared" si="72"/>
        <v>98</v>
      </c>
      <c r="H79" s="3" t="str">
        <f t="shared" si="72"/>
        <v>39</v>
      </c>
      <c r="I79" s="4" t="str">
        <f t="shared" si="72"/>
        <v>08</v>
      </c>
      <c r="J79" s="4" t="str">
        <f t="shared" si="72"/>
        <v>ac</v>
      </c>
      <c r="K79" s="4" t="str">
        <f t="shared" si="72"/>
        <v>f8</v>
      </c>
      <c r="L79" s="4" t="str">
        <f t="shared" si="72"/>
        <v>40</v>
      </c>
      <c r="M79" s="3" t="str">
        <f t="shared" si="72"/>
        <v>95</v>
      </c>
      <c r="N79" s="3" t="str">
        <f t="shared" si="72"/>
        <v>39</v>
      </c>
      <c r="O79" s="4" t="str">
        <f t="shared" si="72"/>
        <v>88</v>
      </c>
      <c r="P79" s="4" t="str">
        <f t="shared" si="72"/>
        <v>71</v>
      </c>
      <c r="Q79" s="4" t="str">
        <f t="shared" si="72"/>
        <v>1b</v>
      </c>
      <c r="R79" s="3" t="str">
        <f t="shared" si="72"/>
        <v>3e</v>
      </c>
      <c r="S79" s="3" t="str">
        <f t="shared" si="72"/>
        <v>96</v>
      </c>
      <c r="T79" s="3" t="str">
        <f t="shared" si="72"/>
        <v>23</v>
      </c>
      <c r="U79" s="3" t="str">
        <f t="shared" si="72"/>
        <v>dc</v>
      </c>
      <c r="V79" s="3" t="str">
        <f t="shared" si="72"/>
        <v>08</v>
      </c>
      <c r="W79" s="3" t="str">
        <f t="shared" si="72"/>
        <v>00</v>
      </c>
      <c r="X79" s="3" t="str">
        <f t="shared" si="72"/>
        <v>00</v>
      </c>
      <c r="Y79" s="3" t="str">
        <f t="shared" si="72"/>
        <v>05</v>
      </c>
      <c r="Z79" s="3" t="str">
        <f t="shared" si="72"/>
        <v>21</v>
      </c>
      <c r="AA79" s="3" t="str">
        <f t="shared" si="72"/>
        <v>14</v>
      </c>
      <c r="AB79" s="3" t="str">
        <f t="shared" si="72"/>
        <v>00</v>
      </c>
      <c r="AC79" s="3" t="str">
        <f t="shared" si="72"/>
        <v>9a</v>
      </c>
      <c r="AD79" s="3" t="str">
        <f t="shared" si="72"/>
        <v>20</v>
      </c>
      <c r="AE79" s="3" t="str">
        <f t="shared" si="72"/>
        <v>10</v>
      </c>
      <c r="AF79" s="3" t="str">
        <f t="shared" si="72"/>
        <v>08</v>
      </c>
      <c r="AG79" s="3" t="str">
        <f t="shared" si="72"/>
        <v>21</v>
      </c>
      <c r="AH79" s="3" t="str">
        <f t="shared" si="72"/>
        <v>16</v>
      </c>
      <c r="AI79" s="3" t="str">
        <f t="shared" si="72"/>
        <v>13</v>
      </c>
      <c r="AJ79" s="3" t="str">
        <f t="shared" si="72"/>
        <v>07</v>
      </c>
      <c r="AK79" s="3" t="str">
        <f t="shared" si="72"/>
        <v>27</v>
      </c>
      <c r="AL79" s="3" t="str">
        <f t="shared" si="72"/>
        <v>00</v>
      </c>
      <c r="AM79" s="3" t="str">
        <f t="shared" si="72"/>
        <v>00</v>
      </c>
      <c r="AN79" s="3" t="str">
        <f t="shared" si="72"/>
        <v>00</v>
      </c>
      <c r="AO79" s="3" t="str">
        <f t="shared" si="72"/>
        <v>00</v>
      </c>
      <c r="AP79" s="3" t="str">
        <f t="shared" si="72"/>
        <v>00</v>
      </c>
      <c r="AQ79" s="3" t="str">
        <f t="shared" si="72"/>
        <v>00</v>
      </c>
      <c r="AR79" s="3" t="str">
        <f t="shared" si="72"/>
        <v>00</v>
      </c>
      <c r="AS79" s="3" t="str">
        <f t="shared" si="72"/>
        <v>00</v>
      </c>
      <c r="AT79" s="3" t="str">
        <f t="shared" si="72"/>
        <v>09</v>
      </c>
      <c r="AU79" s="3" t="str">
        <f t="shared" si="72"/>
        <v>21</v>
      </c>
      <c r="AV79" s="3" t="str">
        <f t="shared" si="72"/>
        <v>01</v>
      </c>
      <c r="AZ79">
        <f t="shared" si="71"/>
        <v>1</v>
      </c>
      <c r="BA79" t="s">
        <v>6</v>
      </c>
      <c r="BB79" s="1" t="str">
        <f t="shared" si="64"/>
        <v>Prise</v>
      </c>
      <c r="BC79" t="s">
        <v>47</v>
      </c>
      <c r="BL79" t="s">
        <v>44</v>
      </c>
      <c r="BN79">
        <v>7.7709999999999999</v>
      </c>
      <c r="BO79">
        <v>0.15179999999999999</v>
      </c>
    </row>
    <row r="80" spans="1:67">
      <c r="A80" s="6" t="str">
        <f t="shared" ref="A80:AV80" si="73">RIGHT(LEFT($BC80,2*A$1+2),2)</f>
        <v>64</v>
      </c>
      <c r="B80" s="6" t="str">
        <f t="shared" si="73"/>
        <v>10</v>
      </c>
      <c r="C80" s="3" t="str">
        <f t="shared" si="73"/>
        <v>01</v>
      </c>
      <c r="D80" s="3" t="str">
        <f t="shared" si="73"/>
        <v>03</v>
      </c>
      <c r="E80" s="3" t="str">
        <f t="shared" si="73"/>
        <v>28</v>
      </c>
      <c r="F80" s="3" t="str">
        <f t="shared" si="73"/>
        <v>23</v>
      </c>
      <c r="G80" s="3" t="str">
        <f t="shared" si="73"/>
        <v>98</v>
      </c>
      <c r="H80" s="3" t="str">
        <f t="shared" si="73"/>
        <v>39</v>
      </c>
      <c r="I80" s="3" t="str">
        <f t="shared" si="73"/>
        <v>08</v>
      </c>
      <c r="J80" s="3" t="str">
        <f t="shared" si="73"/>
        <v>ac</v>
      </c>
      <c r="K80" s="3" t="str">
        <f t="shared" si="73"/>
        <v>f8</v>
      </c>
      <c r="L80" s="3" t="str">
        <f t="shared" si="73"/>
        <v>40</v>
      </c>
      <c r="M80" s="3" t="str">
        <f t="shared" si="73"/>
        <v>95</v>
      </c>
      <c r="N80" s="3" t="str">
        <f t="shared" si="73"/>
        <v>39</v>
      </c>
      <c r="O80" s="4" t="str">
        <f t="shared" si="73"/>
        <v>1b</v>
      </c>
      <c r="P80" s="4" t="str">
        <f t="shared" si="73"/>
        <v>74</v>
      </c>
      <c r="Q80" s="4" t="str">
        <f t="shared" si="73"/>
        <v>1c</v>
      </c>
      <c r="R80" s="3" t="str">
        <f t="shared" si="73"/>
        <v>3e</v>
      </c>
      <c r="S80" s="3" t="str">
        <f t="shared" si="73"/>
        <v>96</v>
      </c>
      <c r="T80" s="3" t="str">
        <f t="shared" si="73"/>
        <v>23</v>
      </c>
      <c r="U80" s="3" t="str">
        <f t="shared" si="73"/>
        <v>dc</v>
      </c>
      <c r="V80" s="3" t="str">
        <f t="shared" si="73"/>
        <v>08</v>
      </c>
      <c r="W80" s="3" t="str">
        <f t="shared" si="73"/>
        <v>00</v>
      </c>
      <c r="X80" s="3" t="str">
        <f t="shared" si="73"/>
        <v>00</v>
      </c>
      <c r="Y80" s="3" t="str">
        <f t="shared" si="73"/>
        <v>05</v>
      </c>
      <c r="Z80" s="3" t="str">
        <f t="shared" si="73"/>
        <v>21</v>
      </c>
      <c r="AA80" s="3" t="str">
        <f t="shared" si="73"/>
        <v>14</v>
      </c>
      <c r="AB80" s="3" t="str">
        <f t="shared" si="73"/>
        <v>00</v>
      </c>
      <c r="AC80" s="3" t="str">
        <f t="shared" si="73"/>
        <v>9a</v>
      </c>
      <c r="AD80" s="3" t="str">
        <f t="shared" si="73"/>
        <v>20</v>
      </c>
      <c r="AE80" s="3" t="str">
        <f t="shared" si="73"/>
        <v>10</v>
      </c>
      <c r="AF80" s="3" t="str">
        <f t="shared" si="73"/>
        <v>08</v>
      </c>
      <c r="AG80" s="3" t="str">
        <f t="shared" si="73"/>
        <v>21</v>
      </c>
      <c r="AH80" s="3" t="str">
        <f t="shared" si="73"/>
        <v>16</v>
      </c>
      <c r="AI80" s="3" t="str">
        <f t="shared" si="73"/>
        <v>13</v>
      </c>
      <c r="AJ80" s="3" t="str">
        <f t="shared" si="73"/>
        <v>07</v>
      </c>
      <c r="AK80" s="3" t="str">
        <f t="shared" si="73"/>
        <v>27</v>
      </c>
      <c r="AL80" s="3" t="str">
        <f t="shared" si="73"/>
        <v>00</v>
      </c>
      <c r="AM80" s="3" t="str">
        <f t="shared" si="73"/>
        <v>00</v>
      </c>
      <c r="AN80" s="3" t="str">
        <f t="shared" si="73"/>
        <v>00</v>
      </c>
      <c r="AO80" s="3" t="str">
        <f t="shared" si="73"/>
        <v>00</v>
      </c>
      <c r="AP80" s="3" t="str">
        <f t="shared" si="73"/>
        <v>00</v>
      </c>
      <c r="AQ80" s="3" t="str">
        <f t="shared" si="73"/>
        <v>00</v>
      </c>
      <c r="AR80" s="3" t="str">
        <f t="shared" si="73"/>
        <v>00</v>
      </c>
      <c r="AS80" s="3" t="str">
        <f t="shared" si="73"/>
        <v>00</v>
      </c>
      <c r="AT80" s="3" t="str">
        <f t="shared" si="73"/>
        <v>09</v>
      </c>
      <c r="AU80" s="3" t="str">
        <f t="shared" si="73"/>
        <v>21</v>
      </c>
      <c r="AV80" s="3" t="str">
        <f t="shared" si="73"/>
        <v>01</v>
      </c>
      <c r="AZ80">
        <f t="shared" si="71"/>
        <v>1</v>
      </c>
      <c r="BA80" t="s">
        <v>6</v>
      </c>
      <c r="BB80" s="1" t="str">
        <f t="shared" si="64"/>
        <v>Prise</v>
      </c>
      <c r="BC80" t="s">
        <v>51</v>
      </c>
    </row>
    <row r="81" spans="1:67">
      <c r="A81" s="6" t="str">
        <f t="shared" ref="A81:AV86" si="74">RIGHT(LEFT($BC81,2*A$1+2),2)</f>
        <v>64</v>
      </c>
      <c r="B81" s="6" t="str">
        <f t="shared" si="74"/>
        <v>10</v>
      </c>
      <c r="C81" s="3" t="str">
        <f t="shared" si="74"/>
        <v>01</v>
      </c>
      <c r="D81" s="3" t="str">
        <f t="shared" si="74"/>
        <v>03</v>
      </c>
      <c r="E81" s="3" t="str">
        <f t="shared" si="74"/>
        <v>28</v>
      </c>
      <c r="F81" s="3" t="str">
        <f t="shared" si="74"/>
        <v>23</v>
      </c>
      <c r="G81" s="3" t="str">
        <f t="shared" si="74"/>
        <v>98</v>
      </c>
      <c r="H81" s="3" t="str">
        <f t="shared" si="74"/>
        <v>39</v>
      </c>
      <c r="I81" s="3" t="str">
        <f t="shared" si="74"/>
        <v>08</v>
      </c>
      <c r="J81" s="3" t="str">
        <f t="shared" si="74"/>
        <v>ac</v>
      </c>
      <c r="K81" s="3" t="str">
        <f t="shared" si="74"/>
        <v>f8</v>
      </c>
      <c r="L81" s="3" t="str">
        <f t="shared" si="74"/>
        <v>40</v>
      </c>
      <c r="M81" s="3" t="str">
        <f t="shared" si="74"/>
        <v>95</v>
      </c>
      <c r="N81" s="3" t="str">
        <f t="shared" si="74"/>
        <v>39</v>
      </c>
      <c r="O81" s="4" t="str">
        <f t="shared" si="74"/>
        <v>2d</v>
      </c>
      <c r="P81" s="4" t="str">
        <f t="shared" si="74"/>
        <v>3b</v>
      </c>
      <c r="Q81" s="4" t="str">
        <f t="shared" si="74"/>
        <v>1d</v>
      </c>
      <c r="R81" s="3" t="str">
        <f t="shared" si="74"/>
        <v>3e</v>
      </c>
      <c r="S81" s="3" t="str">
        <f t="shared" si="74"/>
        <v>96</v>
      </c>
      <c r="T81" s="3" t="str">
        <f t="shared" si="74"/>
        <v>23</v>
      </c>
      <c r="U81" s="3" t="str">
        <f t="shared" si="74"/>
        <v>dc</v>
      </c>
      <c r="V81" s="3" t="str">
        <f t="shared" si="74"/>
        <v>08</v>
      </c>
      <c r="W81" s="3" t="str">
        <f t="shared" si="74"/>
        <v>00</v>
      </c>
      <c r="X81" s="3" t="str">
        <f t="shared" si="74"/>
        <v>00</v>
      </c>
      <c r="Y81" s="3" t="str">
        <f t="shared" si="74"/>
        <v>05</v>
      </c>
      <c r="Z81" s="3" t="str">
        <f t="shared" si="74"/>
        <v>21</v>
      </c>
      <c r="AA81" s="3" t="str">
        <f t="shared" si="74"/>
        <v>14</v>
      </c>
      <c r="AB81" s="3" t="str">
        <f t="shared" si="74"/>
        <v>00</v>
      </c>
      <c r="AC81" s="3" t="str">
        <f t="shared" si="74"/>
        <v>9a</v>
      </c>
      <c r="AD81" s="3" t="str">
        <f t="shared" si="74"/>
        <v>20</v>
      </c>
      <c r="AE81" s="3" t="str">
        <f t="shared" si="74"/>
        <v>10</v>
      </c>
      <c r="AF81" s="3" t="str">
        <f t="shared" si="74"/>
        <v>08</v>
      </c>
      <c r="AG81" s="3" t="str">
        <f t="shared" si="74"/>
        <v>21</v>
      </c>
      <c r="AH81" s="3" t="str">
        <f t="shared" si="74"/>
        <v>16</v>
      </c>
      <c r="AI81" s="3" t="str">
        <f t="shared" si="74"/>
        <v>13</v>
      </c>
      <c r="AJ81" s="3" t="str">
        <f t="shared" si="74"/>
        <v>07</v>
      </c>
      <c r="AK81" s="3" t="str">
        <f t="shared" si="74"/>
        <v>27</v>
      </c>
      <c r="AL81" s="3" t="str">
        <f t="shared" si="74"/>
        <v>00</v>
      </c>
      <c r="AM81" s="3" t="str">
        <f t="shared" si="74"/>
        <v>00</v>
      </c>
      <c r="AN81" s="3" t="str">
        <f t="shared" si="74"/>
        <v>00</v>
      </c>
      <c r="AO81" s="3" t="str">
        <f t="shared" si="74"/>
        <v>00</v>
      </c>
      <c r="AP81" s="3" t="str">
        <f t="shared" si="74"/>
        <v>00</v>
      </c>
      <c r="AQ81" s="3" t="str">
        <f t="shared" si="74"/>
        <v>00</v>
      </c>
      <c r="AR81" s="3" t="str">
        <f t="shared" si="74"/>
        <v>00</v>
      </c>
      <c r="AS81" s="3" t="str">
        <f t="shared" si="74"/>
        <v>00</v>
      </c>
      <c r="AT81" s="3" t="str">
        <f t="shared" si="74"/>
        <v>09</v>
      </c>
      <c r="AU81" s="3" t="str">
        <f t="shared" si="74"/>
        <v>21</v>
      </c>
      <c r="AV81" s="3" t="str">
        <f t="shared" si="74"/>
        <v>01</v>
      </c>
      <c r="AZ81">
        <f t="shared" si="71"/>
        <v>1</v>
      </c>
      <c r="BA81" t="s">
        <v>6</v>
      </c>
      <c r="BB81" s="1" t="str">
        <f t="shared" si="64"/>
        <v>Prise</v>
      </c>
      <c r="BC81" t="s">
        <v>55</v>
      </c>
    </row>
    <row r="82" spans="1:67">
      <c r="A82" s="6" t="str">
        <f t="shared" si="74"/>
        <v>64</v>
      </c>
      <c r="B82" s="6" t="str">
        <f t="shared" si="74"/>
        <v>10</v>
      </c>
      <c r="C82" s="4" t="str">
        <f t="shared" si="74"/>
        <v>00</v>
      </c>
      <c r="D82" s="3" t="str">
        <f t="shared" si="74"/>
        <v>03</v>
      </c>
      <c r="E82" s="3" t="str">
        <f t="shared" si="74"/>
        <v>28</v>
      </c>
      <c r="F82" s="3" t="str">
        <f t="shared" si="74"/>
        <v>21</v>
      </c>
      <c r="G82" s="3" t="str">
        <f t="shared" si="74"/>
        <v>98</v>
      </c>
      <c r="H82" s="3" t="str">
        <f t="shared" si="74"/>
        <v>39</v>
      </c>
      <c r="I82" s="4" t="str">
        <f t="shared" si="74"/>
        <v>00</v>
      </c>
      <c r="J82" s="4" t="str">
        <f t="shared" si="74"/>
        <v>00</v>
      </c>
      <c r="K82" s="4" t="str">
        <f t="shared" si="74"/>
        <v>00</v>
      </c>
      <c r="L82" s="4" t="str">
        <f t="shared" si="74"/>
        <v>00</v>
      </c>
      <c r="M82" s="3" t="str">
        <f t="shared" si="74"/>
        <v>95</v>
      </c>
      <c r="N82" s="3" t="str">
        <f t="shared" si="74"/>
        <v>39</v>
      </c>
      <c r="O82" s="4" t="str">
        <f t="shared" si="74"/>
        <v>74</v>
      </c>
      <c r="P82" s="4" t="str">
        <f t="shared" si="74"/>
        <v>52</v>
      </c>
      <c r="Q82" s="3" t="str">
        <f t="shared" si="74"/>
        <v>1d</v>
      </c>
      <c r="R82" s="3" t="str">
        <f t="shared" si="74"/>
        <v>3e</v>
      </c>
      <c r="S82" s="3" t="str">
        <f t="shared" si="74"/>
        <v>96</v>
      </c>
      <c r="T82" s="3" t="str">
        <f t="shared" si="74"/>
        <v>23</v>
      </c>
      <c r="U82" s="3" t="str">
        <f t="shared" si="74"/>
        <v>dc</v>
      </c>
      <c r="V82" s="3" t="str">
        <f t="shared" si="74"/>
        <v>08</v>
      </c>
      <c r="W82" s="3" t="str">
        <f t="shared" si="74"/>
        <v>00</v>
      </c>
      <c r="X82" s="3" t="str">
        <f t="shared" si="74"/>
        <v>00</v>
      </c>
      <c r="Y82" s="3" t="str">
        <f t="shared" si="74"/>
        <v>05</v>
      </c>
      <c r="Z82" s="3" t="str">
        <f t="shared" si="74"/>
        <v>21</v>
      </c>
      <c r="AA82" s="3" t="str">
        <f t="shared" si="74"/>
        <v>14</v>
      </c>
      <c r="AB82" s="3" t="str">
        <f t="shared" si="74"/>
        <v>00</v>
      </c>
      <c r="AC82" s="3" t="str">
        <f t="shared" si="74"/>
        <v>9a</v>
      </c>
      <c r="AD82" s="3" t="str">
        <f t="shared" si="74"/>
        <v>20</v>
      </c>
      <c r="AE82" s="3" t="str">
        <f t="shared" si="74"/>
        <v>10</v>
      </c>
      <c r="AF82" s="3" t="str">
        <f t="shared" si="74"/>
        <v>08</v>
      </c>
      <c r="AG82" s="3" t="str">
        <f t="shared" si="74"/>
        <v>21</v>
      </c>
      <c r="AH82" s="3" t="str">
        <f t="shared" si="74"/>
        <v>16</v>
      </c>
      <c r="AI82" s="3" t="str">
        <f t="shared" si="74"/>
        <v>13</v>
      </c>
      <c r="AJ82" s="3" t="str">
        <f t="shared" si="74"/>
        <v>07</v>
      </c>
      <c r="AK82" s="3" t="str">
        <f t="shared" si="74"/>
        <v>27</v>
      </c>
      <c r="AL82" s="3" t="str">
        <f t="shared" si="74"/>
        <v>00</v>
      </c>
      <c r="AM82" s="3" t="str">
        <f t="shared" si="74"/>
        <v>00</v>
      </c>
      <c r="AN82" s="3" t="str">
        <f t="shared" si="74"/>
        <v>00</v>
      </c>
      <c r="AO82" s="3" t="str">
        <f t="shared" si="74"/>
        <v>00</v>
      </c>
      <c r="AP82" s="3" t="str">
        <f t="shared" si="74"/>
        <v>00</v>
      </c>
      <c r="AQ82" s="3" t="str">
        <f t="shared" si="74"/>
        <v>00</v>
      </c>
      <c r="AR82" s="3" t="str">
        <f t="shared" si="74"/>
        <v>00</v>
      </c>
      <c r="AS82" s="3" t="str">
        <f t="shared" si="74"/>
        <v>00</v>
      </c>
      <c r="AT82" s="3" t="str">
        <f t="shared" si="74"/>
        <v>09</v>
      </c>
      <c r="AU82" s="3" t="str">
        <f t="shared" si="74"/>
        <v>21</v>
      </c>
      <c r="AV82" s="3" t="str">
        <f t="shared" si="74"/>
        <v>01</v>
      </c>
      <c r="AZ82">
        <f t="shared" si="71"/>
        <v>1</v>
      </c>
      <c r="BA82" t="s">
        <v>6</v>
      </c>
      <c r="BB82" s="1" t="str">
        <f t="shared" si="64"/>
        <v>Prise</v>
      </c>
      <c r="BC82" t="s">
        <v>63</v>
      </c>
      <c r="BL82" t="s">
        <v>56</v>
      </c>
      <c r="BO82">
        <v>0.15363499999999999</v>
      </c>
    </row>
    <row r="83" spans="1:67">
      <c r="A83" s="6" t="str">
        <f t="shared" si="74"/>
        <v>64</v>
      </c>
      <c r="B83" s="6" t="str">
        <f t="shared" si="74"/>
        <v>10</v>
      </c>
      <c r="C83" s="3" t="str">
        <f t="shared" si="74"/>
        <v>00</v>
      </c>
      <c r="D83" s="3" t="str">
        <f t="shared" si="74"/>
        <v>03</v>
      </c>
      <c r="E83" s="3" t="str">
        <f t="shared" si="74"/>
        <v>28</v>
      </c>
      <c r="F83" s="4" t="str">
        <f t="shared" si="74"/>
        <v>1f</v>
      </c>
      <c r="G83" s="3" t="str">
        <f t="shared" si="74"/>
        <v>98</v>
      </c>
      <c r="H83" s="3" t="str">
        <f t="shared" si="74"/>
        <v>39</v>
      </c>
      <c r="I83" s="3" t="str">
        <f t="shared" si="74"/>
        <v>00</v>
      </c>
      <c r="J83" s="3" t="str">
        <f t="shared" si="74"/>
        <v>00</v>
      </c>
      <c r="K83" s="3" t="str">
        <f t="shared" si="74"/>
        <v>00</v>
      </c>
      <c r="L83" s="3" t="str">
        <f t="shared" si="74"/>
        <v>00</v>
      </c>
      <c r="M83" s="3" t="str">
        <f t="shared" si="74"/>
        <v>95</v>
      </c>
      <c r="N83" s="3" t="str">
        <f t="shared" si="74"/>
        <v>39</v>
      </c>
      <c r="O83" s="3" t="str">
        <f t="shared" si="74"/>
        <v>74</v>
      </c>
      <c r="P83" s="3" t="str">
        <f t="shared" si="74"/>
        <v>52</v>
      </c>
      <c r="Q83" s="3" t="str">
        <f t="shared" si="74"/>
        <v>1d</v>
      </c>
      <c r="R83" s="3" t="str">
        <f t="shared" si="74"/>
        <v>3e</v>
      </c>
      <c r="S83" s="3" t="str">
        <f t="shared" si="74"/>
        <v>96</v>
      </c>
      <c r="T83" s="3" t="str">
        <f t="shared" si="74"/>
        <v>23</v>
      </c>
      <c r="U83" s="3" t="str">
        <f t="shared" si="74"/>
        <v>dc</v>
      </c>
      <c r="V83" s="3" t="str">
        <f t="shared" si="74"/>
        <v>08</v>
      </c>
      <c r="W83" s="3" t="str">
        <f t="shared" si="74"/>
        <v>00</v>
      </c>
      <c r="X83" s="3" t="str">
        <f t="shared" si="74"/>
        <v>00</v>
      </c>
      <c r="Y83" s="3" t="str">
        <f t="shared" si="74"/>
        <v>05</v>
      </c>
      <c r="Z83" s="3" t="str">
        <f t="shared" si="74"/>
        <v>21</v>
      </c>
      <c r="AA83" s="3" t="str">
        <f t="shared" si="74"/>
        <v>14</v>
      </c>
      <c r="AB83" s="3" t="str">
        <f t="shared" si="74"/>
        <v>00</v>
      </c>
      <c r="AC83" s="3" t="str">
        <f t="shared" si="74"/>
        <v>9a</v>
      </c>
      <c r="AD83" s="3" t="str">
        <f t="shared" si="74"/>
        <v>20</v>
      </c>
      <c r="AE83" s="3" t="str">
        <f t="shared" si="74"/>
        <v>10</v>
      </c>
      <c r="AF83" s="3" t="str">
        <f t="shared" si="74"/>
        <v>08</v>
      </c>
      <c r="AG83" s="3" t="str">
        <f t="shared" si="74"/>
        <v>21</v>
      </c>
      <c r="AH83" s="3" t="str">
        <f t="shared" si="74"/>
        <v>16</v>
      </c>
      <c r="AI83" s="3" t="str">
        <f t="shared" si="74"/>
        <v>13</v>
      </c>
      <c r="AJ83" s="3" t="str">
        <f t="shared" si="74"/>
        <v>07</v>
      </c>
      <c r="AK83" s="3" t="str">
        <f t="shared" si="74"/>
        <v>27</v>
      </c>
      <c r="AL83" s="3" t="str">
        <f t="shared" si="74"/>
        <v>00</v>
      </c>
      <c r="AM83" s="3" t="str">
        <f t="shared" si="74"/>
        <v>00</v>
      </c>
      <c r="AN83" s="3" t="str">
        <f t="shared" si="74"/>
        <v>00</v>
      </c>
      <c r="AO83" s="3" t="str">
        <f t="shared" si="74"/>
        <v>00</v>
      </c>
      <c r="AP83" s="3" t="str">
        <f t="shared" si="74"/>
        <v>00</v>
      </c>
      <c r="AQ83" s="3" t="str">
        <f t="shared" si="74"/>
        <v>00</v>
      </c>
      <c r="AR83" s="3" t="str">
        <f t="shared" si="74"/>
        <v>00</v>
      </c>
      <c r="AS83" s="3" t="str">
        <f t="shared" si="74"/>
        <v>00</v>
      </c>
      <c r="AT83" s="3" t="str">
        <f t="shared" si="74"/>
        <v>09</v>
      </c>
      <c r="AU83" s="3" t="str">
        <f t="shared" si="74"/>
        <v>21</v>
      </c>
      <c r="AV83" s="3" t="str">
        <f t="shared" si="74"/>
        <v>01</v>
      </c>
      <c r="AZ83">
        <f t="shared" si="71"/>
        <v>1</v>
      </c>
      <c r="BA83" t="s">
        <v>6</v>
      </c>
      <c r="BB83" s="1" t="str">
        <f t="shared" si="64"/>
        <v>Prise</v>
      </c>
      <c r="BC83" t="s">
        <v>66</v>
      </c>
    </row>
    <row r="84" spans="1:67">
      <c r="A84" s="6" t="str">
        <f t="shared" si="74"/>
        <v>64</v>
      </c>
      <c r="B84" s="6" t="str">
        <f t="shared" si="74"/>
        <v>10</v>
      </c>
      <c r="C84" s="5" t="str">
        <f t="shared" si="74"/>
        <v>00</v>
      </c>
      <c r="D84" s="5" t="str">
        <f t="shared" si="74"/>
        <v>03</v>
      </c>
      <c r="E84" s="5" t="str">
        <f t="shared" si="74"/>
        <v>28</v>
      </c>
      <c r="F84" s="4" t="str">
        <f t="shared" si="74"/>
        <v>1e</v>
      </c>
      <c r="G84" s="5" t="str">
        <f t="shared" si="74"/>
        <v>98</v>
      </c>
      <c r="H84" s="5" t="str">
        <f t="shared" si="74"/>
        <v>39</v>
      </c>
      <c r="I84" s="5" t="str">
        <f t="shared" si="74"/>
        <v>00</v>
      </c>
      <c r="J84" s="5" t="str">
        <f t="shared" si="74"/>
        <v>00</v>
      </c>
      <c r="K84" s="5" t="str">
        <f t="shared" si="74"/>
        <v>00</v>
      </c>
      <c r="L84" s="5" t="str">
        <f t="shared" si="74"/>
        <v>00</v>
      </c>
      <c r="M84" s="5" t="str">
        <f t="shared" si="74"/>
        <v>95</v>
      </c>
      <c r="N84" s="5" t="str">
        <f t="shared" si="74"/>
        <v>39</v>
      </c>
      <c r="O84" s="5" t="str">
        <f t="shared" si="74"/>
        <v>74</v>
      </c>
      <c r="P84" s="5" t="str">
        <f t="shared" si="74"/>
        <v>52</v>
      </c>
      <c r="Q84" s="5" t="str">
        <f t="shared" si="74"/>
        <v>1d</v>
      </c>
      <c r="R84" s="5" t="str">
        <f t="shared" si="74"/>
        <v>3e</v>
      </c>
      <c r="S84" s="5" t="str">
        <f t="shared" si="74"/>
        <v>96</v>
      </c>
      <c r="T84" s="5" t="str">
        <f t="shared" si="74"/>
        <v>23</v>
      </c>
      <c r="U84" s="4" t="str">
        <f t="shared" si="74"/>
        <v>00</v>
      </c>
      <c r="V84" s="4" t="str">
        <f t="shared" si="74"/>
        <v>09</v>
      </c>
      <c r="W84" s="5" t="str">
        <f t="shared" si="74"/>
        <v>00</v>
      </c>
      <c r="X84" s="5" t="str">
        <f t="shared" si="74"/>
        <v>00</v>
      </c>
      <c r="Y84" s="5" t="str">
        <f t="shared" si="74"/>
        <v>05</v>
      </c>
      <c r="Z84" s="5" t="str">
        <f t="shared" si="74"/>
        <v>21</v>
      </c>
      <c r="AA84" s="5" t="str">
        <f t="shared" si="74"/>
        <v>14</v>
      </c>
      <c r="AB84" s="5" t="str">
        <f t="shared" si="74"/>
        <v>00</v>
      </c>
      <c r="AC84" s="5" t="str">
        <f t="shared" si="74"/>
        <v>9a</v>
      </c>
      <c r="AD84" s="5" t="str">
        <f t="shared" si="74"/>
        <v>20</v>
      </c>
      <c r="AE84" s="5" t="str">
        <f t="shared" si="74"/>
        <v>10</v>
      </c>
      <c r="AF84" s="5" t="str">
        <f t="shared" si="74"/>
        <v>08</v>
      </c>
      <c r="AG84" s="5" t="str">
        <f t="shared" si="74"/>
        <v>21</v>
      </c>
      <c r="AH84" s="5" t="str">
        <f t="shared" si="74"/>
        <v>16</v>
      </c>
      <c r="AI84" s="5" t="str">
        <f t="shared" si="74"/>
        <v>13</v>
      </c>
      <c r="AJ84" s="5" t="str">
        <f t="shared" si="74"/>
        <v>07</v>
      </c>
      <c r="AK84" s="5" t="str">
        <f t="shared" si="74"/>
        <v>27</v>
      </c>
      <c r="AL84" s="5" t="str">
        <f t="shared" si="74"/>
        <v>00</v>
      </c>
      <c r="AM84" s="5" t="str">
        <f t="shared" si="74"/>
        <v>00</v>
      </c>
      <c r="AN84" s="5" t="str">
        <f t="shared" si="74"/>
        <v>00</v>
      </c>
      <c r="AO84" s="5" t="str">
        <f t="shared" si="74"/>
        <v>00</v>
      </c>
      <c r="AP84" s="5" t="str">
        <f t="shared" si="74"/>
        <v>00</v>
      </c>
      <c r="AQ84" s="5" t="str">
        <f t="shared" si="74"/>
        <v>00</v>
      </c>
      <c r="AR84" s="5" t="str">
        <f t="shared" si="74"/>
        <v>00</v>
      </c>
      <c r="AS84" s="5" t="str">
        <f t="shared" si="74"/>
        <v>00</v>
      </c>
      <c r="AT84" s="5" t="str">
        <f t="shared" si="74"/>
        <v>09</v>
      </c>
      <c r="AU84" s="5" t="str">
        <f t="shared" si="74"/>
        <v>21</v>
      </c>
      <c r="AV84" s="4" t="str">
        <f t="shared" si="74"/>
        <v>02</v>
      </c>
      <c r="AZ84">
        <f t="shared" ref="AZ84" si="75">IF(BC83=BC84,0,1)</f>
        <v>1</v>
      </c>
      <c r="BA84" t="s">
        <v>6</v>
      </c>
      <c r="BB84" s="1" t="str">
        <f t="shared" si="64"/>
        <v>Prise</v>
      </c>
      <c r="BC84" t="s">
        <v>79</v>
      </c>
    </row>
    <row r="85" spans="1:67">
      <c r="A85" s="6" t="str">
        <f t="shared" si="74"/>
        <v>64</v>
      </c>
      <c r="B85" s="6" t="str">
        <f t="shared" si="74"/>
        <v>10</v>
      </c>
      <c r="C85" s="5" t="str">
        <f t="shared" si="74"/>
        <v>01</v>
      </c>
      <c r="D85" s="5" t="str">
        <f t="shared" si="74"/>
        <v>03</v>
      </c>
      <c r="E85" s="5" t="str">
        <f t="shared" si="74"/>
        <v>28</v>
      </c>
      <c r="F85" s="4" t="str">
        <f t="shared" si="74"/>
        <v>23</v>
      </c>
      <c r="G85" s="5" t="str">
        <f t="shared" si="74"/>
        <v>98</v>
      </c>
      <c r="H85" s="5" t="str">
        <f t="shared" si="74"/>
        <v>39</v>
      </c>
      <c r="I85" s="5" t="str">
        <f t="shared" si="74"/>
        <v>00</v>
      </c>
      <c r="J85" s="5" t="str">
        <f t="shared" si="74"/>
        <v>00</v>
      </c>
      <c r="K85" s="5" t="str">
        <f t="shared" si="74"/>
        <v>00</v>
      </c>
      <c r="L85" s="5" t="str">
        <f t="shared" si="74"/>
        <v>00</v>
      </c>
      <c r="M85" s="5" t="str">
        <f t="shared" si="74"/>
        <v>95</v>
      </c>
      <c r="N85" s="5" t="str">
        <f t="shared" si="74"/>
        <v>39</v>
      </c>
      <c r="O85" s="5" t="str">
        <f t="shared" si="74"/>
        <v>74</v>
      </c>
      <c r="P85" s="5" t="str">
        <f t="shared" si="74"/>
        <v>52</v>
      </c>
      <c r="Q85" s="5" t="str">
        <f t="shared" si="74"/>
        <v>1d</v>
      </c>
      <c r="R85" s="5" t="str">
        <f t="shared" si="74"/>
        <v>3e</v>
      </c>
      <c r="S85" s="5" t="str">
        <f t="shared" si="74"/>
        <v>96</v>
      </c>
      <c r="T85" s="5" t="str">
        <f t="shared" si="74"/>
        <v>23</v>
      </c>
      <c r="U85" s="5" t="str">
        <f t="shared" si="74"/>
        <v>00</v>
      </c>
      <c r="V85" s="5" t="str">
        <f t="shared" si="74"/>
        <v>09</v>
      </c>
      <c r="W85" s="5" t="str">
        <f t="shared" si="74"/>
        <v>00</v>
      </c>
      <c r="X85" s="5" t="str">
        <f t="shared" si="74"/>
        <v>00</v>
      </c>
      <c r="Y85" s="5" t="str">
        <f t="shared" si="74"/>
        <v>05</v>
      </c>
      <c r="Z85" s="5" t="str">
        <f t="shared" si="74"/>
        <v>21</v>
      </c>
      <c r="AA85" s="5" t="str">
        <f t="shared" si="74"/>
        <v>14</v>
      </c>
      <c r="AB85" s="5" t="str">
        <f t="shared" si="74"/>
        <v>00</v>
      </c>
      <c r="AC85" s="5" t="str">
        <f t="shared" si="74"/>
        <v>9a</v>
      </c>
      <c r="AD85" s="5" t="str">
        <f t="shared" si="74"/>
        <v>20</v>
      </c>
      <c r="AE85" s="5" t="str">
        <f t="shared" si="74"/>
        <v>10</v>
      </c>
      <c r="AF85" s="5" t="str">
        <f t="shared" si="74"/>
        <v>08</v>
      </c>
      <c r="AG85" s="5" t="str">
        <f t="shared" si="74"/>
        <v>21</v>
      </c>
      <c r="AH85" s="5" t="str">
        <f t="shared" si="74"/>
        <v>16</v>
      </c>
      <c r="AI85" s="5" t="str">
        <f t="shared" si="74"/>
        <v>13</v>
      </c>
      <c r="AJ85" s="5" t="str">
        <f t="shared" si="74"/>
        <v>07</v>
      </c>
      <c r="AK85" s="5" t="str">
        <f t="shared" si="74"/>
        <v>27</v>
      </c>
      <c r="AL85" s="5" t="str">
        <f t="shared" si="74"/>
        <v>00</v>
      </c>
      <c r="AM85" s="5" t="str">
        <f t="shared" si="74"/>
        <v>00</v>
      </c>
      <c r="AN85" s="5" t="str">
        <f t="shared" si="74"/>
        <v>00</v>
      </c>
      <c r="AO85" s="5" t="str">
        <f t="shared" si="74"/>
        <v>00</v>
      </c>
      <c r="AP85" s="5" t="str">
        <f t="shared" si="74"/>
        <v>00</v>
      </c>
      <c r="AQ85" s="5" t="str">
        <f t="shared" si="74"/>
        <v>00</v>
      </c>
      <c r="AR85" s="5" t="str">
        <f t="shared" si="74"/>
        <v>00</v>
      </c>
      <c r="AS85" s="5" t="str">
        <f t="shared" si="74"/>
        <v>00</v>
      </c>
      <c r="AT85" s="5" t="str">
        <f t="shared" si="74"/>
        <v>09</v>
      </c>
      <c r="AU85" s="5" t="str">
        <f t="shared" si="74"/>
        <v>21</v>
      </c>
      <c r="AV85" s="5" t="str">
        <f t="shared" si="74"/>
        <v>02</v>
      </c>
      <c r="AZ85">
        <f t="shared" ref="AZ85" si="76">IF(BC84=BC85,0,1)</f>
        <v>1</v>
      </c>
      <c r="BA85" t="s">
        <v>6</v>
      </c>
      <c r="BB85" s="1" t="str">
        <f t="shared" si="64"/>
        <v>Prise</v>
      </c>
      <c r="BC85" t="s">
        <v>83</v>
      </c>
    </row>
    <row r="86" spans="1:67">
      <c r="A86" s="6" t="str">
        <f t="shared" si="74"/>
        <v>64</v>
      </c>
      <c r="B86" s="6" t="str">
        <f t="shared" si="74"/>
        <v>10</v>
      </c>
      <c r="C86" s="5" t="str">
        <f t="shared" si="74"/>
        <v>01</v>
      </c>
      <c r="D86" s="5" t="str">
        <f t="shared" si="74"/>
        <v>03</v>
      </c>
      <c r="E86" s="5" t="str">
        <f t="shared" si="74"/>
        <v>28</v>
      </c>
      <c r="F86" s="5" t="str">
        <f t="shared" si="74"/>
        <v>24</v>
      </c>
      <c r="G86" s="5" t="str">
        <f t="shared" si="74"/>
        <v>98</v>
      </c>
      <c r="H86" s="5" t="str">
        <f t="shared" si="74"/>
        <v>39</v>
      </c>
      <c r="I86" s="5" t="str">
        <f t="shared" si="74"/>
        <v>00</v>
      </c>
      <c r="J86" s="5" t="str">
        <f t="shared" si="74"/>
        <v>00</v>
      </c>
      <c r="K86" s="5" t="str">
        <f t="shared" si="74"/>
        <v>00</v>
      </c>
      <c r="L86" s="5" t="str">
        <f t="shared" si="74"/>
        <v>00</v>
      </c>
      <c r="M86" s="5" t="str">
        <f t="shared" si="74"/>
        <v>95</v>
      </c>
      <c r="N86" s="5" t="str">
        <f t="shared" si="74"/>
        <v>39</v>
      </c>
      <c r="O86" s="5" t="str">
        <f t="shared" si="74"/>
        <v>74</v>
      </c>
      <c r="P86" s="5" t="str">
        <f t="shared" ref="P86:AV86" si="77">RIGHT(LEFT($BC86,2*P$1+2),2)</f>
        <v>52</v>
      </c>
      <c r="Q86" s="5" t="str">
        <f t="shared" si="77"/>
        <v>1d</v>
      </c>
      <c r="R86" s="5" t="str">
        <f t="shared" si="77"/>
        <v>3e</v>
      </c>
      <c r="S86" s="5" t="str">
        <f t="shared" si="77"/>
        <v>96</v>
      </c>
      <c r="T86" s="5" t="str">
        <f t="shared" si="77"/>
        <v>23</v>
      </c>
      <c r="U86" s="5" t="str">
        <f t="shared" si="77"/>
        <v>00</v>
      </c>
      <c r="V86" s="5" t="str">
        <f t="shared" si="77"/>
        <v>09</v>
      </c>
      <c r="W86" s="5" t="str">
        <f t="shared" si="77"/>
        <v>00</v>
      </c>
      <c r="X86" s="5" t="str">
        <f t="shared" si="77"/>
        <v>00</v>
      </c>
      <c r="Y86" s="5" t="str">
        <f t="shared" si="77"/>
        <v>05</v>
      </c>
      <c r="Z86" s="5" t="str">
        <f t="shared" si="77"/>
        <v>21</v>
      </c>
      <c r="AA86" s="5" t="str">
        <f t="shared" si="77"/>
        <v>14</v>
      </c>
      <c r="AB86" s="5" t="str">
        <f t="shared" si="77"/>
        <v>00</v>
      </c>
      <c r="AC86" s="5" t="str">
        <f t="shared" si="77"/>
        <v>9a</v>
      </c>
      <c r="AD86" s="5" t="str">
        <f t="shared" si="77"/>
        <v>20</v>
      </c>
      <c r="AE86" s="5" t="str">
        <f t="shared" si="77"/>
        <v>10</v>
      </c>
      <c r="AF86" s="5" t="str">
        <f t="shared" si="77"/>
        <v>08</v>
      </c>
      <c r="AG86" s="5" t="str">
        <f t="shared" si="77"/>
        <v>21</v>
      </c>
      <c r="AH86" s="5" t="str">
        <f t="shared" si="77"/>
        <v>16</v>
      </c>
      <c r="AI86" s="5" t="str">
        <f t="shared" si="77"/>
        <v>13</v>
      </c>
      <c r="AJ86" s="5" t="str">
        <f t="shared" si="77"/>
        <v>07</v>
      </c>
      <c r="AK86" s="5" t="str">
        <f t="shared" si="77"/>
        <v>27</v>
      </c>
      <c r="AL86" s="5" t="str">
        <f t="shared" si="77"/>
        <v>00</v>
      </c>
      <c r="AM86" s="5" t="str">
        <f t="shared" si="77"/>
        <v>00</v>
      </c>
      <c r="AN86" s="5" t="str">
        <f t="shared" si="77"/>
        <v>00</v>
      </c>
      <c r="AO86" s="5" t="str">
        <f t="shared" si="77"/>
        <v>00</v>
      </c>
      <c r="AP86" s="5" t="str">
        <f t="shared" si="77"/>
        <v>00</v>
      </c>
      <c r="AQ86" s="5" t="str">
        <f t="shared" si="77"/>
        <v>00</v>
      </c>
      <c r="AR86" s="5" t="str">
        <f t="shared" si="77"/>
        <v>00</v>
      </c>
      <c r="AS86" s="5" t="str">
        <f t="shared" si="77"/>
        <v>00</v>
      </c>
      <c r="AT86" s="5" t="str">
        <f t="shared" si="77"/>
        <v>09</v>
      </c>
      <c r="AU86" s="5" t="str">
        <f t="shared" si="77"/>
        <v>21</v>
      </c>
      <c r="AV86" s="5" t="str">
        <f t="shared" si="77"/>
        <v>02</v>
      </c>
      <c r="AZ86">
        <f t="shared" ref="AZ86" si="78">IF(BC85=BC86,0,1)</f>
        <v>1</v>
      </c>
      <c r="BA86" t="s">
        <v>6</v>
      </c>
      <c r="BB86" s="1" t="str">
        <f t="shared" si="64"/>
        <v>Prise</v>
      </c>
      <c r="BC86" t="s">
        <v>84</v>
      </c>
    </row>
  </sheetData>
  <mergeCells count="10">
    <mergeCell ref="I47:L47"/>
    <mergeCell ref="O47:R47"/>
    <mergeCell ref="I69:L69"/>
    <mergeCell ref="O69:R69"/>
    <mergeCell ref="BJ25:BJ27"/>
    <mergeCell ref="BK21:BK24"/>
    <mergeCell ref="AD33:AG33"/>
    <mergeCell ref="C33:D33"/>
    <mergeCell ref="V33:W33"/>
    <mergeCell ref="Z33:AA33"/>
  </mergeCells>
  <conditionalFormatting sqref="B72:AV74">
    <cfRule type="expression" dxfId="25" priority="22">
      <formula>B48</formula>
    </cfRule>
  </conditionalFormatting>
  <conditionalFormatting sqref="B70:AV71">
    <cfRule type="expression" dxfId="24" priority="23">
      <formula>B5</formula>
    </cfRule>
  </conditionalFormatting>
  <conditionalFormatting sqref="B75:AV76">
    <cfRule type="expression" dxfId="23" priority="16">
      <formula>B51</formula>
    </cfRule>
  </conditionalFormatting>
  <conditionalFormatting sqref="B39:AD39">
    <cfRule type="expression" dxfId="22" priority="18">
      <formula>B55</formula>
    </cfRule>
  </conditionalFormatting>
  <conditionalFormatting sqref="AN35:AU35 B34:AL35 AS34:AU34">
    <cfRule type="expression" dxfId="21" priority="19">
      <formula>B53</formula>
    </cfRule>
  </conditionalFormatting>
  <conditionalFormatting sqref="B40:AD40">
    <cfRule type="expression" dxfId="20" priority="17">
      <formula>B56</formula>
    </cfRule>
  </conditionalFormatting>
  <conditionalFormatting sqref="B77:AV77">
    <cfRule type="expression" dxfId="19" priority="15">
      <formula>B53</formula>
    </cfRule>
  </conditionalFormatting>
  <conditionalFormatting sqref="B42:AD42">
    <cfRule type="expression" dxfId="18" priority="14">
      <formula>B70</formula>
    </cfRule>
  </conditionalFormatting>
  <conditionalFormatting sqref="B78:AV78">
    <cfRule type="expression" dxfId="17" priority="13">
      <formula>B54</formula>
    </cfRule>
  </conditionalFormatting>
  <conditionalFormatting sqref="B36:AJ36">
    <cfRule type="expression" dxfId="16" priority="12">
      <formula>B55</formula>
    </cfRule>
  </conditionalFormatting>
  <conditionalFormatting sqref="B79:AV79">
    <cfRule type="expression" dxfId="15" priority="11">
      <formula>B17</formula>
    </cfRule>
  </conditionalFormatting>
  <conditionalFormatting sqref="BO34:BO37">
    <cfRule type="expression" dxfId="14" priority="25">
      <formula>AM54</formula>
    </cfRule>
  </conditionalFormatting>
  <conditionalFormatting sqref="BK34:BK37 BK39:BK46">
    <cfRule type="expression" dxfId="13" priority="27">
      <formula>AM53</formula>
    </cfRule>
  </conditionalFormatting>
  <conditionalFormatting sqref="B80:AV80">
    <cfRule type="expression" dxfId="12" priority="10">
      <formula>B56</formula>
    </cfRule>
  </conditionalFormatting>
  <conditionalFormatting sqref="B81:AV81">
    <cfRule type="expression" dxfId="11" priority="9">
      <formula>B19</formula>
    </cfRule>
  </conditionalFormatting>
  <conditionalFormatting sqref="B82:AV82">
    <cfRule type="expression" dxfId="10" priority="8">
      <formula>B20</formula>
    </cfRule>
  </conditionalFormatting>
  <conditionalFormatting sqref="B83:AV83">
    <cfRule type="expression" dxfId="9" priority="7">
      <formula>B18</formula>
    </cfRule>
  </conditionalFormatting>
  <conditionalFormatting sqref="BP34:BP37">
    <cfRule type="expression" dxfId="8" priority="29">
      <formula>AQ53</formula>
    </cfRule>
  </conditionalFormatting>
  <conditionalFormatting sqref="BR34">
    <cfRule type="expression" dxfId="7" priority="30">
      <formula>AP53</formula>
    </cfRule>
  </conditionalFormatting>
  <conditionalFormatting sqref="B37:AJ37">
    <cfRule type="expression" dxfId="6" priority="6">
      <formula>B56</formula>
    </cfRule>
  </conditionalFormatting>
  <conditionalFormatting sqref="B43:AD46">
    <cfRule type="expression" dxfId="5" priority="4">
      <formula>B59</formula>
    </cfRule>
  </conditionalFormatting>
  <conditionalFormatting sqref="B84:AV84">
    <cfRule type="expression" dxfId="4" priority="3">
      <formula>B19</formula>
    </cfRule>
  </conditionalFormatting>
  <conditionalFormatting sqref="B85:AV85">
    <cfRule type="expression" dxfId="3" priority="2">
      <formula>B20</formula>
    </cfRule>
  </conditionalFormatting>
  <conditionalFormatting sqref="B86:AV86">
    <cfRule type="expression" dxfId="1" priority="1">
      <formula>B21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dfd</dc:creator>
  <cp:lastModifiedBy>dfd</cp:lastModifiedBy>
  <dcterms:created xsi:type="dcterms:W3CDTF">2018-01-15T15:26:07Z</dcterms:created>
  <dcterms:modified xsi:type="dcterms:W3CDTF">2018-01-16T12:29:24Z</dcterms:modified>
</cp:coreProperties>
</file>