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oa.auckland.ac.nz\engdfs\home\cmal295\Desktop\OpenSolver\Examples\"/>
    </mc:Choice>
  </mc:AlternateContent>
  <bookViews>
    <workbookView xWindow="0" yWindow="0" windowWidth="28800" windowHeight="14100"/>
  </bookViews>
  <sheets>
    <sheet name="Sheet1" sheetId="1" r:id="rId1"/>
  </sheets>
  <definedNames>
    <definedName name="solver_adj" localSheetId="0" hidden="1">Sheet1!$C$13:$N$13</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Sheet1!$O$16:$O$19</definedName>
    <definedName name="solver_lhs2" localSheetId="0" hidden="1">Sheet1!$O$20</definedName>
    <definedName name="solver_lhs3" localSheetId="0" hidden="1">Sheet1!$O$21</definedName>
    <definedName name="solver_lhs4" localSheetId="0" hidden="1">Sheet1!$O$22:$O$31</definedName>
    <definedName name="solver_lhs5" localSheetId="0" hidden="1">Sheet1!$O$32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5</definedName>
    <definedName name="solver_nwt" localSheetId="0" hidden="1">1</definedName>
    <definedName name="solver_opt" localSheetId="0" hidden="1">Sheet1!$C$34</definedName>
    <definedName name="solver_pre" localSheetId="0" hidden="1">0.000001</definedName>
    <definedName name="solver_rbv" localSheetId="0" hidden="1">1</definedName>
    <definedName name="solver_rel1" localSheetId="0" hidden="1">1</definedName>
    <definedName name="solver_rel2" localSheetId="0" hidden="1">2</definedName>
    <definedName name="solver_rel3" localSheetId="0" hidden="1">1</definedName>
    <definedName name="solver_rel4" localSheetId="0" hidden="1">3</definedName>
    <definedName name="solver_rel5" localSheetId="0" hidden="1">2</definedName>
    <definedName name="solver_rhs1" localSheetId="0" hidden="1">Sheet1!$Q$16:$Q$19</definedName>
    <definedName name="solver_rhs2" localSheetId="0" hidden="1">Sheet1!$Q$20</definedName>
    <definedName name="solver_rhs3" localSheetId="0" hidden="1">Sheet1!$Q$21</definedName>
    <definedName name="solver_rhs4" localSheetId="0" hidden="1">Sheet1!$Q$22:$Q$31</definedName>
    <definedName name="solver_rhs5" localSheetId="0" hidden="1">Sheet1!$Q$32</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19</definedName>
    <definedName name="solver_ver" localSheetId="0"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4" i="1" l="1"/>
  <c r="O32" i="1"/>
  <c r="O17" i="1"/>
  <c r="O18" i="1"/>
  <c r="O19" i="1"/>
  <c r="O20" i="1"/>
  <c r="O21" i="1"/>
  <c r="O22" i="1"/>
  <c r="O23" i="1"/>
  <c r="O24" i="1"/>
  <c r="O25" i="1"/>
  <c r="O26" i="1"/>
  <c r="O27" i="1"/>
  <c r="O28" i="1"/>
  <c r="O29" i="1"/>
  <c r="O30" i="1"/>
  <c r="O31" i="1"/>
  <c r="O16" i="1"/>
</calcChain>
</file>

<file path=xl/sharedStrings.xml><?xml version="1.0" encoding="utf-8"?>
<sst xmlns="http://schemas.openxmlformats.org/spreadsheetml/2006/main" count="58" uniqueCount="44">
  <si>
    <t>Project Crashing Example</t>
  </si>
  <si>
    <t>Description:</t>
  </si>
  <si>
    <t>Example context:</t>
  </si>
  <si>
    <t>Model:</t>
  </si>
  <si>
    <t>Task C</t>
  </si>
  <si>
    <t>Task D</t>
  </si>
  <si>
    <t>Task E</t>
  </si>
  <si>
    <t>Solution</t>
  </si>
  <si>
    <t>Minimise</t>
  </si>
  <si>
    <t>Task F</t>
  </si>
  <si>
    <t>subject to</t>
  </si>
  <si>
    <t>Bound C</t>
  </si>
  <si>
    <t>Bound D</t>
  </si>
  <si>
    <t>Bound E</t>
  </si>
  <si>
    <t>VALUE</t>
  </si>
  <si>
    <t>&lt;=</t>
  </si>
  <si>
    <t>Node 0</t>
  </si>
  <si>
    <t>Node 2</t>
  </si>
  <si>
    <t>Node 3</t>
  </si>
  <si>
    <t>Node 4</t>
  </si>
  <si>
    <t>Node 5</t>
  </si>
  <si>
    <t>Node 6</t>
  </si>
  <si>
    <t>Node 7</t>
  </si>
  <si>
    <t>RHS</t>
  </si>
  <si>
    <t>=</t>
  </si>
  <si>
    <t>Node 1</t>
  </si>
  <si>
    <t>&gt;=</t>
  </si>
  <si>
    <t>Cost of crashing</t>
  </si>
  <si>
    <t>Bound F</t>
  </si>
  <si>
    <t>Start</t>
  </si>
  <si>
    <t>Node 0 to 1</t>
  </si>
  <si>
    <t>Node 1 to 2</t>
  </si>
  <si>
    <t>Node 2 to 3</t>
  </si>
  <si>
    <t>Node 2 to 4</t>
  </si>
  <si>
    <t>Node 3 to 5</t>
  </si>
  <si>
    <t>Node 4 to 5</t>
  </si>
  <si>
    <t>Node 3 to 6</t>
  </si>
  <si>
    <t>Node 4 to 6</t>
  </si>
  <si>
    <t>Node 5 to 6</t>
  </si>
  <si>
    <t>Node 6 to 7</t>
  </si>
  <si>
    <t>Target completion</t>
  </si>
  <si>
    <t>Current completion</t>
  </si>
  <si>
    <t>This model seeks to minimise the cost of crashing the project and reduce the project's completion time from 25 months to 21 months by allocating resources efficiently, and determining which tasks to crash and by how much.</t>
  </si>
  <si>
    <t>The project crashing problem seeks to minimise the total cost of crashing (reducing) task durations and meet an earlier target completion time while being limited by available resources and task dependencies. Note that if the solver cannot find a feasible solution, this means that the project cannot be crashed to the target time but may still be crashed.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</si>
</sst>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s>
  <borders count="19">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right/>
      <top style="thin">
        <color theme="0"/>
      </top>
      <bottom/>
      <diagonal/>
    </border>
    <border>
      <left/>
      <right style="thin">
        <color theme="0"/>
      </right>
      <top style="thin">
        <color theme="0"/>
      </top>
      <bottom/>
      <diagonal/>
    </border>
    <border>
      <left/>
      <right style="thin">
        <color theme="0"/>
      </right>
      <top/>
      <bottom/>
      <diagonal/>
    </border>
    <border>
      <left/>
      <right/>
      <top/>
      <bottom style="thin">
        <color theme="0"/>
      </bottom>
      <diagonal/>
    </border>
    <border>
      <left/>
      <right style="thin">
        <color theme="0"/>
      </right>
      <top/>
      <bottom style="thin">
        <color theme="0"/>
      </bottom>
      <diagonal/>
    </border>
  </borders>
  <cellStyleXfs count="5">
    <xf numFmtId="0" fontId="0" fillId="0" borderId="0"/>
    <xf numFmtId="0" fontId="2" fillId="2" borderId="1" applyNumberFormat="0" applyAlignment="0" applyProtection="0"/>
    <xf numFmtId="0" fontId="1" fillId="3" borderId="2" applyNumberFormat="0" applyFont="0" applyAlignment="0" applyProtection="0"/>
    <xf numFmtId="0" fontId="4" fillId="4" borderId="0" applyNumberFormat="0" applyBorder="0" applyAlignment="0" applyProtection="0"/>
    <xf numFmtId="0" fontId="1" fillId="5" borderId="0" applyNumberFormat="0" applyBorder="0" applyAlignment="0" applyProtection="0"/>
  </cellStyleXfs>
  <cellXfs count="28">
    <xf numFmtId="0" fontId="0" fillId="0" borderId="0" xfId="0"/>
    <xf numFmtId="0" fontId="3" fillId="0" borderId="0" xfId="0" applyFont="1"/>
    <xf numFmtId="0" fontId="5" fillId="0" borderId="0" xfId="0" applyFont="1"/>
    <xf numFmtId="0" fontId="0" fillId="0" borderId="0" xfId="0" applyFont="1"/>
    <xf numFmtId="0" fontId="6" fillId="0" borderId="0" xfId="0" applyFont="1"/>
    <xf numFmtId="0" fontId="0" fillId="0" borderId="0" xfId="0" applyAlignment="1">
      <alignment horizontal="left" vertical="top" wrapText="1"/>
    </xf>
    <xf numFmtId="0" fontId="0" fillId="3" borderId="0" xfId="2" applyFont="1" applyBorder="1"/>
    <xf numFmtId="0" fontId="5" fillId="3" borderId="3" xfId="2" applyFont="1" applyBorder="1"/>
    <xf numFmtId="0" fontId="0" fillId="3" borderId="4" xfId="2" applyFont="1" applyBorder="1"/>
    <xf numFmtId="0" fontId="0" fillId="3" borderId="5" xfId="2" applyFont="1" applyBorder="1"/>
    <xf numFmtId="0" fontId="5" fillId="3" borderId="6" xfId="2" applyFont="1" applyBorder="1"/>
    <xf numFmtId="0" fontId="0" fillId="3" borderId="7" xfId="2" applyFont="1" applyBorder="1"/>
    <xf numFmtId="0" fontId="2" fillId="2" borderId="11" xfId="1" applyBorder="1"/>
    <xf numFmtId="0" fontId="2" fillId="2" borderId="12" xfId="1" applyBorder="1"/>
    <xf numFmtId="0" fontId="4" fillId="4" borderId="13" xfId="3" applyBorder="1"/>
    <xf numFmtId="0" fontId="1" fillId="5" borderId="14" xfId="4" applyBorder="1"/>
    <xf numFmtId="0" fontId="1" fillId="5" borderId="15" xfId="4" applyBorder="1"/>
    <xf numFmtId="0" fontId="1" fillId="5" borderId="0" xfId="4" applyBorder="1"/>
    <xf numFmtId="0" fontId="1" fillId="5" borderId="16" xfId="4" applyBorder="1"/>
    <xf numFmtId="0" fontId="1" fillId="5" borderId="17" xfId="4" applyBorder="1"/>
    <xf numFmtId="0" fontId="1" fillId="5" borderId="18" xfId="4" applyBorder="1"/>
    <xf numFmtId="0" fontId="1" fillId="5" borderId="13" xfId="4" applyBorder="1"/>
    <xf numFmtId="0" fontId="0" fillId="3" borderId="6" xfId="2" applyFont="1" applyBorder="1" applyAlignment="1">
      <alignment horizontal="left" vertical="top" wrapText="1"/>
    </xf>
    <xf numFmtId="0" fontId="0" fillId="3" borderId="0" xfId="2" applyFont="1" applyBorder="1" applyAlignment="1">
      <alignment horizontal="left" vertical="top" wrapText="1"/>
    </xf>
    <xf numFmtId="0" fontId="0" fillId="3" borderId="7" xfId="2" applyFont="1" applyBorder="1" applyAlignment="1">
      <alignment horizontal="left" vertical="top" wrapText="1"/>
    </xf>
    <xf numFmtId="0" fontId="0" fillId="3" borderId="8" xfId="2" applyFont="1" applyBorder="1" applyAlignment="1">
      <alignment horizontal="left" vertical="top" wrapText="1"/>
    </xf>
    <xf numFmtId="0" fontId="0" fillId="3" borderId="9" xfId="2" applyFont="1" applyBorder="1" applyAlignment="1">
      <alignment horizontal="left" vertical="top" wrapText="1"/>
    </xf>
    <xf numFmtId="0" fontId="0" fillId="3" borderId="10" xfId="2" applyFont="1" applyBorder="1" applyAlignment="1">
      <alignment horizontal="left" vertical="top" wrapText="1"/>
    </xf>
  </cellXfs>
  <cellStyles count="5">
    <cellStyle name="20% - Accent1" xfId="4" builtinId="30"/>
    <cellStyle name="Accent1" xfId="3" builtinId="29"/>
    <cellStyle name="Normal" xfId="0" builtinId="0"/>
    <cellStyle name="Note" xfId="2" builtinId="1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12</xdr:row>
      <xdr:rowOff>0</xdr:rowOff>
    </xdr:from>
    <xdr:to>
      <xdr:col>14</xdr:col>
      <xdr:colOff>0</xdr:colOff>
      <xdr:row>13</xdr:row>
      <xdr:rowOff>0</xdr:rowOff>
    </xdr:to>
    <xdr:sp macro="" textlink="">
      <xdr:nvSpPr>
        <xdr:cNvPr id="25" name="OpenSolver1"/>
        <xdr:cNvSpPr/>
      </xdr:nvSpPr>
      <xdr:spPr>
        <a:xfrm>
          <a:off x="1819275" y="2286000"/>
          <a:ext cx="7315200" cy="190500"/>
        </a:xfrm>
        <a:prstGeom prst="rect">
          <a:avLst/>
        </a:prstGeom>
        <a:solidFill>
          <a:srgbClr val="FF00FF">
            <a:alpha val="4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FF00FF"/>
            </a:solidFill>
          </a:endParaRPr>
        </a:p>
      </xdr:txBody>
    </xdr:sp>
    <xdr:clientData/>
  </xdr:twoCellAnchor>
  <xdr:twoCellAnchor>
    <xdr:from>
      <xdr:col>2</xdr:col>
      <xdr:colOff>0</xdr:colOff>
      <xdr:row>33</xdr:row>
      <xdr:rowOff>0</xdr:rowOff>
    </xdr:from>
    <xdr:to>
      <xdr:col>3</xdr:col>
      <xdr:colOff>0</xdr:colOff>
      <xdr:row>34</xdr:row>
      <xdr:rowOff>0</xdr:rowOff>
    </xdr:to>
    <xdr:sp macro="" textlink="">
      <xdr:nvSpPr>
        <xdr:cNvPr id="26" name="OpenSolver2"/>
        <xdr:cNvSpPr/>
      </xdr:nvSpPr>
      <xdr:spPr>
        <a:xfrm>
          <a:off x="1819275" y="6286500"/>
          <a:ext cx="609600" cy="190500"/>
        </a:xfrm>
        <a:prstGeom prst="rect">
          <a:avLst/>
        </a:prstGeom>
        <a:noFill/>
        <a:ln w="25400" cap="flat" cmpd="sng" algn="ctr">
          <a:solidFill>
            <a:srgbClr val="FF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FF00FF"/>
            </a:solidFill>
          </a:endParaRPr>
        </a:p>
      </xdr:txBody>
    </xdr:sp>
    <xdr:clientData/>
  </xdr:twoCellAnchor>
  <xdr:twoCellAnchor>
    <xdr:from>
      <xdr:col>1</xdr:col>
      <xdr:colOff>1193800</xdr:colOff>
      <xdr:row>32</xdr:row>
      <xdr:rowOff>114300</xdr:rowOff>
    </xdr:from>
    <xdr:to>
      <xdr:col>2</xdr:col>
      <xdr:colOff>215214</xdr:colOff>
      <xdr:row>33</xdr:row>
      <xdr:rowOff>50800</xdr:rowOff>
    </xdr:to>
    <xdr:sp macro="" textlink="">
      <xdr:nvSpPr>
        <xdr:cNvPr id="27" name="OpenSolver3"/>
        <xdr:cNvSpPr/>
      </xdr:nvSpPr>
      <xdr:spPr>
        <a:xfrm>
          <a:off x="1803400" y="6210300"/>
          <a:ext cx="231089" cy="1270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min </a:t>
          </a:r>
        </a:p>
      </xdr:txBody>
    </xdr:sp>
    <xdr:clientData/>
  </xdr:twoCellAnchor>
  <xdr:twoCellAnchor>
    <xdr:from>
      <xdr:col>14</xdr:col>
      <xdr:colOff>0</xdr:colOff>
      <xdr:row>15</xdr:row>
      <xdr:rowOff>0</xdr:rowOff>
    </xdr:from>
    <xdr:to>
      <xdr:col>15</xdr:col>
      <xdr:colOff>0</xdr:colOff>
      <xdr:row>19</xdr:row>
      <xdr:rowOff>0</xdr:rowOff>
    </xdr:to>
    <xdr:sp macro="" textlink="">
      <xdr:nvSpPr>
        <xdr:cNvPr id="28" name="OpenSolver4"/>
        <xdr:cNvSpPr/>
      </xdr:nvSpPr>
      <xdr:spPr>
        <a:xfrm>
          <a:off x="9134475" y="2857500"/>
          <a:ext cx="609600" cy="7620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0000FF"/>
            </a:solidFill>
          </a:endParaRPr>
        </a:p>
      </xdr:txBody>
    </xdr:sp>
    <xdr:clientData/>
  </xdr:twoCellAnchor>
  <xdr:twoCellAnchor>
    <xdr:from>
      <xdr:col>16</xdr:col>
      <xdr:colOff>0</xdr:colOff>
      <xdr:row>15</xdr:row>
      <xdr:rowOff>0</xdr:rowOff>
    </xdr:from>
    <xdr:to>
      <xdr:col>17</xdr:col>
      <xdr:colOff>0</xdr:colOff>
      <xdr:row>19</xdr:row>
      <xdr:rowOff>0</xdr:rowOff>
    </xdr:to>
    <xdr:sp macro="" textlink="">
      <xdr:nvSpPr>
        <xdr:cNvPr id="29" name="OpenSolver5"/>
        <xdr:cNvSpPr/>
      </xdr:nvSpPr>
      <xdr:spPr>
        <a:xfrm>
          <a:off x="10353675" y="2857500"/>
          <a:ext cx="609600" cy="7620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NZ" sz="1100" b="1">
              <a:solidFill>
                <a:srgbClr val="0000FF"/>
              </a:solidFill>
            </a:rPr>
            <a:t>≤</a:t>
          </a:r>
        </a:p>
      </xdr:txBody>
    </xdr:sp>
    <xdr:clientData/>
  </xdr:twoCellAnchor>
  <xdr:twoCellAnchor>
    <xdr:from>
      <xdr:col>15</xdr:col>
      <xdr:colOff>0</xdr:colOff>
      <xdr:row>17</xdr:row>
      <xdr:rowOff>0</xdr:rowOff>
    </xdr:from>
    <xdr:to>
      <xdr:col>16</xdr:col>
      <xdr:colOff>0</xdr:colOff>
      <xdr:row>17</xdr:row>
      <xdr:rowOff>0</xdr:rowOff>
    </xdr:to>
    <xdr:cxnSp macro="">
      <xdr:nvCxnSpPr>
        <xdr:cNvPr id="30" name="OpenSolver6"/>
        <xdr:cNvCxnSpPr>
          <a:stCxn id="28" idx="3"/>
          <a:endCxn id="29" idx="1"/>
        </xdr:cNvCxnSpPr>
      </xdr:nvCxnSpPr>
      <xdr:spPr>
        <a:xfrm>
          <a:off x="9744075" y="3238500"/>
          <a:ext cx="609600" cy="0"/>
        </a:xfrm>
        <a:prstGeom prst="straightConnector1">
          <a:avLst/>
        </a:prstGeom>
        <a:ln w="9525" cmpd="sng">
          <a:solidFill>
            <a:srgbClr val="0000FF"/>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114300</xdr:colOff>
      <xdr:row>16</xdr:row>
      <xdr:rowOff>63500</xdr:rowOff>
    </xdr:from>
    <xdr:to>
      <xdr:col>15</xdr:col>
      <xdr:colOff>495300</xdr:colOff>
      <xdr:row>17</xdr:row>
      <xdr:rowOff>127000</xdr:rowOff>
    </xdr:to>
    <xdr:sp macro="" textlink="">
      <xdr:nvSpPr>
        <xdr:cNvPr id="31" name="OpenSolver7"/>
        <xdr:cNvSpPr/>
      </xdr:nvSpPr>
      <xdr:spPr>
        <a:xfrm>
          <a:off x="9858375" y="311150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twoCellAnchor>
    <xdr:from>
      <xdr:col>14</xdr:col>
      <xdr:colOff>0</xdr:colOff>
      <xdr:row>19</xdr:row>
      <xdr:rowOff>0</xdr:rowOff>
    </xdr:from>
    <xdr:to>
      <xdr:col>15</xdr:col>
      <xdr:colOff>0</xdr:colOff>
      <xdr:row>20</xdr:row>
      <xdr:rowOff>0</xdr:rowOff>
    </xdr:to>
    <xdr:sp macro="" textlink="">
      <xdr:nvSpPr>
        <xdr:cNvPr id="32" name="OpenSolver8"/>
        <xdr:cNvSpPr/>
      </xdr:nvSpPr>
      <xdr:spPr>
        <a:xfrm>
          <a:off x="9134475" y="3619500"/>
          <a:ext cx="609600" cy="190500"/>
        </a:xfrm>
        <a:prstGeom prst="rect">
          <a:avLst/>
        </a:prstGeom>
        <a:noFill/>
        <a:ln w="25400" cap="flat" cmpd="sng" algn="ctr">
          <a:solidFill>
            <a:srgbClr val="008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008000"/>
            </a:solidFill>
          </a:endParaRPr>
        </a:p>
      </xdr:txBody>
    </xdr:sp>
    <xdr:clientData/>
  </xdr:twoCellAnchor>
  <xdr:twoCellAnchor>
    <xdr:from>
      <xdr:col>16</xdr:col>
      <xdr:colOff>0</xdr:colOff>
      <xdr:row>19</xdr:row>
      <xdr:rowOff>0</xdr:rowOff>
    </xdr:from>
    <xdr:to>
      <xdr:col>17</xdr:col>
      <xdr:colOff>0</xdr:colOff>
      <xdr:row>20</xdr:row>
      <xdr:rowOff>0</xdr:rowOff>
    </xdr:to>
    <xdr:sp macro="" textlink="">
      <xdr:nvSpPr>
        <xdr:cNvPr id="33" name="OpenSolver9"/>
        <xdr:cNvSpPr/>
      </xdr:nvSpPr>
      <xdr:spPr>
        <a:xfrm>
          <a:off x="10353675" y="3619500"/>
          <a:ext cx="609600" cy="190500"/>
        </a:xfrm>
        <a:prstGeom prst="rect">
          <a:avLst/>
        </a:prstGeom>
        <a:noFill/>
        <a:ln w="25400" cap="flat" cmpd="sng" algn="ctr">
          <a:solidFill>
            <a:srgbClr val="008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NZ" sz="1100" b="1">
              <a:solidFill>
                <a:srgbClr val="008000"/>
              </a:solidFill>
            </a:rPr>
            <a:t>=</a:t>
          </a:r>
        </a:p>
      </xdr:txBody>
    </xdr:sp>
    <xdr:clientData/>
  </xdr:twoCellAnchor>
  <xdr:twoCellAnchor>
    <xdr:from>
      <xdr:col>15</xdr:col>
      <xdr:colOff>0</xdr:colOff>
      <xdr:row>19</xdr:row>
      <xdr:rowOff>95250</xdr:rowOff>
    </xdr:from>
    <xdr:to>
      <xdr:col>16</xdr:col>
      <xdr:colOff>0</xdr:colOff>
      <xdr:row>19</xdr:row>
      <xdr:rowOff>95250</xdr:rowOff>
    </xdr:to>
    <xdr:cxnSp macro="">
      <xdr:nvCxnSpPr>
        <xdr:cNvPr id="34" name="OpenSolver10"/>
        <xdr:cNvCxnSpPr>
          <a:stCxn id="32" idx="3"/>
          <a:endCxn id="33" idx="1"/>
        </xdr:cNvCxnSpPr>
      </xdr:nvCxnSpPr>
      <xdr:spPr>
        <a:xfrm>
          <a:off x="9744075" y="3714750"/>
          <a:ext cx="609600" cy="0"/>
        </a:xfrm>
        <a:prstGeom prst="straightConnector1">
          <a:avLst/>
        </a:prstGeom>
        <a:ln w="9525" cmpd="sng">
          <a:solidFill>
            <a:srgbClr val="008000"/>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114300</xdr:colOff>
      <xdr:row>18</xdr:row>
      <xdr:rowOff>158750</xdr:rowOff>
    </xdr:from>
    <xdr:to>
      <xdr:col>15</xdr:col>
      <xdr:colOff>495300</xdr:colOff>
      <xdr:row>20</xdr:row>
      <xdr:rowOff>31750</xdr:rowOff>
    </xdr:to>
    <xdr:sp macro="" textlink="">
      <xdr:nvSpPr>
        <xdr:cNvPr id="35" name="OpenSolver11"/>
        <xdr:cNvSpPr/>
      </xdr:nvSpPr>
      <xdr:spPr>
        <a:xfrm>
          <a:off x="9858375" y="358775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twoCellAnchor>
    <xdr:from>
      <xdr:col>14</xdr:col>
      <xdr:colOff>0</xdr:colOff>
      <xdr:row>20</xdr:row>
      <xdr:rowOff>0</xdr:rowOff>
    </xdr:from>
    <xdr:to>
      <xdr:col>15</xdr:col>
      <xdr:colOff>0</xdr:colOff>
      <xdr:row>21</xdr:row>
      <xdr:rowOff>0</xdr:rowOff>
    </xdr:to>
    <xdr:sp macro="" textlink="">
      <xdr:nvSpPr>
        <xdr:cNvPr id="36" name="OpenSolver12"/>
        <xdr:cNvSpPr/>
      </xdr:nvSpPr>
      <xdr:spPr>
        <a:xfrm>
          <a:off x="9134475" y="3810000"/>
          <a:ext cx="609600" cy="190500"/>
        </a:xfrm>
        <a:prstGeom prst="rect">
          <a:avLst/>
        </a:prstGeom>
        <a:noFill/>
        <a:ln w="25400" cap="flat" cmpd="sng" algn="ctr">
          <a:solidFill>
            <a:srgbClr val="9900CC"/>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9900CC"/>
            </a:solidFill>
          </a:endParaRPr>
        </a:p>
      </xdr:txBody>
    </xdr:sp>
    <xdr:clientData/>
  </xdr:twoCellAnchor>
  <xdr:twoCellAnchor>
    <xdr:from>
      <xdr:col>16</xdr:col>
      <xdr:colOff>0</xdr:colOff>
      <xdr:row>20</xdr:row>
      <xdr:rowOff>0</xdr:rowOff>
    </xdr:from>
    <xdr:to>
      <xdr:col>17</xdr:col>
      <xdr:colOff>0</xdr:colOff>
      <xdr:row>21</xdr:row>
      <xdr:rowOff>0</xdr:rowOff>
    </xdr:to>
    <xdr:sp macro="" textlink="">
      <xdr:nvSpPr>
        <xdr:cNvPr id="37" name="OpenSolver13"/>
        <xdr:cNvSpPr/>
      </xdr:nvSpPr>
      <xdr:spPr>
        <a:xfrm>
          <a:off x="10353675" y="3810000"/>
          <a:ext cx="609600" cy="190500"/>
        </a:xfrm>
        <a:prstGeom prst="rect">
          <a:avLst/>
        </a:prstGeom>
        <a:noFill/>
        <a:ln w="25400" cap="flat" cmpd="sng" algn="ctr">
          <a:solidFill>
            <a:srgbClr val="9900CC"/>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NZ" sz="1100" b="1">
              <a:solidFill>
                <a:srgbClr val="9900CC"/>
              </a:solidFill>
            </a:rPr>
            <a:t>≤</a:t>
          </a:r>
        </a:p>
      </xdr:txBody>
    </xdr:sp>
    <xdr:clientData/>
  </xdr:twoCellAnchor>
  <xdr:twoCellAnchor>
    <xdr:from>
      <xdr:col>15</xdr:col>
      <xdr:colOff>0</xdr:colOff>
      <xdr:row>20</xdr:row>
      <xdr:rowOff>95250</xdr:rowOff>
    </xdr:from>
    <xdr:to>
      <xdr:col>16</xdr:col>
      <xdr:colOff>0</xdr:colOff>
      <xdr:row>20</xdr:row>
      <xdr:rowOff>95250</xdr:rowOff>
    </xdr:to>
    <xdr:cxnSp macro="">
      <xdr:nvCxnSpPr>
        <xdr:cNvPr id="38" name="OpenSolver14"/>
        <xdr:cNvCxnSpPr>
          <a:stCxn id="36" idx="3"/>
          <a:endCxn id="37" idx="1"/>
        </xdr:cNvCxnSpPr>
      </xdr:nvCxnSpPr>
      <xdr:spPr>
        <a:xfrm>
          <a:off x="9744075" y="3905250"/>
          <a:ext cx="609600" cy="0"/>
        </a:xfrm>
        <a:prstGeom prst="straightConnector1">
          <a:avLst/>
        </a:prstGeom>
        <a:ln w="9525" cmpd="sng">
          <a:solidFill>
            <a:srgbClr val="9900CC"/>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114300</xdr:colOff>
      <xdr:row>19</xdr:row>
      <xdr:rowOff>158750</xdr:rowOff>
    </xdr:from>
    <xdr:to>
      <xdr:col>15</xdr:col>
      <xdr:colOff>495300</xdr:colOff>
      <xdr:row>21</xdr:row>
      <xdr:rowOff>31750</xdr:rowOff>
    </xdr:to>
    <xdr:sp macro="" textlink="">
      <xdr:nvSpPr>
        <xdr:cNvPr id="39" name="OpenSolver15"/>
        <xdr:cNvSpPr/>
      </xdr:nvSpPr>
      <xdr:spPr>
        <a:xfrm>
          <a:off x="9858375" y="377825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twoCellAnchor>
    <xdr:from>
      <xdr:col>14</xdr:col>
      <xdr:colOff>0</xdr:colOff>
      <xdr:row>21</xdr:row>
      <xdr:rowOff>0</xdr:rowOff>
    </xdr:from>
    <xdr:to>
      <xdr:col>15</xdr:col>
      <xdr:colOff>0</xdr:colOff>
      <xdr:row>31</xdr:row>
      <xdr:rowOff>0</xdr:rowOff>
    </xdr:to>
    <xdr:sp macro="" textlink="">
      <xdr:nvSpPr>
        <xdr:cNvPr id="40" name="OpenSolver16"/>
        <xdr:cNvSpPr/>
      </xdr:nvSpPr>
      <xdr:spPr>
        <a:xfrm>
          <a:off x="9134475" y="4000500"/>
          <a:ext cx="609600" cy="1905000"/>
        </a:xfrm>
        <a:prstGeom prst="rect">
          <a:avLst/>
        </a:prstGeom>
        <a:noFill/>
        <a:ln w="25400" cap="flat" cmpd="sng" algn="ctr">
          <a:solidFill>
            <a:srgbClr val="800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800000"/>
            </a:solidFill>
          </a:endParaRPr>
        </a:p>
      </xdr:txBody>
    </xdr:sp>
    <xdr:clientData/>
  </xdr:twoCellAnchor>
  <xdr:twoCellAnchor>
    <xdr:from>
      <xdr:col>16</xdr:col>
      <xdr:colOff>0</xdr:colOff>
      <xdr:row>21</xdr:row>
      <xdr:rowOff>0</xdr:rowOff>
    </xdr:from>
    <xdr:to>
      <xdr:col>17</xdr:col>
      <xdr:colOff>0</xdr:colOff>
      <xdr:row>31</xdr:row>
      <xdr:rowOff>0</xdr:rowOff>
    </xdr:to>
    <xdr:sp macro="" textlink="">
      <xdr:nvSpPr>
        <xdr:cNvPr id="41" name="OpenSolver17"/>
        <xdr:cNvSpPr/>
      </xdr:nvSpPr>
      <xdr:spPr>
        <a:xfrm>
          <a:off x="10353675" y="4000500"/>
          <a:ext cx="609600" cy="1905000"/>
        </a:xfrm>
        <a:prstGeom prst="rect">
          <a:avLst/>
        </a:prstGeom>
        <a:noFill/>
        <a:ln w="25400" cap="flat" cmpd="sng" algn="ctr">
          <a:solidFill>
            <a:srgbClr val="800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NZ" sz="1100" b="1">
              <a:solidFill>
                <a:srgbClr val="800000"/>
              </a:solidFill>
            </a:rPr>
            <a:t>≥</a:t>
          </a:r>
        </a:p>
      </xdr:txBody>
    </xdr:sp>
    <xdr:clientData/>
  </xdr:twoCellAnchor>
  <xdr:twoCellAnchor>
    <xdr:from>
      <xdr:col>15</xdr:col>
      <xdr:colOff>0</xdr:colOff>
      <xdr:row>26</xdr:row>
      <xdr:rowOff>0</xdr:rowOff>
    </xdr:from>
    <xdr:to>
      <xdr:col>16</xdr:col>
      <xdr:colOff>0</xdr:colOff>
      <xdr:row>26</xdr:row>
      <xdr:rowOff>0</xdr:rowOff>
    </xdr:to>
    <xdr:cxnSp macro="">
      <xdr:nvCxnSpPr>
        <xdr:cNvPr id="42" name="OpenSolver18"/>
        <xdr:cNvCxnSpPr>
          <a:stCxn id="40" idx="3"/>
          <a:endCxn id="41" idx="1"/>
        </xdr:cNvCxnSpPr>
      </xdr:nvCxnSpPr>
      <xdr:spPr>
        <a:xfrm>
          <a:off x="9744075" y="4953000"/>
          <a:ext cx="609600" cy="0"/>
        </a:xfrm>
        <a:prstGeom prst="straightConnector1">
          <a:avLst/>
        </a:prstGeom>
        <a:ln w="9525" cmpd="sng">
          <a:solidFill>
            <a:srgbClr val="800000"/>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114300</xdr:colOff>
      <xdr:row>25</xdr:row>
      <xdr:rowOff>63500</xdr:rowOff>
    </xdr:from>
    <xdr:to>
      <xdr:col>15</xdr:col>
      <xdr:colOff>495300</xdr:colOff>
      <xdr:row>26</xdr:row>
      <xdr:rowOff>127000</xdr:rowOff>
    </xdr:to>
    <xdr:sp macro="" textlink="">
      <xdr:nvSpPr>
        <xdr:cNvPr id="43" name="OpenSolver19"/>
        <xdr:cNvSpPr/>
      </xdr:nvSpPr>
      <xdr:spPr>
        <a:xfrm>
          <a:off x="9858375" y="482600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twoCellAnchor>
    <xdr:from>
      <xdr:col>14</xdr:col>
      <xdr:colOff>0</xdr:colOff>
      <xdr:row>31</xdr:row>
      <xdr:rowOff>0</xdr:rowOff>
    </xdr:from>
    <xdr:to>
      <xdr:col>15</xdr:col>
      <xdr:colOff>0</xdr:colOff>
      <xdr:row>32</xdr:row>
      <xdr:rowOff>0</xdr:rowOff>
    </xdr:to>
    <xdr:sp macro="" textlink="">
      <xdr:nvSpPr>
        <xdr:cNvPr id="44" name="OpenSolver20"/>
        <xdr:cNvSpPr/>
      </xdr:nvSpPr>
      <xdr:spPr>
        <a:xfrm>
          <a:off x="9134475" y="5905500"/>
          <a:ext cx="609600" cy="190500"/>
        </a:xfrm>
        <a:prstGeom prst="rect">
          <a:avLst/>
        </a:prstGeom>
        <a:noFill/>
        <a:ln w="25400" cap="flat" cmpd="sng" algn="ctr">
          <a:solidFill>
            <a:srgbClr val="00CC33"/>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00CC33"/>
            </a:solidFill>
          </a:endParaRPr>
        </a:p>
      </xdr:txBody>
    </xdr:sp>
    <xdr:clientData/>
  </xdr:twoCellAnchor>
  <xdr:twoCellAnchor>
    <xdr:from>
      <xdr:col>16</xdr:col>
      <xdr:colOff>0</xdr:colOff>
      <xdr:row>31</xdr:row>
      <xdr:rowOff>0</xdr:rowOff>
    </xdr:from>
    <xdr:to>
      <xdr:col>17</xdr:col>
      <xdr:colOff>0</xdr:colOff>
      <xdr:row>32</xdr:row>
      <xdr:rowOff>0</xdr:rowOff>
    </xdr:to>
    <xdr:sp macro="" textlink="">
      <xdr:nvSpPr>
        <xdr:cNvPr id="45" name="OpenSolver21"/>
        <xdr:cNvSpPr/>
      </xdr:nvSpPr>
      <xdr:spPr>
        <a:xfrm>
          <a:off x="10353675" y="5905500"/>
          <a:ext cx="609600" cy="190500"/>
        </a:xfrm>
        <a:prstGeom prst="rect">
          <a:avLst/>
        </a:prstGeom>
        <a:noFill/>
        <a:ln w="25400" cap="flat" cmpd="sng" algn="ctr">
          <a:solidFill>
            <a:srgbClr val="00CC33"/>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NZ" sz="1100" b="1">
              <a:solidFill>
                <a:srgbClr val="00CC33"/>
              </a:solidFill>
            </a:rPr>
            <a:t>=</a:t>
          </a:r>
        </a:p>
      </xdr:txBody>
    </xdr:sp>
    <xdr:clientData/>
  </xdr:twoCellAnchor>
  <xdr:twoCellAnchor>
    <xdr:from>
      <xdr:col>15</xdr:col>
      <xdr:colOff>0</xdr:colOff>
      <xdr:row>31</xdr:row>
      <xdr:rowOff>95250</xdr:rowOff>
    </xdr:from>
    <xdr:to>
      <xdr:col>16</xdr:col>
      <xdr:colOff>0</xdr:colOff>
      <xdr:row>31</xdr:row>
      <xdr:rowOff>95250</xdr:rowOff>
    </xdr:to>
    <xdr:cxnSp macro="">
      <xdr:nvCxnSpPr>
        <xdr:cNvPr id="46" name="OpenSolver22"/>
        <xdr:cNvCxnSpPr>
          <a:stCxn id="44" idx="3"/>
          <a:endCxn id="45" idx="1"/>
        </xdr:cNvCxnSpPr>
      </xdr:nvCxnSpPr>
      <xdr:spPr>
        <a:xfrm>
          <a:off x="9744075" y="6000750"/>
          <a:ext cx="609600" cy="0"/>
        </a:xfrm>
        <a:prstGeom prst="straightConnector1">
          <a:avLst/>
        </a:prstGeom>
        <a:ln w="9525" cmpd="sng">
          <a:solidFill>
            <a:srgbClr val="00CC33"/>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114300</xdr:colOff>
      <xdr:row>30</xdr:row>
      <xdr:rowOff>158750</xdr:rowOff>
    </xdr:from>
    <xdr:to>
      <xdr:col>15</xdr:col>
      <xdr:colOff>495300</xdr:colOff>
      <xdr:row>32</xdr:row>
      <xdr:rowOff>31750</xdr:rowOff>
    </xdr:to>
    <xdr:sp macro="" textlink="">
      <xdr:nvSpPr>
        <xdr:cNvPr id="47" name="OpenSolver23"/>
        <xdr:cNvSpPr/>
      </xdr:nvSpPr>
      <xdr:spPr>
        <a:xfrm>
          <a:off x="9858375" y="587375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tabSelected="1" workbookViewId="0"/>
  </sheetViews>
  <sheetFormatPr defaultRowHeight="15" x14ac:dyDescent="0.25"/>
  <cols>
    <col min="2" max="2" width="18.140625" customWidth="1"/>
    <col min="3" max="3" width="9.140625" customWidth="1"/>
  </cols>
  <sheetData>
    <row r="2" spans="1:17" x14ac:dyDescent="0.25">
      <c r="B2" s="1" t="s">
        <v>0</v>
      </c>
    </row>
    <row r="3" spans="1:17" x14ac:dyDescent="0.25">
      <c r="B3" s="7" t="s">
        <v>1</v>
      </c>
      <c r="C3" s="8"/>
      <c r="D3" s="8"/>
      <c r="E3" s="8"/>
      <c r="F3" s="8"/>
      <c r="G3" s="8"/>
      <c r="H3" s="8"/>
      <c r="I3" s="8"/>
      <c r="J3" s="8"/>
      <c r="K3" s="8"/>
      <c r="L3" s="8"/>
      <c r="M3" s="8"/>
      <c r="N3" s="8"/>
      <c r="O3" s="8"/>
      <c r="P3" s="8"/>
      <c r="Q3" s="9"/>
    </row>
    <row r="4" spans="1:17" x14ac:dyDescent="0.25">
      <c r="B4" s="22" t="s">
        <v>43</v>
      </c>
      <c r="C4" s="23"/>
      <c r="D4" s="23"/>
      <c r="E4" s="23"/>
      <c r="F4" s="23"/>
      <c r="G4" s="23"/>
      <c r="H4" s="23"/>
      <c r="I4" s="23"/>
      <c r="J4" s="23"/>
      <c r="K4" s="23"/>
      <c r="L4" s="23"/>
      <c r="M4" s="23"/>
      <c r="N4" s="23"/>
      <c r="O4" s="23"/>
      <c r="P4" s="23"/>
      <c r="Q4" s="24"/>
    </row>
    <row r="5" spans="1:17" x14ac:dyDescent="0.25">
      <c r="B5" s="22"/>
      <c r="C5" s="23"/>
      <c r="D5" s="23"/>
      <c r="E5" s="23"/>
      <c r="F5" s="23"/>
      <c r="G5" s="23"/>
      <c r="H5" s="23"/>
      <c r="I5" s="23"/>
      <c r="J5" s="23"/>
      <c r="K5" s="23"/>
      <c r="L5" s="23"/>
      <c r="M5" s="23"/>
      <c r="N5" s="23"/>
      <c r="O5" s="23"/>
      <c r="P5" s="23"/>
      <c r="Q5" s="24"/>
    </row>
    <row r="6" spans="1:17" x14ac:dyDescent="0.25">
      <c r="B6" s="22"/>
      <c r="C6" s="23"/>
      <c r="D6" s="23"/>
      <c r="E6" s="23"/>
      <c r="F6" s="23"/>
      <c r="G6" s="23"/>
      <c r="H6" s="23"/>
      <c r="I6" s="23"/>
      <c r="J6" s="23"/>
      <c r="K6" s="23"/>
      <c r="L6" s="23"/>
      <c r="M6" s="23"/>
      <c r="N6" s="23"/>
      <c r="O6" s="23"/>
      <c r="P6" s="23"/>
      <c r="Q6" s="24"/>
    </row>
    <row r="7" spans="1:17" x14ac:dyDescent="0.25">
      <c r="B7" s="10" t="s">
        <v>2</v>
      </c>
      <c r="C7" s="6"/>
      <c r="D7" s="6"/>
      <c r="E7" s="6"/>
      <c r="F7" s="6"/>
      <c r="G7" s="6"/>
      <c r="H7" s="6"/>
      <c r="I7" s="6"/>
      <c r="J7" s="6"/>
      <c r="K7" s="6"/>
      <c r="L7" s="6"/>
      <c r="M7" s="6"/>
      <c r="N7" s="6"/>
      <c r="O7" s="6"/>
      <c r="P7" s="6"/>
      <c r="Q7" s="11"/>
    </row>
    <row r="8" spans="1:17" ht="15" customHeight="1" x14ac:dyDescent="0.25">
      <c r="B8" s="22" t="s">
        <v>42</v>
      </c>
      <c r="C8" s="23"/>
      <c r="D8" s="23"/>
      <c r="E8" s="23"/>
      <c r="F8" s="23"/>
      <c r="G8" s="23"/>
      <c r="H8" s="23"/>
      <c r="I8" s="23"/>
      <c r="J8" s="23"/>
      <c r="K8" s="23"/>
      <c r="L8" s="23"/>
      <c r="M8" s="23"/>
      <c r="N8" s="23"/>
      <c r="O8" s="23"/>
      <c r="P8" s="23"/>
      <c r="Q8" s="24"/>
    </row>
    <row r="9" spans="1:17" x14ac:dyDescent="0.25">
      <c r="B9" s="25"/>
      <c r="C9" s="26"/>
      <c r="D9" s="26"/>
      <c r="E9" s="26"/>
      <c r="F9" s="26"/>
      <c r="G9" s="26"/>
      <c r="H9" s="26"/>
      <c r="I9" s="26"/>
      <c r="J9" s="26"/>
      <c r="K9" s="26"/>
      <c r="L9" s="26"/>
      <c r="M9" s="26"/>
      <c r="N9" s="26"/>
      <c r="O9" s="26"/>
      <c r="P9" s="26"/>
      <c r="Q9" s="27"/>
    </row>
    <row r="10" spans="1:17" x14ac:dyDescent="0.25">
      <c r="B10" s="5"/>
      <c r="C10" s="5"/>
      <c r="D10" s="5"/>
      <c r="E10" s="5"/>
      <c r="F10" s="5"/>
      <c r="G10" s="5"/>
      <c r="H10" s="5"/>
      <c r="I10" s="5"/>
      <c r="J10" s="5"/>
      <c r="K10" s="5"/>
      <c r="L10" s="5"/>
      <c r="M10" s="5"/>
      <c r="N10" s="5"/>
      <c r="O10" s="5"/>
      <c r="P10" s="5"/>
      <c r="Q10" s="5"/>
    </row>
    <row r="11" spans="1:17" x14ac:dyDescent="0.25">
      <c r="B11" s="2" t="s">
        <v>3</v>
      </c>
    </row>
    <row r="12" spans="1:17" x14ac:dyDescent="0.25">
      <c r="A12" s="3"/>
      <c r="B12" s="4"/>
      <c r="C12" s="14" t="s">
        <v>4</v>
      </c>
      <c r="D12" s="14" t="s">
        <v>5</v>
      </c>
      <c r="E12" s="14" t="s">
        <v>6</v>
      </c>
      <c r="F12" s="14" t="s">
        <v>9</v>
      </c>
      <c r="G12" s="14" t="s">
        <v>16</v>
      </c>
      <c r="H12" s="14" t="s">
        <v>25</v>
      </c>
      <c r="I12" s="14" t="s">
        <v>17</v>
      </c>
      <c r="J12" s="14" t="s">
        <v>18</v>
      </c>
      <c r="K12" s="14" t="s">
        <v>19</v>
      </c>
      <c r="L12" s="14" t="s">
        <v>20</v>
      </c>
      <c r="M12" s="14" t="s">
        <v>21</v>
      </c>
      <c r="N12" s="14" t="s">
        <v>22</v>
      </c>
      <c r="O12" s="14" t="s">
        <v>14</v>
      </c>
      <c r="P12" s="14"/>
      <c r="Q12" s="14" t="s">
        <v>23</v>
      </c>
    </row>
    <row r="13" spans="1:17" x14ac:dyDescent="0.25">
      <c r="B13" s="14" t="s">
        <v>7</v>
      </c>
      <c r="C13" s="21">
        <v>0</v>
      </c>
      <c r="D13" s="21">
        <v>0</v>
      </c>
      <c r="E13" s="21">
        <v>0</v>
      </c>
      <c r="F13" s="21">
        <v>0</v>
      </c>
      <c r="G13" s="21">
        <v>0</v>
      </c>
      <c r="H13" s="21">
        <v>0</v>
      </c>
      <c r="I13" s="21">
        <v>0</v>
      </c>
      <c r="J13" s="21">
        <v>0</v>
      </c>
      <c r="K13" s="21">
        <v>0</v>
      </c>
      <c r="L13" s="21">
        <v>0</v>
      </c>
      <c r="M13" s="21">
        <v>0</v>
      </c>
      <c r="N13" s="21">
        <v>0</v>
      </c>
      <c r="O13" s="15"/>
      <c r="P13" s="15"/>
      <c r="Q13" s="16"/>
    </row>
    <row r="14" spans="1:17" x14ac:dyDescent="0.25">
      <c r="B14" s="14" t="s">
        <v>8</v>
      </c>
      <c r="C14" s="21">
        <v>30000</v>
      </c>
      <c r="D14" s="21">
        <v>60000</v>
      </c>
      <c r="E14" s="21">
        <v>12000</v>
      </c>
      <c r="F14" s="21">
        <v>40000</v>
      </c>
      <c r="G14" s="21">
        <v>0</v>
      </c>
      <c r="H14" s="21">
        <v>0</v>
      </c>
      <c r="I14" s="21">
        <v>0</v>
      </c>
      <c r="J14" s="21">
        <v>0</v>
      </c>
      <c r="K14" s="21">
        <v>0</v>
      </c>
      <c r="L14" s="21">
        <v>0</v>
      </c>
      <c r="M14" s="21">
        <v>0</v>
      </c>
      <c r="N14" s="21">
        <v>0</v>
      </c>
      <c r="O14" s="17"/>
      <c r="P14" s="17"/>
      <c r="Q14" s="18"/>
    </row>
    <row r="15" spans="1:17" x14ac:dyDescent="0.25">
      <c r="B15" s="14" t="s">
        <v>10</v>
      </c>
      <c r="C15" s="21">
        <v>0</v>
      </c>
      <c r="D15" s="21">
        <v>0</v>
      </c>
      <c r="E15" s="21">
        <v>0</v>
      </c>
      <c r="F15" s="21">
        <v>0</v>
      </c>
      <c r="G15" s="21">
        <v>0</v>
      </c>
      <c r="H15" s="21">
        <v>0</v>
      </c>
      <c r="I15" s="21">
        <v>0</v>
      </c>
      <c r="J15" s="21">
        <v>0</v>
      </c>
      <c r="K15" s="21">
        <v>0</v>
      </c>
      <c r="L15" s="21">
        <v>0</v>
      </c>
      <c r="M15" s="21">
        <v>0</v>
      </c>
      <c r="N15" s="21">
        <v>0</v>
      </c>
      <c r="O15" s="19"/>
      <c r="P15" s="19"/>
      <c r="Q15" s="20"/>
    </row>
    <row r="16" spans="1:17" x14ac:dyDescent="0.25">
      <c r="B16" s="14" t="s">
        <v>11</v>
      </c>
      <c r="C16" s="21">
        <v>1</v>
      </c>
      <c r="D16" s="21">
        <v>0</v>
      </c>
      <c r="E16" s="21">
        <v>0</v>
      </c>
      <c r="F16" s="21">
        <v>0</v>
      </c>
      <c r="G16" s="21">
        <v>0</v>
      </c>
      <c r="H16" s="21">
        <v>0</v>
      </c>
      <c r="I16" s="21">
        <v>0</v>
      </c>
      <c r="J16" s="21">
        <v>0</v>
      </c>
      <c r="K16" s="21">
        <v>0</v>
      </c>
      <c r="L16" s="21">
        <v>0</v>
      </c>
      <c r="M16" s="21">
        <v>0</v>
      </c>
      <c r="N16" s="21">
        <v>0</v>
      </c>
      <c r="O16" s="21">
        <f>SUMPRODUCT($C$13:$N$13,C16:N16)</f>
        <v>0</v>
      </c>
      <c r="P16" s="21" t="s">
        <v>15</v>
      </c>
      <c r="Q16" s="21">
        <v>2</v>
      </c>
    </row>
    <row r="17" spans="2:17" x14ac:dyDescent="0.25">
      <c r="B17" s="14" t="s">
        <v>12</v>
      </c>
      <c r="C17" s="21">
        <v>0</v>
      </c>
      <c r="D17" s="21">
        <v>1</v>
      </c>
      <c r="E17" s="21">
        <v>0</v>
      </c>
      <c r="F17" s="21">
        <v>0</v>
      </c>
      <c r="G17" s="21">
        <v>0</v>
      </c>
      <c r="H17" s="21">
        <v>0</v>
      </c>
      <c r="I17" s="21">
        <v>0</v>
      </c>
      <c r="J17" s="21">
        <v>0</v>
      </c>
      <c r="K17" s="21">
        <v>0</v>
      </c>
      <c r="L17" s="21">
        <v>0</v>
      </c>
      <c r="M17" s="21">
        <v>0</v>
      </c>
      <c r="N17" s="21">
        <v>0</v>
      </c>
      <c r="O17" s="21">
        <f t="shared" ref="O17:O32" si="0">SUMPRODUCT($C$13:$N$13,C17:N17)</f>
        <v>0</v>
      </c>
      <c r="P17" s="21" t="s">
        <v>15</v>
      </c>
      <c r="Q17" s="21">
        <v>4</v>
      </c>
    </row>
    <row r="18" spans="2:17" x14ac:dyDescent="0.25">
      <c r="B18" s="14" t="s">
        <v>13</v>
      </c>
      <c r="C18" s="21">
        <v>0</v>
      </c>
      <c r="D18" s="21">
        <v>0</v>
      </c>
      <c r="E18" s="21">
        <v>1</v>
      </c>
      <c r="F18" s="21">
        <v>0</v>
      </c>
      <c r="G18" s="21">
        <v>0</v>
      </c>
      <c r="H18" s="21">
        <v>0</v>
      </c>
      <c r="I18" s="21">
        <v>0</v>
      </c>
      <c r="J18" s="21">
        <v>0</v>
      </c>
      <c r="K18" s="21">
        <v>0</v>
      </c>
      <c r="L18" s="21">
        <v>0</v>
      </c>
      <c r="M18" s="21">
        <v>0</v>
      </c>
      <c r="N18" s="21">
        <v>0</v>
      </c>
      <c r="O18" s="21">
        <f t="shared" si="0"/>
        <v>0</v>
      </c>
      <c r="P18" s="21" t="s">
        <v>15</v>
      </c>
      <c r="Q18" s="21">
        <v>2</v>
      </c>
    </row>
    <row r="19" spans="2:17" x14ac:dyDescent="0.25">
      <c r="B19" s="14" t="s">
        <v>28</v>
      </c>
      <c r="C19" s="21">
        <v>0</v>
      </c>
      <c r="D19" s="21">
        <v>0</v>
      </c>
      <c r="E19" s="21">
        <v>0</v>
      </c>
      <c r="F19" s="21">
        <v>1</v>
      </c>
      <c r="G19" s="21">
        <v>0</v>
      </c>
      <c r="H19" s="21">
        <v>0</v>
      </c>
      <c r="I19" s="21">
        <v>0</v>
      </c>
      <c r="J19" s="21">
        <v>0</v>
      </c>
      <c r="K19" s="21">
        <v>0</v>
      </c>
      <c r="L19" s="21">
        <v>0</v>
      </c>
      <c r="M19" s="21">
        <v>0</v>
      </c>
      <c r="N19" s="21">
        <v>0</v>
      </c>
      <c r="O19" s="21">
        <f t="shared" si="0"/>
        <v>0</v>
      </c>
      <c r="P19" s="21" t="s">
        <v>15</v>
      </c>
      <c r="Q19" s="21">
        <v>1</v>
      </c>
    </row>
    <row r="20" spans="2:17" x14ac:dyDescent="0.25">
      <c r="B20" s="14" t="s">
        <v>29</v>
      </c>
      <c r="C20" s="21">
        <v>0</v>
      </c>
      <c r="D20" s="21">
        <v>0</v>
      </c>
      <c r="E20" s="21">
        <v>0</v>
      </c>
      <c r="F20" s="21">
        <v>0</v>
      </c>
      <c r="G20" s="21">
        <v>1</v>
      </c>
      <c r="H20" s="21">
        <v>0</v>
      </c>
      <c r="I20" s="21">
        <v>0</v>
      </c>
      <c r="J20" s="21">
        <v>0</v>
      </c>
      <c r="K20" s="21">
        <v>0</v>
      </c>
      <c r="L20" s="21">
        <v>0</v>
      </c>
      <c r="M20" s="21">
        <v>0</v>
      </c>
      <c r="N20" s="21">
        <v>0</v>
      </c>
      <c r="O20" s="21">
        <f t="shared" si="0"/>
        <v>0</v>
      </c>
      <c r="P20" s="21" t="s">
        <v>24</v>
      </c>
      <c r="Q20" s="21">
        <v>0</v>
      </c>
    </row>
    <row r="21" spans="2:17" x14ac:dyDescent="0.25">
      <c r="B21" s="14" t="s">
        <v>41</v>
      </c>
      <c r="C21" s="21">
        <v>0</v>
      </c>
      <c r="D21" s="21">
        <v>0</v>
      </c>
      <c r="E21" s="21">
        <v>0</v>
      </c>
      <c r="F21" s="21">
        <v>0</v>
      </c>
      <c r="G21" s="21">
        <v>0</v>
      </c>
      <c r="H21" s="21">
        <v>0</v>
      </c>
      <c r="I21" s="21">
        <v>0</v>
      </c>
      <c r="J21" s="21">
        <v>0</v>
      </c>
      <c r="K21" s="21">
        <v>0</v>
      </c>
      <c r="L21" s="21">
        <v>0</v>
      </c>
      <c r="M21" s="21">
        <v>0</v>
      </c>
      <c r="N21" s="21">
        <v>1</v>
      </c>
      <c r="O21" s="21">
        <f t="shared" si="0"/>
        <v>0</v>
      </c>
      <c r="P21" s="21" t="s">
        <v>15</v>
      </c>
      <c r="Q21" s="21">
        <v>25</v>
      </c>
    </row>
    <row r="22" spans="2:17" x14ac:dyDescent="0.25">
      <c r="B22" s="14" t="s">
        <v>30</v>
      </c>
      <c r="C22" s="21">
        <v>0</v>
      </c>
      <c r="D22" s="21">
        <v>0</v>
      </c>
      <c r="E22" s="21">
        <v>0</v>
      </c>
      <c r="F22" s="21">
        <v>0</v>
      </c>
      <c r="G22" s="21">
        <v>-1</v>
      </c>
      <c r="H22" s="21">
        <v>1</v>
      </c>
      <c r="I22" s="21">
        <v>0</v>
      </c>
      <c r="J22" s="21">
        <v>0</v>
      </c>
      <c r="K22" s="21">
        <v>0</v>
      </c>
      <c r="L22" s="21">
        <v>0</v>
      </c>
      <c r="M22" s="21">
        <v>0</v>
      </c>
      <c r="N22" s="21">
        <v>0</v>
      </c>
      <c r="O22" s="21">
        <f t="shared" si="0"/>
        <v>0</v>
      </c>
      <c r="P22" s="21" t="s">
        <v>26</v>
      </c>
      <c r="Q22" s="21">
        <v>2</v>
      </c>
    </row>
    <row r="23" spans="2:17" x14ac:dyDescent="0.25">
      <c r="B23" s="14" t="s">
        <v>31</v>
      </c>
      <c r="C23" s="21">
        <v>0</v>
      </c>
      <c r="D23" s="21">
        <v>0</v>
      </c>
      <c r="E23" s="21">
        <v>0</v>
      </c>
      <c r="F23" s="21">
        <v>0</v>
      </c>
      <c r="G23" s="21">
        <v>0</v>
      </c>
      <c r="H23" s="21">
        <v>-1</v>
      </c>
      <c r="I23" s="21">
        <v>1</v>
      </c>
      <c r="J23" s="21">
        <v>0</v>
      </c>
      <c r="K23" s="21">
        <v>0</v>
      </c>
      <c r="L23" s="21">
        <v>0</v>
      </c>
      <c r="M23" s="21">
        <v>0</v>
      </c>
      <c r="N23" s="21">
        <v>0</v>
      </c>
      <c r="O23" s="21">
        <f t="shared" si="0"/>
        <v>0</v>
      </c>
      <c r="P23" s="21" t="s">
        <v>26</v>
      </c>
      <c r="Q23" s="21">
        <v>4</v>
      </c>
    </row>
    <row r="24" spans="2:17" x14ac:dyDescent="0.25">
      <c r="B24" s="14" t="s">
        <v>32</v>
      </c>
      <c r="C24" s="21">
        <v>1</v>
      </c>
      <c r="D24" s="21">
        <v>0</v>
      </c>
      <c r="E24" s="21">
        <v>0</v>
      </c>
      <c r="F24" s="21">
        <v>0</v>
      </c>
      <c r="G24" s="21">
        <v>0</v>
      </c>
      <c r="H24" s="21">
        <v>0</v>
      </c>
      <c r="I24" s="21">
        <v>-1</v>
      </c>
      <c r="J24" s="21">
        <v>1</v>
      </c>
      <c r="K24" s="21">
        <v>0</v>
      </c>
      <c r="L24" s="21">
        <v>0</v>
      </c>
      <c r="M24" s="21">
        <v>0</v>
      </c>
      <c r="N24" s="21">
        <v>0</v>
      </c>
      <c r="O24" s="21">
        <f t="shared" si="0"/>
        <v>0</v>
      </c>
      <c r="P24" s="21" t="s">
        <v>26</v>
      </c>
      <c r="Q24" s="21">
        <v>5</v>
      </c>
    </row>
    <row r="25" spans="2:17" x14ac:dyDescent="0.25">
      <c r="B25" s="14" t="s">
        <v>33</v>
      </c>
      <c r="C25" s="21">
        <v>0</v>
      </c>
      <c r="D25" s="21">
        <v>1</v>
      </c>
      <c r="E25" s="21">
        <v>0</v>
      </c>
      <c r="F25" s="21">
        <v>0</v>
      </c>
      <c r="G25" s="21">
        <v>0</v>
      </c>
      <c r="H25" s="21">
        <v>0</v>
      </c>
      <c r="I25" s="21">
        <v>-1</v>
      </c>
      <c r="J25" s="21">
        <v>0</v>
      </c>
      <c r="K25" s="21">
        <v>1</v>
      </c>
      <c r="L25" s="21">
        <v>0</v>
      </c>
      <c r="M25" s="21">
        <v>0</v>
      </c>
      <c r="N25" s="21">
        <v>0</v>
      </c>
      <c r="O25" s="21">
        <f t="shared" si="0"/>
        <v>0</v>
      </c>
      <c r="P25" s="21" t="s">
        <v>26</v>
      </c>
      <c r="Q25" s="21">
        <v>8</v>
      </c>
    </row>
    <row r="26" spans="2:17" x14ac:dyDescent="0.25">
      <c r="B26" s="14" t="s">
        <v>34</v>
      </c>
      <c r="C26" s="21">
        <v>0</v>
      </c>
      <c r="D26" s="21">
        <v>0</v>
      </c>
      <c r="E26" s="21">
        <v>0</v>
      </c>
      <c r="F26" s="21">
        <v>0</v>
      </c>
      <c r="G26" s="21">
        <v>0</v>
      </c>
      <c r="H26" s="21">
        <v>0</v>
      </c>
      <c r="I26" s="21">
        <v>0</v>
      </c>
      <c r="J26" s="21">
        <v>-1</v>
      </c>
      <c r="K26" s="21">
        <v>0</v>
      </c>
      <c r="L26" s="21">
        <v>1</v>
      </c>
      <c r="M26" s="21">
        <v>0</v>
      </c>
      <c r="N26" s="21">
        <v>0</v>
      </c>
      <c r="O26" s="21">
        <f t="shared" si="0"/>
        <v>0</v>
      </c>
      <c r="P26" s="21" t="s">
        <v>26</v>
      </c>
      <c r="Q26" s="21">
        <v>0</v>
      </c>
    </row>
    <row r="27" spans="2:17" x14ac:dyDescent="0.25">
      <c r="B27" s="14" t="s">
        <v>35</v>
      </c>
      <c r="C27" s="21">
        <v>0</v>
      </c>
      <c r="D27" s="21">
        <v>0</v>
      </c>
      <c r="E27" s="21">
        <v>0</v>
      </c>
      <c r="F27" s="21">
        <v>0</v>
      </c>
      <c r="G27" s="21">
        <v>0</v>
      </c>
      <c r="H27" s="21">
        <v>0</v>
      </c>
      <c r="I27" s="21">
        <v>0</v>
      </c>
      <c r="J27" s="21">
        <v>0</v>
      </c>
      <c r="K27" s="21">
        <v>-1</v>
      </c>
      <c r="L27" s="21">
        <v>1</v>
      </c>
      <c r="M27" s="21">
        <v>0</v>
      </c>
      <c r="N27" s="21">
        <v>0</v>
      </c>
      <c r="O27" s="21">
        <f t="shared" si="0"/>
        <v>0</v>
      </c>
      <c r="P27" s="21" t="s">
        <v>26</v>
      </c>
      <c r="Q27" s="21">
        <v>0</v>
      </c>
    </row>
    <row r="28" spans="2:17" x14ac:dyDescent="0.25">
      <c r="B28" s="14" t="s">
        <v>36</v>
      </c>
      <c r="C28" s="21">
        <v>0</v>
      </c>
      <c r="D28" s="21">
        <v>0</v>
      </c>
      <c r="E28" s="21">
        <v>1</v>
      </c>
      <c r="F28" s="21">
        <v>0</v>
      </c>
      <c r="G28" s="21">
        <v>0</v>
      </c>
      <c r="H28" s="21">
        <v>0</v>
      </c>
      <c r="I28" s="21">
        <v>0</v>
      </c>
      <c r="J28" s="21">
        <v>-1</v>
      </c>
      <c r="K28" s="21">
        <v>0</v>
      </c>
      <c r="L28" s="21">
        <v>0</v>
      </c>
      <c r="M28" s="21">
        <v>1</v>
      </c>
      <c r="N28" s="21">
        <v>0</v>
      </c>
      <c r="O28" s="21">
        <f t="shared" si="0"/>
        <v>0</v>
      </c>
      <c r="P28" s="21" t="s">
        <v>26</v>
      </c>
      <c r="Q28" s="21">
        <v>9</v>
      </c>
    </row>
    <row r="29" spans="2:17" x14ac:dyDescent="0.25">
      <c r="B29" s="14" t="s">
        <v>37</v>
      </c>
      <c r="C29" s="21">
        <v>0</v>
      </c>
      <c r="D29" s="21">
        <v>0</v>
      </c>
      <c r="E29" s="21">
        <v>0</v>
      </c>
      <c r="F29" s="21">
        <v>0</v>
      </c>
      <c r="G29" s="21">
        <v>0</v>
      </c>
      <c r="H29" s="21">
        <v>0</v>
      </c>
      <c r="I29" s="21">
        <v>0</v>
      </c>
      <c r="J29" s="21">
        <v>0</v>
      </c>
      <c r="K29" s="21">
        <v>-1</v>
      </c>
      <c r="L29" s="21">
        <v>0</v>
      </c>
      <c r="M29" s="21">
        <v>1</v>
      </c>
      <c r="N29" s="21">
        <v>0</v>
      </c>
      <c r="O29" s="21">
        <f t="shared" si="0"/>
        <v>0</v>
      </c>
      <c r="P29" s="21" t="s">
        <v>26</v>
      </c>
      <c r="Q29" s="21">
        <v>8</v>
      </c>
    </row>
    <row r="30" spans="2:17" x14ac:dyDescent="0.25">
      <c r="B30" s="14" t="s">
        <v>38</v>
      </c>
      <c r="C30" s="21">
        <v>0</v>
      </c>
      <c r="D30" s="21">
        <v>0</v>
      </c>
      <c r="E30" s="21">
        <v>0</v>
      </c>
      <c r="F30" s="21">
        <v>1</v>
      </c>
      <c r="G30" s="21">
        <v>0</v>
      </c>
      <c r="H30" s="21">
        <v>0</v>
      </c>
      <c r="I30" s="21">
        <v>0</v>
      </c>
      <c r="J30" s="21">
        <v>0</v>
      </c>
      <c r="K30" s="21">
        <v>0</v>
      </c>
      <c r="L30" s="21">
        <v>-1</v>
      </c>
      <c r="M30" s="21">
        <v>1</v>
      </c>
      <c r="N30" s="21">
        <v>0</v>
      </c>
      <c r="O30" s="21">
        <f t="shared" si="0"/>
        <v>0</v>
      </c>
      <c r="P30" s="21" t="s">
        <v>26</v>
      </c>
      <c r="Q30" s="21">
        <v>6</v>
      </c>
    </row>
    <row r="31" spans="2:17" x14ac:dyDescent="0.25">
      <c r="B31" s="14" t="s">
        <v>39</v>
      </c>
      <c r="C31" s="21">
        <v>0</v>
      </c>
      <c r="D31" s="21">
        <v>0</v>
      </c>
      <c r="E31" s="21">
        <v>0</v>
      </c>
      <c r="F31" s="21">
        <v>0</v>
      </c>
      <c r="G31" s="21">
        <v>0</v>
      </c>
      <c r="H31" s="21">
        <v>0</v>
      </c>
      <c r="I31" s="21">
        <v>0</v>
      </c>
      <c r="J31" s="21">
        <v>0</v>
      </c>
      <c r="K31" s="21">
        <v>0</v>
      </c>
      <c r="L31" s="21">
        <v>0</v>
      </c>
      <c r="M31" s="21">
        <v>-1</v>
      </c>
      <c r="N31" s="21">
        <v>1</v>
      </c>
      <c r="O31" s="21">
        <f t="shared" si="0"/>
        <v>0</v>
      </c>
      <c r="P31" s="21" t="s">
        <v>26</v>
      </c>
      <c r="Q31" s="21">
        <v>3</v>
      </c>
    </row>
    <row r="32" spans="2:17" x14ac:dyDescent="0.25">
      <c r="B32" s="14" t="s">
        <v>40</v>
      </c>
      <c r="C32" s="21">
        <v>0</v>
      </c>
      <c r="D32" s="21">
        <v>0</v>
      </c>
      <c r="E32" s="21">
        <v>0</v>
      </c>
      <c r="F32" s="21">
        <v>0</v>
      </c>
      <c r="G32" s="21">
        <v>0</v>
      </c>
      <c r="H32" s="21">
        <v>0</v>
      </c>
      <c r="I32" s="21">
        <v>0</v>
      </c>
      <c r="J32" s="21">
        <v>0</v>
      </c>
      <c r="K32" s="21">
        <v>0</v>
      </c>
      <c r="L32" s="21">
        <v>0</v>
      </c>
      <c r="M32" s="21">
        <v>0</v>
      </c>
      <c r="N32" s="21">
        <v>1</v>
      </c>
      <c r="O32" s="21">
        <f t="shared" si="0"/>
        <v>0</v>
      </c>
      <c r="P32" s="21" t="s">
        <v>24</v>
      </c>
      <c r="Q32" s="21">
        <v>21</v>
      </c>
    </row>
    <row r="34" spans="2:3" x14ac:dyDescent="0.25">
      <c r="B34" s="12" t="s">
        <v>27</v>
      </c>
      <c r="C34" s="13">
        <f>SUMPRODUCT(C13:N13,C14:N14)</f>
        <v>0</v>
      </c>
    </row>
  </sheetData>
  <mergeCells count="2">
    <mergeCell ref="B4:Q6"/>
    <mergeCell ref="B8:Q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University of Auckland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Celine Malaluan</dc:creator>
  <cp:lastModifiedBy>Celine Malaluan</cp:lastModifiedBy>
  <dcterms:created xsi:type="dcterms:W3CDTF">2018-12-14T00:38:07Z</dcterms:created>
  <dcterms:modified xsi:type="dcterms:W3CDTF">2019-01-31T01:51:03Z</dcterms:modified>
</cp:coreProperties>
</file>