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oa.auckland.ac.nz\engdfs\home\cmal295\Desktop\OpenSolver\Examples\"/>
    </mc:Choice>
  </mc:AlternateContent>
  <bookViews>
    <workbookView xWindow="0" yWindow="0" windowWidth="28800" windowHeight="14100"/>
  </bookViews>
  <sheets>
    <sheet name="Sheet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solver_adj" localSheetId="0" hidden="1">Sheet1!$D$19:$I$20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Sheet1!$D$21:$I$21</definedName>
    <definedName name="solver_lhs2" localSheetId="0" hidden="1">Sheet1!$J$19:$J$20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Sheet1!$C$25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Sheet1!$D$23:$I$23</definedName>
    <definedName name="solver_rhs2" localSheetId="0" hidden="1">Sheet1!$L$19:$L$20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E21" i="1"/>
  <c r="F21" i="1"/>
  <c r="G21" i="1"/>
  <c r="H21" i="1"/>
  <c r="I21" i="1"/>
  <c r="D21" i="1"/>
  <c r="J20" i="1"/>
  <c r="J19" i="1"/>
</calcChain>
</file>

<file path=xl/sharedStrings.xml><?xml version="1.0" encoding="utf-8"?>
<sst xmlns="http://schemas.openxmlformats.org/spreadsheetml/2006/main" count="37" uniqueCount="22">
  <si>
    <t>Transportation Example</t>
  </si>
  <si>
    <t>Description:</t>
  </si>
  <si>
    <t>Example context:</t>
  </si>
  <si>
    <t>Model:</t>
  </si>
  <si>
    <t>This model seeks a least cost set of flows for transporting crates of beer from warehouses A and B to bars 1, 2, 3, 4, 5, and a dummy bar while being limited to the available supplies and satisfying the required demands. The dummy bar has been added to make this a balanced formulation (total demand equals total supply).</t>
  </si>
  <si>
    <t>Costs</t>
  </si>
  <si>
    <t>Bar 1</t>
  </si>
  <si>
    <t>Bar 2</t>
  </si>
  <si>
    <t>Bar 3</t>
  </si>
  <si>
    <t>Bar 4</t>
  </si>
  <si>
    <t>Bar 5</t>
  </si>
  <si>
    <t>Dummy</t>
  </si>
  <si>
    <t>Warehouse A</t>
  </si>
  <si>
    <t>Warehouse B</t>
  </si>
  <si>
    <t>Constraints and solution</t>
  </si>
  <si>
    <t>VALUE</t>
  </si>
  <si>
    <t>Supply</t>
  </si>
  <si>
    <t>Demand</t>
  </si>
  <si>
    <t>Total cost</t>
  </si>
  <si>
    <t>&lt;=</t>
  </si>
  <si>
    <t>&gt;=</t>
  </si>
  <si>
    <t>The transportation problem seeks to minimise or maximise the cost of a set of flows along arcs directly from origins to destinations while being restricted by available supplies, required demands, and bounds on arc flows.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</si>
</sst>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3" borderId="0" xfId="2" applyFont="1" applyBorder="1"/>
    <xf numFmtId="0" fontId="2" fillId="2" borderId="3" xfId="1" applyBorder="1"/>
    <xf numFmtId="0" fontId="2" fillId="2" borderId="4" xfId="1" applyBorder="1"/>
    <xf numFmtId="0" fontId="5" fillId="3" borderId="5" xfId="2" applyFont="1" applyBorder="1"/>
    <xf numFmtId="0" fontId="0" fillId="3" borderId="6" xfId="2" applyFont="1" applyBorder="1"/>
    <xf numFmtId="0" fontId="0" fillId="3" borderId="7" xfId="2" applyFont="1" applyBorder="1"/>
    <xf numFmtId="0" fontId="5" fillId="3" borderId="8" xfId="2" applyFont="1" applyBorder="1"/>
    <xf numFmtId="0" fontId="0" fillId="3" borderId="9" xfId="2" applyFont="1" applyBorder="1"/>
    <xf numFmtId="0" fontId="4" fillId="4" borderId="13" xfId="3" applyBorder="1"/>
    <xf numFmtId="0" fontId="1" fillId="5" borderId="13" xfId="4" applyBorder="1"/>
    <xf numFmtId="0" fontId="1" fillId="5" borderId="14" xfId="4" applyBorder="1"/>
    <xf numFmtId="0" fontId="1" fillId="5" borderId="15" xfId="4" applyBorder="1"/>
    <xf numFmtId="0" fontId="1" fillId="5" borderId="16" xfId="4" applyBorder="1"/>
    <xf numFmtId="0" fontId="1" fillId="5" borderId="17" xfId="4" applyBorder="1"/>
    <xf numFmtId="0" fontId="1" fillId="5" borderId="18" xfId="4" applyBorder="1"/>
    <xf numFmtId="0" fontId="1" fillId="5" borderId="0" xfId="4" applyBorder="1"/>
    <xf numFmtId="0" fontId="1" fillId="5" borderId="19" xfId="4" applyBorder="1"/>
    <xf numFmtId="0" fontId="1" fillId="5" borderId="20" xfId="4" applyBorder="1"/>
    <xf numFmtId="0" fontId="1" fillId="5" borderId="21" xfId="4" applyBorder="1"/>
    <xf numFmtId="0" fontId="1" fillId="5" borderId="22" xfId="4" applyBorder="1"/>
    <xf numFmtId="0" fontId="0" fillId="3" borderId="8" xfId="2" applyFont="1" applyBorder="1" applyAlignment="1">
      <alignment vertical="top" wrapText="1"/>
    </xf>
    <xf numFmtId="0" fontId="0" fillId="3" borderId="0" xfId="2" applyFont="1" applyBorder="1" applyAlignment="1">
      <alignment vertical="top" wrapText="1"/>
    </xf>
    <xf numFmtId="0" fontId="0" fillId="3" borderId="9" xfId="2" applyFont="1" applyBorder="1" applyAlignment="1">
      <alignment vertical="top" wrapText="1"/>
    </xf>
    <xf numFmtId="0" fontId="0" fillId="3" borderId="10" xfId="2" applyFont="1" applyBorder="1" applyAlignment="1">
      <alignment vertical="top" wrapText="1"/>
    </xf>
    <xf numFmtId="0" fontId="0" fillId="3" borderId="11" xfId="2" applyFont="1" applyBorder="1" applyAlignment="1">
      <alignment vertical="top" wrapText="1"/>
    </xf>
    <xf numFmtId="0" fontId="0" fillId="3" borderId="12" xfId="2" applyFont="1" applyBorder="1" applyAlignment="1">
      <alignment vertical="top" wrapText="1"/>
    </xf>
  </cellXfs>
  <cellStyles count="5">
    <cellStyle name="20% - Accent1" xfId="4" builtinId="30"/>
    <cellStyle name="Accent1" xfId="3" builtinId="29"/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13" name="OpenSolver1"/>
        <xdr:cNvSpPr/>
      </xdr:nvSpPr>
      <xdr:spPr>
        <a:xfrm>
          <a:off x="2076450" y="3429000"/>
          <a:ext cx="3657600" cy="381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NZ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14" name="OpenSolver2"/>
        <xdr:cNvSpPr/>
      </xdr:nvSpPr>
      <xdr:spPr>
        <a:xfrm>
          <a:off x="1219200" y="4572000"/>
          <a:ext cx="85725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NZ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596900</xdr:colOff>
      <xdr:row>23</xdr:row>
      <xdr:rowOff>114300</xdr:rowOff>
    </xdr:from>
    <xdr:to>
      <xdr:col>2</xdr:col>
      <xdr:colOff>218389</xdr:colOff>
      <xdr:row>24</xdr:row>
      <xdr:rowOff>50800</xdr:rowOff>
    </xdr:to>
    <xdr:sp macro="" textlink="">
      <xdr:nvSpPr>
        <xdr:cNvPr id="15" name="OpenSolver3"/>
        <xdr:cNvSpPr/>
      </xdr:nvSpPr>
      <xdr:spPr>
        <a:xfrm>
          <a:off x="1206500" y="44958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NZ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9</xdr:col>
      <xdr:colOff>0</xdr:colOff>
      <xdr:row>21</xdr:row>
      <xdr:rowOff>0</xdr:rowOff>
    </xdr:to>
    <xdr:sp macro="" textlink="">
      <xdr:nvSpPr>
        <xdr:cNvPr id="16" name="OpenSolver4"/>
        <xdr:cNvSpPr/>
      </xdr:nvSpPr>
      <xdr:spPr>
        <a:xfrm>
          <a:off x="2076450" y="3810000"/>
          <a:ext cx="3657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NZ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17" name="OpenSolver5"/>
        <xdr:cNvSpPr/>
      </xdr:nvSpPr>
      <xdr:spPr>
        <a:xfrm>
          <a:off x="2076450" y="4191000"/>
          <a:ext cx="3657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NZ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6</xdr:col>
      <xdr:colOff>0</xdr:colOff>
      <xdr:row>22</xdr:row>
      <xdr:rowOff>0</xdr:rowOff>
    </xdr:to>
    <xdr:cxnSp macro="">
      <xdr:nvCxnSpPr>
        <xdr:cNvPr id="18" name="OpenSolver6"/>
        <xdr:cNvCxnSpPr>
          <a:stCxn id="16" idx="2"/>
          <a:endCxn id="17" idx="0"/>
        </xdr:cNvCxnSpPr>
      </xdr:nvCxnSpPr>
      <xdr:spPr>
        <a:xfrm>
          <a:off x="3905250" y="4000500"/>
          <a:ext cx="0" cy="1905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20</xdr:row>
      <xdr:rowOff>158750</xdr:rowOff>
    </xdr:from>
    <xdr:to>
      <xdr:col>6</xdr:col>
      <xdr:colOff>190500</xdr:colOff>
      <xdr:row>22</xdr:row>
      <xdr:rowOff>31750</xdr:rowOff>
    </xdr:to>
    <xdr:sp macro="" textlink="">
      <xdr:nvSpPr>
        <xdr:cNvPr id="19" name="OpenSolver7"/>
        <xdr:cNvSpPr/>
      </xdr:nvSpPr>
      <xdr:spPr>
        <a:xfrm>
          <a:off x="3714750" y="3968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20" name="OpenSolver8"/>
        <xdr:cNvSpPr/>
      </xdr:nvSpPr>
      <xdr:spPr>
        <a:xfrm>
          <a:off x="5734050" y="3429000"/>
          <a:ext cx="609600" cy="381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NZ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11</xdr:col>
      <xdr:colOff>0</xdr:colOff>
      <xdr:row>18</xdr:row>
      <xdr:rowOff>0</xdr:rowOff>
    </xdr:from>
    <xdr:to>
      <xdr:col>12</xdr:col>
      <xdr:colOff>0</xdr:colOff>
      <xdr:row>20</xdr:row>
      <xdr:rowOff>0</xdr:rowOff>
    </xdr:to>
    <xdr:sp macro="" textlink="">
      <xdr:nvSpPr>
        <xdr:cNvPr id="21" name="OpenSolver9"/>
        <xdr:cNvSpPr/>
      </xdr:nvSpPr>
      <xdr:spPr>
        <a:xfrm>
          <a:off x="6953250" y="3429000"/>
          <a:ext cx="609600" cy="381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NZ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19</xdr:row>
      <xdr:rowOff>0</xdr:rowOff>
    </xdr:to>
    <xdr:cxnSp macro="">
      <xdr:nvCxnSpPr>
        <xdr:cNvPr id="22" name="OpenSolver10"/>
        <xdr:cNvCxnSpPr>
          <a:stCxn id="20" idx="3"/>
          <a:endCxn id="21" idx="1"/>
        </xdr:cNvCxnSpPr>
      </xdr:nvCxnSpPr>
      <xdr:spPr>
        <a:xfrm>
          <a:off x="6343650" y="3619500"/>
          <a:ext cx="6096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18</xdr:row>
      <xdr:rowOff>63500</xdr:rowOff>
    </xdr:from>
    <xdr:to>
      <xdr:col>10</xdr:col>
      <xdr:colOff>495300</xdr:colOff>
      <xdr:row>19</xdr:row>
      <xdr:rowOff>127000</xdr:rowOff>
    </xdr:to>
    <xdr:sp macro="" textlink="">
      <xdr:nvSpPr>
        <xdr:cNvPr id="23" name="OpenSolver11"/>
        <xdr:cNvSpPr/>
      </xdr:nvSpPr>
      <xdr:spPr>
        <a:xfrm>
          <a:off x="6457950" y="3492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tabSelected="1" workbookViewId="0"/>
  </sheetViews>
  <sheetFormatPr defaultRowHeight="15" x14ac:dyDescent="0.25"/>
  <cols>
    <col min="3" max="3" width="12.85546875" bestFit="1" customWidth="1"/>
  </cols>
  <sheetData>
    <row r="2" spans="2:12" x14ac:dyDescent="0.25">
      <c r="B2" s="1" t="s">
        <v>0</v>
      </c>
    </row>
    <row r="3" spans="2:12" x14ac:dyDescent="0.25"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x14ac:dyDescent="0.25">
      <c r="B4" s="24" t="s">
        <v>21</v>
      </c>
      <c r="C4" s="25"/>
      <c r="D4" s="25"/>
      <c r="E4" s="25"/>
      <c r="F4" s="25"/>
      <c r="G4" s="25"/>
      <c r="H4" s="25"/>
      <c r="I4" s="25"/>
      <c r="J4" s="25"/>
      <c r="K4" s="25"/>
      <c r="L4" s="26"/>
    </row>
    <row r="5" spans="2:12" x14ac:dyDescent="0.25">
      <c r="B5" s="24"/>
      <c r="C5" s="25"/>
      <c r="D5" s="25"/>
      <c r="E5" s="25"/>
      <c r="F5" s="25"/>
      <c r="G5" s="25"/>
      <c r="H5" s="25"/>
      <c r="I5" s="25"/>
      <c r="J5" s="25"/>
      <c r="K5" s="25"/>
      <c r="L5" s="26"/>
    </row>
    <row r="6" spans="2:12" x14ac:dyDescent="0.25">
      <c r="B6" s="10" t="s">
        <v>2</v>
      </c>
      <c r="C6" s="4"/>
      <c r="D6" s="4"/>
      <c r="E6" s="4"/>
      <c r="F6" s="4"/>
      <c r="G6" s="4"/>
      <c r="H6" s="4"/>
      <c r="I6" s="4"/>
      <c r="J6" s="4"/>
      <c r="K6" s="4"/>
      <c r="L6" s="11"/>
    </row>
    <row r="7" spans="2:12" x14ac:dyDescent="0.25">
      <c r="B7" s="24" t="s">
        <v>4</v>
      </c>
      <c r="C7" s="25"/>
      <c r="D7" s="25"/>
      <c r="E7" s="25"/>
      <c r="F7" s="25"/>
      <c r="G7" s="25"/>
      <c r="H7" s="25"/>
      <c r="I7" s="25"/>
      <c r="J7" s="25"/>
      <c r="K7" s="25"/>
      <c r="L7" s="26"/>
    </row>
    <row r="8" spans="2:12" x14ac:dyDescent="0.25">
      <c r="B8" s="24"/>
      <c r="C8" s="25"/>
      <c r="D8" s="25"/>
      <c r="E8" s="25"/>
      <c r="F8" s="25"/>
      <c r="G8" s="25"/>
      <c r="H8" s="25"/>
      <c r="I8" s="25"/>
      <c r="J8" s="25"/>
      <c r="K8" s="25"/>
      <c r="L8" s="26"/>
    </row>
    <row r="9" spans="2:12" ht="15" customHeight="1" x14ac:dyDescent="0.25">
      <c r="B9" s="27"/>
      <c r="C9" s="28"/>
      <c r="D9" s="28"/>
      <c r="E9" s="28"/>
      <c r="F9" s="28"/>
      <c r="G9" s="28"/>
      <c r="H9" s="28"/>
      <c r="I9" s="28"/>
      <c r="J9" s="28"/>
      <c r="K9" s="28"/>
      <c r="L9" s="29"/>
    </row>
    <row r="11" spans="2:12" x14ac:dyDescent="0.25">
      <c r="B11" s="2" t="s">
        <v>3</v>
      </c>
    </row>
    <row r="12" spans="2:12" x14ac:dyDescent="0.25">
      <c r="B12" s="3" t="s">
        <v>5</v>
      </c>
    </row>
    <row r="13" spans="2:12" x14ac:dyDescent="0.25">
      <c r="D13" s="12" t="s">
        <v>6</v>
      </c>
      <c r="E13" s="12" t="s">
        <v>7</v>
      </c>
      <c r="F13" s="12" t="s">
        <v>8</v>
      </c>
      <c r="G13" s="12" t="s">
        <v>9</v>
      </c>
      <c r="H13" s="12" t="s">
        <v>10</v>
      </c>
      <c r="I13" s="12" t="s">
        <v>11</v>
      </c>
    </row>
    <row r="14" spans="2:12" x14ac:dyDescent="0.25">
      <c r="C14" s="12" t="s">
        <v>12</v>
      </c>
      <c r="D14" s="13">
        <v>2</v>
      </c>
      <c r="E14" s="13">
        <v>4</v>
      </c>
      <c r="F14" s="13">
        <v>5</v>
      </c>
      <c r="G14" s="13">
        <v>2</v>
      </c>
      <c r="H14" s="13">
        <v>1</v>
      </c>
      <c r="I14" s="13">
        <v>0</v>
      </c>
    </row>
    <row r="15" spans="2:12" x14ac:dyDescent="0.25">
      <c r="C15" s="12" t="s">
        <v>13</v>
      </c>
      <c r="D15" s="13">
        <v>3</v>
      </c>
      <c r="E15" s="13">
        <v>1</v>
      </c>
      <c r="F15" s="13">
        <v>3</v>
      </c>
      <c r="G15" s="13">
        <v>2</v>
      </c>
      <c r="H15" s="13">
        <v>3</v>
      </c>
      <c r="I15" s="13">
        <v>0</v>
      </c>
    </row>
    <row r="17" spans="2:12" x14ac:dyDescent="0.25">
      <c r="B17" s="3" t="s">
        <v>14</v>
      </c>
    </row>
    <row r="18" spans="2:12" x14ac:dyDescent="0.25">
      <c r="D18" s="12" t="s">
        <v>6</v>
      </c>
      <c r="E18" s="12" t="s">
        <v>7</v>
      </c>
      <c r="F18" s="12" t="s">
        <v>8</v>
      </c>
      <c r="G18" s="12" t="s">
        <v>9</v>
      </c>
      <c r="H18" s="12" t="s">
        <v>10</v>
      </c>
      <c r="I18" s="12" t="s">
        <v>11</v>
      </c>
      <c r="J18" s="12" t="s">
        <v>15</v>
      </c>
      <c r="K18" s="12"/>
      <c r="L18" s="12" t="s">
        <v>16</v>
      </c>
    </row>
    <row r="19" spans="2:12" x14ac:dyDescent="0.25">
      <c r="C19" s="12" t="s">
        <v>12</v>
      </c>
      <c r="D19" s="14"/>
      <c r="E19" s="13"/>
      <c r="F19" s="13"/>
      <c r="G19" s="13"/>
      <c r="H19" s="13"/>
      <c r="I19" s="13"/>
      <c r="J19" s="13">
        <f>SUM(D19:I19)</f>
        <v>0</v>
      </c>
      <c r="K19" s="13" t="s">
        <v>19</v>
      </c>
      <c r="L19" s="13">
        <v>1000</v>
      </c>
    </row>
    <row r="20" spans="2:12" x14ac:dyDescent="0.25">
      <c r="C20" s="12" t="s">
        <v>13</v>
      </c>
      <c r="D20" s="14"/>
      <c r="E20" s="13"/>
      <c r="F20" s="13"/>
      <c r="G20" s="13"/>
      <c r="H20" s="13"/>
      <c r="I20" s="13"/>
      <c r="J20" s="13">
        <f>SUM(D20:I20)</f>
        <v>0</v>
      </c>
      <c r="K20" s="13" t="s">
        <v>19</v>
      </c>
      <c r="L20" s="13">
        <v>4000</v>
      </c>
    </row>
    <row r="21" spans="2:12" x14ac:dyDescent="0.25">
      <c r="C21" s="12" t="s">
        <v>15</v>
      </c>
      <c r="D21" s="13">
        <f>SUM(D19:D20)</f>
        <v>0</v>
      </c>
      <c r="E21" s="13">
        <f t="shared" ref="E21:I21" si="0">SUM(E19:E20)</f>
        <v>0</v>
      </c>
      <c r="F21" s="13">
        <f t="shared" si="0"/>
        <v>0</v>
      </c>
      <c r="G21" s="13">
        <f t="shared" si="0"/>
        <v>0</v>
      </c>
      <c r="H21" s="13">
        <f t="shared" si="0"/>
        <v>0</v>
      </c>
      <c r="I21" s="13">
        <f t="shared" si="0"/>
        <v>0</v>
      </c>
      <c r="J21" s="15"/>
      <c r="K21" s="16"/>
      <c r="L21" s="17"/>
    </row>
    <row r="22" spans="2:12" x14ac:dyDescent="0.25">
      <c r="C22" s="12"/>
      <c r="D22" s="13" t="s">
        <v>20</v>
      </c>
      <c r="E22" s="13" t="s">
        <v>20</v>
      </c>
      <c r="F22" s="13" t="s">
        <v>20</v>
      </c>
      <c r="G22" s="13" t="s">
        <v>20</v>
      </c>
      <c r="H22" s="13" t="s">
        <v>20</v>
      </c>
      <c r="I22" s="13" t="s">
        <v>20</v>
      </c>
      <c r="J22" s="18"/>
      <c r="K22" s="19"/>
      <c r="L22" s="20"/>
    </row>
    <row r="23" spans="2:12" x14ac:dyDescent="0.25">
      <c r="C23" s="12" t="s">
        <v>17</v>
      </c>
      <c r="D23" s="13">
        <v>500</v>
      </c>
      <c r="E23" s="13">
        <v>900</v>
      </c>
      <c r="F23" s="13">
        <v>1800</v>
      </c>
      <c r="G23" s="13">
        <v>200</v>
      </c>
      <c r="H23" s="13">
        <v>700</v>
      </c>
      <c r="I23" s="13">
        <v>900</v>
      </c>
      <c r="J23" s="21"/>
      <c r="K23" s="22"/>
      <c r="L23" s="23"/>
    </row>
    <row r="25" spans="2:12" x14ac:dyDescent="0.25">
      <c r="B25" s="5" t="s">
        <v>18</v>
      </c>
      <c r="C25" s="6">
        <f>SUMPRODUCT(D14:I15,D19:I20)</f>
        <v>0</v>
      </c>
    </row>
  </sheetData>
  <mergeCells count="2">
    <mergeCell ref="B4:L5"/>
    <mergeCell ref="B7:L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Malaluan</dc:creator>
  <cp:lastModifiedBy>Celine Malaluan</cp:lastModifiedBy>
  <dcterms:created xsi:type="dcterms:W3CDTF">2018-12-12T03:41:02Z</dcterms:created>
  <dcterms:modified xsi:type="dcterms:W3CDTF">2019-01-31T01:47:17Z</dcterms:modified>
</cp:coreProperties>
</file>