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9440" windowHeight="12105" activeTab="3"/>
  </bookViews>
  <sheets>
    <sheet name="SettingSelection" sheetId="5" r:id="rId1"/>
    <sheet name="InterP" sheetId="6" r:id="rId2"/>
    <sheet name="CrossP" sheetId="7" r:id="rId3"/>
    <sheet name="Special" sheetId="9" r:id="rId4"/>
  </sheets>
  <externalReferences>
    <externalReference r:id="rId5"/>
  </externalReferences>
  <definedNames>
    <definedName name="_inputClusterSize">[1]Complexity!$C$4</definedName>
    <definedName name="_MaxCycles">[1]Complexity!$C$7</definedName>
    <definedName name="_numberOfInputs">[1]Complexity!$C$2</definedName>
    <definedName name="_numberOfOutputs">[1]Complexity!$C$3</definedName>
    <definedName name="_outputClusterSize">[1]Complexity!$C$5</definedName>
    <definedName name="_totalNumberOfRecords">[1]Complexity!$C$6</definedName>
  </definedNames>
  <calcPr calcId="144525"/>
</workbook>
</file>

<file path=xl/calcChain.xml><?xml version="1.0" encoding="utf-8"?>
<calcChain xmlns="http://schemas.openxmlformats.org/spreadsheetml/2006/main">
  <c r="L17" i="9" l="1"/>
  <c r="K17" i="9"/>
  <c r="J17" i="9"/>
  <c r="F27" i="7"/>
  <c r="F34" i="7"/>
  <c r="E34" i="7"/>
  <c r="D34" i="7"/>
  <c r="D15" i="7"/>
  <c r="D27" i="7"/>
  <c r="D33" i="7"/>
  <c r="E33" i="7"/>
  <c r="F33" i="7"/>
  <c r="E27" i="7"/>
  <c r="E15" i="7"/>
  <c r="F15" i="7"/>
  <c r="J13" i="9" l="1"/>
  <c r="K13" i="9"/>
  <c r="L13" i="9"/>
  <c r="E12" i="9"/>
  <c r="F12" i="9"/>
  <c r="D12" i="9"/>
  <c r="E20" i="9"/>
  <c r="F20" i="9"/>
  <c r="D20" i="9"/>
  <c r="D14" i="6" l="1"/>
  <c r="D44" i="6"/>
  <c r="E44" i="6"/>
  <c r="F44" i="6"/>
  <c r="E29" i="6"/>
  <c r="F29" i="6"/>
  <c r="D29" i="6"/>
  <c r="E14" i="6"/>
  <c r="F14" i="6"/>
</calcChain>
</file>

<file path=xl/sharedStrings.xml><?xml version="1.0" encoding="utf-8"?>
<sst xmlns="http://schemas.openxmlformats.org/spreadsheetml/2006/main" count="270" uniqueCount="39">
  <si>
    <t>MLVQ</t>
  </si>
  <si>
    <t>IL</t>
  </si>
  <si>
    <t>OL</t>
  </si>
  <si>
    <t>True Negative Rate(%)</t>
  </si>
  <si>
    <t>Average Rate (%)</t>
  </si>
  <si>
    <t>Train</t>
  </si>
  <si>
    <t>Test</t>
  </si>
  <si>
    <t>S1_D1.txt</t>
  </si>
  <si>
    <t>S1_D2.txt</t>
  </si>
  <si>
    <t>S1_D3.txt</t>
  </si>
  <si>
    <t>S1_D4.txt</t>
  </si>
  <si>
    <t>S3_D1.txt</t>
  </si>
  <si>
    <t>S3_D2.txt</t>
  </si>
  <si>
    <t>S3_D3.txt</t>
  </si>
  <si>
    <t>S3_D4.txt</t>
  </si>
  <si>
    <t>S3_D5.txt</t>
  </si>
  <si>
    <t>S3_D6.txt</t>
  </si>
  <si>
    <t>S3_D7.txt</t>
  </si>
  <si>
    <t>S3_D8.txt</t>
  </si>
  <si>
    <t>S3_D9.txt</t>
  </si>
  <si>
    <t>S3_D10.txt</t>
  </si>
  <si>
    <t>S3_D11.txt</t>
  </si>
  <si>
    <t>S3_D12.txt</t>
  </si>
  <si>
    <t>S4_D1.txt</t>
  </si>
  <si>
    <t>S4_D2.txt</t>
  </si>
  <si>
    <t>S4_D3.txt</t>
  </si>
  <si>
    <t>S4_D4.txt</t>
  </si>
  <si>
    <t>S4_D5.txt</t>
  </si>
  <si>
    <t>True Positive(%)</t>
  </si>
  <si>
    <t>Average Rate(%)</t>
  </si>
  <si>
    <t>N/A</t>
  </si>
  <si>
    <t xml:space="preserve"> N/A</t>
  </si>
  <si>
    <t>S5_D1.txt</t>
  </si>
  <si>
    <t>S3_D3D4D8D9.txt</t>
  </si>
  <si>
    <t>S1_D1D2D3.txt</t>
  </si>
  <si>
    <t>Overall Average Rate (%)</t>
  </si>
  <si>
    <t>Average Rate - S1 (%)</t>
  </si>
  <si>
    <t>Average Rate - S5 (%)</t>
  </si>
  <si>
    <t>Average Rate - S3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</si>
</sst>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YiRain%20Kiza\Desktop\Code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Analysis_MLVQ"/>
      <sheetName val="CodeAnalysis_PopModel"/>
      <sheetName val="Temp"/>
      <sheetName val="Complexity"/>
      <sheetName val="Vary #Input"/>
      <sheetName val="Vary #InputCluster"/>
    </sheetNames>
    <sheetDataSet>
      <sheetData sheetId="0"/>
      <sheetData sheetId="1"/>
      <sheetData sheetId="2"/>
      <sheetData sheetId="3">
        <row r="2">
          <cell r="C2">
            <v>4</v>
          </cell>
        </row>
        <row r="3">
          <cell r="C3">
            <v>2</v>
          </cell>
        </row>
        <row r="4">
          <cell r="C4">
            <v>16</v>
          </cell>
        </row>
        <row r="5">
          <cell r="C5">
            <v>4</v>
          </cell>
        </row>
        <row r="6">
          <cell r="C6">
            <v>24</v>
          </cell>
        </row>
        <row r="7">
          <cell r="C7">
            <v>5000</v>
          </cell>
        </row>
      </sheetData>
      <sheetData sheetId="4">
        <row r="2">
          <cell r="B2" t="str">
            <v>MLVQ(in)-weights</v>
          </cell>
        </row>
      </sheetData>
      <sheetData sheetId="5">
        <row r="2">
          <cell r="B2" t="str">
            <v>MLVQ(in)-weights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36" sqref="E36"/>
    </sheetView>
  </sheetViews>
  <sheetFormatPr defaultRowHeight="15"/>
  <cols>
    <col min="4" max="4" width="20.42578125" bestFit="1" customWidth="1"/>
    <col min="5" max="5" width="21.140625" bestFit="1" customWidth="1"/>
    <col min="6" max="6" width="16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28</v>
      </c>
      <c r="E1" t="s">
        <v>3</v>
      </c>
      <c r="F1" t="s">
        <v>4</v>
      </c>
    </row>
    <row r="2" spans="1:6">
      <c r="B2">
        <v>4</v>
      </c>
      <c r="C2">
        <v>2</v>
      </c>
      <c r="D2">
        <v>20</v>
      </c>
      <c r="E2">
        <v>42.104999999999997</v>
      </c>
      <c r="F2">
        <v>37.5</v>
      </c>
    </row>
    <row r="3" spans="1:6">
      <c r="B3">
        <v>4</v>
      </c>
      <c r="C3">
        <v>3</v>
      </c>
      <c r="D3">
        <v>20</v>
      </c>
      <c r="E3">
        <v>42.104999999999997</v>
      </c>
      <c r="F3">
        <v>37.5</v>
      </c>
    </row>
    <row r="4" spans="1:6">
      <c r="B4">
        <v>4</v>
      </c>
      <c r="C4">
        <v>4</v>
      </c>
      <c r="D4">
        <v>20</v>
      </c>
      <c r="E4">
        <v>42.104999999999997</v>
      </c>
      <c r="F4">
        <v>37.5</v>
      </c>
    </row>
    <row r="5" spans="1:6">
      <c r="B5">
        <v>5</v>
      </c>
      <c r="C5">
        <v>2</v>
      </c>
      <c r="D5">
        <v>0</v>
      </c>
      <c r="E5">
        <v>42.104999999999997</v>
      </c>
      <c r="F5">
        <v>33.332999999999998</v>
      </c>
    </row>
    <row r="6" spans="1:6">
      <c r="B6">
        <v>5</v>
      </c>
      <c r="C6">
        <v>3</v>
      </c>
      <c r="D6">
        <v>0</v>
      </c>
      <c r="E6">
        <v>42.104999999999997</v>
      </c>
      <c r="F6">
        <v>33.332999999999998</v>
      </c>
    </row>
    <row r="7" spans="1:6">
      <c r="B7">
        <v>5</v>
      </c>
      <c r="C7">
        <v>3</v>
      </c>
      <c r="D7">
        <v>0</v>
      </c>
      <c r="E7">
        <v>42.104999999999997</v>
      </c>
      <c r="F7">
        <v>33.332999999999998</v>
      </c>
    </row>
    <row r="8" spans="1:6">
      <c r="B8">
        <v>5</v>
      </c>
      <c r="C8">
        <v>5</v>
      </c>
      <c r="D8">
        <v>0</v>
      </c>
      <c r="E8">
        <v>42.104999999999997</v>
      </c>
      <c r="F8">
        <v>33.332999999999998</v>
      </c>
    </row>
    <row r="9" spans="1:6">
      <c r="B9">
        <v>6</v>
      </c>
      <c r="C9">
        <v>2</v>
      </c>
      <c r="D9">
        <v>40</v>
      </c>
      <c r="E9">
        <v>31.579000000000001</v>
      </c>
      <c r="F9">
        <v>33.332999999999998</v>
      </c>
    </row>
    <row r="10" spans="1:6">
      <c r="B10">
        <v>6</v>
      </c>
      <c r="C10">
        <v>3</v>
      </c>
      <c r="D10">
        <v>40</v>
      </c>
      <c r="E10">
        <v>31.579000000000001</v>
      </c>
      <c r="F10">
        <v>33.332999999999998</v>
      </c>
    </row>
    <row r="11" spans="1:6">
      <c r="B11">
        <v>6</v>
      </c>
      <c r="C11">
        <v>4</v>
      </c>
      <c r="D11">
        <v>40</v>
      </c>
      <c r="E11">
        <v>31.579000000000001</v>
      </c>
      <c r="F11">
        <v>33.332999999999998</v>
      </c>
    </row>
    <row r="12" spans="1:6">
      <c r="B12">
        <v>6</v>
      </c>
      <c r="C12">
        <v>5</v>
      </c>
      <c r="D12">
        <v>40</v>
      </c>
      <c r="E12">
        <v>31.579000000000001</v>
      </c>
      <c r="F12">
        <v>33.332999999999998</v>
      </c>
    </row>
    <row r="13" spans="1:6">
      <c r="B13">
        <v>6</v>
      </c>
      <c r="C13">
        <v>6</v>
      </c>
      <c r="D13">
        <v>40</v>
      </c>
      <c r="E13">
        <v>31.579000000000001</v>
      </c>
      <c r="F13">
        <v>33.332999999999998</v>
      </c>
    </row>
    <row r="14" spans="1:6">
      <c r="B14">
        <v>7</v>
      </c>
      <c r="C14">
        <v>2</v>
      </c>
      <c r="D14">
        <v>0</v>
      </c>
      <c r="E14">
        <v>47.368000000000002</v>
      </c>
      <c r="F14">
        <v>37.5</v>
      </c>
    </row>
    <row r="15" spans="1:6">
      <c r="B15" s="1">
        <v>7</v>
      </c>
      <c r="C15" s="1">
        <v>3</v>
      </c>
      <c r="D15" s="1">
        <v>0</v>
      </c>
      <c r="E15" s="1">
        <v>47.368000000000002</v>
      </c>
      <c r="F15" s="1">
        <v>37.5</v>
      </c>
    </row>
    <row r="16" spans="1:6">
      <c r="B16">
        <v>7</v>
      </c>
      <c r="C16">
        <v>4</v>
      </c>
      <c r="D16">
        <v>0</v>
      </c>
      <c r="E16">
        <v>47.368000000000002</v>
      </c>
      <c r="F16">
        <v>37.5</v>
      </c>
    </row>
    <row r="17" spans="2:6">
      <c r="B17">
        <v>7</v>
      </c>
      <c r="C17">
        <v>5</v>
      </c>
      <c r="D17">
        <v>0</v>
      </c>
      <c r="E17">
        <v>47.368000000000002</v>
      </c>
      <c r="F17">
        <v>37.5</v>
      </c>
    </row>
    <row r="18" spans="2:6">
      <c r="B18">
        <v>7</v>
      </c>
      <c r="C18">
        <v>6</v>
      </c>
      <c r="D18">
        <v>0</v>
      </c>
      <c r="E18">
        <v>47.368000000000002</v>
      </c>
      <c r="F18">
        <v>37.5</v>
      </c>
    </row>
    <row r="19" spans="2:6">
      <c r="B19">
        <v>7</v>
      </c>
      <c r="C19">
        <v>7</v>
      </c>
      <c r="D19">
        <v>0</v>
      </c>
      <c r="E19">
        <v>47.368000000000002</v>
      </c>
      <c r="F19">
        <v>37.5</v>
      </c>
    </row>
    <row r="20" spans="2:6">
      <c r="B20">
        <v>8</v>
      </c>
      <c r="C20">
        <v>2</v>
      </c>
      <c r="D20">
        <v>0</v>
      </c>
      <c r="E20">
        <v>47.368000000000002</v>
      </c>
      <c r="F20">
        <v>37.5</v>
      </c>
    </row>
    <row r="21" spans="2:6">
      <c r="B21">
        <v>8</v>
      </c>
      <c r="C21">
        <v>3</v>
      </c>
      <c r="D21">
        <v>0</v>
      </c>
      <c r="E21">
        <v>47.368000000000002</v>
      </c>
      <c r="F21">
        <v>37.5</v>
      </c>
    </row>
    <row r="22" spans="2:6">
      <c r="B22">
        <v>9</v>
      </c>
      <c r="C22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opLeftCell="A7" workbookViewId="0">
      <selection activeCell="F29" sqref="F29"/>
    </sheetView>
  </sheetViews>
  <sheetFormatPr defaultRowHeight="15"/>
  <cols>
    <col min="2" max="2" width="12.7109375" customWidth="1"/>
    <col min="3" max="4" width="18.85546875" customWidth="1"/>
    <col min="5" max="5" width="22.7109375" customWidth="1"/>
    <col min="6" max="6" width="19.5703125" customWidth="1"/>
  </cols>
  <sheetData>
    <row r="1" spans="2:6">
      <c r="B1" s="2" t="s">
        <v>5</v>
      </c>
      <c r="C1" s="2" t="s">
        <v>6</v>
      </c>
      <c r="D1" s="2" t="s">
        <v>28</v>
      </c>
      <c r="E1" s="2" t="s">
        <v>3</v>
      </c>
      <c r="F1" s="2" t="s">
        <v>4</v>
      </c>
    </row>
    <row r="2" spans="2:6">
      <c r="B2" s="3" t="s">
        <v>7</v>
      </c>
      <c r="C2" s="3" t="s">
        <v>8</v>
      </c>
      <c r="D2" s="3">
        <v>100</v>
      </c>
      <c r="E2" s="3">
        <v>0</v>
      </c>
      <c r="F2" s="3">
        <v>4.1639999999999997</v>
      </c>
    </row>
    <row r="3" spans="2:6">
      <c r="B3" s="3" t="s">
        <v>7</v>
      </c>
      <c r="C3" s="3" t="s">
        <v>9</v>
      </c>
      <c r="D3" s="3">
        <v>0</v>
      </c>
      <c r="E3" s="3">
        <v>47.368000000000002</v>
      </c>
      <c r="F3" s="3">
        <v>37.5</v>
      </c>
    </row>
    <row r="4" spans="2:6">
      <c r="B4" s="3" t="s">
        <v>7</v>
      </c>
      <c r="C4" s="3" t="s">
        <v>10</v>
      </c>
      <c r="D4" s="3">
        <v>100</v>
      </c>
      <c r="E4" s="3">
        <v>0</v>
      </c>
      <c r="F4" s="3">
        <v>20.832999999999998</v>
      </c>
    </row>
    <row r="5" spans="2:6">
      <c r="B5" s="3" t="s">
        <v>8</v>
      </c>
      <c r="C5" s="3" t="s">
        <v>7</v>
      </c>
      <c r="D5" s="3">
        <v>100</v>
      </c>
      <c r="E5" s="3">
        <v>0</v>
      </c>
      <c r="F5" s="3">
        <v>20.832999999999998</v>
      </c>
    </row>
    <row r="6" spans="2:6">
      <c r="B6" s="3" t="s">
        <v>8</v>
      </c>
      <c r="C6" s="3" t="s">
        <v>9</v>
      </c>
      <c r="D6" s="3">
        <v>100</v>
      </c>
      <c r="E6" s="3">
        <v>31.579000000000001</v>
      </c>
      <c r="F6" s="3">
        <v>45.832999999999998</v>
      </c>
    </row>
    <row r="7" spans="2:6">
      <c r="B7" s="3" t="s">
        <v>8</v>
      </c>
      <c r="C7" s="3" t="s">
        <v>10</v>
      </c>
      <c r="D7" s="3">
        <v>100</v>
      </c>
      <c r="E7" s="3">
        <v>0</v>
      </c>
      <c r="F7" s="3">
        <v>20.832999999999998</v>
      </c>
    </row>
    <row r="8" spans="2:6">
      <c r="B8" s="3" t="s">
        <v>9</v>
      </c>
      <c r="C8" s="3" t="s">
        <v>7</v>
      </c>
      <c r="D8" s="3">
        <v>60</v>
      </c>
      <c r="E8" s="3">
        <v>57.895000000000003</v>
      </c>
      <c r="F8" s="3">
        <v>58.332999999999998</v>
      </c>
    </row>
    <row r="9" spans="2:6">
      <c r="B9" s="3" t="s">
        <v>9</v>
      </c>
      <c r="C9" s="3" t="s">
        <v>8</v>
      </c>
      <c r="D9" s="3">
        <v>0</v>
      </c>
      <c r="E9" s="3">
        <v>13.042999999999999</v>
      </c>
      <c r="F9" s="3">
        <v>12.5</v>
      </c>
    </row>
    <row r="10" spans="2:6">
      <c r="B10" s="3" t="s">
        <v>9</v>
      </c>
      <c r="C10" s="3" t="s">
        <v>10</v>
      </c>
      <c r="D10" s="3">
        <v>100</v>
      </c>
      <c r="E10" s="3">
        <v>0</v>
      </c>
      <c r="F10" s="3">
        <v>20.832999999999998</v>
      </c>
    </row>
    <row r="11" spans="2:6">
      <c r="B11" s="3" t="s">
        <v>10</v>
      </c>
      <c r="C11" s="3" t="s">
        <v>7</v>
      </c>
      <c r="D11" s="3">
        <v>0</v>
      </c>
      <c r="E11" s="3">
        <v>100</v>
      </c>
      <c r="F11" s="3">
        <v>79.167000000000002</v>
      </c>
    </row>
    <row r="12" spans="2:6">
      <c r="B12" s="3" t="s">
        <v>10</v>
      </c>
      <c r="C12" s="3" t="s">
        <v>8</v>
      </c>
      <c r="D12" s="3">
        <v>0</v>
      </c>
      <c r="E12" s="3">
        <v>30.434999999999999</v>
      </c>
      <c r="F12" s="3">
        <v>29.167000000000002</v>
      </c>
    </row>
    <row r="13" spans="2:6">
      <c r="B13" s="3" t="s">
        <v>10</v>
      </c>
      <c r="C13" s="3" t="s">
        <v>9</v>
      </c>
      <c r="D13" s="3">
        <v>0</v>
      </c>
      <c r="E13" s="3">
        <v>94.736999999999995</v>
      </c>
      <c r="F13" s="3">
        <v>75</v>
      </c>
    </row>
    <row r="14" spans="2:6">
      <c r="B14" s="4" t="s">
        <v>29</v>
      </c>
      <c r="C14" s="4"/>
      <c r="D14" s="2">
        <f>AVERAGE(D2:D13)</f>
        <v>55</v>
      </c>
      <c r="E14" s="2">
        <f t="shared" ref="E14:F14" si="0">AVERAGE(E2:E13)</f>
        <v>31.254750000000001</v>
      </c>
      <c r="F14" s="2">
        <f t="shared" si="0"/>
        <v>35.416333333333334</v>
      </c>
    </row>
    <row r="16" spans="2:6">
      <c r="B16" s="2" t="s">
        <v>5</v>
      </c>
      <c r="C16" s="2" t="s">
        <v>6</v>
      </c>
      <c r="D16" s="2" t="s">
        <v>28</v>
      </c>
      <c r="E16" s="2" t="s">
        <v>3</v>
      </c>
      <c r="F16" s="2" t="s">
        <v>4</v>
      </c>
    </row>
    <row r="17" spans="2:6">
      <c r="B17" s="3" t="s">
        <v>22</v>
      </c>
      <c r="C17" s="3" t="s">
        <v>11</v>
      </c>
      <c r="D17" s="3">
        <v>100</v>
      </c>
      <c r="E17" s="3">
        <v>0</v>
      </c>
      <c r="F17" s="3">
        <v>25</v>
      </c>
    </row>
    <row r="18" spans="2:6">
      <c r="B18" s="3" t="s">
        <v>11</v>
      </c>
      <c r="C18" s="3" t="s">
        <v>12</v>
      </c>
      <c r="D18" s="3">
        <v>100</v>
      </c>
      <c r="E18" s="3">
        <v>23.529</v>
      </c>
      <c r="F18" s="3">
        <v>43.478000000000002</v>
      </c>
    </row>
    <row r="19" spans="2:6">
      <c r="B19" s="3" t="s">
        <v>12</v>
      </c>
      <c r="C19" s="3" t="s">
        <v>13</v>
      </c>
      <c r="D19" s="3">
        <v>100</v>
      </c>
      <c r="E19" s="3">
        <v>0</v>
      </c>
      <c r="F19" s="3">
        <v>58.332999999999998</v>
      </c>
    </row>
    <row r="20" spans="2:6">
      <c r="B20" s="3" t="s">
        <v>13</v>
      </c>
      <c r="C20" s="3" t="s">
        <v>14</v>
      </c>
      <c r="D20" s="3">
        <v>100</v>
      </c>
      <c r="E20" s="3">
        <v>0</v>
      </c>
      <c r="F20" s="3">
        <v>45.832999999999998</v>
      </c>
    </row>
    <row r="21" spans="2:6">
      <c r="B21" s="3" t="s">
        <v>14</v>
      </c>
      <c r="C21" s="3" t="s">
        <v>15</v>
      </c>
      <c r="D21" s="3">
        <v>0</v>
      </c>
      <c r="E21" s="3">
        <v>13.042999999999999</v>
      </c>
      <c r="F21" s="3">
        <v>12.5</v>
      </c>
    </row>
    <row r="22" spans="2:6">
      <c r="B22" s="3" t="s">
        <v>15</v>
      </c>
      <c r="C22" s="3" t="s">
        <v>16</v>
      </c>
      <c r="D22" s="3" t="s">
        <v>30</v>
      </c>
      <c r="E22" s="3">
        <v>50</v>
      </c>
      <c r="F22" s="3">
        <v>50</v>
      </c>
    </row>
    <row r="23" spans="2:6">
      <c r="B23" s="3" t="s">
        <v>16</v>
      </c>
      <c r="C23" s="3" t="s">
        <v>17</v>
      </c>
      <c r="D23" s="3">
        <v>100</v>
      </c>
      <c r="E23" s="3">
        <v>14.286</v>
      </c>
      <c r="F23" s="3">
        <v>25</v>
      </c>
    </row>
    <row r="24" spans="2:6">
      <c r="B24" s="3" t="s">
        <v>17</v>
      </c>
      <c r="C24" s="3" t="s">
        <v>18</v>
      </c>
      <c r="D24" s="3">
        <v>0</v>
      </c>
      <c r="E24" s="3">
        <v>100</v>
      </c>
      <c r="F24" s="3">
        <v>54.167000000000002</v>
      </c>
    </row>
    <row r="25" spans="2:6">
      <c r="B25" s="3" t="s">
        <v>18</v>
      </c>
      <c r="C25" s="3" t="s">
        <v>19</v>
      </c>
      <c r="D25" s="3">
        <v>85.713999999999999</v>
      </c>
      <c r="E25" s="3">
        <v>10</v>
      </c>
      <c r="F25" s="3">
        <v>54.167000000000002</v>
      </c>
    </row>
    <row r="26" spans="2:6">
      <c r="B26" s="3" t="s">
        <v>19</v>
      </c>
      <c r="C26" s="3" t="s">
        <v>20</v>
      </c>
      <c r="D26" s="3">
        <v>100</v>
      </c>
      <c r="E26" s="3">
        <v>0</v>
      </c>
      <c r="F26" s="3">
        <v>4</v>
      </c>
    </row>
    <row r="27" spans="2:6">
      <c r="B27" s="3" t="s">
        <v>20</v>
      </c>
      <c r="C27" s="3" t="s">
        <v>21</v>
      </c>
      <c r="D27" s="3" t="s">
        <v>31</v>
      </c>
      <c r="E27" s="3">
        <v>100</v>
      </c>
      <c r="F27" s="3">
        <v>100</v>
      </c>
    </row>
    <row r="28" spans="2:6">
      <c r="B28" s="3" t="s">
        <v>21</v>
      </c>
      <c r="C28" s="3" t="s">
        <v>22</v>
      </c>
      <c r="D28" s="3"/>
      <c r="E28" s="3">
        <v>100</v>
      </c>
      <c r="F28" s="3">
        <v>87.5</v>
      </c>
    </row>
    <row r="29" spans="2:6">
      <c r="B29" s="4" t="s">
        <v>29</v>
      </c>
      <c r="C29" s="4"/>
      <c r="D29" s="2">
        <f>AVERAGE(D17:D28)</f>
        <v>76.190444444444438</v>
      </c>
      <c r="E29" s="2">
        <f t="shared" ref="E29:F29" si="1">AVERAGE(E17:E28)</f>
        <v>34.238166666666665</v>
      </c>
      <c r="F29" s="2">
        <f t="shared" si="1"/>
        <v>46.664833333333341</v>
      </c>
    </row>
    <row r="31" spans="2:6">
      <c r="B31" s="2" t="s">
        <v>5</v>
      </c>
      <c r="C31" s="2" t="s">
        <v>6</v>
      </c>
      <c r="D31" s="2" t="s">
        <v>28</v>
      </c>
      <c r="E31" s="2" t="s">
        <v>3</v>
      </c>
      <c r="F31" s="2" t="s">
        <v>4</v>
      </c>
    </row>
    <row r="32" spans="2:6">
      <c r="B32" s="3" t="s">
        <v>23</v>
      </c>
      <c r="C32" s="3" t="s">
        <v>24</v>
      </c>
      <c r="D32" s="3">
        <v>100</v>
      </c>
      <c r="E32" s="3">
        <v>82.608999999999995</v>
      </c>
      <c r="F32" s="3">
        <v>83.332999999999998</v>
      </c>
    </row>
    <row r="33" spans="2:6">
      <c r="B33" s="3" t="s">
        <v>23</v>
      </c>
      <c r="C33" s="3" t="s">
        <v>25</v>
      </c>
      <c r="D33" s="3">
        <v>100</v>
      </c>
      <c r="E33">
        <v>0</v>
      </c>
      <c r="F33" s="3">
        <v>25</v>
      </c>
    </row>
    <row r="34" spans="2:6">
      <c r="B34" s="3" t="s">
        <v>23</v>
      </c>
      <c r="C34" s="3" t="s">
        <v>26</v>
      </c>
      <c r="D34" s="3" t="s">
        <v>31</v>
      </c>
      <c r="E34" s="3">
        <v>0</v>
      </c>
      <c r="F34" s="3">
        <v>0</v>
      </c>
    </row>
    <row r="35" spans="2:6">
      <c r="B35" s="3" t="s">
        <v>23</v>
      </c>
      <c r="C35" s="3" t="s">
        <v>27</v>
      </c>
      <c r="D35" s="3" t="s">
        <v>31</v>
      </c>
      <c r="E35" s="3">
        <v>0</v>
      </c>
      <c r="F35" s="3">
        <v>0</v>
      </c>
    </row>
    <row r="36" spans="2:6">
      <c r="B36" s="3" t="s">
        <v>24</v>
      </c>
      <c r="C36" s="3" t="s">
        <v>23</v>
      </c>
      <c r="D36" s="3" t="s">
        <v>31</v>
      </c>
      <c r="E36" s="3">
        <v>29.167000000000002</v>
      </c>
      <c r="F36" s="3">
        <v>29.167000000000002</v>
      </c>
    </row>
    <row r="37" spans="2:6">
      <c r="B37" s="3" t="s">
        <v>24</v>
      </c>
      <c r="C37" s="3" t="s">
        <v>25</v>
      </c>
      <c r="D37" s="3">
        <v>16.667000000000002</v>
      </c>
      <c r="E37" s="3">
        <v>83.332999999999998</v>
      </c>
      <c r="F37" s="3">
        <v>66.667000000000002</v>
      </c>
    </row>
    <row r="38" spans="2:6">
      <c r="B38" s="3" t="s">
        <v>24</v>
      </c>
      <c r="C38" s="3" t="s">
        <v>26</v>
      </c>
      <c r="D38" s="3">
        <v>16.667000000000002</v>
      </c>
      <c r="E38" s="3">
        <v>83.332999999999998</v>
      </c>
      <c r="F38" s="3">
        <v>66.667000000000002</v>
      </c>
    </row>
    <row r="39" spans="2:6">
      <c r="B39" s="3" t="s">
        <v>24</v>
      </c>
      <c r="C39" s="3" t="s">
        <v>27</v>
      </c>
      <c r="D39" s="3" t="s">
        <v>31</v>
      </c>
      <c r="E39" s="3">
        <v>0</v>
      </c>
      <c r="F39" s="3">
        <v>0</v>
      </c>
    </row>
    <row r="40" spans="2:6">
      <c r="B40" s="3" t="s">
        <v>25</v>
      </c>
      <c r="C40" s="3" t="s">
        <v>23</v>
      </c>
      <c r="D40" s="3" t="s">
        <v>31</v>
      </c>
      <c r="E40" s="3">
        <v>0</v>
      </c>
      <c r="F40" s="3">
        <v>0</v>
      </c>
    </row>
    <row r="41" spans="2:6">
      <c r="B41" s="3" t="s">
        <v>25</v>
      </c>
      <c r="C41" s="3" t="s">
        <v>24</v>
      </c>
      <c r="D41" s="3">
        <v>0</v>
      </c>
      <c r="E41" s="3">
        <v>8.6959999999999997</v>
      </c>
      <c r="F41" s="3">
        <v>8.3330000000000002</v>
      </c>
    </row>
    <row r="42" spans="2:6">
      <c r="B42" s="3" t="s">
        <v>25</v>
      </c>
      <c r="C42" s="3" t="s">
        <v>26</v>
      </c>
      <c r="D42" s="3" t="s">
        <v>30</v>
      </c>
      <c r="E42" s="3">
        <v>16.667000000000002</v>
      </c>
      <c r="F42" s="3">
        <v>16.667000000000002</v>
      </c>
    </row>
    <row r="43" spans="2:6">
      <c r="B43" s="3" t="s">
        <v>25</v>
      </c>
      <c r="C43" s="3" t="s">
        <v>27</v>
      </c>
      <c r="D43" s="3" t="s">
        <v>31</v>
      </c>
      <c r="E43" s="3">
        <v>0</v>
      </c>
      <c r="F43" s="3">
        <v>0</v>
      </c>
    </row>
    <row r="44" spans="2:6">
      <c r="B44" s="4" t="s">
        <v>29</v>
      </c>
      <c r="C44" s="4"/>
      <c r="D44" s="2">
        <f>AVERAGE(D32:D43)</f>
        <v>46.666800000000002</v>
      </c>
      <c r="E44" s="2">
        <f t="shared" ref="E44:F44" si="2">AVERAGE(E32:E43)</f>
        <v>25.31708333333334</v>
      </c>
      <c r="F44" s="2">
        <f t="shared" si="2"/>
        <v>24.652833333333337</v>
      </c>
    </row>
  </sheetData>
  <mergeCells count="3">
    <mergeCell ref="B14:C14"/>
    <mergeCell ref="B29:C29"/>
    <mergeCell ref="B44:C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7"/>
  <sheetViews>
    <sheetView workbookViewId="0">
      <selection activeCell="K30" sqref="K30"/>
    </sheetView>
  </sheetViews>
  <sheetFormatPr defaultRowHeight="15"/>
  <cols>
    <col min="2" max="2" width="10.28515625" bestFit="1" customWidth="1"/>
    <col min="3" max="3" width="12.140625" customWidth="1"/>
    <col min="4" max="4" width="15.7109375" bestFit="1" customWidth="1"/>
    <col min="5" max="5" width="21.140625" bestFit="1" customWidth="1"/>
    <col min="6" max="6" width="16.28515625" bestFit="1" customWidth="1"/>
  </cols>
  <sheetData>
    <row r="1" spans="2:6">
      <c r="B1" s="2" t="s">
        <v>5</v>
      </c>
      <c r="C1" s="2" t="s">
        <v>6</v>
      </c>
      <c r="D1" s="2" t="s">
        <v>28</v>
      </c>
      <c r="E1" s="2" t="s">
        <v>3</v>
      </c>
      <c r="F1" s="2" t="s">
        <v>4</v>
      </c>
    </row>
    <row r="2" spans="2:6">
      <c r="B2" s="3" t="s">
        <v>7</v>
      </c>
      <c r="C2" s="3" t="s">
        <v>11</v>
      </c>
      <c r="D2" s="3">
        <v>100</v>
      </c>
      <c r="E2" s="3">
        <v>0</v>
      </c>
      <c r="F2" s="3">
        <v>25</v>
      </c>
    </row>
    <row r="3" spans="2:6">
      <c r="B3" s="3" t="s">
        <v>7</v>
      </c>
      <c r="C3" s="3" t="s">
        <v>12</v>
      </c>
      <c r="D3" s="3">
        <v>100</v>
      </c>
      <c r="E3" s="3">
        <v>0</v>
      </c>
      <c r="F3" s="3">
        <v>26.087</v>
      </c>
    </row>
    <row r="4" spans="2:6">
      <c r="B4" s="3" t="s">
        <v>7</v>
      </c>
      <c r="C4" s="3" t="s">
        <v>13</v>
      </c>
      <c r="D4" s="3">
        <v>100</v>
      </c>
      <c r="E4" s="3">
        <v>0</v>
      </c>
      <c r="F4" s="3">
        <v>58.332999999999998</v>
      </c>
    </row>
    <row r="5" spans="2:6">
      <c r="B5" s="3" t="s">
        <v>7</v>
      </c>
      <c r="C5" s="3" t="s">
        <v>14</v>
      </c>
      <c r="D5" s="3">
        <v>100</v>
      </c>
      <c r="E5" s="3">
        <v>0</v>
      </c>
      <c r="F5" s="3">
        <v>45.832999999999998</v>
      </c>
    </row>
    <row r="6" spans="2:6">
      <c r="B6" s="3" t="s">
        <v>8</v>
      </c>
      <c r="C6" s="3" t="s">
        <v>14</v>
      </c>
      <c r="D6" s="3">
        <v>0</v>
      </c>
      <c r="E6" s="3">
        <v>100</v>
      </c>
      <c r="F6" s="3">
        <v>54.167000000000002</v>
      </c>
    </row>
    <row r="7" spans="2:6">
      <c r="B7" s="3" t="s">
        <v>8</v>
      </c>
      <c r="C7" s="3" t="s">
        <v>15</v>
      </c>
      <c r="D7" s="3">
        <v>0</v>
      </c>
      <c r="E7" s="3">
        <v>26.087</v>
      </c>
      <c r="F7" s="3">
        <v>25</v>
      </c>
    </row>
    <row r="8" spans="2:6">
      <c r="B8" s="3" t="s">
        <v>8</v>
      </c>
      <c r="C8" s="3" t="s">
        <v>16</v>
      </c>
      <c r="D8" s="3" t="s">
        <v>30</v>
      </c>
      <c r="E8" s="3">
        <v>0</v>
      </c>
      <c r="F8" s="3">
        <v>0</v>
      </c>
    </row>
    <row r="9" spans="2:6">
      <c r="B9" s="3" t="s">
        <v>9</v>
      </c>
      <c r="C9" s="3" t="s">
        <v>17</v>
      </c>
      <c r="D9" s="3">
        <v>100</v>
      </c>
      <c r="E9" s="3">
        <v>0</v>
      </c>
      <c r="F9" s="3">
        <v>12.5</v>
      </c>
    </row>
    <row r="10" spans="2:6">
      <c r="B10" s="3" t="s">
        <v>9</v>
      </c>
      <c r="C10" s="3" t="s">
        <v>18</v>
      </c>
      <c r="D10" s="3">
        <v>100</v>
      </c>
      <c r="E10" s="3">
        <v>0</v>
      </c>
      <c r="F10" s="3">
        <v>45.832999999999998</v>
      </c>
    </row>
    <row r="11" spans="2:6">
      <c r="B11" s="3" t="s">
        <v>9</v>
      </c>
      <c r="C11" s="3" t="s">
        <v>19</v>
      </c>
      <c r="D11" s="3">
        <v>100</v>
      </c>
      <c r="E11" s="3">
        <v>0</v>
      </c>
      <c r="F11" s="3">
        <v>58.332999999999998</v>
      </c>
    </row>
    <row r="12" spans="2:6">
      <c r="B12" s="3" t="s">
        <v>10</v>
      </c>
      <c r="C12" s="3" t="s">
        <v>20</v>
      </c>
      <c r="D12" s="3">
        <v>100</v>
      </c>
      <c r="E12" s="3">
        <v>60.87</v>
      </c>
      <c r="F12" s="3">
        <v>62.5</v>
      </c>
    </row>
    <row r="13" spans="2:6">
      <c r="B13" s="3" t="s">
        <v>10</v>
      </c>
      <c r="C13" s="3" t="s">
        <v>21</v>
      </c>
      <c r="D13" s="3" t="s">
        <v>30</v>
      </c>
      <c r="E13" s="3">
        <v>100</v>
      </c>
      <c r="F13" s="3">
        <v>100</v>
      </c>
    </row>
    <row r="14" spans="2:6">
      <c r="B14" s="3" t="s">
        <v>10</v>
      </c>
      <c r="C14" s="3" t="s">
        <v>22</v>
      </c>
      <c r="D14" s="3">
        <v>0</v>
      </c>
      <c r="E14" s="3">
        <v>100</v>
      </c>
      <c r="F14" s="3">
        <v>87.5</v>
      </c>
    </row>
    <row r="15" spans="2:6">
      <c r="B15" s="7" t="s">
        <v>36</v>
      </c>
      <c r="C15" s="8"/>
      <c r="D15" s="9">
        <f>AVERAGE(D2:D14)</f>
        <v>72.727272727272734</v>
      </c>
      <c r="E15" s="9">
        <f>AVERAGE(E2:E14)</f>
        <v>29.765923076923077</v>
      </c>
      <c r="F15" s="9">
        <f>AVERAGE(F2:F14)</f>
        <v>46.237384615384613</v>
      </c>
    </row>
    <row r="16" spans="2:6">
      <c r="B16" s="2" t="s">
        <v>5</v>
      </c>
      <c r="C16" s="2" t="s">
        <v>6</v>
      </c>
      <c r="D16" s="2" t="s">
        <v>28</v>
      </c>
      <c r="E16" s="2" t="s">
        <v>3</v>
      </c>
      <c r="F16" s="2" t="s">
        <v>4</v>
      </c>
    </row>
    <row r="17" spans="2:6">
      <c r="B17" s="3" t="s">
        <v>11</v>
      </c>
      <c r="C17" s="3" t="s">
        <v>24</v>
      </c>
      <c r="D17" s="3">
        <v>100</v>
      </c>
      <c r="E17" s="3">
        <v>0</v>
      </c>
      <c r="F17" s="3">
        <v>4.1669999999999998</v>
      </c>
    </row>
    <row r="18" spans="2:6">
      <c r="B18" s="3" t="s">
        <v>12</v>
      </c>
      <c r="C18" s="3" t="s">
        <v>25</v>
      </c>
      <c r="D18" s="3">
        <v>100</v>
      </c>
      <c r="E18" s="3">
        <v>0</v>
      </c>
      <c r="F18" s="3">
        <v>25</v>
      </c>
    </row>
    <row r="19" spans="2:6">
      <c r="B19" s="3" t="s">
        <v>13</v>
      </c>
      <c r="C19" s="3" t="s">
        <v>26</v>
      </c>
      <c r="D19" s="3" t="s">
        <v>30</v>
      </c>
      <c r="E19" s="3">
        <v>0</v>
      </c>
      <c r="F19" s="3">
        <v>0</v>
      </c>
    </row>
    <row r="20" spans="2:6">
      <c r="B20" s="3" t="s">
        <v>14</v>
      </c>
      <c r="C20" s="3" t="s">
        <v>27</v>
      </c>
      <c r="D20" s="3" t="s">
        <v>30</v>
      </c>
      <c r="E20" s="3">
        <v>0</v>
      </c>
      <c r="F20" s="3">
        <v>0</v>
      </c>
    </row>
    <row r="21" spans="2:6">
      <c r="B21" s="3" t="s">
        <v>15</v>
      </c>
      <c r="C21" s="3" t="s">
        <v>23</v>
      </c>
      <c r="D21" s="3" t="s">
        <v>30</v>
      </c>
      <c r="E21" s="3">
        <v>0</v>
      </c>
      <c r="F21" s="3">
        <v>0</v>
      </c>
    </row>
    <row r="22" spans="2:6">
      <c r="B22" s="3" t="s">
        <v>16</v>
      </c>
      <c r="C22" s="3" t="s">
        <v>25</v>
      </c>
      <c r="D22" s="3">
        <v>100</v>
      </c>
      <c r="E22" s="3">
        <v>0</v>
      </c>
      <c r="F22" s="3">
        <v>25</v>
      </c>
    </row>
    <row r="23" spans="2:6">
      <c r="B23" s="3" t="s">
        <v>18</v>
      </c>
      <c r="C23" s="3" t="s">
        <v>27</v>
      </c>
      <c r="D23" s="3" t="s">
        <v>30</v>
      </c>
      <c r="E23" s="3">
        <v>0</v>
      </c>
      <c r="F23" s="3">
        <v>0</v>
      </c>
    </row>
    <row r="24" spans="2:6">
      <c r="B24" s="3" t="s">
        <v>19</v>
      </c>
      <c r="C24" s="3" t="s">
        <v>32</v>
      </c>
      <c r="D24" s="3">
        <v>100</v>
      </c>
      <c r="E24" s="3">
        <v>0</v>
      </c>
      <c r="F24" s="3">
        <v>12.5</v>
      </c>
    </row>
    <row r="25" spans="2:6">
      <c r="B25" s="3" t="s">
        <v>20</v>
      </c>
      <c r="C25" s="3" t="s">
        <v>24</v>
      </c>
      <c r="D25" s="3">
        <v>100</v>
      </c>
      <c r="E25" s="3">
        <v>0</v>
      </c>
      <c r="F25" s="3">
        <v>4.1669999999999998</v>
      </c>
    </row>
    <row r="26" spans="2:6">
      <c r="B26" s="3" t="s">
        <v>22</v>
      </c>
      <c r="C26" s="3" t="s">
        <v>27</v>
      </c>
      <c r="D26" s="3" t="s">
        <v>30</v>
      </c>
      <c r="E26" s="3">
        <v>0</v>
      </c>
      <c r="F26" s="3">
        <v>0</v>
      </c>
    </row>
    <row r="27" spans="2:6">
      <c r="B27" s="7" t="s">
        <v>38</v>
      </c>
      <c r="C27" s="8"/>
      <c r="D27" s="9">
        <f>AVERAGE(D17:D26)</f>
        <v>100</v>
      </c>
      <c r="E27" s="9">
        <f>AVERAGE(E17:E26)</f>
        <v>0</v>
      </c>
      <c r="F27" s="9">
        <f>AVERAGE(F17:F26)</f>
        <v>7.0834000000000001</v>
      </c>
    </row>
    <row r="28" spans="2:6">
      <c r="B28" s="2" t="s">
        <v>5</v>
      </c>
      <c r="C28" s="2" t="s">
        <v>6</v>
      </c>
      <c r="D28" s="2" t="s">
        <v>28</v>
      </c>
      <c r="E28" s="2" t="s">
        <v>3</v>
      </c>
      <c r="F28" s="2" t="s">
        <v>4</v>
      </c>
    </row>
    <row r="29" spans="2:6">
      <c r="B29" s="3" t="s">
        <v>32</v>
      </c>
      <c r="C29" s="3" t="s">
        <v>7</v>
      </c>
      <c r="D29" s="3">
        <v>100</v>
      </c>
      <c r="E29" s="3">
        <v>0</v>
      </c>
      <c r="F29" s="3">
        <v>20.832999999999998</v>
      </c>
    </row>
    <row r="30" spans="2:6">
      <c r="B30" s="3" t="s">
        <v>32</v>
      </c>
      <c r="C30" s="3" t="s">
        <v>9</v>
      </c>
      <c r="D30" s="3">
        <v>100</v>
      </c>
      <c r="E30" s="3">
        <v>5.2629999999999999</v>
      </c>
      <c r="F30" s="3">
        <v>25</v>
      </c>
    </row>
    <row r="31" spans="2:6">
      <c r="B31" s="3" t="s">
        <v>32</v>
      </c>
      <c r="C31" s="3" t="s">
        <v>10</v>
      </c>
      <c r="D31" s="3">
        <v>100</v>
      </c>
      <c r="E31" s="3">
        <v>0</v>
      </c>
      <c r="F31" s="3">
        <v>20.832999999999998</v>
      </c>
    </row>
    <row r="32" spans="2:6">
      <c r="B32" s="3" t="s">
        <v>32</v>
      </c>
      <c r="C32" s="3" t="s">
        <v>15</v>
      </c>
      <c r="D32" s="3">
        <v>100</v>
      </c>
      <c r="E32" s="3">
        <v>0</v>
      </c>
      <c r="F32" s="3">
        <v>4.1669999999999998</v>
      </c>
    </row>
    <row r="33" spans="2:6">
      <c r="B33" s="7" t="s">
        <v>37</v>
      </c>
      <c r="C33" s="8"/>
      <c r="D33" s="9">
        <f>AVERAGE(D29:D32)</f>
        <v>100</v>
      </c>
      <c r="E33" s="9">
        <f t="shared" ref="E33:F33" si="0">AVERAGE(E29:E32)</f>
        <v>1.31575</v>
      </c>
      <c r="F33" s="9">
        <f t="shared" si="0"/>
        <v>17.70825</v>
      </c>
    </row>
    <row r="34" spans="2:6">
      <c r="B34" s="5" t="s">
        <v>35</v>
      </c>
      <c r="C34" s="6"/>
      <c r="D34" s="2">
        <f>AVERAGE(D2:D14, D17:D26, D29:D33)</f>
        <v>85.714285714285708</v>
      </c>
      <c r="E34" s="2">
        <f>AVERAGE(E2:E14, E17:E26, E29:E33)</f>
        <v>14.054848214285713</v>
      </c>
      <c r="F34" s="2">
        <f>AVERAGE(F2:F14, F17:F26, F29:F33)</f>
        <v>27.15933035714286</v>
      </c>
    </row>
    <row r="47" spans="2:6">
      <c r="B47" t="s">
        <v>4</v>
      </c>
      <c r="D47">
        <v>85.714285714285708</v>
      </c>
      <c r="E47">
        <v>12.652258064516127</v>
      </c>
      <c r="F47">
        <v>24.631806451612903</v>
      </c>
    </row>
  </sheetData>
  <mergeCells count="4">
    <mergeCell ref="B34:C34"/>
    <mergeCell ref="B27:C27"/>
    <mergeCell ref="B15:C15"/>
    <mergeCell ref="B33:C3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F28" sqref="F28"/>
    </sheetView>
  </sheetViews>
  <sheetFormatPr defaultRowHeight="15"/>
  <cols>
    <col min="2" max="2" width="16.28515625" bestFit="1" customWidth="1"/>
    <col min="3" max="3" width="10.28515625" bestFit="1" customWidth="1"/>
    <col min="4" max="4" width="15.7109375" bestFit="1" customWidth="1"/>
    <col min="5" max="5" width="21.140625" bestFit="1" customWidth="1"/>
    <col min="6" max="6" width="16.28515625" bestFit="1" customWidth="1"/>
    <col min="8" max="8" width="14" bestFit="1" customWidth="1"/>
    <col min="9" max="9" width="9.28515625" bestFit="1" customWidth="1"/>
    <col min="10" max="10" width="15.7109375" bestFit="1" customWidth="1"/>
    <col min="11" max="11" width="21.140625" bestFit="1" customWidth="1"/>
    <col min="12" max="12" width="16.28515625" bestFit="1" customWidth="1"/>
  </cols>
  <sheetData>
    <row r="1" spans="2:12">
      <c r="B1" s="2" t="s">
        <v>5</v>
      </c>
      <c r="C1" s="2" t="s">
        <v>6</v>
      </c>
      <c r="D1" s="2" t="s">
        <v>28</v>
      </c>
      <c r="E1" s="2" t="s">
        <v>3</v>
      </c>
      <c r="F1" s="2" t="s">
        <v>4</v>
      </c>
      <c r="H1" s="2" t="s">
        <v>5</v>
      </c>
      <c r="I1" s="2" t="s">
        <v>6</v>
      </c>
      <c r="J1" s="2" t="s">
        <v>28</v>
      </c>
      <c r="K1" s="2" t="s">
        <v>3</v>
      </c>
      <c r="L1" s="2" t="s">
        <v>4</v>
      </c>
    </row>
    <row r="2" spans="2:12">
      <c r="B2" s="3" t="s">
        <v>33</v>
      </c>
      <c r="C2" s="3" t="s">
        <v>7</v>
      </c>
      <c r="D2" s="3">
        <v>40</v>
      </c>
      <c r="E2" s="3">
        <v>21.053000000000001</v>
      </c>
      <c r="F2" s="3">
        <v>25</v>
      </c>
      <c r="H2" s="3" t="s">
        <v>34</v>
      </c>
      <c r="I2" s="3" t="s">
        <v>32</v>
      </c>
      <c r="J2" s="3">
        <v>66.667000000000002</v>
      </c>
      <c r="K2" s="3">
        <v>61.905000000000001</v>
      </c>
      <c r="L2" s="3">
        <v>62.5</v>
      </c>
    </row>
    <row r="3" spans="2:12">
      <c r="B3" s="3" t="s">
        <v>33</v>
      </c>
      <c r="C3" s="3" t="s">
        <v>8</v>
      </c>
      <c r="D3" s="3">
        <v>0</v>
      </c>
      <c r="E3" s="3">
        <v>13.042999999999999</v>
      </c>
      <c r="F3" s="3">
        <v>12.5</v>
      </c>
      <c r="H3" s="3" t="s">
        <v>34</v>
      </c>
      <c r="I3" s="3" t="s">
        <v>11</v>
      </c>
      <c r="J3" s="3">
        <v>0</v>
      </c>
      <c r="K3" s="3">
        <v>100</v>
      </c>
      <c r="L3" s="3">
        <v>97</v>
      </c>
    </row>
    <row r="4" spans="2:12">
      <c r="B4" s="3" t="s">
        <v>33</v>
      </c>
      <c r="C4" s="3" t="s">
        <v>9</v>
      </c>
      <c r="D4" s="3">
        <v>100</v>
      </c>
      <c r="E4" s="3">
        <v>47.368000000000002</v>
      </c>
      <c r="F4" s="3">
        <v>58.332999999999998</v>
      </c>
      <c r="H4" s="3" t="s">
        <v>34</v>
      </c>
      <c r="I4" s="3" t="s">
        <v>12</v>
      </c>
      <c r="J4" s="3">
        <v>0</v>
      </c>
      <c r="K4" s="3">
        <v>100</v>
      </c>
      <c r="L4" s="3">
        <v>73.912999999999997</v>
      </c>
    </row>
    <row r="5" spans="2:12">
      <c r="B5" s="3" t="s">
        <v>33</v>
      </c>
      <c r="C5" s="3" t="s">
        <v>10</v>
      </c>
      <c r="D5" s="3">
        <v>100</v>
      </c>
      <c r="E5" s="3">
        <v>0</v>
      </c>
      <c r="F5" s="3">
        <v>20</v>
      </c>
      <c r="H5" s="3" t="s">
        <v>34</v>
      </c>
      <c r="I5" s="3" t="s">
        <v>15</v>
      </c>
      <c r="J5" s="3">
        <v>0</v>
      </c>
      <c r="K5" s="3">
        <v>26.087</v>
      </c>
      <c r="L5" s="3">
        <v>25</v>
      </c>
    </row>
    <row r="6" spans="2:12">
      <c r="B6" s="3" t="s">
        <v>33</v>
      </c>
      <c r="C6" s="3" t="s">
        <v>23</v>
      </c>
      <c r="D6" s="3" t="s">
        <v>30</v>
      </c>
      <c r="E6" s="3">
        <v>12.5</v>
      </c>
      <c r="F6" s="3">
        <v>12.5</v>
      </c>
      <c r="H6" s="3" t="s">
        <v>34</v>
      </c>
      <c r="I6" s="3" t="s">
        <v>16</v>
      </c>
      <c r="J6" s="3" t="s">
        <v>30</v>
      </c>
      <c r="K6" s="3">
        <v>0</v>
      </c>
      <c r="L6" s="3">
        <v>0</v>
      </c>
    </row>
    <row r="7" spans="2:12">
      <c r="B7" s="3" t="s">
        <v>33</v>
      </c>
      <c r="C7" s="3" t="s">
        <v>24</v>
      </c>
      <c r="D7" s="3">
        <v>0</v>
      </c>
      <c r="E7" s="3">
        <v>8.6959999999999997</v>
      </c>
      <c r="F7" s="3">
        <v>8.3330000000000002</v>
      </c>
      <c r="H7" s="3" t="s">
        <v>34</v>
      </c>
      <c r="I7" s="3" t="s">
        <v>17</v>
      </c>
      <c r="J7" s="3">
        <v>100</v>
      </c>
      <c r="K7" s="3">
        <v>0</v>
      </c>
      <c r="L7" s="3">
        <v>12.5</v>
      </c>
    </row>
    <row r="8" spans="2:12">
      <c r="B8" s="3" t="s">
        <v>33</v>
      </c>
      <c r="C8" s="3" t="s">
        <v>25</v>
      </c>
      <c r="D8" s="3">
        <v>50</v>
      </c>
      <c r="E8" s="3">
        <v>77.778000000000006</v>
      </c>
      <c r="F8" s="3">
        <v>70.832999999999998</v>
      </c>
      <c r="H8" s="3" t="s">
        <v>34</v>
      </c>
      <c r="I8" s="3" t="s">
        <v>23</v>
      </c>
      <c r="J8" s="3">
        <v>0</v>
      </c>
      <c r="K8" s="3">
        <v>100</v>
      </c>
      <c r="L8" s="3">
        <v>100</v>
      </c>
    </row>
    <row r="9" spans="2:12">
      <c r="B9" s="3" t="s">
        <v>33</v>
      </c>
      <c r="C9" s="3" t="s">
        <v>26</v>
      </c>
      <c r="D9" s="3" t="s">
        <v>30</v>
      </c>
      <c r="E9" s="3">
        <v>16.667000000000002</v>
      </c>
      <c r="F9" s="3">
        <v>16.667000000000002</v>
      </c>
      <c r="H9" s="3" t="s">
        <v>34</v>
      </c>
      <c r="I9" s="3" t="s">
        <v>24</v>
      </c>
      <c r="J9" s="3">
        <v>0</v>
      </c>
      <c r="K9" s="3">
        <v>100</v>
      </c>
      <c r="L9" s="3">
        <v>95.832999999999998</v>
      </c>
    </row>
    <row r="10" spans="2:12">
      <c r="B10" s="3" t="s">
        <v>33</v>
      </c>
      <c r="C10" s="3" t="s">
        <v>27</v>
      </c>
      <c r="D10" s="3" t="s">
        <v>30</v>
      </c>
      <c r="E10" s="3">
        <v>0</v>
      </c>
      <c r="F10" s="3">
        <v>0</v>
      </c>
      <c r="H10" s="3" t="s">
        <v>34</v>
      </c>
      <c r="I10" s="3" t="s">
        <v>25</v>
      </c>
      <c r="J10" s="3">
        <v>0</v>
      </c>
      <c r="K10" s="3">
        <v>100</v>
      </c>
      <c r="L10" s="3">
        <v>75</v>
      </c>
    </row>
    <row r="11" spans="2:12">
      <c r="B11" s="3" t="s">
        <v>33</v>
      </c>
      <c r="C11" s="3" t="s">
        <v>32</v>
      </c>
      <c r="D11" s="3">
        <v>100</v>
      </c>
      <c r="E11" s="3">
        <v>0</v>
      </c>
      <c r="F11" s="3">
        <v>12.5</v>
      </c>
      <c r="H11" s="3" t="s">
        <v>34</v>
      </c>
      <c r="I11" s="3" t="s">
        <v>26</v>
      </c>
      <c r="J11" s="3" t="s">
        <v>30</v>
      </c>
      <c r="K11" s="3">
        <v>16.667000000000002</v>
      </c>
      <c r="L11" s="3">
        <v>16.667000000000002</v>
      </c>
    </row>
    <row r="12" spans="2:12">
      <c r="B12" s="4" t="s">
        <v>29</v>
      </c>
      <c r="C12" s="4"/>
      <c r="D12" s="2">
        <f>AVERAGE(D2:D11)</f>
        <v>55.714285714285715</v>
      </c>
      <c r="E12" s="2">
        <f t="shared" ref="E12:F12" si="0">AVERAGE(E2:E11)</f>
        <v>19.7105</v>
      </c>
      <c r="F12" s="2">
        <f t="shared" si="0"/>
        <v>23.666599999999999</v>
      </c>
      <c r="H12" s="3" t="s">
        <v>34</v>
      </c>
      <c r="I12" s="3" t="s">
        <v>27</v>
      </c>
      <c r="J12" s="3" t="s">
        <v>30</v>
      </c>
      <c r="K12" s="3">
        <v>0</v>
      </c>
      <c r="L12" s="3">
        <v>0</v>
      </c>
    </row>
    <row r="13" spans="2:12">
      <c r="H13" s="4" t="s">
        <v>29</v>
      </c>
      <c r="I13" s="4"/>
      <c r="J13" s="2">
        <f>AVERAGE(J2:J12)</f>
        <v>20.833375</v>
      </c>
      <c r="K13" s="2">
        <f t="shared" ref="K13:L13" si="1">AVERAGE(K2:K12)</f>
        <v>54.969000000000001</v>
      </c>
      <c r="L13" s="2">
        <f t="shared" si="1"/>
        <v>50.764818181818185</v>
      </c>
    </row>
    <row r="14" spans="2:12">
      <c r="B14" s="2" t="s">
        <v>5</v>
      </c>
      <c r="C14" s="2" t="s">
        <v>6</v>
      </c>
      <c r="D14" s="2" t="s">
        <v>28</v>
      </c>
      <c r="E14" s="2" t="s">
        <v>3</v>
      </c>
      <c r="F14" s="2" t="s">
        <v>4</v>
      </c>
    </row>
    <row r="15" spans="2:12">
      <c r="B15" s="3" t="s">
        <v>33</v>
      </c>
      <c r="C15" s="3" t="s">
        <v>11</v>
      </c>
      <c r="D15" s="3">
        <v>100</v>
      </c>
      <c r="E15" s="3">
        <v>38.889000000000003</v>
      </c>
      <c r="F15" s="3">
        <v>54.167000000000002</v>
      </c>
      <c r="H15" s="2" t="s">
        <v>5</v>
      </c>
      <c r="I15" s="2" t="s">
        <v>6</v>
      </c>
      <c r="J15" s="2" t="s">
        <v>28</v>
      </c>
      <c r="K15" s="2" t="s">
        <v>3</v>
      </c>
      <c r="L15" s="2" t="s">
        <v>4</v>
      </c>
    </row>
    <row r="16" spans="2:12">
      <c r="B16" s="3" t="s">
        <v>33</v>
      </c>
      <c r="C16" s="3" t="s">
        <v>12</v>
      </c>
      <c r="D16" s="3">
        <v>0</v>
      </c>
      <c r="E16" s="3">
        <v>70.587999999999994</v>
      </c>
      <c r="F16" s="3">
        <v>52.173999999999999</v>
      </c>
      <c r="H16" s="3" t="s">
        <v>34</v>
      </c>
      <c r="I16" s="3" t="s">
        <v>10</v>
      </c>
      <c r="J16" s="3">
        <v>0</v>
      </c>
      <c r="K16" s="3">
        <v>78.947000000000003</v>
      </c>
      <c r="L16" s="3">
        <v>62.5</v>
      </c>
    </row>
    <row r="17" spans="2:12">
      <c r="B17" s="3" t="s">
        <v>33</v>
      </c>
      <c r="C17" s="3" t="s">
        <v>15</v>
      </c>
      <c r="D17" s="3">
        <v>0</v>
      </c>
      <c r="E17" s="3">
        <v>86.956999999999994</v>
      </c>
      <c r="F17" s="3">
        <v>83.332999999999998</v>
      </c>
      <c r="H17" s="4" t="s">
        <v>29</v>
      </c>
      <c r="I17" s="4"/>
      <c r="J17" s="2">
        <f>AVERAGE(J16)</f>
        <v>0</v>
      </c>
      <c r="K17" s="2">
        <f>AVERAGE(K16)</f>
        <v>78.947000000000003</v>
      </c>
      <c r="L17" s="2">
        <f>AVERAGE(L16)</f>
        <v>62.5</v>
      </c>
    </row>
    <row r="18" spans="2:12">
      <c r="B18" s="3" t="s">
        <v>33</v>
      </c>
      <c r="C18" s="3" t="s">
        <v>16</v>
      </c>
      <c r="D18" s="3">
        <v>0</v>
      </c>
      <c r="E18" s="3">
        <v>87.5</v>
      </c>
      <c r="F18" s="3">
        <v>87.5</v>
      </c>
    </row>
    <row r="19" spans="2:12">
      <c r="B19" s="3" t="s">
        <v>33</v>
      </c>
      <c r="C19" s="3" t="s">
        <v>17</v>
      </c>
      <c r="D19" s="3">
        <v>33.332999999999998</v>
      </c>
      <c r="E19" s="3">
        <v>61.905000000000001</v>
      </c>
      <c r="F19" s="3">
        <v>58.332999999999998</v>
      </c>
    </row>
    <row r="20" spans="2:12">
      <c r="B20" s="4" t="s">
        <v>29</v>
      </c>
      <c r="C20" s="4"/>
      <c r="D20" s="2">
        <f>AVERAGE(D15:D19)</f>
        <v>26.666599999999999</v>
      </c>
      <c r="E20" s="2">
        <f t="shared" ref="E20:F20" si="2">AVERAGE(E15:E19)</f>
        <v>69.167799999999986</v>
      </c>
      <c r="F20" s="2">
        <f t="shared" si="2"/>
        <v>67.101399999999984</v>
      </c>
    </row>
  </sheetData>
  <mergeCells count="4">
    <mergeCell ref="B12:C12"/>
    <mergeCell ref="B20:C20"/>
    <mergeCell ref="H13:I13"/>
    <mergeCell ref="H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SettingSelection</vt:lpstr>
      <vt:lpstr>InterP</vt:lpstr>
      <vt:lpstr>CrossP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YiRain Kiza</dc:creator>
  <cp:lastModifiedBy>YiRain Kiza</cp:lastModifiedBy>
  <cp:lastPrinted>2012-03-08T18:31:38Z</cp:lastPrinted>
  <dcterms:created xsi:type="dcterms:W3CDTF">2012-03-06T02:49:04Z</dcterms:created>
  <dcterms:modified xsi:type="dcterms:W3CDTF">2012-03-11T18:29:55Z</dcterms:modified>
</cp:coreProperties>
</file>