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michaelandersen/Dropbox/HA 2017/IBR del/Løsningsbilag og løsninger Excel/"/>
    </mc:Choice>
  </mc:AlternateContent>
  <workbookProtection workbookPassword="DF8D" lockStructure="1"/>
  <bookViews>
    <workbookView xWindow="120" yWindow="460" windowWidth="38280" windowHeight="19260"/>
  </bookViews>
  <sheets>
    <sheet name="Handlingskæderne" sheetId="2" r:id="rId1"/>
    <sheet name="Spm b;" sheetId="1" r:id="rId2"/>
    <sheet name="Spm c, d ,e;" sheetId="3" r:id="rId3"/>
    <sheet name="Spm f;" sheetId="4" r:id="rId4"/>
    <sheet name="Spm g;" sheetId="5" r:id="rId5"/>
    <sheet name="Spm h;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J17" i="6"/>
  <c r="J16" i="6"/>
  <c r="J15" i="6"/>
  <c r="J10" i="6"/>
  <c r="J9" i="6"/>
  <c r="J7" i="6"/>
  <c r="C5" i="5"/>
  <c r="H18" i="6"/>
  <c r="F18" i="6"/>
  <c r="J18" i="6"/>
  <c r="H11" i="6"/>
  <c r="F11" i="6"/>
  <c r="J8" i="6"/>
  <c r="D13" i="5"/>
  <c r="C13" i="5"/>
  <c r="E10" i="5"/>
  <c r="E11" i="5"/>
  <c r="E12" i="5"/>
  <c r="E9" i="5"/>
  <c r="C20" i="4"/>
  <c r="C13" i="4"/>
  <c r="C26" i="3"/>
  <c r="D26" i="3"/>
  <c r="E26" i="3"/>
  <c r="F26" i="3"/>
  <c r="G26" i="3"/>
  <c r="H26" i="3"/>
  <c r="I26" i="3"/>
  <c r="J26" i="3"/>
  <c r="K26" i="3"/>
  <c r="L26" i="3"/>
  <c r="M26" i="3"/>
  <c r="B26" i="3"/>
  <c r="Q19" i="1"/>
  <c r="R19" i="1"/>
  <c r="S19" i="1"/>
  <c r="T19" i="1"/>
  <c r="U19" i="1"/>
  <c r="V19" i="1"/>
  <c r="W19" i="1"/>
  <c r="X19" i="1"/>
  <c r="Y19" i="1"/>
  <c r="Z19" i="1"/>
  <c r="AA19" i="1"/>
  <c r="Q17" i="1"/>
  <c r="R17" i="1"/>
  <c r="S17" i="1"/>
  <c r="T17" i="1"/>
  <c r="U17" i="1"/>
  <c r="V17" i="1"/>
  <c r="W17" i="1"/>
  <c r="X17" i="1"/>
  <c r="Y17" i="1"/>
  <c r="Z17" i="1"/>
  <c r="AA17" i="1"/>
  <c r="Q15" i="1"/>
  <c r="R15" i="1"/>
  <c r="S15" i="1"/>
  <c r="T15" i="1"/>
  <c r="U15" i="1"/>
  <c r="V15" i="1"/>
  <c r="W15" i="1"/>
  <c r="X15" i="1"/>
  <c r="Y15" i="1"/>
  <c r="Z15" i="1"/>
  <c r="AA15" i="1"/>
  <c r="Q13" i="1"/>
  <c r="R13" i="1"/>
  <c r="S13" i="1"/>
  <c r="T13" i="1"/>
  <c r="U13" i="1"/>
  <c r="V13" i="1"/>
  <c r="W13" i="1"/>
  <c r="X13" i="1"/>
  <c r="Y13" i="1"/>
  <c r="Z13" i="1"/>
  <c r="AA13" i="1"/>
  <c r="P13" i="1"/>
  <c r="D13" i="1"/>
  <c r="E13" i="1"/>
  <c r="F13" i="1"/>
  <c r="G13" i="1"/>
  <c r="H13" i="1"/>
  <c r="I13" i="1"/>
  <c r="J13" i="1"/>
  <c r="K13" i="1"/>
  <c r="L13" i="1"/>
  <c r="M13" i="1"/>
  <c r="N13" i="1"/>
  <c r="C13" i="1"/>
  <c r="P15" i="1"/>
  <c r="AB14" i="1"/>
  <c r="P19" i="1"/>
  <c r="P17" i="1"/>
  <c r="AB16" i="1"/>
  <c r="D19" i="1"/>
  <c r="E19" i="1"/>
  <c r="F19" i="1"/>
  <c r="G19" i="1"/>
  <c r="H19" i="1"/>
  <c r="I19" i="1"/>
  <c r="J19" i="1"/>
  <c r="K19" i="1"/>
  <c r="L19" i="1"/>
  <c r="M19" i="1"/>
  <c r="N19" i="1"/>
  <c r="C19" i="1"/>
  <c r="D17" i="1"/>
  <c r="E17" i="1"/>
  <c r="F17" i="1"/>
  <c r="G17" i="1"/>
  <c r="H17" i="1"/>
  <c r="I17" i="1"/>
  <c r="J17" i="1"/>
  <c r="K17" i="1"/>
  <c r="L17" i="1"/>
  <c r="M17" i="1"/>
  <c r="N17" i="1"/>
  <c r="C17" i="1"/>
  <c r="D15" i="1"/>
  <c r="E15" i="1"/>
  <c r="F15" i="1"/>
  <c r="G15" i="1"/>
  <c r="H15" i="1"/>
  <c r="I15" i="1"/>
  <c r="J15" i="1"/>
  <c r="K15" i="1"/>
  <c r="L15" i="1"/>
  <c r="M15" i="1"/>
  <c r="N15" i="1"/>
  <c r="C15" i="1"/>
  <c r="O14" i="1"/>
  <c r="D5" i="1"/>
  <c r="E5" i="1"/>
  <c r="F5" i="1"/>
  <c r="G5" i="1"/>
  <c r="H5" i="1"/>
  <c r="I5" i="1"/>
  <c r="J5" i="1"/>
  <c r="K5" i="1"/>
  <c r="L5" i="1"/>
  <c r="M5" i="1"/>
  <c r="N5" i="1"/>
  <c r="C5" i="1"/>
  <c r="O5" i="1"/>
  <c r="D2" i="1"/>
  <c r="E2" i="1"/>
  <c r="F2" i="1"/>
  <c r="G2" i="1"/>
  <c r="H2" i="1"/>
  <c r="I2" i="1"/>
  <c r="J2" i="1"/>
  <c r="K2" i="1"/>
  <c r="L2" i="1"/>
  <c r="M2" i="1"/>
  <c r="N2" i="1"/>
  <c r="C2" i="1"/>
  <c r="O18" i="1"/>
  <c r="O2" i="1"/>
  <c r="O8" i="1"/>
  <c r="M27" i="3"/>
  <c r="K27" i="3"/>
  <c r="H27" i="3"/>
  <c r="F27" i="3"/>
  <c r="D27" i="3"/>
  <c r="B27" i="3"/>
  <c r="E13" i="5"/>
  <c r="C14" i="5"/>
  <c r="C16" i="5"/>
  <c r="J11" i="6"/>
  <c r="AC14" i="1"/>
  <c r="O16" i="1"/>
  <c r="AC16" i="1"/>
  <c r="AB18" i="1"/>
  <c r="AC18" i="1"/>
  <c r="AB12" i="1"/>
  <c r="O12" i="1"/>
  <c r="O20" i="1"/>
  <c r="AB20" i="1"/>
  <c r="AC12" i="1"/>
  <c r="AC20" i="1"/>
  <c r="AC22" i="1"/>
</calcChain>
</file>

<file path=xl/sharedStrings.xml><?xml version="1.0" encoding="utf-8"?>
<sst xmlns="http://schemas.openxmlformats.org/spreadsheetml/2006/main" count="116" uniqueCount="77">
  <si>
    <t>+ Indtægter ved varesalg</t>
  </si>
  <si>
    <t>Handlingskæde</t>
  </si>
  <si>
    <t>- Variable omkostninger</t>
  </si>
  <si>
    <t>Handlngskæde</t>
  </si>
  <si>
    <t>= Periodens resultat af vare transaktioner</t>
  </si>
  <si>
    <t>Afgivelse af indkøbsordre</t>
  </si>
  <si>
    <t>Varemodtagelse</t>
  </si>
  <si>
    <t>Betaling til leverandør</t>
  </si>
  <si>
    <t>Lagring af materialer</t>
  </si>
  <si>
    <t>Forarbejdning og betaling af forarbejdsløn</t>
  </si>
  <si>
    <t>Lagring af færdige varer</t>
  </si>
  <si>
    <t>Ordreoptagelse hos kunde</t>
  </si>
  <si>
    <t>Fakturering og levering til kunde</t>
  </si>
  <si>
    <t>Indbetaling fra kunde</t>
  </si>
  <si>
    <t>Forrige periode</t>
  </si>
  <si>
    <t>Den periode der skal beskrives</t>
  </si>
  <si>
    <t>(Tal i 1.000 kr.)</t>
  </si>
  <si>
    <t>Primo</t>
  </si>
  <si>
    <t>Ultimo</t>
  </si>
  <si>
    <t>Ændring</t>
  </si>
  <si>
    <t>Handlingskædernes nummer</t>
  </si>
  <si>
    <t>Beløb</t>
  </si>
  <si>
    <t>Materialelager</t>
  </si>
  <si>
    <t>Lager af færdige varer</t>
  </si>
  <si>
    <t>Varekreditorer</t>
  </si>
  <si>
    <t>Debitorer</t>
  </si>
  <si>
    <t>Varekreditor</t>
  </si>
  <si>
    <t>Periodens likividitetsvirkning af vare transaktioner</t>
  </si>
  <si>
    <t>Virksomhedens balancekonto som samle register for beholdninger</t>
  </si>
  <si>
    <t>Konti for aktiver (Debet-konti)</t>
  </si>
  <si>
    <t>Øges</t>
  </si>
  <si>
    <t>Mindskes</t>
  </si>
  <si>
    <t>Debet</t>
  </si>
  <si>
    <t>Kredit</t>
  </si>
  <si>
    <t>Konti for passiver (Kredit-konti)</t>
  </si>
  <si>
    <t>Minskes</t>
  </si>
  <si>
    <t>Konto for 
varedebitorer</t>
  </si>
  <si>
    <t>Konto for lager 
af materialer</t>
  </si>
  <si>
    <t>Konto for lager 
af færdige varer</t>
  </si>
  <si>
    <t>Konto for likvide 
beholdninger</t>
  </si>
  <si>
    <t>Konto for 
egenkapital</t>
  </si>
  <si>
    <t>Konto for 
varekreditorer</t>
  </si>
  <si>
    <t>Produktionskonto</t>
  </si>
  <si>
    <t>Resultatkonto</t>
  </si>
  <si>
    <t>Resultat for andet driftsår</t>
  </si>
  <si>
    <t>+ Indtægter ved vareslag</t>
  </si>
  <si>
    <t>= Periodens resultat af varetransaktioner</t>
  </si>
  <si>
    <t>Ultimobalance for andet driftsår</t>
  </si>
  <si>
    <t>Varedebitorer</t>
  </si>
  <si>
    <t>Likive beholdninger</t>
  </si>
  <si>
    <t>Aktiver i alt</t>
  </si>
  <si>
    <t>Egenkapital:</t>
  </si>
  <si>
    <t>Indskudskapital</t>
  </si>
  <si>
    <t>Indtjentemidler</t>
  </si>
  <si>
    <t>Passiver i alt</t>
  </si>
  <si>
    <t>Periodens likividitetsbeskrivelse udledt af regnskabet for 2. driftsår iht. Beholdforskydningsmodellen</t>
  </si>
  <si>
    <t>- Vareforbrug</t>
  </si>
  <si>
    <t>Periodens beholdninger for uafsluttede varetransaktiner:</t>
  </si>
  <si>
    <t>Beholdninger:</t>
  </si>
  <si>
    <t>Færdigvarelager</t>
  </si>
  <si>
    <t>Beholdning netto</t>
  </si>
  <si>
    <t>Periodens likviditetsvirkning af varetransaktioner</t>
  </si>
  <si>
    <t>+ Likvide beholdninger primo perioden</t>
  </si>
  <si>
    <t>= Likvide beholdninger</t>
  </si>
  <si>
    <t>Virksomhedens balance primo og ultimo 2. driftsår beskrevet som en pengestrømsanalyse for perioden</t>
  </si>
  <si>
    <t>Balancer:</t>
  </si>
  <si>
    <t>Penge og pengebindinger</t>
  </si>
  <si>
    <t>Likvide beholdninger</t>
  </si>
  <si>
    <t>Penge og pengebindinger i alt</t>
  </si>
  <si>
    <t>Finansieringskilder:</t>
  </si>
  <si>
    <t>Selvfinansiering:</t>
  </si>
  <si>
    <t>Med indskudte midler</t>
  </si>
  <si>
    <t>Med indtjente midler</t>
  </si>
  <si>
    <t>Pengestrømsanalyse</t>
  </si>
  <si>
    <t>Finansieringskilder i alt</t>
  </si>
  <si>
    <t>-</t>
  </si>
  <si>
    <t>NB! Omkostninger skal skrives med "-" foran tallene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</si>
</sst>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2" borderId="0" xfId="0" applyFill="1"/>
    <xf numFmtId="0" fontId="0" fillId="5" borderId="2" xfId="0" applyFill="1" applyBorder="1" applyProtection="1">
      <protection locked="0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33" xfId="0" applyFill="1" applyBorder="1" applyAlignment="1" applyProtection="1">
      <protection locked="0"/>
    </xf>
    <xf numFmtId="0" fontId="0" fillId="0" borderId="26" xfId="0" applyBorder="1" applyAlignment="1" applyProtection="1"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20" xfId="0" applyFill="1" applyBorder="1" applyProtection="1">
      <protection locked="0"/>
    </xf>
    <xf numFmtId="0" fontId="0" fillId="5" borderId="27" xfId="0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18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protection locked="0"/>
    </xf>
    <xf numFmtId="0" fontId="0" fillId="5" borderId="12" xfId="0" applyFill="1" applyBorder="1" applyProtection="1">
      <protection locked="0"/>
    </xf>
    <xf numFmtId="0" fontId="0" fillId="2" borderId="24" xfId="0" applyFill="1" applyBorder="1"/>
    <xf numFmtId="0" fontId="0" fillId="2" borderId="23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2" xfId="0" applyFont="1" applyFill="1" applyBorder="1"/>
    <xf numFmtId="0" fontId="0" fillId="3" borderId="2" xfId="0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1" fillId="3" borderId="1" xfId="0" applyFont="1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7" xfId="0" applyFill="1" applyBorder="1"/>
    <xf numFmtId="0" fontId="2" fillId="4" borderId="2" xfId="0" applyFont="1" applyFill="1" applyBorder="1"/>
    <xf numFmtId="0" fontId="0" fillId="3" borderId="2" xfId="0" applyFill="1" applyBorder="1" applyAlignment="1">
      <alignment horizontal="right"/>
    </xf>
    <xf numFmtId="0" fontId="3" fillId="2" borderId="3" xfId="0" applyFont="1" applyFill="1" applyBorder="1"/>
    <xf numFmtId="0" fontId="0" fillId="3" borderId="10" xfId="0" applyFill="1" applyBorder="1"/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" fillId="9" borderId="29" xfId="0" applyFont="1" applyFill="1" applyBorder="1"/>
    <xf numFmtId="0" fontId="2" fillId="9" borderId="26" xfId="0" applyFont="1" applyFill="1" applyBorder="1"/>
    <xf numFmtId="0" fontId="2" fillId="9" borderId="23" xfId="0" applyFont="1" applyFill="1" applyBorder="1"/>
    <xf numFmtId="0" fontId="2" fillId="9" borderId="30" xfId="0" applyFont="1" applyFill="1" applyBorder="1"/>
    <xf numFmtId="0" fontId="2" fillId="9" borderId="14" xfId="0" applyFont="1" applyFill="1" applyBorder="1"/>
    <xf numFmtId="0" fontId="2" fillId="9" borderId="21" xfId="0" applyFont="1" applyFill="1" applyBorder="1"/>
    <xf numFmtId="0" fontId="2" fillId="9" borderId="22" xfId="0" applyFont="1" applyFill="1" applyBorder="1"/>
    <xf numFmtId="0" fontId="2" fillId="9" borderId="13" xfId="0" applyFont="1" applyFill="1" applyBorder="1"/>
    <xf numFmtId="0" fontId="0" fillId="3" borderId="2" xfId="0" quotePrefix="1" applyFill="1" applyBorder="1"/>
    <xf numFmtId="0" fontId="0" fillId="3" borderId="2" xfId="0" applyFill="1" applyBorder="1" applyAlignment="1">
      <alignment horizontal="left" indent="2"/>
    </xf>
    <xf numFmtId="0" fontId="2" fillId="9" borderId="7" xfId="0" applyFont="1" applyFill="1" applyBorder="1"/>
    <xf numFmtId="0" fontId="0" fillId="5" borderId="7" xfId="0" applyFill="1" applyBorder="1" applyAlignment="1" applyProtection="1">
      <alignment horizontal="right"/>
      <protection locked="0"/>
    </xf>
    <xf numFmtId="0" fontId="0" fillId="5" borderId="2" xfId="0" applyFill="1" applyBorder="1" applyAlignment="1" applyProtection="1">
      <alignment horizontal="right"/>
      <protection locked="0"/>
    </xf>
    <xf numFmtId="0" fontId="0" fillId="5" borderId="7" xfId="0" applyFill="1" applyBorder="1" applyAlignment="1" applyProtection="1">
      <alignment horizontal="right"/>
      <protection locked="0"/>
    </xf>
    <xf numFmtId="0" fontId="0" fillId="5" borderId="2" xfId="0" applyFill="1" applyBorder="1" applyAlignment="1" applyProtection="1">
      <alignment horizontal="right"/>
      <protection locked="0"/>
    </xf>
    <xf numFmtId="0" fontId="2" fillId="9" borderId="18" xfId="0" applyFont="1" applyFill="1" applyBorder="1" applyAlignment="1">
      <alignment horizontal="right"/>
    </xf>
    <xf numFmtId="0" fontId="2" fillId="9" borderId="10" xfId="0" applyFont="1" applyFill="1" applyBorder="1" applyAlignment="1">
      <alignment horizontal="right"/>
    </xf>
    <xf numFmtId="0" fontId="2" fillId="9" borderId="2" xfId="0" applyFont="1" applyFill="1" applyBorder="1" applyAlignment="1" applyProtection="1">
      <alignment horizontal="right"/>
    </xf>
    <xf numFmtId="0" fontId="0" fillId="5" borderId="35" xfId="0" applyFill="1" applyBorder="1" applyProtection="1">
      <protection locked="0"/>
    </xf>
    <xf numFmtId="0" fontId="0" fillId="5" borderId="10" xfId="0" applyFill="1" applyBorder="1" applyAlignment="1" applyProtection="1">
      <alignment horizontal="right" vertical="center"/>
      <protection locked="0"/>
    </xf>
    <xf numFmtId="0" fontId="0" fillId="5" borderId="20" xfId="0" applyFill="1" applyBorder="1" applyAlignment="1" applyProtection="1">
      <alignment horizontal="right" vertical="center"/>
      <protection locked="0"/>
    </xf>
    <xf numFmtId="0" fontId="0" fillId="5" borderId="11" xfId="0" applyFill="1" applyBorder="1" applyAlignment="1" applyProtection="1">
      <alignment horizontal="right" vertical="center"/>
      <protection locked="0"/>
    </xf>
    <xf numFmtId="0" fontId="0" fillId="5" borderId="36" xfId="0" applyFill="1" applyBorder="1" applyAlignment="1" applyProtection="1">
      <alignment horizontal="right" vertical="center"/>
      <protection locked="0"/>
    </xf>
    <xf numFmtId="0" fontId="0" fillId="5" borderId="19" xfId="0" applyFill="1" applyBorder="1" applyAlignment="1" applyProtection="1">
      <alignment horizontal="right" vertical="center"/>
      <protection locked="0"/>
    </xf>
    <xf numFmtId="0" fontId="0" fillId="5" borderId="35" xfId="0" applyFill="1" applyBorder="1" applyAlignment="1" applyProtection="1">
      <alignment horizontal="right" vertical="center"/>
      <protection locked="0"/>
    </xf>
    <xf numFmtId="0" fontId="0" fillId="5" borderId="37" xfId="0" applyFill="1" applyBorder="1" applyProtection="1">
      <protection locked="0"/>
    </xf>
    <xf numFmtId="0" fontId="0" fillId="5" borderId="38" xfId="0" applyFill="1" applyBorder="1" applyProtection="1">
      <protection locked="0"/>
    </xf>
    <xf numFmtId="0" fontId="0" fillId="5" borderId="36" xfId="0" applyFill="1" applyBorder="1" applyProtection="1">
      <protection locked="0"/>
    </xf>
    <xf numFmtId="0" fontId="0" fillId="5" borderId="12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6" borderId="12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0" fillId="5" borderId="2" xfId="0" applyNumberForma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/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5" borderId="10" xfId="0" applyFill="1" applyBorder="1" applyAlignment="1" applyProtection="1">
      <alignment horizontal="right" vertical="center"/>
      <protection locked="0"/>
    </xf>
    <xf numFmtId="0" fontId="0" fillId="5" borderId="11" xfId="0" applyFill="1" applyBorder="1" applyAlignment="1" applyProtection="1">
      <alignment horizontal="right" vertical="center"/>
      <protection locked="0"/>
    </xf>
    <xf numFmtId="0" fontId="0" fillId="5" borderId="19" xfId="0" applyFill="1" applyBorder="1" applyAlignment="1" applyProtection="1">
      <alignment horizontal="right" vertical="center"/>
      <protection locked="0"/>
    </xf>
    <xf numFmtId="0" fontId="0" fillId="5" borderId="35" xfId="0" applyFill="1" applyBorder="1" applyAlignment="1" applyProtection="1">
      <alignment horizontal="right" vertical="center"/>
      <protection locked="0"/>
    </xf>
    <xf numFmtId="0" fontId="0" fillId="5" borderId="20" xfId="0" applyFill="1" applyBorder="1" applyAlignment="1" applyProtection="1">
      <alignment horizontal="right" vertical="center"/>
      <protection locked="0"/>
    </xf>
    <xf numFmtId="0" fontId="0" fillId="5" borderId="36" xfId="0" applyFill="1" applyBorder="1" applyAlignment="1" applyProtection="1">
      <alignment horizontal="right" vertical="center"/>
      <protection locked="0"/>
    </xf>
    <xf numFmtId="0" fontId="0" fillId="5" borderId="3" xfId="0" applyFill="1" applyBorder="1" applyAlignment="1" applyProtection="1">
      <alignment horizontal="right" vertical="center"/>
      <protection locked="0"/>
    </xf>
    <xf numFmtId="0" fontId="0" fillId="5" borderId="37" xfId="0" applyFill="1" applyBorder="1" applyAlignment="1" applyProtection="1">
      <alignment horizontal="right" vertical="center"/>
      <protection locked="0"/>
    </xf>
    <xf numFmtId="0" fontId="0" fillId="5" borderId="38" xfId="0" applyFill="1" applyBorder="1" applyAlignment="1" applyProtection="1">
      <alignment horizontal="right" vertical="center"/>
      <protection locked="0"/>
    </xf>
    <xf numFmtId="0" fontId="0" fillId="3" borderId="32" xfId="0" applyFill="1" applyBorder="1" applyAlignment="1">
      <alignment horizontal="center"/>
    </xf>
    <xf numFmtId="0" fontId="0" fillId="3" borderId="31" xfId="0" applyFill="1" applyBorder="1"/>
    <xf numFmtId="0" fontId="0" fillId="3" borderId="7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right"/>
    </xf>
    <xf numFmtId="0" fontId="2" fillId="9" borderId="6" xfId="0" applyFont="1" applyFill="1" applyBorder="1" applyAlignment="1">
      <alignment horizontal="right"/>
    </xf>
    <xf numFmtId="0" fontId="2" fillId="9" borderId="7" xfId="0" applyFont="1" applyFill="1" applyBorder="1" applyAlignment="1">
      <alignment horizontal="right"/>
    </xf>
    <xf numFmtId="0" fontId="0" fillId="2" borderId="0" xfId="0" applyFill="1" applyAlignment="1">
      <alignment horizontal="center" wrapText="1"/>
    </xf>
    <xf numFmtId="0" fontId="0" fillId="5" borderId="6" xfId="0" applyFill="1" applyBorder="1" applyAlignment="1" applyProtection="1">
      <protection locked="0"/>
    </xf>
    <xf numFmtId="0" fontId="0" fillId="5" borderId="7" xfId="0" applyFill="1" applyBorder="1" applyAlignment="1" applyProtection="1">
      <protection locked="0"/>
    </xf>
    <xf numFmtId="0" fontId="2" fillId="9" borderId="1" xfId="0" applyFont="1" applyFill="1" applyBorder="1" applyAlignment="1"/>
    <xf numFmtId="0" fontId="2" fillId="9" borderId="6" xfId="0" applyFont="1" applyFill="1" applyBorder="1" applyAlignment="1"/>
    <xf numFmtId="0" fontId="2" fillId="9" borderId="7" xfId="0" applyFont="1" applyFill="1" applyBorder="1" applyAlignment="1"/>
    <xf numFmtId="0" fontId="0" fillId="3" borderId="2" xfId="0" applyFill="1" applyBorder="1" applyAlignment="1">
      <alignment horizontal="left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6" xfId="0" applyFill="1" applyBorder="1" applyAlignment="1" applyProtection="1">
      <alignment horizontal="right"/>
      <protection locked="0"/>
    </xf>
    <xf numFmtId="0" fontId="0" fillId="5" borderId="7" xfId="0" applyFill="1" applyBorder="1" applyAlignment="1" applyProtection="1">
      <alignment horizontal="right"/>
      <protection locked="0"/>
    </xf>
    <xf numFmtId="0" fontId="2" fillId="9" borderId="7" xfId="0" applyFont="1" applyFill="1" applyBorder="1" applyAlignment="1" applyProtection="1">
      <alignment horizontal="right"/>
    </xf>
    <xf numFmtId="0" fontId="2" fillId="9" borderId="2" xfId="0" applyFont="1" applyFill="1" applyBorder="1" applyAlignment="1" applyProtection="1">
      <alignment horizontal="right"/>
    </xf>
    <xf numFmtId="0" fontId="0" fillId="5" borderId="2" xfId="0" applyFill="1" applyBorder="1" applyAlignment="1" applyProtection="1">
      <alignment horizontal="right"/>
      <protection locked="0"/>
    </xf>
    <xf numFmtId="0" fontId="2" fillId="9" borderId="2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 indent="2"/>
    </xf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tabSelected="1" zoomScale="203" zoomScaleNormal="203" workbookViewId="0">
      <selection activeCell="C15" sqref="C15"/>
    </sheetView>
  </sheetViews>
  <sheetFormatPr baseColWidth="10" defaultColWidth="8.83203125" defaultRowHeight="15" x14ac:dyDescent="0.2"/>
  <cols>
    <col min="1" max="1" width="2.83203125" style="1" customWidth="1"/>
    <col min="2" max="2" width="41.1640625" style="1" bestFit="1" customWidth="1"/>
    <col min="3" max="14" width="8.83203125" style="1"/>
    <col min="15" max="15" width="0" style="1" hidden="1" customWidth="1"/>
    <col min="16" max="16384" width="8.83203125" style="1"/>
  </cols>
  <sheetData>
    <row r="2" spans="2:15" x14ac:dyDescent="0.2"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2:15" x14ac:dyDescent="0.2">
      <c r="B3" s="38" t="s">
        <v>16</v>
      </c>
      <c r="C3" s="32">
        <v>5</v>
      </c>
      <c r="D3" s="32">
        <v>6</v>
      </c>
      <c r="E3" s="32">
        <v>7</v>
      </c>
      <c r="F3" s="32">
        <v>8</v>
      </c>
      <c r="G3" s="32">
        <v>9</v>
      </c>
      <c r="H3" s="32">
        <v>10</v>
      </c>
      <c r="I3" s="32">
        <v>11</v>
      </c>
      <c r="J3" s="32">
        <v>12</v>
      </c>
      <c r="K3" s="32">
        <v>13</v>
      </c>
      <c r="L3" s="32">
        <v>14</v>
      </c>
      <c r="M3" s="32">
        <v>15</v>
      </c>
      <c r="N3" s="32">
        <v>16</v>
      </c>
      <c r="O3" s="1">
        <v>0</v>
      </c>
    </row>
    <row r="4" spans="2:15" x14ac:dyDescent="0.2">
      <c r="B4" s="38" t="s">
        <v>5</v>
      </c>
      <c r="C4" s="39">
        <v>-30</v>
      </c>
      <c r="D4" s="39">
        <v>-30</v>
      </c>
      <c r="E4" s="39">
        <v>-50</v>
      </c>
      <c r="F4" s="39">
        <v>-50</v>
      </c>
      <c r="G4" s="39">
        <v>-50</v>
      </c>
      <c r="H4" s="39">
        <v>-50</v>
      </c>
      <c r="I4" s="39">
        <v>-30</v>
      </c>
      <c r="J4" s="39">
        <v>-30</v>
      </c>
      <c r="K4" s="40">
        <v>-50</v>
      </c>
      <c r="L4" s="40">
        <v>-50</v>
      </c>
      <c r="M4" s="40">
        <v>-30</v>
      </c>
      <c r="N4" s="40">
        <v>-30</v>
      </c>
      <c r="O4" s="1">
        <v>0</v>
      </c>
    </row>
    <row r="5" spans="2:15" x14ac:dyDescent="0.2">
      <c r="B5" s="38" t="s">
        <v>6</v>
      </c>
      <c r="C5" s="39">
        <v>-30</v>
      </c>
      <c r="D5" s="39">
        <v>-30</v>
      </c>
      <c r="E5" s="39">
        <v>-50</v>
      </c>
      <c r="F5" s="39">
        <v>-50</v>
      </c>
      <c r="G5" s="39">
        <v>-50</v>
      </c>
      <c r="H5" s="39">
        <v>-50</v>
      </c>
      <c r="I5" s="39">
        <v>-30</v>
      </c>
      <c r="J5" s="39">
        <v>-30</v>
      </c>
      <c r="K5" s="40">
        <v>-50</v>
      </c>
      <c r="L5" s="40">
        <v>-50</v>
      </c>
      <c r="M5" s="40">
        <v>-30</v>
      </c>
      <c r="N5" s="40">
        <v>-30</v>
      </c>
      <c r="O5" s="1">
        <v>0</v>
      </c>
    </row>
    <row r="6" spans="2:15" x14ac:dyDescent="0.2">
      <c r="B6" s="38" t="s">
        <v>7</v>
      </c>
      <c r="C6" s="39">
        <v>-30</v>
      </c>
      <c r="D6" s="39">
        <v>-30</v>
      </c>
      <c r="E6" s="40">
        <v>-50</v>
      </c>
      <c r="F6" s="40">
        <v>-50</v>
      </c>
      <c r="G6" s="40">
        <v>-50</v>
      </c>
      <c r="H6" s="40">
        <v>-50</v>
      </c>
      <c r="I6" s="40">
        <v>-30</v>
      </c>
      <c r="J6" s="40">
        <v>-30</v>
      </c>
      <c r="K6" s="37"/>
      <c r="L6" s="37"/>
      <c r="M6" s="37"/>
      <c r="N6" s="37"/>
      <c r="O6" s="1">
        <v>0</v>
      </c>
    </row>
    <row r="7" spans="2:15" x14ac:dyDescent="0.2">
      <c r="B7" s="38" t="s">
        <v>8</v>
      </c>
      <c r="C7" s="39">
        <v>-30</v>
      </c>
      <c r="D7" s="39">
        <v>-30</v>
      </c>
      <c r="E7" s="39">
        <v>-50</v>
      </c>
      <c r="F7" s="39">
        <v>-50</v>
      </c>
      <c r="G7" s="39">
        <v>-50</v>
      </c>
      <c r="H7" s="39">
        <v>-50</v>
      </c>
      <c r="I7" s="39">
        <v>-30</v>
      </c>
      <c r="J7" s="39">
        <v>-30</v>
      </c>
      <c r="K7" s="40">
        <v>-50</v>
      </c>
      <c r="L7" s="40">
        <v>-50</v>
      </c>
      <c r="M7" s="40">
        <v>-30</v>
      </c>
      <c r="N7" s="40">
        <v>-30</v>
      </c>
      <c r="O7" s="1">
        <v>0</v>
      </c>
    </row>
    <row r="8" spans="2:15" x14ac:dyDescent="0.2">
      <c r="B8" s="38" t="s">
        <v>9</v>
      </c>
      <c r="C8" s="39">
        <v>-25</v>
      </c>
      <c r="D8" s="39">
        <v>-25</v>
      </c>
      <c r="E8" s="39">
        <v>-20</v>
      </c>
      <c r="F8" s="39">
        <v>-20</v>
      </c>
      <c r="G8" s="39">
        <v>-20</v>
      </c>
      <c r="H8" s="40">
        <v>-20</v>
      </c>
      <c r="I8" s="40">
        <v>-25</v>
      </c>
      <c r="J8" s="40">
        <v>-25</v>
      </c>
      <c r="K8" s="40">
        <v>-20</v>
      </c>
      <c r="L8" s="37"/>
      <c r="M8" s="37"/>
      <c r="N8" s="37"/>
      <c r="O8" s="1">
        <v>0</v>
      </c>
    </row>
    <row r="9" spans="2:15" x14ac:dyDescent="0.2">
      <c r="B9" s="38" t="s">
        <v>10</v>
      </c>
      <c r="C9" s="39">
        <v>-55</v>
      </c>
      <c r="D9" s="39">
        <v>-55</v>
      </c>
      <c r="E9" s="39">
        <v>-70</v>
      </c>
      <c r="F9" s="39">
        <v>-70</v>
      </c>
      <c r="G9" s="39">
        <v>-70</v>
      </c>
      <c r="H9" s="40">
        <v>-70</v>
      </c>
      <c r="I9" s="40">
        <v>-55</v>
      </c>
      <c r="J9" s="40">
        <v>-55</v>
      </c>
      <c r="K9" s="40">
        <v>-70</v>
      </c>
      <c r="L9" s="37"/>
      <c r="M9" s="37"/>
      <c r="N9" s="37"/>
      <c r="O9" s="1">
        <v>0</v>
      </c>
    </row>
    <row r="10" spans="2:15" x14ac:dyDescent="0.2">
      <c r="B10" s="38" t="s">
        <v>11</v>
      </c>
      <c r="C10" s="39">
        <v>80</v>
      </c>
      <c r="D10" s="39">
        <v>80</v>
      </c>
      <c r="E10" s="39">
        <v>95</v>
      </c>
      <c r="F10" s="39">
        <v>95</v>
      </c>
      <c r="G10" s="39">
        <v>95</v>
      </c>
      <c r="H10" s="39">
        <v>95</v>
      </c>
      <c r="I10" s="40">
        <v>80</v>
      </c>
      <c r="J10" s="40">
        <v>80</v>
      </c>
      <c r="K10" s="40">
        <v>95</v>
      </c>
      <c r="L10" s="40">
        <v>95</v>
      </c>
      <c r="M10" s="40">
        <v>95</v>
      </c>
      <c r="N10" s="37"/>
      <c r="O10" s="1">
        <v>0</v>
      </c>
    </row>
    <row r="11" spans="2:15" x14ac:dyDescent="0.2">
      <c r="B11" s="38" t="s">
        <v>12</v>
      </c>
      <c r="C11" s="39">
        <v>80</v>
      </c>
      <c r="D11" s="40">
        <v>80</v>
      </c>
      <c r="E11" s="39">
        <v>95</v>
      </c>
      <c r="F11" s="40">
        <v>95</v>
      </c>
      <c r="G11" s="40">
        <v>95</v>
      </c>
      <c r="H11" s="40">
        <v>95</v>
      </c>
      <c r="I11" s="40">
        <v>80</v>
      </c>
      <c r="J11" s="40">
        <v>80</v>
      </c>
      <c r="K11" s="37"/>
      <c r="L11" s="37"/>
      <c r="M11" s="37"/>
      <c r="N11" s="37"/>
      <c r="O11" s="1">
        <v>0</v>
      </c>
    </row>
    <row r="12" spans="2:15" x14ac:dyDescent="0.2">
      <c r="B12" s="38" t="s">
        <v>13</v>
      </c>
      <c r="C12" s="40">
        <v>80</v>
      </c>
      <c r="D12" s="40">
        <v>80</v>
      </c>
      <c r="E12" s="40">
        <v>95</v>
      </c>
      <c r="F12" s="40">
        <v>95</v>
      </c>
      <c r="G12" s="40">
        <v>95</v>
      </c>
      <c r="H12" s="40">
        <v>95</v>
      </c>
      <c r="I12" s="37"/>
      <c r="J12" s="37"/>
      <c r="K12" s="37"/>
      <c r="L12" s="37"/>
      <c r="M12" s="37"/>
      <c r="N12" s="37"/>
      <c r="O12" s="1">
        <v>0</v>
      </c>
    </row>
    <row r="14" spans="2:15" x14ac:dyDescent="0.2">
      <c r="C14" s="39"/>
      <c r="D14" s="96" t="s">
        <v>14</v>
      </c>
      <c r="E14" s="96"/>
      <c r="F14" s="96"/>
      <c r="G14" s="96"/>
    </row>
    <row r="15" spans="2:15" x14ac:dyDescent="0.2">
      <c r="C15" s="40"/>
      <c r="D15" s="96" t="s">
        <v>15</v>
      </c>
      <c r="E15" s="96"/>
      <c r="F15" s="96"/>
      <c r="G15" s="96"/>
    </row>
  </sheetData>
  <mergeCells count="3">
    <mergeCell ref="B2:N2"/>
    <mergeCell ref="D15:G15"/>
    <mergeCell ref="D14:G1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2"/>
  <sheetViews>
    <sheetView workbookViewId="0">
      <selection activeCell="C6" activeCellId="9" sqref="C12:N12 C14:N14 C16:N16 C18:N18 P18:AA18 P16:AA16 P14:AA14 P12:AA12 C3:N3 C6:N6"/>
    </sheetView>
  </sheetViews>
  <sheetFormatPr baseColWidth="10" defaultColWidth="8.83203125" defaultRowHeight="15" x14ac:dyDescent="0.2"/>
  <cols>
    <col min="1" max="1" width="2.83203125" style="1" customWidth="1"/>
    <col min="2" max="2" width="23.33203125" style="1" bestFit="1" customWidth="1"/>
    <col min="3" max="14" width="4" style="1" customWidth="1"/>
    <col min="15" max="15" width="8.83203125" style="1"/>
    <col min="16" max="27" width="3.83203125" style="1" customWidth="1"/>
    <col min="28" max="16384" width="8.83203125" style="1"/>
  </cols>
  <sheetData>
    <row r="2" spans="2:29" x14ac:dyDescent="0.2">
      <c r="B2" s="41" t="s">
        <v>0</v>
      </c>
      <c r="C2" s="42">
        <f>HLOOKUP(C3,Handlingskæderne!$C$3:$O$12,9,FALSE)</f>
        <v>0</v>
      </c>
      <c r="D2" s="43">
        <f>HLOOKUP(D3,Handlingskæderne!$C$3:$O$12,9,FALSE)</f>
        <v>0</v>
      </c>
      <c r="E2" s="43">
        <f>HLOOKUP(E3,Handlingskæderne!$C$3:$O$12,9,FALSE)</f>
        <v>0</v>
      </c>
      <c r="F2" s="43">
        <f>HLOOKUP(F3,Handlingskæderne!$C$3:$O$12,9,FALSE)</f>
        <v>0</v>
      </c>
      <c r="G2" s="43">
        <f>HLOOKUP(G3,Handlingskæderne!$C$3:$O$12,9,FALSE)</f>
        <v>0</v>
      </c>
      <c r="H2" s="43">
        <f>HLOOKUP(H3,Handlingskæderne!$C$3:$O$12,9,FALSE)</f>
        <v>0</v>
      </c>
      <c r="I2" s="43">
        <f>HLOOKUP(I3,Handlingskæderne!$C$3:$O$12,9,FALSE)</f>
        <v>0</v>
      </c>
      <c r="J2" s="43">
        <f>HLOOKUP(J3,Handlingskæderne!$C$3:$O$12,9,FALSE)</f>
        <v>0</v>
      </c>
      <c r="K2" s="43">
        <f>HLOOKUP(K3,Handlingskæderne!$C$3:$O$12,9,FALSE)</f>
        <v>0</v>
      </c>
      <c r="L2" s="43">
        <f>HLOOKUP(L3,Handlingskæderne!$C$3:$O$12,9,FALSE)</f>
        <v>0</v>
      </c>
      <c r="M2" s="43">
        <f>HLOOKUP(M3,Handlingskæderne!$C$3:$O$12,9,FALSE)</f>
        <v>0</v>
      </c>
      <c r="N2" s="44">
        <f>HLOOKUP(N3,Handlingskæderne!$C$3:$O$12,9,FALSE)</f>
        <v>0</v>
      </c>
      <c r="O2" s="45">
        <f>SUM(C2:N2)</f>
        <v>0</v>
      </c>
    </row>
    <row r="3" spans="2:29" x14ac:dyDescent="0.2">
      <c r="B3" s="46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7"/>
    </row>
    <row r="4" spans="2:29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7"/>
    </row>
    <row r="5" spans="2:29" x14ac:dyDescent="0.2">
      <c r="B5" s="41" t="s">
        <v>2</v>
      </c>
      <c r="C5" s="42">
        <f>HLOOKUP(C6,Handlingskæderne!$C$3:$O$12,7,FALSE)</f>
        <v>0</v>
      </c>
      <c r="D5" s="43">
        <f>HLOOKUP(D6,Handlingskæderne!$C$3:$O$12,7,FALSE)</f>
        <v>0</v>
      </c>
      <c r="E5" s="43">
        <f>HLOOKUP(E6,Handlingskæderne!$C$3:$O$12,7,FALSE)</f>
        <v>0</v>
      </c>
      <c r="F5" s="43">
        <f>HLOOKUP(F6,Handlingskæderne!$C$3:$O$12,7,FALSE)</f>
        <v>0</v>
      </c>
      <c r="G5" s="43">
        <f>HLOOKUP(G6,Handlingskæderne!$C$3:$O$12,7,FALSE)</f>
        <v>0</v>
      </c>
      <c r="H5" s="43">
        <f>HLOOKUP(H6,Handlingskæderne!$C$3:$O$12,7,FALSE)</f>
        <v>0</v>
      </c>
      <c r="I5" s="43">
        <f>HLOOKUP(I6,Handlingskæderne!$C$3:$O$12,7,FALSE)</f>
        <v>0</v>
      </c>
      <c r="J5" s="43">
        <f>HLOOKUP(J6,Handlingskæderne!$C$3:$O$12,7,FALSE)</f>
        <v>0</v>
      </c>
      <c r="K5" s="43">
        <f>HLOOKUP(K6,Handlingskæderne!$C$3:$O$12,7,FALSE)</f>
        <v>0</v>
      </c>
      <c r="L5" s="43">
        <f>HLOOKUP(L6,Handlingskæderne!$C$3:$O$12,7,FALSE)</f>
        <v>0</v>
      </c>
      <c r="M5" s="43">
        <f>HLOOKUP(M6,Handlingskæderne!$C$3:$O$12,7,FALSE)</f>
        <v>0</v>
      </c>
      <c r="N5" s="44">
        <f>HLOOKUP(N6,Handlingskæderne!$C$3:$O$12,7,FALSE)</f>
        <v>0</v>
      </c>
      <c r="O5" s="45">
        <f>SUM(C5:N5)</f>
        <v>0</v>
      </c>
    </row>
    <row r="6" spans="2:29" x14ac:dyDescent="0.2">
      <c r="B6" s="46" t="s">
        <v>3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47"/>
    </row>
    <row r="7" spans="2:29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47"/>
    </row>
    <row r="8" spans="2:29" x14ac:dyDescent="0.2">
      <c r="B8" s="108" t="s">
        <v>4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10"/>
      <c r="O8" s="45">
        <f>SUM(O2,O5)</f>
        <v>0</v>
      </c>
    </row>
    <row r="10" spans="2:29" x14ac:dyDescent="0.2">
      <c r="B10" s="38"/>
      <c r="C10" s="95" t="s">
        <v>17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 t="s">
        <v>18</v>
      </c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02" t="s">
        <v>19</v>
      </c>
    </row>
    <row r="11" spans="2:29" x14ac:dyDescent="0.2">
      <c r="B11" s="48"/>
      <c r="C11" s="95" t="s">
        <v>20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36" t="s">
        <v>21</v>
      </c>
      <c r="P11" s="95" t="s">
        <v>20</v>
      </c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36" t="s">
        <v>21</v>
      </c>
      <c r="AC11" s="103"/>
    </row>
    <row r="12" spans="2:29" x14ac:dyDescent="0.2">
      <c r="B12" s="102" t="s">
        <v>25</v>
      </c>
      <c r="C12" s="8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104">
        <f>SUM(C13:N13)</f>
        <v>0</v>
      </c>
      <c r="P12" s="86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104">
        <f>SUM(P13:AA13)</f>
        <v>0</v>
      </c>
      <c r="AC12" s="104">
        <f>AB12-O12</f>
        <v>0</v>
      </c>
    </row>
    <row r="13" spans="2:29" x14ac:dyDescent="0.2">
      <c r="B13" s="103"/>
      <c r="C13" s="49">
        <f>-HLOOKUP(C12,Handlingskæderne!$C$3:$O$12,9,FALSE)</f>
        <v>0</v>
      </c>
      <c r="D13" s="49">
        <f>-HLOOKUP(D12,Handlingskæderne!$C$3:$O$12,9,FALSE)</f>
        <v>0</v>
      </c>
      <c r="E13" s="49">
        <f>-HLOOKUP(E12,Handlingskæderne!$C$3:$O$12,9,FALSE)</f>
        <v>0</v>
      </c>
      <c r="F13" s="49">
        <f>-HLOOKUP(F12,Handlingskæderne!$C$3:$O$12,9,FALSE)</f>
        <v>0</v>
      </c>
      <c r="G13" s="49">
        <f>-HLOOKUP(G12,Handlingskæderne!$C$3:$O$12,9,FALSE)</f>
        <v>0</v>
      </c>
      <c r="H13" s="49">
        <f>-HLOOKUP(H12,Handlingskæderne!$C$3:$O$12,9,FALSE)</f>
        <v>0</v>
      </c>
      <c r="I13" s="49">
        <f>-HLOOKUP(I12,Handlingskæderne!$C$3:$O$12,9,FALSE)</f>
        <v>0</v>
      </c>
      <c r="J13" s="49">
        <f>-HLOOKUP(J12,Handlingskæderne!$C$3:$O$12,9,FALSE)</f>
        <v>0</v>
      </c>
      <c r="K13" s="49">
        <f>-HLOOKUP(K12,Handlingskæderne!$C$3:$O$12,9,FALSE)</f>
        <v>0</v>
      </c>
      <c r="L13" s="49">
        <f>-HLOOKUP(L12,Handlingskæderne!$C$3:$O$12,9,FALSE)</f>
        <v>0</v>
      </c>
      <c r="M13" s="49">
        <f>-HLOOKUP(M12,Handlingskæderne!$C$3:$O$12,9,FALSE)</f>
        <v>0</v>
      </c>
      <c r="N13" s="49">
        <f>-HLOOKUP(N12,Handlingskæderne!$C$3:$O$12,9,FALSE)</f>
        <v>0</v>
      </c>
      <c r="O13" s="105"/>
      <c r="P13" s="50">
        <f>-HLOOKUP(P12,Handlingskæderne!$C$3:$O$12,9,FALSE)</f>
        <v>0</v>
      </c>
      <c r="Q13" s="50">
        <f>-HLOOKUP(Q12,Handlingskæderne!$C$3:$O$12,9,FALSE)</f>
        <v>0</v>
      </c>
      <c r="R13" s="50">
        <f>-HLOOKUP(R12,Handlingskæderne!$C$3:$O$12,9,FALSE)</f>
        <v>0</v>
      </c>
      <c r="S13" s="50">
        <f>-HLOOKUP(S12,Handlingskæderne!$C$3:$O$12,9,FALSE)</f>
        <v>0</v>
      </c>
      <c r="T13" s="50">
        <f>-HLOOKUP(T12,Handlingskæderne!$C$3:$O$12,9,FALSE)</f>
        <v>0</v>
      </c>
      <c r="U13" s="50">
        <f>-HLOOKUP(U12,Handlingskæderne!$C$3:$O$12,9,FALSE)</f>
        <v>0</v>
      </c>
      <c r="V13" s="50">
        <f>-HLOOKUP(V12,Handlingskæderne!$C$3:$O$12,9,FALSE)</f>
        <v>0</v>
      </c>
      <c r="W13" s="50">
        <f>-HLOOKUP(W12,Handlingskæderne!$C$3:$O$12,9,FALSE)</f>
        <v>0</v>
      </c>
      <c r="X13" s="50">
        <f>-HLOOKUP(X12,Handlingskæderne!$C$3:$O$12,9,FALSE)</f>
        <v>0</v>
      </c>
      <c r="Y13" s="50">
        <f>-HLOOKUP(Y12,Handlingskæderne!$C$3:$O$12,9,FALSE)</f>
        <v>0</v>
      </c>
      <c r="Z13" s="50">
        <f>-HLOOKUP(Z12,Handlingskæderne!$C$3:$O$12,9,FALSE)</f>
        <v>0</v>
      </c>
      <c r="AA13" s="50">
        <f>-HLOOKUP(AA12,Handlingskæderne!$C$3:$O$12,9,FALSE)</f>
        <v>0</v>
      </c>
      <c r="AB13" s="105"/>
      <c r="AC13" s="105"/>
    </row>
    <row r="14" spans="2:29" x14ac:dyDescent="0.2">
      <c r="B14" s="106" t="s">
        <v>22</v>
      </c>
      <c r="C14" s="88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104">
        <f>SUM(C15:N15)</f>
        <v>0</v>
      </c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104">
        <f>SUM(P15:AA15)</f>
        <v>0</v>
      </c>
      <c r="AC14" s="104">
        <f>AB14-O14</f>
        <v>0</v>
      </c>
    </row>
    <row r="15" spans="2:29" x14ac:dyDescent="0.2">
      <c r="B15" s="107"/>
      <c r="C15" s="51">
        <f>HLOOKUP(C14,Handlingskæderne!$C$3:$O$12,5,FALSE)</f>
        <v>0</v>
      </c>
      <c r="D15" s="51">
        <f>HLOOKUP(D14,Handlingskæderne!$C$3:$O$12,5,FALSE)</f>
        <v>0</v>
      </c>
      <c r="E15" s="51">
        <f>HLOOKUP(E14,Handlingskæderne!$C$3:$O$12,5,FALSE)</f>
        <v>0</v>
      </c>
      <c r="F15" s="51">
        <f>HLOOKUP(F14,Handlingskæderne!$C$3:$O$12,5,FALSE)</f>
        <v>0</v>
      </c>
      <c r="G15" s="51">
        <f>HLOOKUP(G14,Handlingskæderne!$C$3:$O$12,5,FALSE)</f>
        <v>0</v>
      </c>
      <c r="H15" s="51">
        <f>HLOOKUP(H14,Handlingskæderne!$C$3:$O$12,5,FALSE)</f>
        <v>0</v>
      </c>
      <c r="I15" s="51">
        <f>HLOOKUP(I14,Handlingskæderne!$C$3:$O$12,5,FALSE)</f>
        <v>0</v>
      </c>
      <c r="J15" s="51">
        <f>HLOOKUP(J14,Handlingskæderne!$C$3:$O$12,5,FALSE)</f>
        <v>0</v>
      </c>
      <c r="K15" s="51">
        <f>HLOOKUP(K14,Handlingskæderne!$C$3:$O$12,5,FALSE)</f>
        <v>0</v>
      </c>
      <c r="L15" s="51">
        <f>HLOOKUP(L14,Handlingskæderne!$C$3:$O$12,5,FALSE)</f>
        <v>0</v>
      </c>
      <c r="M15" s="51">
        <f>HLOOKUP(M14,Handlingskæderne!$C$3:$O$12,5,FALSE)</f>
        <v>0</v>
      </c>
      <c r="N15" s="51">
        <f>HLOOKUP(N14,Handlingskæderne!$C$3:$O$12,5,FALSE)</f>
        <v>0</v>
      </c>
      <c r="O15" s="105"/>
      <c r="P15" s="50">
        <f>HLOOKUP(P14,Handlingskæderne!$C$3:$O$12,5,FALSE)</f>
        <v>0</v>
      </c>
      <c r="Q15" s="50">
        <f>HLOOKUP(Q14,Handlingskæderne!$C$3:$O$12,5,FALSE)</f>
        <v>0</v>
      </c>
      <c r="R15" s="50">
        <f>HLOOKUP(R14,Handlingskæderne!$C$3:$O$12,5,FALSE)</f>
        <v>0</v>
      </c>
      <c r="S15" s="50">
        <f>HLOOKUP(S14,Handlingskæderne!$C$3:$O$12,5,FALSE)</f>
        <v>0</v>
      </c>
      <c r="T15" s="50">
        <f>HLOOKUP(T14,Handlingskæderne!$C$3:$O$12,5,FALSE)</f>
        <v>0</v>
      </c>
      <c r="U15" s="50">
        <f>HLOOKUP(U14,Handlingskæderne!$C$3:$O$12,5,FALSE)</f>
        <v>0</v>
      </c>
      <c r="V15" s="50">
        <f>HLOOKUP(V14,Handlingskæderne!$C$3:$O$12,5,FALSE)</f>
        <v>0</v>
      </c>
      <c r="W15" s="50">
        <f>HLOOKUP(W14,Handlingskæderne!$C$3:$O$12,5,FALSE)</f>
        <v>0</v>
      </c>
      <c r="X15" s="50">
        <f>HLOOKUP(X14,Handlingskæderne!$C$3:$O$12,5,FALSE)</f>
        <v>0</v>
      </c>
      <c r="Y15" s="50">
        <f>HLOOKUP(Y14,Handlingskæderne!$C$3:$O$12,5,FALSE)</f>
        <v>0</v>
      </c>
      <c r="Z15" s="50">
        <f>HLOOKUP(Z14,Handlingskæderne!$C$3:$O$12,5,FALSE)</f>
        <v>0</v>
      </c>
      <c r="AA15" s="50">
        <f>HLOOKUP(AA14,Handlingskæderne!$C$3:$O$12,5,FALSE)</f>
        <v>0</v>
      </c>
      <c r="AB15" s="105"/>
      <c r="AC15" s="105"/>
    </row>
    <row r="16" spans="2:29" x14ac:dyDescent="0.2">
      <c r="B16" s="102" t="s">
        <v>23</v>
      </c>
      <c r="C16" s="86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4">
        <f>SUM(C17:N17)</f>
        <v>0</v>
      </c>
      <c r="P16" s="90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104">
        <f>SUM(P17:AA17)</f>
        <v>0</v>
      </c>
      <c r="AC16" s="104">
        <f>AB16-O16</f>
        <v>0</v>
      </c>
    </row>
    <row r="17" spans="2:29" x14ac:dyDescent="0.2">
      <c r="B17" s="103"/>
      <c r="C17" s="49">
        <f>HLOOKUP(C16,Handlingskæderne!$C$3:$O$12,7,FALSE)</f>
        <v>0</v>
      </c>
      <c r="D17" s="49">
        <f>HLOOKUP(D16,Handlingskæderne!$C$3:$O$12,7,FALSE)</f>
        <v>0</v>
      </c>
      <c r="E17" s="49">
        <f>HLOOKUP(E16,Handlingskæderne!$C$3:$O$12,7,FALSE)</f>
        <v>0</v>
      </c>
      <c r="F17" s="49">
        <f>HLOOKUP(F16,Handlingskæderne!$C$3:$O$12,7,FALSE)</f>
        <v>0</v>
      </c>
      <c r="G17" s="49">
        <f>HLOOKUP(G16,Handlingskæderne!$C$3:$O$12,7,FALSE)</f>
        <v>0</v>
      </c>
      <c r="H17" s="49">
        <f>HLOOKUP(H16,Handlingskæderne!$C$3:$O$12,7,FALSE)</f>
        <v>0</v>
      </c>
      <c r="I17" s="49">
        <f>HLOOKUP(I16,Handlingskæderne!$C$3:$O$12,7,FALSE)</f>
        <v>0</v>
      </c>
      <c r="J17" s="49">
        <f>HLOOKUP(J16,Handlingskæderne!$C$3:$O$12,7,FALSE)</f>
        <v>0</v>
      </c>
      <c r="K17" s="49">
        <f>HLOOKUP(K16,Handlingskæderne!$C$3:$O$12,7,FALSE)</f>
        <v>0</v>
      </c>
      <c r="L17" s="49">
        <f>HLOOKUP(L16,Handlingskæderne!$C$3:$O$12,7,FALSE)</f>
        <v>0</v>
      </c>
      <c r="M17" s="49">
        <f>HLOOKUP(M16,Handlingskæderne!$C$3:$O$12,7,FALSE)</f>
        <v>0</v>
      </c>
      <c r="N17" s="49">
        <f>HLOOKUP(N16,Handlingskæderne!$C$3:$O$12,7,FALSE)</f>
        <v>0</v>
      </c>
      <c r="O17" s="105"/>
      <c r="P17" s="50">
        <f>HLOOKUP(P16,Handlingskæderne!$C$3:$O$12,7,FALSE)</f>
        <v>0</v>
      </c>
      <c r="Q17" s="50">
        <f>HLOOKUP(Q16,Handlingskæderne!$C$3:$O$12,7,FALSE)</f>
        <v>0</v>
      </c>
      <c r="R17" s="50">
        <f>HLOOKUP(R16,Handlingskæderne!$C$3:$O$12,7,FALSE)</f>
        <v>0</v>
      </c>
      <c r="S17" s="50">
        <f>HLOOKUP(S16,Handlingskæderne!$C$3:$O$12,7,FALSE)</f>
        <v>0</v>
      </c>
      <c r="T17" s="50">
        <f>HLOOKUP(T16,Handlingskæderne!$C$3:$O$12,7,FALSE)</f>
        <v>0</v>
      </c>
      <c r="U17" s="50">
        <f>HLOOKUP(U16,Handlingskæderne!$C$3:$O$12,7,FALSE)</f>
        <v>0</v>
      </c>
      <c r="V17" s="50">
        <f>HLOOKUP(V16,Handlingskæderne!$C$3:$O$12,7,FALSE)</f>
        <v>0</v>
      </c>
      <c r="W17" s="50">
        <f>HLOOKUP(W16,Handlingskæderne!$C$3:$O$12,7,FALSE)</f>
        <v>0</v>
      </c>
      <c r="X17" s="50">
        <f>HLOOKUP(X16,Handlingskæderne!$C$3:$O$12,7,FALSE)</f>
        <v>0</v>
      </c>
      <c r="Y17" s="50">
        <f>HLOOKUP(Y16,Handlingskæderne!$C$3:$O$12,7,FALSE)</f>
        <v>0</v>
      </c>
      <c r="Z17" s="50">
        <f>HLOOKUP(Z16,Handlingskæderne!$C$3:$O$12,7,FALSE)</f>
        <v>0</v>
      </c>
      <c r="AA17" s="50">
        <f>HLOOKUP(AA16,Handlingskæderne!$C$3:$O$12,7,FALSE)</f>
        <v>0</v>
      </c>
      <c r="AB17" s="105"/>
      <c r="AC17" s="105"/>
    </row>
    <row r="18" spans="2:29" x14ac:dyDescent="0.2">
      <c r="B18" s="102" t="s">
        <v>26</v>
      </c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104">
        <f>SUM(C19:N19)</f>
        <v>0</v>
      </c>
      <c r="P18" s="90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104">
        <f>SUM(P19:AA19)</f>
        <v>0</v>
      </c>
      <c r="AC18" s="104">
        <f>AB18-O18</f>
        <v>0</v>
      </c>
    </row>
    <row r="19" spans="2:29" x14ac:dyDescent="0.2">
      <c r="B19" s="103"/>
      <c r="C19" s="49">
        <f>-HLOOKUP(C18,Handlingskæderne!$C$3:$O$12,3,FALSE)</f>
        <v>0</v>
      </c>
      <c r="D19" s="49">
        <f>-HLOOKUP(D18,Handlingskæderne!$C$3:$O$12,3,FALSE)</f>
        <v>0</v>
      </c>
      <c r="E19" s="49">
        <f>-HLOOKUP(E18,Handlingskæderne!$C$3:$O$12,3,FALSE)</f>
        <v>0</v>
      </c>
      <c r="F19" s="49">
        <f>-HLOOKUP(F18,Handlingskæderne!$C$3:$O$12,3,FALSE)</f>
        <v>0</v>
      </c>
      <c r="G19" s="49">
        <f>-HLOOKUP(G18,Handlingskæderne!$C$3:$O$12,3,FALSE)</f>
        <v>0</v>
      </c>
      <c r="H19" s="49">
        <f>-HLOOKUP(H18,Handlingskæderne!$C$3:$O$12,3,FALSE)</f>
        <v>0</v>
      </c>
      <c r="I19" s="49">
        <f>-HLOOKUP(I18,Handlingskæderne!$C$3:$O$12,3,FALSE)</f>
        <v>0</v>
      </c>
      <c r="J19" s="49">
        <f>-HLOOKUP(J18,Handlingskæderne!$C$3:$O$12,3,FALSE)</f>
        <v>0</v>
      </c>
      <c r="K19" s="49">
        <f>-HLOOKUP(K18,Handlingskæderne!$C$3:$O$12,3,FALSE)</f>
        <v>0</v>
      </c>
      <c r="L19" s="49">
        <f>-HLOOKUP(L18,Handlingskæderne!$C$3:$O$12,3,FALSE)</f>
        <v>0</v>
      </c>
      <c r="M19" s="49">
        <f>-HLOOKUP(M18,Handlingskæderne!$C$3:$O$12,3,FALSE)</f>
        <v>0</v>
      </c>
      <c r="N19" s="49">
        <f>-HLOOKUP(N18,Handlingskæderne!$C$3:$O$12,3,FALSE)</f>
        <v>0</v>
      </c>
      <c r="O19" s="105"/>
      <c r="P19" s="50">
        <f>-HLOOKUP(P18,Handlingskæderne!$C$3:$O$12,3,FALSE)</f>
        <v>0</v>
      </c>
      <c r="Q19" s="50">
        <f>-HLOOKUP(Q18,Handlingskæderne!$C$3:$O$12,3,FALSE)</f>
        <v>0</v>
      </c>
      <c r="R19" s="50">
        <f>-HLOOKUP(R18,Handlingskæderne!$C$3:$O$12,3,FALSE)</f>
        <v>0</v>
      </c>
      <c r="S19" s="50">
        <f>-HLOOKUP(S18,Handlingskæderne!$C$3:$O$12,3,FALSE)</f>
        <v>0</v>
      </c>
      <c r="T19" s="50">
        <f>-HLOOKUP(T18,Handlingskæderne!$C$3:$O$12,3,FALSE)</f>
        <v>0</v>
      </c>
      <c r="U19" s="50">
        <f>-HLOOKUP(U18,Handlingskæderne!$C$3:$O$12,3,FALSE)</f>
        <v>0</v>
      </c>
      <c r="V19" s="50">
        <f>-HLOOKUP(V18,Handlingskæderne!$C$3:$O$12,3,FALSE)</f>
        <v>0</v>
      </c>
      <c r="W19" s="50">
        <f>-HLOOKUP(W18,Handlingskæderne!$C$3:$O$12,3,FALSE)</f>
        <v>0</v>
      </c>
      <c r="X19" s="50">
        <f>-HLOOKUP(X18,Handlingskæderne!$C$3:$O$12,3,FALSE)</f>
        <v>0</v>
      </c>
      <c r="Y19" s="50">
        <f>-HLOOKUP(Y18,Handlingskæderne!$C$3:$O$12,3,FALSE)</f>
        <v>0</v>
      </c>
      <c r="Z19" s="50">
        <f>-HLOOKUP(Z18,Handlingskæderne!$C$3:$O$12,3,FALSE)</f>
        <v>0</v>
      </c>
      <c r="AA19" s="50">
        <f>-HLOOKUP(AA18,Handlingskæderne!$C$3:$O$12,3,FALSE)</f>
        <v>0</v>
      </c>
      <c r="AB19" s="105"/>
      <c r="AC19" s="105"/>
    </row>
    <row r="20" spans="2:29" x14ac:dyDescent="0.2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52">
        <f>SUM(O12:O19)</f>
        <v>0</v>
      </c>
      <c r="P20" s="98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52">
        <f>SUM(AB12:AB19)</f>
        <v>0</v>
      </c>
      <c r="AC20" s="52">
        <f>SUM(AC12:AC19)</f>
        <v>0</v>
      </c>
    </row>
    <row r="21" spans="2:29" x14ac:dyDescent="0.2">
      <c r="B21" s="4"/>
      <c r="O21" s="8"/>
      <c r="AB21" s="8"/>
      <c r="AC21" s="8"/>
    </row>
    <row r="22" spans="2:29" x14ac:dyDescent="0.2">
      <c r="B22" s="99" t="s">
        <v>27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1"/>
      <c r="AC22" s="52">
        <f>O8+AC20</f>
        <v>0</v>
      </c>
    </row>
  </sheetData>
  <mergeCells count="25">
    <mergeCell ref="AC10:AC11"/>
    <mergeCell ref="C11:N11"/>
    <mergeCell ref="P11:AA11"/>
    <mergeCell ref="B8:N8"/>
    <mergeCell ref="C10:O10"/>
    <mergeCell ref="P10:AB10"/>
    <mergeCell ref="B12:B13"/>
    <mergeCell ref="O12:O13"/>
    <mergeCell ref="AB12:AB13"/>
    <mergeCell ref="AC12:AC13"/>
    <mergeCell ref="B14:B15"/>
    <mergeCell ref="O14:O15"/>
    <mergeCell ref="AB14:AB15"/>
    <mergeCell ref="AC14:AC15"/>
    <mergeCell ref="AC16:AC17"/>
    <mergeCell ref="B18:B19"/>
    <mergeCell ref="O18:O19"/>
    <mergeCell ref="AB18:AB19"/>
    <mergeCell ref="AC18:AC19"/>
    <mergeCell ref="B20:N20"/>
    <mergeCell ref="P20:AA20"/>
    <mergeCell ref="B22:AB22"/>
    <mergeCell ref="B16:B17"/>
    <mergeCell ref="O16:O17"/>
    <mergeCell ref="AB16:A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zoomScale="85" zoomScaleNormal="85" workbookViewId="0">
      <selection activeCell="D34" sqref="D34"/>
    </sheetView>
  </sheetViews>
  <sheetFormatPr baseColWidth="10" defaultColWidth="8.83203125" defaultRowHeight="15" x14ac:dyDescent="0.2"/>
  <cols>
    <col min="1" max="1" width="2.83203125" style="1" customWidth="1"/>
    <col min="2" max="13" width="9.83203125" style="1" customWidth="1"/>
    <col min="14" max="16384" width="8.83203125" style="1"/>
  </cols>
  <sheetData>
    <row r="2" spans="2:13" x14ac:dyDescent="0.2">
      <c r="B2" s="95" t="s">
        <v>28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2:13" x14ac:dyDescent="0.2">
      <c r="B3" s="106" t="s">
        <v>29</v>
      </c>
      <c r="C3" s="106"/>
      <c r="D3" s="106"/>
      <c r="E3" s="106"/>
      <c r="F3" s="106"/>
      <c r="G3" s="106"/>
      <c r="H3" s="106"/>
      <c r="I3" s="106"/>
      <c r="J3" s="106" t="s">
        <v>34</v>
      </c>
      <c r="K3" s="106"/>
      <c r="L3" s="106"/>
      <c r="M3" s="106"/>
    </row>
    <row r="4" spans="2:13" ht="30" customHeight="1" x14ac:dyDescent="0.2">
      <c r="B4" s="125" t="s">
        <v>36</v>
      </c>
      <c r="C4" s="126"/>
      <c r="D4" s="123" t="s">
        <v>37</v>
      </c>
      <c r="E4" s="127"/>
      <c r="F4" s="128" t="s">
        <v>38</v>
      </c>
      <c r="G4" s="126"/>
      <c r="H4" s="123" t="s">
        <v>39</v>
      </c>
      <c r="I4" s="124"/>
      <c r="J4" s="128" t="s">
        <v>40</v>
      </c>
      <c r="K4" s="126"/>
      <c r="L4" s="123" t="s">
        <v>41</v>
      </c>
      <c r="M4" s="95"/>
    </row>
    <row r="5" spans="2:13" x14ac:dyDescent="0.2">
      <c r="B5" s="32" t="s">
        <v>30</v>
      </c>
      <c r="C5" s="53" t="s">
        <v>31</v>
      </c>
      <c r="D5" s="34" t="s">
        <v>30</v>
      </c>
      <c r="E5" s="33" t="s">
        <v>31</v>
      </c>
      <c r="F5" s="54" t="s">
        <v>30</v>
      </c>
      <c r="G5" s="53" t="s">
        <v>31</v>
      </c>
      <c r="H5" s="34" t="s">
        <v>30</v>
      </c>
      <c r="I5" s="33" t="s">
        <v>31</v>
      </c>
      <c r="J5" s="54" t="s">
        <v>31</v>
      </c>
      <c r="K5" s="53" t="s">
        <v>30</v>
      </c>
      <c r="L5" s="34" t="s">
        <v>35</v>
      </c>
      <c r="M5" s="32" t="s">
        <v>30</v>
      </c>
    </row>
    <row r="6" spans="2:13" ht="16" thickBot="1" x14ac:dyDescent="0.25">
      <c r="B6" s="36" t="s">
        <v>32</v>
      </c>
      <c r="C6" s="55" t="s">
        <v>33</v>
      </c>
      <c r="D6" s="35" t="s">
        <v>32</v>
      </c>
      <c r="E6" s="56" t="s">
        <v>33</v>
      </c>
      <c r="F6" s="57" t="s">
        <v>32</v>
      </c>
      <c r="G6" s="55" t="s">
        <v>33</v>
      </c>
      <c r="H6" s="35" t="s">
        <v>32</v>
      </c>
      <c r="I6" s="56" t="s">
        <v>33</v>
      </c>
      <c r="J6" s="57" t="s">
        <v>32</v>
      </c>
      <c r="K6" s="55" t="s">
        <v>33</v>
      </c>
      <c r="L6" s="35" t="s">
        <v>32</v>
      </c>
      <c r="M6" s="36" t="s">
        <v>33</v>
      </c>
    </row>
    <row r="7" spans="2:13" ht="16" thickBot="1" x14ac:dyDescent="0.25">
      <c r="B7" s="9"/>
      <c r="C7" s="10"/>
      <c r="D7" s="16"/>
      <c r="E7" s="17"/>
      <c r="F7" s="28"/>
      <c r="G7" s="10"/>
      <c r="H7" s="16"/>
      <c r="I7" s="17"/>
      <c r="J7" s="28"/>
      <c r="K7" s="10"/>
      <c r="L7" s="16"/>
      <c r="M7" s="9"/>
    </row>
    <row r="8" spans="2:13" x14ac:dyDescent="0.2">
      <c r="B8" s="11"/>
      <c r="C8" s="12"/>
      <c r="D8" s="18"/>
      <c r="E8" s="19"/>
      <c r="F8" s="121" t="s">
        <v>42</v>
      </c>
      <c r="G8" s="122"/>
      <c r="H8" s="18"/>
      <c r="I8" s="19"/>
      <c r="J8" s="121" t="s">
        <v>43</v>
      </c>
      <c r="K8" s="122"/>
      <c r="L8" s="26"/>
      <c r="M8" s="27"/>
    </row>
    <row r="9" spans="2:13" x14ac:dyDescent="0.2">
      <c r="B9" s="2"/>
      <c r="C9" s="13"/>
      <c r="D9" s="20"/>
      <c r="E9" s="21"/>
      <c r="F9" s="24"/>
      <c r="G9" s="13"/>
      <c r="H9" s="20"/>
      <c r="I9" s="21"/>
      <c r="J9" s="24"/>
      <c r="K9" s="13"/>
      <c r="L9" s="20"/>
      <c r="M9" s="2"/>
    </row>
    <row r="10" spans="2:13" x14ac:dyDescent="0.2">
      <c r="B10" s="2"/>
      <c r="C10" s="13"/>
      <c r="D10" s="20"/>
      <c r="E10" s="21"/>
      <c r="F10" s="24"/>
      <c r="G10" s="13"/>
      <c r="H10" s="20"/>
      <c r="I10" s="21"/>
      <c r="J10" s="24"/>
      <c r="K10" s="13"/>
      <c r="L10" s="20"/>
      <c r="M10" s="2"/>
    </row>
    <row r="11" spans="2:13" x14ac:dyDescent="0.2">
      <c r="B11" s="2"/>
      <c r="C11" s="13"/>
      <c r="D11" s="20"/>
      <c r="E11" s="21"/>
      <c r="F11" s="24"/>
      <c r="G11" s="13"/>
      <c r="H11" s="20"/>
      <c r="I11" s="21"/>
      <c r="J11" s="24"/>
      <c r="K11" s="13"/>
      <c r="L11" s="20"/>
      <c r="M11" s="2"/>
    </row>
    <row r="12" spans="2:13" x14ac:dyDescent="0.2">
      <c r="B12" s="2"/>
      <c r="C12" s="13"/>
      <c r="D12" s="20"/>
      <c r="E12" s="21"/>
      <c r="F12" s="24"/>
      <c r="G12" s="13"/>
      <c r="H12" s="20"/>
      <c r="I12" s="21"/>
      <c r="J12" s="24"/>
      <c r="K12" s="13"/>
      <c r="L12" s="20"/>
      <c r="M12" s="2"/>
    </row>
    <row r="13" spans="2:13" x14ac:dyDescent="0.2">
      <c r="B13" s="2"/>
      <c r="C13" s="13"/>
      <c r="D13" s="20"/>
      <c r="E13" s="21"/>
      <c r="F13" s="24"/>
      <c r="G13" s="13"/>
      <c r="H13" s="20"/>
      <c r="I13" s="21"/>
      <c r="J13" s="24"/>
      <c r="K13" s="13"/>
      <c r="L13" s="20"/>
      <c r="M13" s="2"/>
    </row>
    <row r="14" spans="2:13" x14ac:dyDescent="0.2">
      <c r="B14" s="112"/>
      <c r="C14" s="116"/>
      <c r="D14" s="114"/>
      <c r="E14" s="116"/>
      <c r="F14" s="25"/>
      <c r="G14" s="116"/>
      <c r="H14" s="114"/>
      <c r="I14" s="15"/>
      <c r="J14" s="114"/>
      <c r="K14" s="116"/>
      <c r="L14" s="114"/>
      <c r="M14" s="112"/>
    </row>
    <row r="15" spans="2:13" x14ac:dyDescent="0.2">
      <c r="B15" s="118"/>
      <c r="C15" s="120"/>
      <c r="D15" s="119"/>
      <c r="E15" s="120"/>
      <c r="F15" s="83"/>
      <c r="G15" s="120"/>
      <c r="H15" s="119"/>
      <c r="I15" s="84"/>
      <c r="J15" s="119"/>
      <c r="K15" s="120"/>
      <c r="L15" s="119"/>
      <c r="M15" s="118"/>
    </row>
    <row r="16" spans="2:13" x14ac:dyDescent="0.2">
      <c r="B16" s="113"/>
      <c r="C16" s="117"/>
      <c r="D16" s="115"/>
      <c r="E16" s="117"/>
      <c r="F16" s="76"/>
      <c r="G16" s="117"/>
      <c r="H16" s="115"/>
      <c r="I16" s="85"/>
      <c r="J16" s="115"/>
      <c r="K16" s="117"/>
      <c r="L16" s="115"/>
      <c r="M16" s="113"/>
    </row>
    <row r="17" spans="2:13" x14ac:dyDescent="0.2">
      <c r="B17" s="77"/>
      <c r="C17" s="78"/>
      <c r="D17" s="81"/>
      <c r="E17" s="78"/>
      <c r="F17" s="25"/>
      <c r="G17" s="78"/>
      <c r="H17" s="114"/>
      <c r="I17" s="15"/>
      <c r="J17" s="114"/>
      <c r="K17" s="116"/>
      <c r="L17" s="114"/>
      <c r="M17" s="112"/>
    </row>
    <row r="18" spans="2:13" x14ac:dyDescent="0.2">
      <c r="B18" s="79"/>
      <c r="C18" s="80"/>
      <c r="D18" s="82"/>
      <c r="E18" s="80"/>
      <c r="F18" s="76"/>
      <c r="G18" s="80"/>
      <c r="H18" s="115"/>
      <c r="I18" s="85"/>
      <c r="J18" s="115"/>
      <c r="K18" s="117"/>
      <c r="L18" s="115"/>
      <c r="M18" s="113"/>
    </row>
    <row r="19" spans="2:13" x14ac:dyDescent="0.2">
      <c r="B19" s="77"/>
      <c r="C19" s="78"/>
      <c r="D19" s="81"/>
      <c r="E19" s="78"/>
      <c r="F19" s="25"/>
      <c r="G19" s="78"/>
      <c r="H19" s="114"/>
      <c r="I19" s="15"/>
      <c r="J19" s="114"/>
      <c r="K19" s="116"/>
      <c r="L19" s="114"/>
      <c r="M19" s="112"/>
    </row>
    <row r="20" spans="2:13" x14ac:dyDescent="0.2">
      <c r="B20" s="79"/>
      <c r="C20" s="80"/>
      <c r="D20" s="82"/>
      <c r="E20" s="80"/>
      <c r="F20" s="76"/>
      <c r="G20" s="80"/>
      <c r="H20" s="115"/>
      <c r="I20" s="85"/>
      <c r="J20" s="115"/>
      <c r="K20" s="117"/>
      <c r="L20" s="115"/>
      <c r="M20" s="113"/>
    </row>
    <row r="21" spans="2:13" x14ac:dyDescent="0.2">
      <c r="B21" s="77"/>
      <c r="C21" s="78"/>
      <c r="D21" s="81"/>
      <c r="E21" s="78"/>
      <c r="F21" s="25"/>
      <c r="G21" s="78"/>
      <c r="H21" s="114"/>
      <c r="I21" s="116"/>
      <c r="J21" s="114"/>
      <c r="K21" s="116"/>
      <c r="L21" s="114"/>
      <c r="M21" s="112"/>
    </row>
    <row r="22" spans="2:13" x14ac:dyDescent="0.2">
      <c r="B22" s="79"/>
      <c r="C22" s="80"/>
      <c r="D22" s="82"/>
      <c r="E22" s="80"/>
      <c r="F22" s="76"/>
      <c r="G22" s="80"/>
      <c r="H22" s="115"/>
      <c r="I22" s="117"/>
      <c r="J22" s="115"/>
      <c r="K22" s="117"/>
      <c r="L22" s="115"/>
      <c r="M22" s="113"/>
    </row>
    <row r="23" spans="2:13" x14ac:dyDescent="0.2">
      <c r="B23" s="2"/>
      <c r="C23" s="13"/>
      <c r="D23" s="20"/>
      <c r="E23" s="21"/>
      <c r="F23" s="24"/>
      <c r="G23" s="13"/>
      <c r="H23" s="20"/>
      <c r="I23" s="21"/>
      <c r="J23" s="24"/>
      <c r="K23" s="13"/>
      <c r="L23" s="20"/>
      <c r="M23" s="2"/>
    </row>
    <row r="24" spans="2:13" x14ac:dyDescent="0.2">
      <c r="B24" s="2"/>
      <c r="C24" s="13"/>
      <c r="D24" s="20"/>
      <c r="E24" s="21"/>
      <c r="F24" s="24"/>
      <c r="G24" s="13"/>
      <c r="H24" s="20"/>
      <c r="I24" s="21"/>
      <c r="J24" s="24"/>
      <c r="K24" s="13"/>
      <c r="L24" s="20"/>
      <c r="M24" s="2"/>
    </row>
    <row r="25" spans="2:13" ht="16" thickBot="1" x14ac:dyDescent="0.25">
      <c r="B25" s="14"/>
      <c r="C25" s="15"/>
      <c r="D25" s="22"/>
      <c r="E25" s="23"/>
      <c r="F25" s="25"/>
      <c r="G25" s="15"/>
      <c r="H25" s="20"/>
      <c r="I25" s="21"/>
      <c r="J25" s="24"/>
      <c r="K25" s="13"/>
      <c r="L25" s="20"/>
      <c r="M25" s="2"/>
    </row>
    <row r="26" spans="2:13" ht="16" thickBot="1" x14ac:dyDescent="0.25">
      <c r="B26" s="58">
        <f t="shared" ref="B26:M26" si="0">SUM(B7,B9:B25)</f>
        <v>0</v>
      </c>
      <c r="C26" s="59">
        <f t="shared" si="0"/>
        <v>0</v>
      </c>
      <c r="D26" s="60">
        <f t="shared" si="0"/>
        <v>0</v>
      </c>
      <c r="E26" s="59">
        <f t="shared" si="0"/>
        <v>0</v>
      </c>
      <c r="F26" s="60">
        <f t="shared" si="0"/>
        <v>0</v>
      </c>
      <c r="G26" s="59">
        <f t="shared" si="0"/>
        <v>0</v>
      </c>
      <c r="H26" s="60">
        <f t="shared" si="0"/>
        <v>0</v>
      </c>
      <c r="I26" s="59">
        <f t="shared" si="0"/>
        <v>0</v>
      </c>
      <c r="J26" s="60">
        <f t="shared" si="0"/>
        <v>0</v>
      </c>
      <c r="K26" s="59">
        <f t="shared" si="0"/>
        <v>0</v>
      </c>
      <c r="L26" s="60">
        <f t="shared" si="0"/>
        <v>0</v>
      </c>
      <c r="M26" s="58">
        <f t="shared" si="0"/>
        <v>0</v>
      </c>
    </row>
    <row r="27" spans="2:13" x14ac:dyDescent="0.2">
      <c r="B27" s="61">
        <f>B26-C26</f>
        <v>0</v>
      </c>
      <c r="C27" s="62"/>
      <c r="D27" s="63">
        <f>D26-E26</f>
        <v>0</v>
      </c>
      <c r="E27" s="64"/>
      <c r="F27" s="65">
        <f>F26-G26</f>
        <v>0</v>
      </c>
      <c r="G27" s="62"/>
      <c r="H27" s="63">
        <f>H26-I26</f>
        <v>0</v>
      </c>
      <c r="I27" s="64"/>
      <c r="J27" s="65"/>
      <c r="K27" s="62">
        <f>K26-J26</f>
        <v>0</v>
      </c>
      <c r="L27" s="63"/>
      <c r="M27" s="61">
        <f>M26-L26</f>
        <v>0</v>
      </c>
    </row>
  </sheetData>
  <mergeCells count="37">
    <mergeCell ref="F8:G8"/>
    <mergeCell ref="J8:K8"/>
    <mergeCell ref="B2:M2"/>
    <mergeCell ref="H4:I4"/>
    <mergeCell ref="J3:M3"/>
    <mergeCell ref="B4:C4"/>
    <mergeCell ref="D4:E4"/>
    <mergeCell ref="F4:G4"/>
    <mergeCell ref="B3:I3"/>
    <mergeCell ref="J4:K4"/>
    <mergeCell ref="L4:M4"/>
    <mergeCell ref="E14:E16"/>
    <mergeCell ref="D14:D16"/>
    <mergeCell ref="C14:C16"/>
    <mergeCell ref="B14:B16"/>
    <mergeCell ref="G14:G16"/>
    <mergeCell ref="H17:H18"/>
    <mergeCell ref="H21:H22"/>
    <mergeCell ref="I21:I22"/>
    <mergeCell ref="M14:M16"/>
    <mergeCell ref="L14:L16"/>
    <mergeCell ref="K14:K16"/>
    <mergeCell ref="J14:J16"/>
    <mergeCell ref="M17:M18"/>
    <mergeCell ref="L17:L18"/>
    <mergeCell ref="K17:K18"/>
    <mergeCell ref="J17:J18"/>
    <mergeCell ref="M19:M20"/>
    <mergeCell ref="L19:L20"/>
    <mergeCell ref="K19:K20"/>
    <mergeCell ref="J19:J20"/>
    <mergeCell ref="H14:H16"/>
    <mergeCell ref="M21:M22"/>
    <mergeCell ref="L21:L22"/>
    <mergeCell ref="K21:K22"/>
    <mergeCell ref="J21:J22"/>
    <mergeCell ref="H19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zoomScale="85" zoomScaleNormal="85" workbookViewId="0">
      <selection activeCell="E18" sqref="E18"/>
    </sheetView>
  </sheetViews>
  <sheetFormatPr baseColWidth="10" defaultColWidth="8.83203125" defaultRowHeight="15" x14ac:dyDescent="0.2"/>
  <cols>
    <col min="1" max="1" width="2.83203125" style="1" customWidth="1"/>
    <col min="2" max="2" width="40" style="1" bestFit="1" customWidth="1"/>
    <col min="3" max="16384" width="8.83203125" style="1"/>
  </cols>
  <sheetData>
    <row r="2" spans="2:3" x14ac:dyDescent="0.2">
      <c r="B2" s="129" t="s">
        <v>44</v>
      </c>
      <c r="C2" s="129"/>
    </row>
    <row r="3" spans="2:3" x14ac:dyDescent="0.2">
      <c r="B3" s="66" t="s">
        <v>45</v>
      </c>
      <c r="C3" s="29"/>
    </row>
    <row r="4" spans="2:3" x14ac:dyDescent="0.2">
      <c r="B4" s="66" t="s">
        <v>2</v>
      </c>
      <c r="C4" s="20"/>
    </row>
    <row r="5" spans="2:3" x14ac:dyDescent="0.2">
      <c r="B5" s="66" t="s">
        <v>46</v>
      </c>
      <c r="C5" s="68">
        <f>SUM(C3:C4)</f>
        <v>0</v>
      </c>
    </row>
    <row r="6" spans="2:3" x14ac:dyDescent="0.2">
      <c r="B6" s="3"/>
      <c r="C6" s="5"/>
    </row>
    <row r="7" spans="2:3" x14ac:dyDescent="0.2">
      <c r="B7" s="129" t="s">
        <v>47</v>
      </c>
      <c r="C7" s="129"/>
    </row>
    <row r="8" spans="2:3" x14ac:dyDescent="0.2">
      <c r="B8" s="6"/>
      <c r="C8" s="7"/>
    </row>
    <row r="9" spans="2:3" x14ac:dyDescent="0.2">
      <c r="B9" s="38" t="s">
        <v>48</v>
      </c>
      <c r="C9" s="29"/>
    </row>
    <row r="10" spans="2:3" x14ac:dyDescent="0.2">
      <c r="B10" s="38" t="s">
        <v>22</v>
      </c>
      <c r="C10" s="20"/>
    </row>
    <row r="11" spans="2:3" x14ac:dyDescent="0.2">
      <c r="B11" s="38" t="s">
        <v>23</v>
      </c>
      <c r="C11" s="20"/>
    </row>
    <row r="12" spans="2:3" x14ac:dyDescent="0.2">
      <c r="B12" s="38" t="s">
        <v>49</v>
      </c>
      <c r="C12" s="20"/>
    </row>
    <row r="13" spans="2:3" x14ac:dyDescent="0.2">
      <c r="B13" s="38" t="s">
        <v>50</v>
      </c>
      <c r="C13" s="68">
        <f>SUM(C9:C12)</f>
        <v>0</v>
      </c>
    </row>
    <row r="14" spans="2:3" ht="16" thickBot="1" x14ac:dyDescent="0.25">
      <c r="B14" s="3"/>
      <c r="C14" s="5"/>
    </row>
    <row r="15" spans="2:3" x14ac:dyDescent="0.2">
      <c r="B15" s="30"/>
      <c r="C15" s="31"/>
    </row>
    <row r="16" spans="2:3" x14ac:dyDescent="0.2">
      <c r="B16" s="38" t="s">
        <v>51</v>
      </c>
      <c r="C16" s="5"/>
    </row>
    <row r="17" spans="2:3" x14ac:dyDescent="0.2">
      <c r="B17" s="67" t="s">
        <v>52</v>
      </c>
      <c r="C17" s="20"/>
    </row>
    <row r="18" spans="2:3" x14ac:dyDescent="0.2">
      <c r="B18" s="67" t="s">
        <v>53</v>
      </c>
      <c r="C18" s="20"/>
    </row>
    <row r="19" spans="2:3" x14ac:dyDescent="0.2">
      <c r="B19" s="38" t="s">
        <v>24</v>
      </c>
      <c r="C19" s="20"/>
    </row>
    <row r="20" spans="2:3" x14ac:dyDescent="0.2">
      <c r="B20" s="38" t="s">
        <v>54</v>
      </c>
      <c r="C20" s="68">
        <f>SUM(C17:C19)</f>
        <v>0</v>
      </c>
    </row>
    <row r="23" spans="2:3" x14ac:dyDescent="0.2">
      <c r="B23" s="130" t="s">
        <v>76</v>
      </c>
      <c r="C23" s="131"/>
    </row>
    <row r="24" spans="2:3" x14ac:dyDescent="0.2">
      <c r="B24" s="132"/>
      <c r="C24" s="133"/>
    </row>
  </sheetData>
  <mergeCells count="3">
    <mergeCell ref="B7:C7"/>
    <mergeCell ref="B2:C2"/>
    <mergeCell ref="B23:C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C15" sqref="C15:E15"/>
    </sheetView>
  </sheetViews>
  <sheetFormatPr baseColWidth="10" defaultColWidth="8.83203125" defaultRowHeight="15" x14ac:dyDescent="0.2"/>
  <cols>
    <col min="1" max="1" width="2.83203125" style="1" customWidth="1"/>
    <col min="2" max="2" width="55" style="1" customWidth="1"/>
    <col min="3" max="16384" width="8.83203125" style="1"/>
  </cols>
  <sheetData>
    <row r="2" spans="1:5" ht="30" customHeight="1" x14ac:dyDescent="0.2">
      <c r="B2" s="139" t="s">
        <v>55</v>
      </c>
      <c r="C2" s="139"/>
      <c r="D2" s="139"/>
      <c r="E2" s="139"/>
    </row>
    <row r="3" spans="1:5" x14ac:dyDescent="0.2">
      <c r="B3" s="66" t="s">
        <v>0</v>
      </c>
      <c r="C3" s="140"/>
      <c r="D3" s="140"/>
      <c r="E3" s="141"/>
    </row>
    <row r="4" spans="1:5" x14ac:dyDescent="0.2">
      <c r="B4" s="66" t="s">
        <v>56</v>
      </c>
      <c r="C4" s="140"/>
      <c r="D4" s="140"/>
      <c r="E4" s="141"/>
    </row>
    <row r="5" spans="1:5" x14ac:dyDescent="0.2">
      <c r="B5" s="66" t="s">
        <v>46</v>
      </c>
      <c r="C5" s="142">
        <f>SUM(C3:E4)</f>
        <v>0</v>
      </c>
      <c r="D5" s="143"/>
      <c r="E5" s="144"/>
    </row>
    <row r="6" spans="1:5" x14ac:dyDescent="0.2">
      <c r="B6" s="145" t="s">
        <v>57</v>
      </c>
      <c r="C6" s="145"/>
      <c r="D6" s="145"/>
      <c r="E6" s="145"/>
    </row>
    <row r="8" spans="1:5" x14ac:dyDescent="0.2">
      <c r="B8" s="38" t="s">
        <v>58</v>
      </c>
      <c r="C8" s="38" t="s">
        <v>17</v>
      </c>
      <c r="D8" s="38" t="s">
        <v>18</v>
      </c>
      <c r="E8" s="38" t="s">
        <v>19</v>
      </c>
    </row>
    <row r="9" spans="1:5" x14ac:dyDescent="0.2">
      <c r="A9" s="1" t="s">
        <v>75</v>
      </c>
      <c r="B9" s="38" t="s">
        <v>48</v>
      </c>
      <c r="C9" s="69"/>
      <c r="D9" s="72"/>
      <c r="E9" s="75">
        <f>D9-C9</f>
        <v>0</v>
      </c>
    </row>
    <row r="10" spans="1:5" x14ac:dyDescent="0.2">
      <c r="B10" s="38" t="s">
        <v>22</v>
      </c>
      <c r="C10" s="69"/>
      <c r="D10" s="70"/>
      <c r="E10" s="75">
        <f t="shared" ref="E10:E12" si="0">D10-C10</f>
        <v>0</v>
      </c>
    </row>
    <row r="11" spans="1:5" x14ac:dyDescent="0.2">
      <c r="B11" s="38" t="s">
        <v>59</v>
      </c>
      <c r="C11" s="69"/>
      <c r="D11" s="72"/>
      <c r="E11" s="75">
        <f t="shared" si="0"/>
        <v>0</v>
      </c>
    </row>
    <row r="12" spans="1:5" x14ac:dyDescent="0.2">
      <c r="B12" s="38" t="s">
        <v>24</v>
      </c>
      <c r="C12" s="71"/>
      <c r="D12" s="72"/>
      <c r="E12" s="75">
        <f t="shared" si="0"/>
        <v>0</v>
      </c>
    </row>
    <row r="13" spans="1:5" x14ac:dyDescent="0.2">
      <c r="B13" s="38" t="s">
        <v>60</v>
      </c>
      <c r="C13" s="73">
        <f>SUM(C9:C12)</f>
        <v>0</v>
      </c>
      <c r="D13" s="73">
        <f>SUM(D9:D12)</f>
        <v>0</v>
      </c>
      <c r="E13" s="74">
        <f>SUM(E9:E12)</f>
        <v>0</v>
      </c>
    </row>
    <row r="14" spans="1:5" x14ac:dyDescent="0.2">
      <c r="B14" s="38" t="s">
        <v>61</v>
      </c>
      <c r="C14" s="149">
        <f>C5+E13</f>
        <v>0</v>
      </c>
      <c r="D14" s="150"/>
      <c r="E14" s="150"/>
    </row>
    <row r="15" spans="1:5" x14ac:dyDescent="0.2">
      <c r="B15" s="66" t="s">
        <v>62</v>
      </c>
      <c r="C15" s="146"/>
      <c r="D15" s="147"/>
      <c r="E15" s="148"/>
    </row>
    <row r="16" spans="1:5" x14ac:dyDescent="0.2">
      <c r="B16" s="66" t="s">
        <v>63</v>
      </c>
      <c r="C16" s="136">
        <f>C14+C15</f>
        <v>0</v>
      </c>
      <c r="D16" s="137"/>
      <c r="E16" s="138"/>
    </row>
    <row r="19" spans="2:5" x14ac:dyDescent="0.2">
      <c r="B19" s="130" t="s">
        <v>76</v>
      </c>
      <c r="C19" s="134"/>
      <c r="D19" s="134"/>
      <c r="E19" s="131"/>
    </row>
    <row r="20" spans="2:5" x14ac:dyDescent="0.2">
      <c r="B20" s="132"/>
      <c r="C20" s="135"/>
      <c r="D20" s="135"/>
      <c r="E20" s="133"/>
    </row>
  </sheetData>
  <mergeCells count="9">
    <mergeCell ref="B19:E20"/>
    <mergeCell ref="C16:E16"/>
    <mergeCell ref="B2:E2"/>
    <mergeCell ref="C4:E4"/>
    <mergeCell ref="C3:E3"/>
    <mergeCell ref="C5:E5"/>
    <mergeCell ref="B6:E6"/>
    <mergeCell ref="C15:E15"/>
    <mergeCell ref="C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="148" zoomScaleNormal="148" workbookViewId="0">
      <selection activeCell="F31" sqref="F31"/>
    </sheetView>
  </sheetViews>
  <sheetFormatPr baseColWidth="10" defaultColWidth="8.83203125" defaultRowHeight="15" x14ac:dyDescent="0.2"/>
  <cols>
    <col min="1" max="1" width="2.83203125" style="1" customWidth="1"/>
    <col min="2" max="16384" width="8.83203125" style="1"/>
  </cols>
  <sheetData>
    <row r="2" spans="2:12" x14ac:dyDescent="0.2">
      <c r="B2" s="95" t="s">
        <v>64</v>
      </c>
      <c r="C2" s="95"/>
      <c r="D2" s="95"/>
      <c r="E2" s="95"/>
      <c r="F2" s="95"/>
      <c r="G2" s="95"/>
      <c r="H2" s="95"/>
      <c r="I2" s="95"/>
      <c r="J2" s="95"/>
      <c r="K2" s="95"/>
      <c r="L2" s="95"/>
    </row>
    <row r="4" spans="2:12" x14ac:dyDescent="0.2">
      <c r="B4" s="145" t="s">
        <v>65</v>
      </c>
      <c r="C4" s="145"/>
      <c r="D4" s="145"/>
      <c r="E4" s="145"/>
      <c r="F4" s="95" t="s">
        <v>17</v>
      </c>
      <c r="G4" s="95"/>
      <c r="H4" s="95" t="s">
        <v>18</v>
      </c>
      <c r="I4" s="95"/>
      <c r="J4" s="95" t="s">
        <v>73</v>
      </c>
      <c r="K4" s="95"/>
      <c r="L4" s="95"/>
    </row>
    <row r="5" spans="2:12" x14ac:dyDescent="0.2">
      <c r="B5" s="155"/>
      <c r="C5" s="155"/>
      <c r="D5" s="155"/>
      <c r="E5" s="155"/>
    </row>
    <row r="6" spans="2:12" x14ac:dyDescent="0.2">
      <c r="B6" s="156" t="s">
        <v>66</v>
      </c>
      <c r="C6" s="156"/>
      <c r="D6" s="156"/>
      <c r="E6" s="156"/>
    </row>
    <row r="7" spans="2:12" x14ac:dyDescent="0.2">
      <c r="B7" s="145" t="s">
        <v>48</v>
      </c>
      <c r="C7" s="145"/>
      <c r="D7" s="145"/>
      <c r="E7" s="145"/>
      <c r="F7" s="148"/>
      <c r="G7" s="151"/>
      <c r="H7" s="151"/>
      <c r="I7" s="151"/>
      <c r="J7" s="152">
        <f>H7-F7</f>
        <v>0</v>
      </c>
      <c r="K7" s="152"/>
      <c r="L7" s="152"/>
    </row>
    <row r="8" spans="2:12" x14ac:dyDescent="0.2">
      <c r="B8" s="145" t="s">
        <v>22</v>
      </c>
      <c r="C8" s="145"/>
      <c r="D8" s="145"/>
      <c r="E8" s="145"/>
      <c r="F8" s="148"/>
      <c r="G8" s="151"/>
      <c r="H8" s="151"/>
      <c r="I8" s="151"/>
      <c r="J8" s="152">
        <f t="shared" ref="J8" si="0">F8-H8</f>
        <v>0</v>
      </c>
      <c r="K8" s="152"/>
      <c r="L8" s="152"/>
    </row>
    <row r="9" spans="2:12" x14ac:dyDescent="0.2">
      <c r="B9" s="145" t="s">
        <v>59</v>
      </c>
      <c r="C9" s="145"/>
      <c r="D9" s="145"/>
      <c r="E9" s="145"/>
      <c r="F9" s="148"/>
      <c r="G9" s="151"/>
      <c r="H9" s="151"/>
      <c r="I9" s="151"/>
      <c r="J9" s="152">
        <f>H9-F9</f>
        <v>0</v>
      </c>
      <c r="K9" s="152"/>
      <c r="L9" s="152"/>
    </row>
    <row r="10" spans="2:12" x14ac:dyDescent="0.2">
      <c r="B10" s="145" t="s">
        <v>67</v>
      </c>
      <c r="C10" s="145"/>
      <c r="D10" s="145"/>
      <c r="E10" s="145"/>
      <c r="F10" s="148"/>
      <c r="G10" s="151"/>
      <c r="H10" s="151"/>
      <c r="I10" s="151"/>
      <c r="J10" s="152">
        <f>H10-F10</f>
        <v>0</v>
      </c>
      <c r="K10" s="152"/>
      <c r="L10" s="152"/>
    </row>
    <row r="11" spans="2:12" x14ac:dyDescent="0.2">
      <c r="B11" s="145" t="s">
        <v>68</v>
      </c>
      <c r="C11" s="145"/>
      <c r="D11" s="145"/>
      <c r="E11" s="145"/>
      <c r="F11" s="138">
        <f>SUM(F7:G10)</f>
        <v>0</v>
      </c>
      <c r="G11" s="152"/>
      <c r="H11" s="138">
        <f>SUM(H7:I10)</f>
        <v>0</v>
      </c>
      <c r="I11" s="152"/>
      <c r="J11" s="152">
        <f>SUM(J7:L10)</f>
        <v>0</v>
      </c>
      <c r="K11" s="152"/>
      <c r="L11" s="152"/>
    </row>
    <row r="12" spans="2:12" x14ac:dyDescent="0.2">
      <c r="B12" s="155"/>
      <c r="C12" s="155"/>
      <c r="D12" s="155"/>
      <c r="E12" s="155"/>
    </row>
    <row r="13" spans="2:12" x14ac:dyDescent="0.2">
      <c r="B13" s="156" t="s">
        <v>69</v>
      </c>
      <c r="C13" s="156"/>
      <c r="D13" s="156"/>
      <c r="E13" s="156"/>
    </row>
    <row r="14" spans="2:12" x14ac:dyDescent="0.2">
      <c r="B14" s="145" t="s">
        <v>70</v>
      </c>
      <c r="C14" s="145"/>
      <c r="D14" s="145"/>
      <c r="E14" s="145"/>
    </row>
    <row r="15" spans="2:12" x14ac:dyDescent="0.2">
      <c r="B15" s="154" t="s">
        <v>71</v>
      </c>
      <c r="C15" s="154"/>
      <c r="D15" s="154"/>
      <c r="E15" s="154"/>
      <c r="F15" s="147"/>
      <c r="G15" s="148"/>
      <c r="H15" s="146"/>
      <c r="I15" s="148"/>
      <c r="J15" s="152">
        <f>H15-F15</f>
        <v>0</v>
      </c>
      <c r="K15" s="152"/>
      <c r="L15" s="152"/>
    </row>
    <row r="16" spans="2:12" x14ac:dyDescent="0.2">
      <c r="B16" s="154" t="s">
        <v>72</v>
      </c>
      <c r="C16" s="154"/>
      <c r="D16" s="154"/>
      <c r="E16" s="154"/>
      <c r="F16" s="147"/>
      <c r="G16" s="148"/>
      <c r="H16" s="146"/>
      <c r="I16" s="148"/>
      <c r="J16" s="152">
        <f t="shared" ref="J16" si="1">F16-H16</f>
        <v>0</v>
      </c>
      <c r="K16" s="152"/>
      <c r="L16" s="152"/>
    </row>
    <row r="17" spans="2:12" x14ac:dyDescent="0.2">
      <c r="B17" s="153" t="s">
        <v>24</v>
      </c>
      <c r="C17" s="153"/>
      <c r="D17" s="153"/>
      <c r="E17" s="153"/>
      <c r="F17" s="147"/>
      <c r="G17" s="148"/>
      <c r="H17" s="146"/>
      <c r="I17" s="148"/>
      <c r="J17" s="152">
        <f>H17-F17</f>
        <v>0</v>
      </c>
      <c r="K17" s="152"/>
      <c r="L17" s="152"/>
    </row>
    <row r="18" spans="2:12" x14ac:dyDescent="0.2">
      <c r="B18" s="145" t="s">
        <v>74</v>
      </c>
      <c r="C18" s="145"/>
      <c r="D18" s="145"/>
      <c r="E18" s="145"/>
      <c r="F18" s="137">
        <f>SUM(F15:G17)</f>
        <v>0</v>
      </c>
      <c r="G18" s="138"/>
      <c r="H18" s="137">
        <f>SUM(H15:I17)</f>
        <v>0</v>
      </c>
      <c r="I18" s="138"/>
      <c r="J18" s="152">
        <f>H18-F18</f>
        <v>0</v>
      </c>
      <c r="K18" s="152"/>
      <c r="L18" s="152"/>
    </row>
  </sheetData>
  <mergeCells count="46">
    <mergeCell ref="J10:L10"/>
    <mergeCell ref="J9:L9"/>
    <mergeCell ref="J8:L8"/>
    <mergeCell ref="J7:L7"/>
    <mergeCell ref="B11:E11"/>
    <mergeCell ref="B10:E10"/>
    <mergeCell ref="B9:E9"/>
    <mergeCell ref="B8:E8"/>
    <mergeCell ref="B7:E7"/>
    <mergeCell ref="F4:G4"/>
    <mergeCell ref="B5:E5"/>
    <mergeCell ref="B12:E12"/>
    <mergeCell ref="B13:E13"/>
    <mergeCell ref="B6:E6"/>
    <mergeCell ref="B17:E17"/>
    <mergeCell ref="B16:E16"/>
    <mergeCell ref="B15:E15"/>
    <mergeCell ref="B18:E18"/>
    <mergeCell ref="J11:L11"/>
    <mergeCell ref="H11:I11"/>
    <mergeCell ref="J18:L18"/>
    <mergeCell ref="H18:I18"/>
    <mergeCell ref="F18:G18"/>
    <mergeCell ref="J17:L17"/>
    <mergeCell ref="H17:I17"/>
    <mergeCell ref="F17:G17"/>
    <mergeCell ref="J16:L16"/>
    <mergeCell ref="H16:I16"/>
    <mergeCell ref="F16:G16"/>
    <mergeCell ref="J15:L15"/>
    <mergeCell ref="H15:I15"/>
    <mergeCell ref="F15:G15"/>
    <mergeCell ref="B4:E4"/>
    <mergeCell ref="B2:L2"/>
    <mergeCell ref="H10:I10"/>
    <mergeCell ref="H9:I9"/>
    <mergeCell ref="H8:I8"/>
    <mergeCell ref="H7:I7"/>
    <mergeCell ref="F11:G11"/>
    <mergeCell ref="F10:G10"/>
    <mergeCell ref="F9:G9"/>
    <mergeCell ref="F8:G8"/>
    <mergeCell ref="F7:G7"/>
    <mergeCell ref="B14:E14"/>
    <mergeCell ref="J4:L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Handlingskæderne</vt:lpstr>
      <vt:lpstr>Spm b;</vt:lpstr>
      <vt:lpstr>Spm c, d ,e;</vt:lpstr>
      <vt:lpstr>Spm f;</vt:lpstr>
      <vt:lpstr>Spm g;</vt:lpstr>
      <vt:lpstr>Spm h;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2008-10-06T09:06:06Z</dcterms:created>
  <dcterms:modified xsi:type="dcterms:W3CDTF">2017-09-13T07:28:20Z</dcterms:modified>
</cp:coreProperties>
</file>