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ocketTeamDocu\01.일정관리\"/>
    </mc:Choice>
  </mc:AlternateContent>
  <bookViews>
    <workbookView xWindow="0" yWindow="0" windowWidth="28800" windowHeight="11505" activeTab="1"/>
  </bookViews>
  <sheets>
    <sheet name="1차 프로토" sheetId="1" r:id="rId1"/>
    <sheet name="2차 프로토+이후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L4" i="3" l="1"/>
  <c r="BK4" i="3" l="1"/>
  <c r="AZ4" i="1" l="1"/>
  <c r="BM4" i="3" l="1"/>
  <c r="AY4" i="1" l="1"/>
  <c r="BA4" i="1" l="1"/>
</calcChain>
</file>

<file path=xl/sharedStrings.xml><?xml version="1.0" encoding="utf-8"?>
<sst xmlns="http://schemas.openxmlformats.org/spreadsheetml/2006/main" count="1242" uniqueCount="909">
  <si>
    <t>ID</t>
    <phoneticPr fontId="2" type="noConversion"/>
  </si>
  <si>
    <t>부서</t>
    <phoneticPr fontId="2" type="noConversion"/>
  </si>
  <si>
    <t>업무</t>
    <phoneticPr fontId="2" type="noConversion"/>
  </si>
  <si>
    <t>담당자</t>
    <phoneticPr fontId="2" type="noConversion"/>
  </si>
  <si>
    <t>시작일</t>
    <phoneticPr fontId="2" type="noConversion"/>
  </si>
  <si>
    <t>진행률</t>
    <phoneticPr fontId="2" type="noConversion"/>
  </si>
  <si>
    <t>우선순위</t>
    <phoneticPr fontId="2" type="noConversion"/>
  </si>
  <si>
    <t>완료일</t>
    <phoneticPr fontId="2" type="noConversion"/>
  </si>
  <si>
    <t>10월</t>
    <phoneticPr fontId="2" type="noConversion"/>
  </si>
  <si>
    <t>기획</t>
    <phoneticPr fontId="2" type="noConversion"/>
  </si>
  <si>
    <t>전체</t>
    <phoneticPr fontId="2" type="noConversion"/>
  </si>
  <si>
    <t>기획</t>
    <phoneticPr fontId="2" type="noConversion"/>
  </si>
  <si>
    <t>개발</t>
    <phoneticPr fontId="2" type="noConversion"/>
  </si>
  <si>
    <t>2</t>
    <phoneticPr fontId="2" type="noConversion"/>
  </si>
  <si>
    <t>컨셉 기획</t>
    <phoneticPr fontId="2" type="noConversion"/>
  </si>
  <si>
    <t>기획</t>
    <phoneticPr fontId="2" type="noConversion"/>
  </si>
  <si>
    <t>필요 기술 리스트 체크</t>
    <phoneticPr fontId="2" type="noConversion"/>
  </si>
  <si>
    <t>2-2</t>
    <phoneticPr fontId="2" type="noConversion"/>
  </si>
  <si>
    <t>2-1</t>
    <phoneticPr fontId="2" type="noConversion"/>
  </si>
  <si>
    <t>3-1</t>
    <phoneticPr fontId="2" type="noConversion"/>
  </si>
  <si>
    <t>3-2</t>
    <phoneticPr fontId="2" type="noConversion"/>
  </si>
  <si>
    <t>프로젝트 관리</t>
    <phoneticPr fontId="2" type="noConversion"/>
  </si>
  <si>
    <t>1-1</t>
    <phoneticPr fontId="2" type="noConversion"/>
  </si>
  <si>
    <t>문서 양식 설정</t>
  </si>
  <si>
    <t>김효진</t>
    <phoneticPr fontId="2" type="noConversion"/>
  </si>
  <si>
    <t>1-2</t>
    <phoneticPr fontId="2" type="noConversion"/>
  </si>
  <si>
    <t>마일스톤 확정</t>
    <phoneticPr fontId="2" type="noConversion"/>
  </si>
  <si>
    <t>박수현</t>
    <phoneticPr fontId="2" type="noConversion"/>
  </si>
  <si>
    <t>GitHub 사용 규칙 설정</t>
    <phoneticPr fontId="2" type="noConversion"/>
  </si>
  <si>
    <t>박도일</t>
    <phoneticPr fontId="2" type="noConversion"/>
  </si>
  <si>
    <t>기획</t>
    <phoneticPr fontId="2" type="noConversion"/>
  </si>
  <si>
    <t>AR 기본 개념 공부</t>
    <phoneticPr fontId="2" type="noConversion"/>
  </si>
  <si>
    <t>원유훈</t>
    <phoneticPr fontId="2" type="noConversion"/>
  </si>
  <si>
    <t>김효진</t>
    <phoneticPr fontId="2" type="noConversion"/>
  </si>
  <si>
    <t>원유훈</t>
    <phoneticPr fontId="2" type="noConversion"/>
  </si>
  <si>
    <t>김동열</t>
    <phoneticPr fontId="2" type="noConversion"/>
  </si>
  <si>
    <t>AR 레퍼런스 수집</t>
    <phoneticPr fontId="2" type="noConversion"/>
  </si>
  <si>
    <t>김효진</t>
    <phoneticPr fontId="2" type="noConversion"/>
  </si>
  <si>
    <t>3</t>
    <phoneticPr fontId="2" type="noConversion"/>
  </si>
  <si>
    <t>개발 R&amp;D</t>
    <phoneticPr fontId="2" type="noConversion"/>
  </si>
  <si>
    <t>개발</t>
    <phoneticPr fontId="2" type="noConversion"/>
  </si>
  <si>
    <t>10.06</t>
    <phoneticPr fontId="2" type="noConversion"/>
  </si>
  <si>
    <t>개발</t>
    <phoneticPr fontId="2" type="noConversion"/>
  </si>
  <si>
    <t>개발 스펙 정리</t>
    <phoneticPr fontId="2" type="noConversion"/>
  </si>
  <si>
    <t>10.05</t>
    <phoneticPr fontId="2" type="noConversion"/>
  </si>
  <si>
    <t>샘플 APP 이용해 다이어그램 만들기</t>
    <phoneticPr fontId="2" type="noConversion"/>
  </si>
  <si>
    <t>10.04</t>
    <phoneticPr fontId="2" type="noConversion"/>
  </si>
  <si>
    <t>9월</t>
    <phoneticPr fontId="2" type="noConversion"/>
  </si>
  <si>
    <t>구글 AR기술 R&amp;D</t>
    <phoneticPr fontId="2" type="noConversion"/>
  </si>
  <si>
    <t>컨셉을 바탕으로 세부 컨텐츠 기획</t>
    <phoneticPr fontId="2" type="noConversion"/>
  </si>
  <si>
    <t>목표 일정 기간</t>
    <phoneticPr fontId="2" type="noConversion"/>
  </si>
  <si>
    <t>실제 진행 기간</t>
    <phoneticPr fontId="2" type="noConversion"/>
  </si>
  <si>
    <t>제안서 작성</t>
    <phoneticPr fontId="2" type="noConversion"/>
  </si>
  <si>
    <t>기획</t>
    <phoneticPr fontId="2" type="noConversion"/>
  </si>
  <si>
    <t>컨셉 기획서 작성</t>
    <phoneticPr fontId="2" type="noConversion"/>
  </si>
  <si>
    <t>10.07</t>
    <phoneticPr fontId="2" type="noConversion"/>
  </si>
  <si>
    <t>4</t>
    <phoneticPr fontId="2" type="noConversion"/>
  </si>
  <si>
    <t>4-1</t>
    <phoneticPr fontId="2" type="noConversion"/>
  </si>
  <si>
    <t>기획</t>
    <phoneticPr fontId="2" type="noConversion"/>
  </si>
  <si>
    <t>김동열</t>
    <phoneticPr fontId="2" type="noConversion"/>
  </si>
  <si>
    <t>5-1</t>
    <phoneticPr fontId="2" type="noConversion"/>
  </si>
  <si>
    <t>기획</t>
    <phoneticPr fontId="2" type="noConversion"/>
  </si>
  <si>
    <t>경로 시스템 기획서</t>
    <phoneticPr fontId="2" type="noConversion"/>
  </si>
  <si>
    <t>기획</t>
    <phoneticPr fontId="2" type="noConversion"/>
  </si>
  <si>
    <t>박수현</t>
    <phoneticPr fontId="2" type="noConversion"/>
  </si>
  <si>
    <t>10.11</t>
    <phoneticPr fontId="2" type="noConversion"/>
  </si>
  <si>
    <t>김재성</t>
    <phoneticPr fontId="2" type="noConversion"/>
  </si>
  <si>
    <t>6</t>
    <phoneticPr fontId="2" type="noConversion"/>
  </si>
  <si>
    <t>박도일</t>
    <phoneticPr fontId="2" type="noConversion"/>
  </si>
  <si>
    <t>6-2</t>
    <phoneticPr fontId="2" type="noConversion"/>
  </si>
  <si>
    <t>개발</t>
    <phoneticPr fontId="2" type="noConversion"/>
  </si>
  <si>
    <t>캐릭터 출력</t>
    <phoneticPr fontId="2" type="noConversion"/>
  </si>
  <si>
    <t>개발</t>
    <phoneticPr fontId="2" type="noConversion"/>
  </si>
  <si>
    <t>10.21</t>
    <phoneticPr fontId="2" type="noConversion"/>
  </si>
  <si>
    <t>개발</t>
    <phoneticPr fontId="2" type="noConversion"/>
  </si>
  <si>
    <t>이재혁</t>
    <phoneticPr fontId="2" type="noConversion"/>
  </si>
  <si>
    <t>10.13</t>
    <phoneticPr fontId="2" type="noConversion"/>
  </si>
  <si>
    <t>기획</t>
    <phoneticPr fontId="2" type="noConversion"/>
  </si>
  <si>
    <t>개발</t>
    <phoneticPr fontId="2" type="noConversion"/>
  </si>
  <si>
    <t>맵 박스 R&amp;D</t>
    <phoneticPr fontId="2" type="noConversion"/>
  </si>
  <si>
    <t>6-1</t>
    <phoneticPr fontId="2" type="noConversion"/>
  </si>
  <si>
    <t>5-2</t>
    <phoneticPr fontId="2" type="noConversion"/>
  </si>
  <si>
    <t>데이트 시스템 기획서</t>
    <phoneticPr fontId="2" type="noConversion"/>
  </si>
  <si>
    <t>원유훈</t>
    <phoneticPr fontId="2" type="noConversion"/>
  </si>
  <si>
    <t>캐릭터 구현 (AR 하나쨩)</t>
    <phoneticPr fontId="2" type="noConversion"/>
  </si>
  <si>
    <t>박수현</t>
    <phoneticPr fontId="2" type="noConversion"/>
  </si>
  <si>
    <t>개발</t>
    <phoneticPr fontId="2" type="noConversion"/>
  </si>
  <si>
    <t>코드 컨벤션 문서작성</t>
    <phoneticPr fontId="2" type="noConversion"/>
  </si>
  <si>
    <t>김재성</t>
    <phoneticPr fontId="2" type="noConversion"/>
  </si>
  <si>
    <t>10.11</t>
    <phoneticPr fontId="2" type="noConversion"/>
  </si>
  <si>
    <t>3-4</t>
  </si>
  <si>
    <t>개발</t>
    <phoneticPr fontId="2" type="noConversion"/>
  </si>
  <si>
    <t>AR 교과서 탐구</t>
    <phoneticPr fontId="2" type="noConversion"/>
  </si>
  <si>
    <t>박도일</t>
    <phoneticPr fontId="2" type="noConversion"/>
  </si>
  <si>
    <t>10.12</t>
    <phoneticPr fontId="2" type="noConversion"/>
  </si>
  <si>
    <t>3-5</t>
  </si>
  <si>
    <t>개발</t>
    <phoneticPr fontId="2" type="noConversion"/>
  </si>
  <si>
    <t>김재성</t>
    <phoneticPr fontId="2" type="noConversion"/>
  </si>
  <si>
    <t>10.12</t>
    <phoneticPr fontId="2" type="noConversion"/>
  </si>
  <si>
    <t>3-6</t>
  </si>
  <si>
    <t>개발</t>
    <phoneticPr fontId="2" type="noConversion"/>
  </si>
  <si>
    <t>ARCore 콜라이더 관련 기능 테스트</t>
    <phoneticPr fontId="2" type="noConversion"/>
  </si>
  <si>
    <t>이재혁</t>
    <phoneticPr fontId="2" type="noConversion"/>
  </si>
  <si>
    <t>ARCore Depth Lab 추가 R&amp;D (벽에 오브젝트가 가리는 현상)</t>
    <phoneticPr fontId="2" type="noConversion"/>
  </si>
  <si>
    <t>10.13</t>
    <phoneticPr fontId="2" type="noConversion"/>
  </si>
  <si>
    <t>3-7</t>
  </si>
  <si>
    <t>오브젝트+UI 관련 테스트 R&amp;D</t>
    <phoneticPr fontId="2" type="noConversion"/>
  </si>
  <si>
    <t>최재연</t>
    <phoneticPr fontId="2" type="noConversion"/>
  </si>
  <si>
    <t>10.13</t>
    <phoneticPr fontId="2" type="noConversion"/>
  </si>
  <si>
    <t>5-3</t>
  </si>
  <si>
    <t>5-4</t>
  </si>
  <si>
    <t>5-5</t>
  </si>
  <si>
    <t>기획</t>
    <phoneticPr fontId="2" type="noConversion"/>
  </si>
  <si>
    <t>5-6</t>
  </si>
  <si>
    <t>6-7</t>
  </si>
  <si>
    <t>6-8</t>
  </si>
  <si>
    <t>6-9</t>
  </si>
  <si>
    <t>기획</t>
    <phoneticPr fontId="2" type="noConversion"/>
  </si>
  <si>
    <t>6-3</t>
  </si>
  <si>
    <t>6-4</t>
  </si>
  <si>
    <t>6-5</t>
  </si>
  <si>
    <t>6-6</t>
  </si>
  <si>
    <t>6-10</t>
  </si>
  <si>
    <t>3-3</t>
  </si>
  <si>
    <t>3-8</t>
  </si>
  <si>
    <t>4-3</t>
  </si>
  <si>
    <t>4-4</t>
  </si>
  <si>
    <t>4-5</t>
  </si>
  <si>
    <t>4-6</t>
  </si>
  <si>
    <t>6-12</t>
  </si>
  <si>
    <t>7</t>
    <phoneticPr fontId="2" type="noConversion"/>
  </si>
  <si>
    <t>7-3</t>
  </si>
  <si>
    <t>7-4</t>
  </si>
  <si>
    <t>7-5</t>
  </si>
  <si>
    <t>7-6</t>
  </si>
  <si>
    <t>10.13</t>
    <phoneticPr fontId="2" type="noConversion"/>
  </si>
  <si>
    <t>프로젝트 프로토타입 기능제안서 작성 및 기획팀 전달</t>
    <phoneticPr fontId="2" type="noConversion"/>
  </si>
  <si>
    <t>전체</t>
    <phoneticPr fontId="2" type="noConversion"/>
  </si>
  <si>
    <t>개발</t>
    <phoneticPr fontId="2" type="noConversion"/>
  </si>
  <si>
    <t>10.12</t>
    <phoneticPr fontId="2" type="noConversion"/>
  </si>
  <si>
    <t>안드로이드 빌드 기준 InputManager 스크립트 모듈 선 제작</t>
    <phoneticPr fontId="2" type="noConversion"/>
  </si>
  <si>
    <t>김재성</t>
    <phoneticPr fontId="2" type="noConversion"/>
  </si>
  <si>
    <t>개발</t>
    <phoneticPr fontId="2" type="noConversion"/>
  </si>
  <si>
    <t>3-9</t>
  </si>
  <si>
    <t>이재혁</t>
    <phoneticPr fontId="2" type="noConversion"/>
  </si>
  <si>
    <t>기획</t>
    <phoneticPr fontId="2" type="noConversion"/>
  </si>
  <si>
    <t>마일스톤&amp;WBS 재 설정</t>
    <phoneticPr fontId="2" type="noConversion"/>
  </si>
  <si>
    <t>박수현</t>
    <phoneticPr fontId="2" type="noConversion"/>
  </si>
  <si>
    <t>10.14</t>
    <phoneticPr fontId="2" type="noConversion"/>
  </si>
  <si>
    <t>기획</t>
    <phoneticPr fontId="2" type="noConversion"/>
  </si>
  <si>
    <t>시스템 컨셉 회의&amp; 정리</t>
    <phoneticPr fontId="2" type="noConversion"/>
  </si>
  <si>
    <t>전체</t>
    <phoneticPr fontId="2" type="noConversion"/>
  </si>
  <si>
    <t>10.13</t>
    <phoneticPr fontId="2" type="noConversion"/>
  </si>
  <si>
    <t>2-3</t>
  </si>
  <si>
    <t>2-4</t>
  </si>
  <si>
    <t>2-5</t>
  </si>
  <si>
    <t>2-6</t>
  </si>
  <si>
    <t>2-7</t>
  </si>
  <si>
    <t>2-8</t>
  </si>
  <si>
    <t>2-9</t>
  </si>
  <si>
    <t>캐릭터 컨셉 기획서</t>
    <phoneticPr fontId="2" type="noConversion"/>
  </si>
  <si>
    <t>10.20</t>
    <phoneticPr fontId="2" type="noConversion"/>
  </si>
  <si>
    <t>캐릭터 이동</t>
    <phoneticPr fontId="2" type="noConversion"/>
  </si>
  <si>
    <t>기획</t>
    <phoneticPr fontId="2" type="noConversion"/>
  </si>
  <si>
    <t>캐릭터 모션/상태/이동 기획서</t>
    <phoneticPr fontId="2" type="noConversion"/>
  </si>
  <si>
    <t>김동열</t>
    <phoneticPr fontId="2" type="noConversion"/>
  </si>
  <si>
    <t>10.17</t>
    <phoneticPr fontId="2" type="noConversion"/>
  </si>
  <si>
    <t>캐릭터 모션 재생</t>
    <phoneticPr fontId="2" type="noConversion"/>
  </si>
  <si>
    <t>개발</t>
    <phoneticPr fontId="2" type="noConversion"/>
  </si>
  <si>
    <t>상황별 캐릭터 모션 재생</t>
    <phoneticPr fontId="2" type="noConversion"/>
  </si>
  <si>
    <t>개발</t>
    <phoneticPr fontId="2" type="noConversion"/>
  </si>
  <si>
    <t>캐릭터 등/퇴장 구현</t>
    <phoneticPr fontId="2" type="noConversion"/>
  </si>
  <si>
    <t>4-2</t>
    <phoneticPr fontId="2" type="noConversion"/>
  </si>
  <si>
    <t>4-7</t>
  </si>
  <si>
    <t>4-8</t>
  </si>
  <si>
    <t>스토리 모드(데이트)</t>
    <phoneticPr fontId="2" type="noConversion"/>
  </si>
  <si>
    <t>상호작용 가게 리스트 정리(1차 프로토)</t>
    <phoneticPr fontId="2" type="noConversion"/>
  </si>
  <si>
    <t>기획</t>
    <phoneticPr fontId="2" type="noConversion"/>
  </si>
  <si>
    <t>개발</t>
    <phoneticPr fontId="2" type="noConversion"/>
  </si>
  <si>
    <t>미니맵 기획서</t>
    <phoneticPr fontId="2" type="noConversion"/>
  </si>
  <si>
    <t>미니맵 구현</t>
    <phoneticPr fontId="2" type="noConversion"/>
  </si>
  <si>
    <t>5-7</t>
  </si>
  <si>
    <t>5-8</t>
  </si>
  <si>
    <t>선물 시스템 기획서</t>
    <phoneticPr fontId="2" type="noConversion"/>
  </si>
  <si>
    <t>상호작용 연출 리스트(1차 프로토)</t>
    <phoneticPr fontId="2" type="noConversion"/>
  </si>
  <si>
    <t>특별 이벤트 기획(1차 프로토)</t>
    <phoneticPr fontId="2" type="noConversion"/>
  </si>
  <si>
    <t>기획</t>
    <phoneticPr fontId="2" type="noConversion"/>
  </si>
  <si>
    <t>VPS 연출용 에셋 확보(1차 프로토)</t>
    <phoneticPr fontId="2" type="noConversion"/>
  </si>
  <si>
    <t>개발</t>
    <phoneticPr fontId="2" type="noConversion"/>
  </si>
  <si>
    <t>임시 인벤토리 구현</t>
    <phoneticPr fontId="2" type="noConversion"/>
  </si>
  <si>
    <t>개발</t>
    <phoneticPr fontId="2" type="noConversion"/>
  </si>
  <si>
    <t>선물 획득, 인벤토리에 넣기</t>
    <phoneticPr fontId="2" type="noConversion"/>
  </si>
  <si>
    <t>개발</t>
    <phoneticPr fontId="2" type="noConversion"/>
  </si>
  <si>
    <t>선물 버리기, 선물 하기</t>
    <phoneticPr fontId="2" type="noConversion"/>
  </si>
  <si>
    <t>개발</t>
    <phoneticPr fontId="2" type="noConversion"/>
  </si>
  <si>
    <t>선물에 따라 호감도 변화</t>
    <phoneticPr fontId="2" type="noConversion"/>
  </si>
  <si>
    <t>2차 프로토 준비</t>
    <phoneticPr fontId="2" type="noConversion"/>
  </si>
  <si>
    <t>상호작용(선물, 특별 이벤트)</t>
    <phoneticPr fontId="2" type="noConversion"/>
  </si>
  <si>
    <t>기획</t>
    <phoneticPr fontId="2" type="noConversion"/>
  </si>
  <si>
    <t>전체 볼륨 확정</t>
    <phoneticPr fontId="2" type="noConversion"/>
  </si>
  <si>
    <t>최재연</t>
    <phoneticPr fontId="2" type="noConversion"/>
  </si>
  <si>
    <t>10.13</t>
    <phoneticPr fontId="2" type="noConversion"/>
  </si>
  <si>
    <t>기획</t>
    <phoneticPr fontId="2" type="noConversion"/>
  </si>
  <si>
    <t>호감도 시스템 기획</t>
    <phoneticPr fontId="2" type="noConversion"/>
  </si>
  <si>
    <t>김효진</t>
    <phoneticPr fontId="2" type="noConversion"/>
  </si>
  <si>
    <t>10.17</t>
    <phoneticPr fontId="2" type="noConversion"/>
  </si>
  <si>
    <t>1</t>
    <phoneticPr fontId="2" type="noConversion"/>
  </si>
  <si>
    <t>2차 기업미팅 보고서</t>
    <phoneticPr fontId="2" type="noConversion"/>
  </si>
  <si>
    <t>원유훈</t>
    <phoneticPr fontId="2" type="noConversion"/>
  </si>
  <si>
    <t>1-3</t>
  </si>
  <si>
    <t>1-4</t>
  </si>
  <si>
    <t>1-5</t>
  </si>
  <si>
    <t>1-6</t>
  </si>
  <si>
    <t>3차 기업 미팅 보고서</t>
    <phoneticPr fontId="2" type="noConversion"/>
  </si>
  <si>
    <t>원유훈</t>
    <phoneticPr fontId="2" type="noConversion"/>
  </si>
  <si>
    <t>10.20</t>
    <phoneticPr fontId="2" type="noConversion"/>
  </si>
  <si>
    <t>김재성</t>
    <phoneticPr fontId="2" type="noConversion"/>
  </si>
  <si>
    <t>10.15</t>
    <phoneticPr fontId="2" type="noConversion"/>
  </si>
  <si>
    <t>기획</t>
    <phoneticPr fontId="2" type="noConversion"/>
  </si>
  <si>
    <t>1-7</t>
  </si>
  <si>
    <t>1-8</t>
  </si>
  <si>
    <t>원유훈</t>
    <phoneticPr fontId="2" type="noConversion"/>
  </si>
  <si>
    <t>10.20</t>
    <phoneticPr fontId="2" type="noConversion"/>
  </si>
  <si>
    <t>10.27</t>
    <phoneticPr fontId="2" type="noConversion"/>
  </si>
  <si>
    <t>AR앱 초기 시작시 Camera 포지셔닝 방법 연구</t>
    <phoneticPr fontId="2" type="noConversion"/>
  </si>
  <si>
    <t>김재성</t>
    <phoneticPr fontId="2" type="noConversion"/>
  </si>
  <si>
    <t>3-10</t>
  </si>
  <si>
    <t>스마트폰 터치 레이캐스트 테스트</t>
    <phoneticPr fontId="2" type="noConversion"/>
  </si>
  <si>
    <t>3-11</t>
  </si>
  <si>
    <t>최재연</t>
    <phoneticPr fontId="2" type="noConversion"/>
  </si>
  <si>
    <t>김재성</t>
    <phoneticPr fontId="2" type="noConversion"/>
  </si>
  <si>
    <t>10.14</t>
    <phoneticPr fontId="2" type="noConversion"/>
  </si>
  <si>
    <t>10.14</t>
    <phoneticPr fontId="2" type="noConversion"/>
  </si>
  <si>
    <t>개발</t>
    <phoneticPr fontId="2" type="noConversion"/>
  </si>
  <si>
    <t>Firebase R&amp;D</t>
    <phoneticPr fontId="2" type="noConversion"/>
  </si>
  <si>
    <t>박도일</t>
    <phoneticPr fontId="2" type="noConversion"/>
  </si>
  <si>
    <t>10.12</t>
    <phoneticPr fontId="2" type="noConversion"/>
  </si>
  <si>
    <t>구글맵스 API를 이용한 건물 렌더링 기법</t>
    <phoneticPr fontId="2" type="noConversion"/>
  </si>
  <si>
    <t>GPS데이터 활용. AR카메라와 맵의 회전각 보정</t>
    <phoneticPr fontId="2" type="noConversion"/>
  </si>
  <si>
    <t>10.13</t>
    <phoneticPr fontId="2" type="noConversion"/>
  </si>
  <si>
    <t>AR 캐릭터 건물 출돌 판별 작업</t>
    <phoneticPr fontId="2" type="noConversion"/>
  </si>
  <si>
    <t>이재혁</t>
    <phoneticPr fontId="2" type="noConversion"/>
  </si>
  <si>
    <t>10.14</t>
    <phoneticPr fontId="2" type="noConversion"/>
  </si>
  <si>
    <t>Addressable 테스트</t>
    <phoneticPr fontId="2" type="noConversion"/>
  </si>
  <si>
    <t>신혁진</t>
    <phoneticPr fontId="2" type="noConversion"/>
  </si>
  <si>
    <t>Occlusion culling 테스트</t>
    <phoneticPr fontId="2" type="noConversion"/>
  </si>
  <si>
    <t>신혁진</t>
    <phoneticPr fontId="2" type="noConversion"/>
  </si>
  <si>
    <t>10.13</t>
    <phoneticPr fontId="2" type="noConversion"/>
  </si>
  <si>
    <t>GoogleMap API 건물 렌더링 기능 + Occlusion 기능 결합 시도</t>
    <phoneticPr fontId="2" type="noConversion"/>
  </si>
  <si>
    <t>10.17</t>
    <phoneticPr fontId="2" type="noConversion"/>
  </si>
  <si>
    <t>7-1</t>
    <phoneticPr fontId="2" type="noConversion"/>
  </si>
  <si>
    <t>7-2</t>
    <phoneticPr fontId="2" type="noConversion"/>
  </si>
  <si>
    <t>2차 프로토 Gantt 확정</t>
    <phoneticPr fontId="2" type="noConversion"/>
  </si>
  <si>
    <t>박수현</t>
    <phoneticPr fontId="2" type="noConversion"/>
  </si>
  <si>
    <t>10.24</t>
    <phoneticPr fontId="2" type="noConversion"/>
  </si>
  <si>
    <t>GPS 모듈 로직 수정 및 리팩토링, 모듈화</t>
    <phoneticPr fontId="2" type="noConversion"/>
  </si>
  <si>
    <t>김재성</t>
    <phoneticPr fontId="2" type="noConversion"/>
  </si>
  <si>
    <t>10.16</t>
    <phoneticPr fontId="2" type="noConversion"/>
  </si>
  <si>
    <t>3-12</t>
  </si>
  <si>
    <t>3-13</t>
  </si>
  <si>
    <t>3-14</t>
  </si>
  <si>
    <t>3-15</t>
  </si>
  <si>
    <t>3-16</t>
  </si>
  <si>
    <t>3-17</t>
  </si>
  <si>
    <t>3-18</t>
  </si>
  <si>
    <t>3-19</t>
  </si>
  <si>
    <t>10.20.</t>
    <phoneticPr fontId="2" type="noConversion"/>
  </si>
  <si>
    <t>10.21</t>
    <phoneticPr fontId="2" type="noConversion"/>
  </si>
  <si>
    <t>10.24</t>
    <phoneticPr fontId="2" type="noConversion"/>
  </si>
  <si>
    <t>10.25</t>
    <phoneticPr fontId="2" type="noConversion"/>
  </si>
  <si>
    <t>10.25</t>
    <phoneticPr fontId="2" type="noConversion"/>
  </si>
  <si>
    <t>원유훈</t>
    <phoneticPr fontId="2" type="noConversion"/>
  </si>
  <si>
    <t>10.14</t>
    <phoneticPr fontId="2" type="noConversion"/>
  </si>
  <si>
    <t>10.19</t>
    <phoneticPr fontId="2" type="noConversion"/>
  </si>
  <si>
    <t>10.15</t>
    <phoneticPr fontId="2" type="noConversion"/>
  </si>
  <si>
    <t>10.16</t>
    <phoneticPr fontId="2" type="noConversion"/>
  </si>
  <si>
    <t>박수현</t>
    <phoneticPr fontId="2" type="noConversion"/>
  </si>
  <si>
    <t>10.18</t>
    <phoneticPr fontId="2" type="noConversion"/>
  </si>
  <si>
    <t>10.26</t>
    <phoneticPr fontId="2" type="noConversion"/>
  </si>
  <si>
    <t>10.18</t>
    <phoneticPr fontId="2" type="noConversion"/>
  </si>
  <si>
    <t>5-9</t>
  </si>
  <si>
    <t>기획</t>
    <phoneticPr fontId="2" type="noConversion"/>
  </si>
  <si>
    <t>캐릭터 리소스 확보</t>
    <phoneticPr fontId="2" type="noConversion"/>
  </si>
  <si>
    <t>4-9</t>
  </si>
  <si>
    <t>김동열</t>
    <phoneticPr fontId="2" type="noConversion"/>
  </si>
  <si>
    <t>10.17</t>
    <phoneticPr fontId="2" type="noConversion"/>
  </si>
  <si>
    <t>박수현</t>
    <phoneticPr fontId="2" type="noConversion"/>
  </si>
  <si>
    <t>김효진</t>
    <phoneticPr fontId="2" type="noConversion"/>
  </si>
  <si>
    <t>6-13</t>
  </si>
  <si>
    <t>개발</t>
    <phoneticPr fontId="2" type="noConversion"/>
  </si>
  <si>
    <t>Dictionary 사용해서 세부적인 인벤토리 구현</t>
    <phoneticPr fontId="2" type="noConversion"/>
  </si>
  <si>
    <t>박도일</t>
    <phoneticPr fontId="2" type="noConversion"/>
  </si>
  <si>
    <t>10.18</t>
    <phoneticPr fontId="2" type="noConversion"/>
  </si>
  <si>
    <t>10.17</t>
    <phoneticPr fontId="2" type="noConversion"/>
  </si>
  <si>
    <t>신혁진</t>
    <phoneticPr fontId="2" type="noConversion"/>
  </si>
  <si>
    <t>10.17</t>
    <phoneticPr fontId="2" type="noConversion"/>
  </si>
  <si>
    <t>10.17</t>
    <phoneticPr fontId="2" type="noConversion"/>
  </si>
  <si>
    <t>Google API를 활용하여 맵 특정 좌표에 오브젝트 / 상호작용 구현</t>
    <phoneticPr fontId="2" type="noConversion"/>
  </si>
  <si>
    <t>기획</t>
    <phoneticPr fontId="2" type="noConversion"/>
  </si>
  <si>
    <t>용어 정리</t>
    <phoneticPr fontId="2" type="noConversion"/>
  </si>
  <si>
    <t>10.17</t>
    <phoneticPr fontId="2" type="noConversion"/>
  </si>
  <si>
    <t>10.18</t>
    <phoneticPr fontId="2" type="noConversion"/>
  </si>
  <si>
    <t>1-9</t>
  </si>
  <si>
    <t>7</t>
    <phoneticPr fontId="2" type="noConversion"/>
  </si>
  <si>
    <t>7-1</t>
    <phoneticPr fontId="2" type="noConversion"/>
  </si>
  <si>
    <t>기획</t>
    <phoneticPr fontId="2" type="noConversion"/>
  </si>
  <si>
    <t>UI 시스템 기획서</t>
    <phoneticPr fontId="2" type="noConversion"/>
  </si>
  <si>
    <t>김동열</t>
    <phoneticPr fontId="2" type="noConversion"/>
  </si>
  <si>
    <t>10.17</t>
    <phoneticPr fontId="2" type="noConversion"/>
  </si>
  <si>
    <t>원유훈</t>
    <phoneticPr fontId="2" type="noConversion"/>
  </si>
  <si>
    <t>개발</t>
    <phoneticPr fontId="2" type="noConversion"/>
  </si>
  <si>
    <t>프로토타입 UI 구현</t>
    <phoneticPr fontId="2" type="noConversion"/>
  </si>
  <si>
    <t>8</t>
    <phoneticPr fontId="2" type="noConversion"/>
  </si>
  <si>
    <t>QA</t>
    <phoneticPr fontId="2" type="noConversion"/>
  </si>
  <si>
    <t>10.18</t>
    <phoneticPr fontId="2" type="noConversion"/>
  </si>
  <si>
    <t>오브젝트 및 UI 상호작용 스크립트 리팩토링 및 모듈화</t>
    <phoneticPr fontId="2" type="noConversion"/>
  </si>
  <si>
    <t>10.18</t>
    <phoneticPr fontId="2" type="noConversion"/>
  </si>
  <si>
    <t>진행</t>
    <phoneticPr fontId="2" type="noConversion"/>
  </si>
  <si>
    <t>공정률</t>
    <phoneticPr fontId="2" type="noConversion"/>
  </si>
  <si>
    <t>전체</t>
    <phoneticPr fontId="2" type="noConversion"/>
  </si>
  <si>
    <t>비중</t>
    <phoneticPr fontId="2" type="noConversion"/>
  </si>
  <si>
    <t>1스테이지 데이트 시나리오</t>
    <phoneticPr fontId="2" type="noConversion"/>
  </si>
  <si>
    <t>기획</t>
    <phoneticPr fontId="2" type="noConversion"/>
  </si>
  <si>
    <t>1스테이지 기획서</t>
    <phoneticPr fontId="2" type="noConversion"/>
  </si>
  <si>
    <t>김효진</t>
    <phoneticPr fontId="2" type="noConversion"/>
  </si>
  <si>
    <t>10.17</t>
    <phoneticPr fontId="2" type="noConversion"/>
  </si>
  <si>
    <t>10.19</t>
    <phoneticPr fontId="2" type="noConversion"/>
  </si>
  <si>
    <t>5-10</t>
  </si>
  <si>
    <t>개발</t>
    <phoneticPr fontId="2" type="noConversion"/>
  </si>
  <si>
    <t>선물 시스템 기획서에 맞게 인벤토리 구현사항 리팩토링</t>
    <phoneticPr fontId="2" type="noConversion"/>
  </si>
  <si>
    <t>박도일</t>
    <phoneticPr fontId="2" type="noConversion"/>
  </si>
  <si>
    <t>10.18</t>
    <phoneticPr fontId="2" type="noConversion"/>
  </si>
  <si>
    <t>AR공간내 오브젝트 가시거리 테스트</t>
    <phoneticPr fontId="2" type="noConversion"/>
  </si>
  <si>
    <t>김재성</t>
    <phoneticPr fontId="2" type="noConversion"/>
  </si>
  <si>
    <t>3-20</t>
  </si>
  <si>
    <t>10.18</t>
    <phoneticPr fontId="2" type="noConversion"/>
  </si>
  <si>
    <t>3-21</t>
  </si>
  <si>
    <t>기업미팅 대비 질문 리스트 작성</t>
    <phoneticPr fontId="2" type="noConversion"/>
  </si>
  <si>
    <t>10.19</t>
    <phoneticPr fontId="2" type="noConversion"/>
  </si>
  <si>
    <t>1-10</t>
  </si>
  <si>
    <t>개발</t>
    <phoneticPr fontId="2" type="noConversion"/>
  </si>
  <si>
    <t>GoogleMap API 렌더링 맵에서의 NavMesh Test</t>
    <phoneticPr fontId="2" type="noConversion"/>
  </si>
  <si>
    <t>NavMesh 모듈화</t>
    <phoneticPr fontId="2" type="noConversion"/>
  </si>
  <si>
    <t>신혁진</t>
    <phoneticPr fontId="2" type="noConversion"/>
  </si>
  <si>
    <t>3-22</t>
  </si>
  <si>
    <t>6-15</t>
  </si>
  <si>
    <t>8-1</t>
    <phoneticPr fontId="2" type="noConversion"/>
  </si>
  <si>
    <t>기획</t>
    <phoneticPr fontId="2" type="noConversion"/>
  </si>
  <si>
    <t>1차 프로토 TC 작성</t>
    <phoneticPr fontId="2" type="noConversion"/>
  </si>
  <si>
    <t>김효진</t>
    <phoneticPr fontId="2" type="noConversion"/>
  </si>
  <si>
    <t>김효진</t>
    <phoneticPr fontId="2" type="noConversion"/>
  </si>
  <si>
    <t>10.19</t>
    <phoneticPr fontId="2" type="noConversion"/>
  </si>
  <si>
    <t>박재성</t>
    <phoneticPr fontId="2" type="noConversion"/>
  </si>
  <si>
    <t>최재연</t>
    <phoneticPr fontId="2" type="noConversion"/>
  </si>
  <si>
    <t>개발</t>
    <phoneticPr fontId="2" type="noConversion"/>
  </si>
  <si>
    <t>북쪽 방향 오차 줄이기 R&amp;D</t>
    <phoneticPr fontId="2" type="noConversion"/>
  </si>
  <si>
    <t>이재혁</t>
    <phoneticPr fontId="2" type="noConversion"/>
  </si>
  <si>
    <t>10.18</t>
    <phoneticPr fontId="2" type="noConversion"/>
  </si>
  <si>
    <t>10.18</t>
    <phoneticPr fontId="2" type="noConversion"/>
  </si>
  <si>
    <t>3-23</t>
  </si>
  <si>
    <t>개발</t>
    <phoneticPr fontId="2" type="noConversion"/>
  </si>
  <si>
    <t>상호작용 리팩토링, 모듈화</t>
    <phoneticPr fontId="2" type="noConversion"/>
  </si>
  <si>
    <t>6-16</t>
  </si>
  <si>
    <t>최재연</t>
    <phoneticPr fontId="2" type="noConversion"/>
  </si>
  <si>
    <t>10.18</t>
    <phoneticPr fontId="2" type="noConversion"/>
  </si>
  <si>
    <t>1차 프로토 기술 회의 및 피드백</t>
    <phoneticPr fontId="2" type="noConversion"/>
  </si>
  <si>
    <t>2-10</t>
  </si>
  <si>
    <t>김재성</t>
    <phoneticPr fontId="2" type="noConversion"/>
  </si>
  <si>
    <t>10.19</t>
    <phoneticPr fontId="2" type="noConversion"/>
  </si>
  <si>
    <t>본 프로젝트 레포지토리 개설 및 프로젝트 파일 설정 후 배포</t>
    <phoneticPr fontId="2" type="noConversion"/>
  </si>
  <si>
    <t>김재성</t>
    <phoneticPr fontId="2" type="noConversion"/>
  </si>
  <si>
    <t>10.19</t>
    <phoneticPr fontId="2" type="noConversion"/>
  </si>
  <si>
    <t>10.19</t>
    <phoneticPr fontId="2" type="noConversion"/>
  </si>
  <si>
    <t>1-11</t>
  </si>
  <si>
    <t>개발</t>
    <phoneticPr fontId="2" type="noConversion"/>
  </si>
  <si>
    <t>김재성</t>
    <phoneticPr fontId="2" type="noConversion"/>
  </si>
  <si>
    <t>5-11</t>
  </si>
  <si>
    <t>10.21</t>
    <phoneticPr fontId="2" type="noConversion"/>
  </si>
  <si>
    <t>미니맵 관련 R&amp;D</t>
    <phoneticPr fontId="2" type="noConversion"/>
  </si>
  <si>
    <t>신혁진</t>
    <phoneticPr fontId="2" type="noConversion"/>
  </si>
  <si>
    <t>5-12</t>
  </si>
  <si>
    <t>6-17</t>
  </si>
  <si>
    <t>UI/ 사운드</t>
    <phoneticPr fontId="2" type="noConversion"/>
  </si>
  <si>
    <t>기획</t>
    <phoneticPr fontId="2" type="noConversion"/>
  </si>
  <si>
    <t>1차 프로토 사운드 리스트 작성/ 리소스 확보</t>
    <phoneticPr fontId="2" type="noConversion"/>
  </si>
  <si>
    <t>개발</t>
    <phoneticPr fontId="2" type="noConversion"/>
  </si>
  <si>
    <t>사운드 적용</t>
    <phoneticPr fontId="2" type="noConversion"/>
  </si>
  <si>
    <t>김효진</t>
    <phoneticPr fontId="2" type="noConversion"/>
  </si>
  <si>
    <t>10.20</t>
    <phoneticPr fontId="2" type="noConversion"/>
  </si>
  <si>
    <t>10.21</t>
    <phoneticPr fontId="2" type="noConversion"/>
  </si>
  <si>
    <t>10.25</t>
    <phoneticPr fontId="2" type="noConversion"/>
  </si>
  <si>
    <t>개발</t>
    <phoneticPr fontId="2" type="noConversion"/>
  </si>
  <si>
    <t>3-24</t>
  </si>
  <si>
    <t>박도일</t>
    <phoneticPr fontId="2" type="noConversion"/>
  </si>
  <si>
    <t>캐릭터 리소스 애니메이션 R&amp;D</t>
    <phoneticPr fontId="2" type="noConversion"/>
  </si>
  <si>
    <t>신혁진</t>
    <phoneticPr fontId="2" type="noConversion"/>
  </si>
  <si>
    <t>10.25</t>
    <phoneticPr fontId="2" type="noConversion"/>
  </si>
  <si>
    <t>5-13</t>
  </si>
  <si>
    <t>북쪽 방향 찾기 R&amp;D</t>
    <phoneticPr fontId="2" type="noConversion"/>
  </si>
  <si>
    <t>이재혁</t>
    <phoneticPr fontId="2" type="noConversion"/>
  </si>
  <si>
    <t>10.20</t>
    <phoneticPr fontId="2" type="noConversion"/>
  </si>
  <si>
    <t>구글 맵스 API에 MAPBOX API 추가 테스트</t>
    <phoneticPr fontId="2" type="noConversion"/>
  </si>
  <si>
    <t>이재혁</t>
    <phoneticPr fontId="2" type="noConversion"/>
  </si>
  <si>
    <t>10.20</t>
    <phoneticPr fontId="2" type="noConversion"/>
  </si>
  <si>
    <t>박도일</t>
    <phoneticPr fontId="2" type="noConversion"/>
  </si>
  <si>
    <t>10.21</t>
    <phoneticPr fontId="2" type="noConversion"/>
  </si>
  <si>
    <t>개발</t>
    <phoneticPr fontId="2" type="noConversion"/>
  </si>
  <si>
    <t>신혁진</t>
    <phoneticPr fontId="2" type="noConversion"/>
  </si>
  <si>
    <t>캐릭터 애니메이션 R&amp;D, 테스트</t>
    <phoneticPr fontId="2" type="noConversion"/>
  </si>
  <si>
    <t>10.21</t>
    <phoneticPr fontId="2" type="noConversion"/>
  </si>
  <si>
    <t>이재혁</t>
    <phoneticPr fontId="2" type="noConversion"/>
  </si>
  <si>
    <t>10.21</t>
    <phoneticPr fontId="2" type="noConversion"/>
  </si>
  <si>
    <t>10.21</t>
    <phoneticPr fontId="2" type="noConversion"/>
  </si>
  <si>
    <t>개발</t>
    <phoneticPr fontId="2" type="noConversion"/>
  </si>
  <si>
    <t>미니맵 회전 기능</t>
    <phoneticPr fontId="2" type="noConversion"/>
  </si>
  <si>
    <t>10.21</t>
    <phoneticPr fontId="2" type="noConversion"/>
  </si>
  <si>
    <t>5-14</t>
  </si>
  <si>
    <t>5-15</t>
  </si>
  <si>
    <t>지정 타이밍에 VPS연출 출력</t>
    <phoneticPr fontId="2" type="noConversion"/>
  </si>
  <si>
    <t>4-10</t>
  </si>
  <si>
    <t>박도일</t>
    <phoneticPr fontId="2" type="noConversion"/>
  </si>
  <si>
    <t>플레이어 보행 중 캐릭터 위치선정 로직(스크립트) 작성 및 모듈화</t>
    <phoneticPr fontId="2" type="noConversion"/>
  </si>
  <si>
    <t>10.24</t>
    <phoneticPr fontId="2" type="noConversion"/>
  </si>
  <si>
    <t>10.25</t>
    <phoneticPr fontId="2" type="noConversion"/>
  </si>
  <si>
    <t>개발</t>
    <phoneticPr fontId="2" type="noConversion"/>
  </si>
  <si>
    <t>경로 이탈 및 탐색 테스트</t>
    <phoneticPr fontId="2" type="noConversion"/>
  </si>
  <si>
    <t>5-16</t>
  </si>
  <si>
    <t>신혁진</t>
    <phoneticPr fontId="2" type="noConversion"/>
  </si>
  <si>
    <t>10.21</t>
    <phoneticPr fontId="2" type="noConversion"/>
  </si>
  <si>
    <t>개발</t>
    <phoneticPr fontId="2" type="noConversion"/>
  </si>
  <si>
    <t>오디오 매니저 선 구현/개발</t>
    <phoneticPr fontId="2" type="noConversion"/>
  </si>
  <si>
    <t>김재성</t>
    <phoneticPr fontId="2" type="noConversion"/>
  </si>
  <si>
    <t>10.23</t>
    <phoneticPr fontId="2" type="noConversion"/>
  </si>
  <si>
    <t>개발</t>
    <phoneticPr fontId="2" type="noConversion"/>
  </si>
  <si>
    <t>VPS이펙트 사전 구현 및 AR환경 테스트 진행</t>
    <phoneticPr fontId="2" type="noConversion"/>
  </si>
  <si>
    <t>김재성</t>
    <phoneticPr fontId="2" type="noConversion"/>
  </si>
  <si>
    <t>10.22</t>
    <phoneticPr fontId="2" type="noConversion"/>
  </si>
  <si>
    <t>10.24</t>
    <phoneticPr fontId="2" type="noConversion"/>
  </si>
  <si>
    <t>6-11</t>
  </si>
  <si>
    <t>10.25</t>
    <phoneticPr fontId="2" type="noConversion"/>
  </si>
  <si>
    <t>김효진</t>
    <phoneticPr fontId="2" type="noConversion"/>
  </si>
  <si>
    <t>10.24</t>
    <phoneticPr fontId="2" type="noConversion"/>
  </si>
  <si>
    <t>10.25</t>
    <phoneticPr fontId="2" type="noConversion"/>
  </si>
  <si>
    <t>캐릭터 기본상태 위치 지정</t>
    <phoneticPr fontId="2" type="noConversion"/>
  </si>
  <si>
    <t>박도일</t>
    <phoneticPr fontId="2" type="noConversion"/>
  </si>
  <si>
    <t>10.24</t>
    <phoneticPr fontId="2" type="noConversion"/>
  </si>
  <si>
    <t>5차 기업 미팅 보고서 작성</t>
    <phoneticPr fontId="2" type="noConversion"/>
  </si>
  <si>
    <t>원유훈</t>
    <phoneticPr fontId="2" type="noConversion"/>
  </si>
  <si>
    <t>11.03</t>
    <phoneticPr fontId="2" type="noConversion"/>
  </si>
  <si>
    <t>11.03</t>
    <phoneticPr fontId="2" type="noConversion"/>
  </si>
  <si>
    <t>10월</t>
    <phoneticPr fontId="2" type="noConversion"/>
  </si>
  <si>
    <t>31</t>
    <phoneticPr fontId="2" type="noConversion"/>
  </si>
  <si>
    <t>11월</t>
    <phoneticPr fontId="2" type="noConversion"/>
  </si>
  <si>
    <t>1</t>
    <phoneticPr fontId="2" type="noConversion"/>
  </si>
  <si>
    <t>3</t>
    <phoneticPr fontId="2" type="noConversion"/>
  </si>
  <si>
    <t>5</t>
    <phoneticPr fontId="2" type="noConversion"/>
  </si>
  <si>
    <t>6</t>
    <phoneticPr fontId="2" type="noConversion"/>
  </si>
  <si>
    <t>8</t>
  </si>
  <si>
    <t>9</t>
    <phoneticPr fontId="2" type="noConversion"/>
  </si>
  <si>
    <t>10</t>
    <phoneticPr fontId="2" type="noConversion"/>
  </si>
  <si>
    <t>12</t>
    <phoneticPr fontId="2" type="noConversion"/>
  </si>
  <si>
    <t>13</t>
    <phoneticPr fontId="2" type="noConversion"/>
  </si>
  <si>
    <t>14</t>
    <phoneticPr fontId="2" type="noConversion"/>
  </si>
  <si>
    <t>15</t>
    <phoneticPr fontId="2" type="noConversion"/>
  </si>
  <si>
    <t>16</t>
    <phoneticPr fontId="2" type="noConversion"/>
  </si>
  <si>
    <t>17</t>
    <phoneticPr fontId="2" type="noConversion"/>
  </si>
  <si>
    <t>18</t>
    <phoneticPr fontId="2" type="noConversion"/>
  </si>
  <si>
    <t>19</t>
    <phoneticPr fontId="2" type="noConversion"/>
  </si>
  <si>
    <t>20</t>
    <phoneticPr fontId="2" type="noConversion"/>
  </si>
  <si>
    <t>21</t>
    <phoneticPr fontId="2" type="noConversion"/>
  </si>
  <si>
    <t>22</t>
    <phoneticPr fontId="2" type="noConversion"/>
  </si>
  <si>
    <t>23</t>
    <phoneticPr fontId="2" type="noConversion"/>
  </si>
  <si>
    <t>24</t>
    <phoneticPr fontId="2" type="noConversion"/>
  </si>
  <si>
    <t>25</t>
    <phoneticPr fontId="2" type="noConversion"/>
  </si>
  <si>
    <t>26</t>
    <phoneticPr fontId="2" type="noConversion"/>
  </si>
  <si>
    <t>27</t>
    <phoneticPr fontId="2" type="noConversion"/>
  </si>
  <si>
    <t>28</t>
    <phoneticPr fontId="2" type="noConversion"/>
  </si>
  <si>
    <t>29</t>
    <phoneticPr fontId="2" type="noConversion"/>
  </si>
  <si>
    <t>30</t>
    <phoneticPr fontId="2" type="noConversion"/>
  </si>
  <si>
    <t>1</t>
    <phoneticPr fontId="2" type="noConversion"/>
  </si>
  <si>
    <t>4</t>
    <phoneticPr fontId="2" type="noConversion"/>
  </si>
  <si>
    <t>5</t>
    <phoneticPr fontId="2" type="noConversion"/>
  </si>
  <si>
    <t>12월</t>
    <phoneticPr fontId="2" type="noConversion"/>
  </si>
  <si>
    <t>11</t>
    <phoneticPr fontId="2" type="noConversion"/>
  </si>
  <si>
    <t>29</t>
    <phoneticPr fontId="2" type="noConversion"/>
  </si>
  <si>
    <t>6차 기업 미팅 보고서 작성</t>
    <phoneticPr fontId="2" type="noConversion"/>
  </si>
  <si>
    <t>11.10</t>
    <phoneticPr fontId="2" type="noConversion"/>
  </si>
  <si>
    <t>7차 기업 미팅 보고서 작성</t>
    <phoneticPr fontId="2" type="noConversion"/>
  </si>
  <si>
    <t>10.17</t>
    <phoneticPr fontId="2" type="noConversion"/>
  </si>
  <si>
    <t>10.17</t>
    <phoneticPr fontId="2" type="noConversion"/>
  </si>
  <si>
    <t>8차 기업 미팅 보고서 작성</t>
    <phoneticPr fontId="2" type="noConversion"/>
  </si>
  <si>
    <t>10.24</t>
    <phoneticPr fontId="2" type="noConversion"/>
  </si>
  <si>
    <t>기획</t>
    <phoneticPr fontId="2" type="noConversion"/>
  </si>
  <si>
    <t>9차 기업 미팅 보고서 작성</t>
    <phoneticPr fontId="2" type="noConversion"/>
  </si>
  <si>
    <t>12.01</t>
    <phoneticPr fontId="2" type="noConversion"/>
  </si>
  <si>
    <t>12.01</t>
    <phoneticPr fontId="2" type="noConversion"/>
  </si>
  <si>
    <t>11.01</t>
    <phoneticPr fontId="2" type="noConversion"/>
  </si>
  <si>
    <t>기획</t>
    <phoneticPr fontId="2" type="noConversion"/>
  </si>
  <si>
    <t>캐릭터 추가 리소스 확보</t>
    <phoneticPr fontId="2" type="noConversion"/>
  </si>
  <si>
    <t>11.02</t>
    <phoneticPr fontId="2" type="noConversion"/>
  </si>
  <si>
    <t>11.04</t>
    <phoneticPr fontId="2" type="noConversion"/>
  </si>
  <si>
    <t>추가 모션, 애니메이션 적용</t>
    <phoneticPr fontId="2" type="noConversion"/>
  </si>
  <si>
    <t>개발</t>
    <phoneticPr fontId="2" type="noConversion"/>
  </si>
  <si>
    <t>대화, 상황별 애니메이션 적용</t>
    <phoneticPr fontId="2" type="noConversion"/>
  </si>
  <si>
    <t>11.07</t>
    <phoneticPr fontId="2" type="noConversion"/>
  </si>
  <si>
    <t>11.08</t>
    <phoneticPr fontId="2" type="noConversion"/>
  </si>
  <si>
    <t>11.11</t>
    <phoneticPr fontId="2" type="noConversion"/>
  </si>
  <si>
    <t>기획</t>
    <phoneticPr fontId="2" type="noConversion"/>
  </si>
  <si>
    <t>개발</t>
    <phoneticPr fontId="2" type="noConversion"/>
  </si>
  <si>
    <t>캐릭터 속도 별 걷기 속도 개발</t>
    <phoneticPr fontId="2" type="noConversion"/>
  </si>
  <si>
    <t>경로 이탈, 데이트 종료, 예외 상황 캐릭터 애니메이션</t>
    <phoneticPr fontId="2" type="noConversion"/>
  </si>
  <si>
    <t>11.07</t>
    <phoneticPr fontId="2" type="noConversion"/>
  </si>
  <si>
    <t>11.08</t>
    <phoneticPr fontId="2" type="noConversion"/>
  </si>
  <si>
    <t>11.09</t>
    <phoneticPr fontId="2" type="noConversion"/>
  </si>
  <si>
    <t>11.10</t>
    <phoneticPr fontId="2" type="noConversion"/>
  </si>
  <si>
    <t>예외 상황에 따른 게임 진행/ 종료 구현</t>
    <phoneticPr fontId="2" type="noConversion"/>
  </si>
  <si>
    <t>개발</t>
    <phoneticPr fontId="2" type="noConversion"/>
  </si>
  <si>
    <t>개발</t>
    <phoneticPr fontId="2" type="noConversion"/>
  </si>
  <si>
    <t>전체</t>
    <phoneticPr fontId="2" type="noConversion"/>
  </si>
  <si>
    <t>전체 플레이 가능 구현</t>
    <phoneticPr fontId="2" type="noConversion"/>
  </si>
  <si>
    <t>반복 플레이 가능 구현</t>
    <phoneticPr fontId="2" type="noConversion"/>
  </si>
  <si>
    <t>챕터 별 획득 호감도 구현</t>
    <phoneticPr fontId="2" type="noConversion"/>
  </si>
  <si>
    <t>산책 모드</t>
    <phoneticPr fontId="2" type="noConversion"/>
  </si>
  <si>
    <t>7</t>
    <phoneticPr fontId="2" type="noConversion"/>
  </si>
  <si>
    <t>상호작용</t>
    <phoneticPr fontId="2" type="noConversion"/>
  </si>
  <si>
    <t>전체 산책 모드 기획서</t>
    <phoneticPr fontId="2" type="noConversion"/>
  </si>
  <si>
    <t>선물 가게, 무료 선물 위치 리스트 업</t>
    <phoneticPr fontId="2" type="noConversion"/>
  </si>
  <si>
    <t>기획</t>
    <phoneticPr fontId="2" type="noConversion"/>
  </si>
  <si>
    <t>호감도에 따른 변화 범위 설정</t>
    <phoneticPr fontId="2" type="noConversion"/>
  </si>
  <si>
    <t>호감도에 따른 대사 설정</t>
    <phoneticPr fontId="2" type="noConversion"/>
  </si>
  <si>
    <t>개발</t>
    <phoneticPr fontId="2" type="noConversion"/>
  </si>
  <si>
    <t>선물 획득/하기 시스템 전체 완성</t>
    <phoneticPr fontId="2" type="noConversion"/>
  </si>
  <si>
    <t>구체적인 호감도 수치 적용</t>
    <phoneticPr fontId="2" type="noConversion"/>
  </si>
  <si>
    <t>미니맵에 가게 표시/ 거리에 따른 나타나기</t>
    <phoneticPr fontId="2" type="noConversion"/>
  </si>
  <si>
    <t>6-2</t>
    <phoneticPr fontId="2" type="noConversion"/>
  </si>
  <si>
    <t>리소스 확보</t>
    <phoneticPr fontId="2" type="noConversion"/>
  </si>
  <si>
    <t>방명록 이벤트 구현</t>
    <phoneticPr fontId="2" type="noConversion"/>
  </si>
  <si>
    <t>전면/ 후면 카메라로 하나와 사진찍기 구현</t>
    <phoneticPr fontId="2" type="noConversion"/>
  </si>
  <si>
    <t>개발</t>
    <phoneticPr fontId="2" type="noConversion"/>
  </si>
  <si>
    <t>사진 저장 구현</t>
    <phoneticPr fontId="2" type="noConversion"/>
  </si>
  <si>
    <t>7-7</t>
  </si>
  <si>
    <t>세부 UI 기획서</t>
    <phoneticPr fontId="2" type="noConversion"/>
  </si>
  <si>
    <t>UI 그래픽 확보</t>
    <phoneticPr fontId="2" type="noConversion"/>
  </si>
  <si>
    <t>전체 사운드 기획서</t>
    <phoneticPr fontId="2" type="noConversion"/>
  </si>
  <si>
    <t>사운드 리소스 확보</t>
    <phoneticPr fontId="2" type="noConversion"/>
  </si>
  <si>
    <t>기획</t>
    <phoneticPr fontId="2" type="noConversion"/>
  </si>
  <si>
    <t>튜토리얼 UI 기획서</t>
    <phoneticPr fontId="2" type="noConversion"/>
  </si>
  <si>
    <t>UI 구현</t>
    <phoneticPr fontId="2" type="noConversion"/>
  </si>
  <si>
    <t>9-1</t>
    <phoneticPr fontId="2" type="noConversion"/>
  </si>
  <si>
    <t>9-2</t>
    <phoneticPr fontId="2" type="noConversion"/>
  </si>
  <si>
    <t>세이브 로드</t>
    <phoneticPr fontId="2" type="noConversion"/>
  </si>
  <si>
    <t>세이브 로드 범위 설정</t>
    <phoneticPr fontId="2" type="noConversion"/>
  </si>
  <si>
    <t>추가 다운로드 컨텐츠 범위 설정</t>
    <phoneticPr fontId="2" type="noConversion"/>
  </si>
  <si>
    <t>개발</t>
    <phoneticPr fontId="2" type="noConversion"/>
  </si>
  <si>
    <t>세이브 로드 구현</t>
    <phoneticPr fontId="2" type="noConversion"/>
  </si>
  <si>
    <t>개발</t>
    <phoneticPr fontId="2" type="noConversion"/>
  </si>
  <si>
    <t>미니맵 확대 축소 기능</t>
    <phoneticPr fontId="2" type="noConversion"/>
  </si>
  <si>
    <t>이재혁</t>
    <phoneticPr fontId="2" type="noConversion"/>
  </si>
  <si>
    <t>10.24</t>
    <phoneticPr fontId="2" type="noConversion"/>
  </si>
  <si>
    <t>5-17</t>
  </si>
  <si>
    <t>전체</t>
    <phoneticPr fontId="2" type="noConversion"/>
  </si>
  <si>
    <t>8-3</t>
  </si>
  <si>
    <t>8-4</t>
  </si>
  <si>
    <t>8-5</t>
  </si>
  <si>
    <t>8-6</t>
  </si>
  <si>
    <t>8-7</t>
  </si>
  <si>
    <t>8-8</t>
  </si>
  <si>
    <t>개발</t>
    <phoneticPr fontId="2" type="noConversion"/>
  </si>
  <si>
    <t>추가 컨텐츠 다운로드 구현</t>
    <phoneticPr fontId="2" type="noConversion"/>
  </si>
  <si>
    <t>9-3</t>
  </si>
  <si>
    <t>9-4</t>
  </si>
  <si>
    <t>10</t>
    <phoneticPr fontId="2" type="noConversion"/>
  </si>
  <si>
    <t>QA/ CBT/ OBT</t>
    <phoneticPr fontId="2" type="noConversion"/>
  </si>
  <si>
    <t>기획</t>
    <phoneticPr fontId="2" type="noConversion"/>
  </si>
  <si>
    <t>1차 프로토 QA 진행</t>
    <phoneticPr fontId="2" type="noConversion"/>
  </si>
  <si>
    <t>QA팀</t>
    <phoneticPr fontId="2" type="noConversion"/>
  </si>
  <si>
    <t>10.31</t>
    <phoneticPr fontId="2" type="noConversion"/>
  </si>
  <si>
    <t>10.31</t>
    <phoneticPr fontId="2" type="noConversion"/>
  </si>
  <si>
    <t>2차 프로토 CT 리트스 작성</t>
    <phoneticPr fontId="2" type="noConversion"/>
  </si>
  <si>
    <t>기획</t>
    <phoneticPr fontId="2" type="noConversion"/>
  </si>
  <si>
    <t>2차 프로토 QA 진행</t>
    <phoneticPr fontId="2" type="noConversion"/>
  </si>
  <si>
    <t>10-3</t>
  </si>
  <si>
    <t>11.22</t>
    <phoneticPr fontId="2" type="noConversion"/>
  </si>
  <si>
    <t>11.23</t>
    <phoneticPr fontId="2" type="noConversion"/>
  </si>
  <si>
    <t>QA팀</t>
    <phoneticPr fontId="2" type="noConversion"/>
  </si>
  <si>
    <t>전체</t>
    <phoneticPr fontId="2" type="noConversion"/>
  </si>
  <si>
    <t>CBT</t>
    <phoneticPr fontId="2" type="noConversion"/>
  </si>
  <si>
    <t>11.28</t>
    <phoneticPr fontId="2" type="noConversion"/>
  </si>
  <si>
    <t>12.02</t>
    <phoneticPr fontId="2" type="noConversion"/>
  </si>
  <si>
    <t>전체</t>
    <phoneticPr fontId="2" type="noConversion"/>
  </si>
  <si>
    <t>OBT</t>
    <phoneticPr fontId="2" type="noConversion"/>
  </si>
  <si>
    <t>12.05</t>
    <phoneticPr fontId="2" type="noConversion"/>
  </si>
  <si>
    <t>12.08</t>
    <phoneticPr fontId="2" type="noConversion"/>
  </si>
  <si>
    <t>10-4</t>
  </si>
  <si>
    <t>10-5</t>
  </si>
  <si>
    <t>11.17</t>
    <phoneticPr fontId="2" type="noConversion"/>
  </si>
  <si>
    <t>11.18</t>
    <phoneticPr fontId="2" type="noConversion"/>
  </si>
  <si>
    <t>방명록 시스템 R&amp;D</t>
    <phoneticPr fontId="2" type="noConversion"/>
  </si>
  <si>
    <t>캐릭터 리소스 애니메이션 R&amp;D</t>
    <phoneticPr fontId="2" type="noConversion"/>
  </si>
  <si>
    <t>개발</t>
    <phoneticPr fontId="2" type="noConversion"/>
  </si>
  <si>
    <t>맵 아이템 관련 개발</t>
    <phoneticPr fontId="2" type="noConversion"/>
  </si>
  <si>
    <t>Addressable R&amp;D</t>
    <phoneticPr fontId="2" type="noConversion"/>
  </si>
  <si>
    <t>개발</t>
    <phoneticPr fontId="2" type="noConversion"/>
  </si>
  <si>
    <t>Firebase R&amp;D</t>
    <phoneticPr fontId="2" type="noConversion"/>
  </si>
  <si>
    <t>10.25</t>
    <phoneticPr fontId="2" type="noConversion"/>
  </si>
  <si>
    <t>개발</t>
    <phoneticPr fontId="2" type="noConversion"/>
  </si>
  <si>
    <t>기획</t>
    <phoneticPr fontId="2" type="noConversion"/>
  </si>
  <si>
    <t>11.02</t>
    <phoneticPr fontId="2" type="noConversion"/>
  </si>
  <si>
    <t>11.03</t>
    <phoneticPr fontId="2" type="noConversion"/>
  </si>
  <si>
    <t>11.04</t>
    <phoneticPr fontId="2" type="noConversion"/>
  </si>
  <si>
    <t>11.01</t>
    <phoneticPr fontId="2" type="noConversion"/>
  </si>
  <si>
    <t>11.03</t>
    <phoneticPr fontId="2" type="noConversion"/>
  </si>
  <si>
    <t>11.07</t>
    <phoneticPr fontId="2" type="noConversion"/>
  </si>
  <si>
    <t>5-2</t>
    <phoneticPr fontId="2" type="noConversion"/>
  </si>
  <si>
    <t>5-1</t>
    <phoneticPr fontId="2" type="noConversion"/>
  </si>
  <si>
    <t>11.02</t>
    <phoneticPr fontId="2" type="noConversion"/>
  </si>
  <si>
    <t>11.01</t>
    <phoneticPr fontId="2" type="noConversion"/>
  </si>
  <si>
    <t>11.07</t>
    <phoneticPr fontId="2" type="noConversion"/>
  </si>
  <si>
    <t>11.08</t>
    <phoneticPr fontId="2" type="noConversion"/>
  </si>
  <si>
    <t>개발</t>
    <phoneticPr fontId="2" type="noConversion"/>
  </si>
  <si>
    <t>4스테이지 구현</t>
    <phoneticPr fontId="2" type="noConversion"/>
  </si>
  <si>
    <t>1스테이지 구현</t>
    <phoneticPr fontId="2" type="noConversion"/>
  </si>
  <si>
    <t>2스테이지 구현</t>
    <phoneticPr fontId="2" type="noConversion"/>
  </si>
  <si>
    <t>3스테이지 구현</t>
    <phoneticPr fontId="2" type="noConversion"/>
  </si>
  <si>
    <t>11.09</t>
    <phoneticPr fontId="2" type="noConversion"/>
  </si>
  <si>
    <t>11.08</t>
    <phoneticPr fontId="2" type="noConversion"/>
  </si>
  <si>
    <t>11.09</t>
    <phoneticPr fontId="2" type="noConversion"/>
  </si>
  <si>
    <t>5스테이지 구현</t>
    <phoneticPr fontId="2" type="noConversion"/>
  </si>
  <si>
    <t>11.10</t>
    <phoneticPr fontId="2" type="noConversion"/>
  </si>
  <si>
    <t>11.10</t>
    <phoneticPr fontId="2" type="noConversion"/>
  </si>
  <si>
    <t>11.12</t>
    <phoneticPr fontId="2" type="noConversion"/>
  </si>
  <si>
    <t>11.17</t>
    <phoneticPr fontId="2" type="noConversion"/>
  </si>
  <si>
    <t>11.18</t>
    <phoneticPr fontId="2" type="noConversion"/>
  </si>
  <si>
    <t>11.07</t>
    <phoneticPr fontId="2" type="noConversion"/>
  </si>
  <si>
    <t>11.08</t>
    <phoneticPr fontId="2" type="noConversion"/>
  </si>
  <si>
    <t>7-1</t>
    <phoneticPr fontId="2" type="noConversion"/>
  </si>
  <si>
    <t>7-2</t>
    <phoneticPr fontId="2" type="noConversion"/>
  </si>
  <si>
    <t>11.03</t>
    <phoneticPr fontId="2" type="noConversion"/>
  </si>
  <si>
    <t>11.04</t>
    <phoneticPr fontId="2" type="noConversion"/>
  </si>
  <si>
    <t>11.11</t>
    <phoneticPr fontId="2" type="noConversion"/>
  </si>
  <si>
    <t>11.14</t>
    <phoneticPr fontId="2" type="noConversion"/>
  </si>
  <si>
    <t>11.15</t>
    <phoneticPr fontId="2" type="noConversion"/>
  </si>
  <si>
    <t>11.14</t>
    <phoneticPr fontId="2" type="noConversion"/>
  </si>
  <si>
    <t>11.15</t>
    <phoneticPr fontId="2" type="noConversion"/>
  </si>
  <si>
    <t>11.14</t>
    <phoneticPr fontId="2" type="noConversion"/>
  </si>
  <si>
    <t>11.11</t>
    <phoneticPr fontId="2" type="noConversion"/>
  </si>
  <si>
    <t>11.14</t>
    <phoneticPr fontId="2" type="noConversion"/>
  </si>
  <si>
    <t>11.16</t>
    <phoneticPr fontId="2" type="noConversion"/>
  </si>
  <si>
    <t>11.08</t>
    <phoneticPr fontId="2" type="noConversion"/>
  </si>
  <si>
    <t>11.09</t>
    <phoneticPr fontId="2" type="noConversion"/>
  </si>
  <si>
    <t>11.15</t>
    <phoneticPr fontId="2" type="noConversion"/>
  </si>
  <si>
    <t>11.17</t>
    <phoneticPr fontId="2" type="noConversion"/>
  </si>
  <si>
    <t>개발</t>
    <phoneticPr fontId="2" type="noConversion"/>
  </si>
  <si>
    <t>CSV 리더 구현</t>
    <phoneticPr fontId="2" type="noConversion"/>
  </si>
  <si>
    <t>김재성</t>
    <phoneticPr fontId="2" type="noConversion"/>
  </si>
  <si>
    <t>10.24</t>
    <phoneticPr fontId="2" type="noConversion"/>
  </si>
  <si>
    <t>10.24</t>
    <phoneticPr fontId="2" type="noConversion"/>
  </si>
  <si>
    <t>개발</t>
    <phoneticPr fontId="2" type="noConversion"/>
  </si>
  <si>
    <t>캐릭터 이동 완료 후 UI 연결</t>
    <phoneticPr fontId="2" type="noConversion"/>
  </si>
  <si>
    <t>박도일</t>
    <phoneticPr fontId="2" type="noConversion"/>
  </si>
  <si>
    <t>10.25</t>
    <phoneticPr fontId="2" type="noConversion"/>
  </si>
  <si>
    <t>프로토타입용 케릭터 애니메이션 및 산책이동 스크립트 모듈화</t>
    <phoneticPr fontId="2" type="noConversion"/>
  </si>
  <si>
    <t>김재성</t>
    <phoneticPr fontId="2" type="noConversion"/>
  </si>
  <si>
    <t>10.24</t>
    <phoneticPr fontId="2" type="noConversion"/>
  </si>
  <si>
    <t>10.25</t>
    <phoneticPr fontId="2" type="noConversion"/>
  </si>
  <si>
    <t>게임매니저 스크립트 선 제작</t>
    <phoneticPr fontId="2" type="noConversion"/>
  </si>
  <si>
    <t>10.25</t>
    <phoneticPr fontId="2" type="noConversion"/>
  </si>
  <si>
    <t>개발</t>
    <phoneticPr fontId="2" type="noConversion"/>
  </si>
  <si>
    <t>특정 건물 이벤트 발생 처리</t>
    <phoneticPr fontId="2" type="noConversion"/>
  </si>
  <si>
    <t>이재혁</t>
    <phoneticPr fontId="2" type="noConversion"/>
  </si>
  <si>
    <t>11.14</t>
    <phoneticPr fontId="2" type="noConversion"/>
  </si>
  <si>
    <t>이재혁</t>
    <phoneticPr fontId="2" type="noConversion"/>
  </si>
  <si>
    <t>1-12</t>
  </si>
  <si>
    <t>3-25</t>
  </si>
  <si>
    <t>4-11</t>
  </si>
  <si>
    <t>5-18</t>
  </si>
  <si>
    <t>전체 스토리 기획</t>
    <phoneticPr fontId="2" type="noConversion"/>
  </si>
  <si>
    <t>전체 컨셉, 세부 시스템 기획(회의)</t>
    <phoneticPr fontId="2" type="noConversion"/>
  </si>
  <si>
    <t>10.24</t>
    <phoneticPr fontId="2" type="noConversion"/>
  </si>
  <si>
    <t>전체</t>
    <phoneticPr fontId="2" type="noConversion"/>
  </si>
  <si>
    <t>기획</t>
    <phoneticPr fontId="2" type="noConversion"/>
  </si>
  <si>
    <t>7-5</t>
    <phoneticPr fontId="2" type="noConversion"/>
  </si>
  <si>
    <t>7-6</t>
    <phoneticPr fontId="2" type="noConversion"/>
  </si>
  <si>
    <t>김효진</t>
    <phoneticPr fontId="2" type="noConversion"/>
  </si>
  <si>
    <t>10.26</t>
    <phoneticPr fontId="2" type="noConversion"/>
  </si>
  <si>
    <t>10.28</t>
    <phoneticPr fontId="2" type="noConversion"/>
  </si>
  <si>
    <t>10.24</t>
    <phoneticPr fontId="2" type="noConversion"/>
  </si>
  <si>
    <t>2-1</t>
    <phoneticPr fontId="2" type="noConversion"/>
  </si>
  <si>
    <t>10.29</t>
    <phoneticPr fontId="2" type="noConversion"/>
  </si>
  <si>
    <t>10.31</t>
    <phoneticPr fontId="2" type="noConversion"/>
  </si>
  <si>
    <t>2-2</t>
    <phoneticPr fontId="2" type="noConversion"/>
  </si>
  <si>
    <t>전체</t>
    <phoneticPr fontId="2" type="noConversion"/>
  </si>
  <si>
    <t>개발&amp;기획 전체 비전미팅</t>
    <phoneticPr fontId="2" type="noConversion"/>
  </si>
  <si>
    <t>전체</t>
    <phoneticPr fontId="2" type="noConversion"/>
  </si>
  <si>
    <t>10.31</t>
    <phoneticPr fontId="2" type="noConversion"/>
  </si>
  <si>
    <t>10.31</t>
    <phoneticPr fontId="2" type="noConversion"/>
  </si>
  <si>
    <t>2차 프로토 타입 추가 기술 리스트 작성</t>
    <phoneticPr fontId="2" type="noConversion"/>
  </si>
  <si>
    <t>김동열</t>
    <phoneticPr fontId="2" type="noConversion"/>
  </si>
  <si>
    <t>10.29</t>
    <phoneticPr fontId="2" type="noConversion"/>
  </si>
  <si>
    <t>2차 프로토 전체 기획서 완성</t>
    <phoneticPr fontId="2" type="noConversion"/>
  </si>
  <si>
    <t>2차 프로토 타입 추가 기술 리스트 피드백</t>
    <phoneticPr fontId="2" type="noConversion"/>
  </si>
  <si>
    <t>10.31</t>
    <phoneticPr fontId="2" type="noConversion"/>
  </si>
  <si>
    <t>피드백 바탕으로 세부 시스템 논의</t>
    <phoneticPr fontId="2" type="noConversion"/>
  </si>
  <si>
    <t>추가 VPS 특별 연출 R&amp;D</t>
    <phoneticPr fontId="2" type="noConversion"/>
  </si>
  <si>
    <t>2차 프로토 전체 기획서 작성</t>
    <phoneticPr fontId="2" type="noConversion"/>
  </si>
  <si>
    <t>10.27</t>
    <phoneticPr fontId="2" type="noConversion"/>
  </si>
  <si>
    <t>캐릭터 모션&amp; 애니메이션 기획서</t>
    <phoneticPr fontId="2" type="noConversion"/>
  </si>
  <si>
    <t>개발</t>
    <phoneticPr fontId="2" type="noConversion"/>
  </si>
  <si>
    <t>로비 화면 하나 구현</t>
    <phoneticPr fontId="2" type="noConversion"/>
  </si>
  <si>
    <t>11.14</t>
    <phoneticPr fontId="2" type="noConversion"/>
  </si>
  <si>
    <t>11.15</t>
    <phoneticPr fontId="2" type="noConversion"/>
  </si>
  <si>
    <t>추가 상호작용 기획서 작성</t>
    <phoneticPr fontId="2" type="noConversion"/>
  </si>
  <si>
    <t>11.03</t>
    <phoneticPr fontId="2" type="noConversion"/>
  </si>
  <si>
    <t>11.07</t>
    <phoneticPr fontId="2" type="noConversion"/>
  </si>
  <si>
    <t>11.09</t>
    <phoneticPr fontId="2" type="noConversion"/>
  </si>
  <si>
    <t>11.10</t>
    <phoneticPr fontId="2" type="noConversion"/>
  </si>
  <si>
    <t>11.11</t>
    <phoneticPr fontId="2" type="noConversion"/>
  </si>
  <si>
    <t>11.11</t>
    <phoneticPr fontId="2" type="noConversion"/>
  </si>
  <si>
    <t>개발</t>
    <phoneticPr fontId="2" type="noConversion"/>
  </si>
  <si>
    <t>11.01</t>
    <phoneticPr fontId="2" type="noConversion"/>
  </si>
  <si>
    <t>11.02</t>
    <phoneticPr fontId="2" type="noConversion"/>
  </si>
  <si>
    <t>2차 QA 디버깅</t>
    <phoneticPr fontId="2" type="noConversion"/>
  </si>
  <si>
    <t>11.24</t>
    <phoneticPr fontId="2" type="noConversion"/>
  </si>
  <si>
    <t>11.25</t>
    <phoneticPr fontId="2" type="noConversion"/>
  </si>
  <si>
    <t>10-2</t>
    <phoneticPr fontId="2" type="noConversion"/>
  </si>
  <si>
    <t>10-6</t>
  </si>
  <si>
    <t>10-7</t>
  </si>
  <si>
    <t>시연회 발표 준비</t>
    <phoneticPr fontId="2" type="noConversion"/>
  </si>
  <si>
    <t>10.26</t>
    <phoneticPr fontId="2" type="noConversion"/>
  </si>
  <si>
    <t>제공 에셋 체크</t>
    <phoneticPr fontId="2" type="noConversion"/>
  </si>
  <si>
    <t>개발</t>
    <phoneticPr fontId="2" type="noConversion"/>
  </si>
  <si>
    <t>5-19</t>
  </si>
  <si>
    <t>캐릭터 이동 시 일정한 위치 갱신</t>
    <phoneticPr fontId="2" type="noConversion"/>
  </si>
  <si>
    <t>박도일</t>
    <phoneticPr fontId="2" type="noConversion"/>
  </si>
  <si>
    <t>10.25</t>
    <phoneticPr fontId="2" type="noConversion"/>
  </si>
  <si>
    <t>10.25</t>
    <phoneticPr fontId="2" type="noConversion"/>
  </si>
  <si>
    <t>8-2</t>
    <phoneticPr fontId="2" type="noConversion"/>
  </si>
  <si>
    <t>개발</t>
    <phoneticPr fontId="2" type="noConversion"/>
  </si>
  <si>
    <t>1차 프로토타입 빌드</t>
    <phoneticPr fontId="2" type="noConversion"/>
  </si>
  <si>
    <t>전체</t>
    <phoneticPr fontId="2" type="noConversion"/>
  </si>
  <si>
    <t>10.27</t>
    <phoneticPr fontId="2" type="noConversion"/>
  </si>
  <si>
    <t>개발</t>
    <phoneticPr fontId="2" type="noConversion"/>
  </si>
  <si>
    <t>최재연</t>
    <phoneticPr fontId="2" type="noConversion"/>
  </si>
  <si>
    <t>UI 리팩토링, 모듈화(재작업)</t>
    <phoneticPr fontId="2" type="noConversion"/>
  </si>
  <si>
    <t>10.26</t>
    <phoneticPr fontId="2" type="noConversion"/>
  </si>
  <si>
    <t>7-9</t>
  </si>
  <si>
    <t>7-11</t>
  </si>
  <si>
    <t>개발</t>
    <phoneticPr fontId="2" type="noConversion"/>
  </si>
  <si>
    <t>0스테이지 스토리 및 대사, 캐릭터 애니메이션 출력분 구현</t>
    <phoneticPr fontId="2" type="noConversion"/>
  </si>
  <si>
    <t>신혁진</t>
    <phoneticPr fontId="2" type="noConversion"/>
  </si>
  <si>
    <t>10.26</t>
    <phoneticPr fontId="2" type="noConversion"/>
  </si>
  <si>
    <t>10.26</t>
    <phoneticPr fontId="2" type="noConversion"/>
  </si>
  <si>
    <t>개발</t>
    <phoneticPr fontId="2" type="noConversion"/>
  </si>
  <si>
    <t>10.27</t>
    <phoneticPr fontId="2" type="noConversion"/>
  </si>
  <si>
    <t>이재혁</t>
    <phoneticPr fontId="2" type="noConversion"/>
  </si>
  <si>
    <t>6-18</t>
  </si>
  <si>
    <t>전체 개발 R&amp;D</t>
    <phoneticPr fontId="2" type="noConversion"/>
  </si>
  <si>
    <t>개발</t>
    <phoneticPr fontId="2" type="noConversion"/>
  </si>
  <si>
    <t>게임 초기화 작업</t>
    <phoneticPr fontId="2" type="noConversion"/>
  </si>
  <si>
    <t>이재혁</t>
    <phoneticPr fontId="2" type="noConversion"/>
  </si>
  <si>
    <t>10.26</t>
    <phoneticPr fontId="2" type="noConversion"/>
  </si>
  <si>
    <t>10.26</t>
    <phoneticPr fontId="2" type="noConversion"/>
  </si>
  <si>
    <t>3-26</t>
    <phoneticPr fontId="2" type="noConversion"/>
  </si>
  <si>
    <t>게임 시작시 구성요소(높이, 포지션체커, 캐릭터) 결합 후 확인(테스트)</t>
    <phoneticPr fontId="2" type="noConversion"/>
  </si>
  <si>
    <t>인벤토리/ 산책모드 인게임 결합</t>
    <phoneticPr fontId="2" type="noConversion"/>
  </si>
  <si>
    <t>최재연</t>
    <phoneticPr fontId="2" type="noConversion"/>
  </si>
  <si>
    <t>10.27</t>
    <phoneticPr fontId="2" type="noConversion"/>
  </si>
  <si>
    <t>10.27</t>
    <phoneticPr fontId="2" type="noConversion"/>
  </si>
  <si>
    <t>박도일</t>
    <phoneticPr fontId="2" type="noConversion"/>
  </si>
  <si>
    <t>6-19</t>
    <phoneticPr fontId="2" type="noConversion"/>
  </si>
  <si>
    <t>개발</t>
    <phoneticPr fontId="2" type="noConversion"/>
  </si>
  <si>
    <t>인벤토리 + 인게임 UI</t>
    <phoneticPr fontId="2" type="noConversion"/>
  </si>
  <si>
    <t>박도일</t>
    <phoneticPr fontId="2" type="noConversion"/>
  </si>
  <si>
    <t>10.27</t>
    <phoneticPr fontId="2" type="noConversion"/>
  </si>
  <si>
    <t>10.27</t>
    <phoneticPr fontId="2" type="noConversion"/>
  </si>
  <si>
    <t>보류</t>
    <phoneticPr fontId="2" type="noConversion"/>
  </si>
  <si>
    <t>김재성</t>
    <phoneticPr fontId="2" type="noConversion"/>
  </si>
  <si>
    <t>지연</t>
    <phoneticPr fontId="2" type="noConversion"/>
  </si>
  <si>
    <t>11.02</t>
    <phoneticPr fontId="2" type="noConversion"/>
  </si>
  <si>
    <t>김효진</t>
    <phoneticPr fontId="2" type="noConversion"/>
  </si>
  <si>
    <t>11.01</t>
    <phoneticPr fontId="2" type="noConversion"/>
  </si>
  <si>
    <t>김동열</t>
    <phoneticPr fontId="2" type="noConversion"/>
  </si>
  <si>
    <t>11.01</t>
    <phoneticPr fontId="2" type="noConversion"/>
  </si>
  <si>
    <t>개발</t>
    <phoneticPr fontId="2" type="noConversion"/>
  </si>
  <si>
    <t>1차 QA 결과 확인 및 디버깅</t>
    <phoneticPr fontId="2" type="noConversion"/>
  </si>
  <si>
    <t>전체</t>
    <phoneticPr fontId="2" type="noConversion"/>
  </si>
  <si>
    <t>1차 리프레쉬 데이(헬링데이)</t>
    <phoneticPr fontId="2" type="noConversion"/>
  </si>
  <si>
    <t>전체</t>
    <phoneticPr fontId="2" type="noConversion"/>
  </si>
  <si>
    <t>10.31</t>
    <phoneticPr fontId="2" type="noConversion"/>
  </si>
  <si>
    <t>전체</t>
    <phoneticPr fontId="2" type="noConversion"/>
  </si>
  <si>
    <t>11.22</t>
    <phoneticPr fontId="2" type="noConversion"/>
  </si>
  <si>
    <t>2차 리프레쉬 데이(헬링데이)</t>
    <phoneticPr fontId="2" type="noConversion"/>
  </si>
  <si>
    <t>김효진</t>
    <phoneticPr fontId="2" type="noConversion"/>
  </si>
  <si>
    <t>1스테이지 VPS 연출 기획서</t>
    <phoneticPr fontId="2" type="noConversion"/>
  </si>
  <si>
    <t>김동열</t>
    <phoneticPr fontId="2" type="noConversion"/>
  </si>
  <si>
    <t>1스테이지 스토리 기획서</t>
    <phoneticPr fontId="2" type="noConversion"/>
  </si>
  <si>
    <t>박수현</t>
    <phoneticPr fontId="2" type="noConversion"/>
  </si>
  <si>
    <t>3-1</t>
    <phoneticPr fontId="2" type="noConversion"/>
  </si>
  <si>
    <t>개발</t>
    <phoneticPr fontId="2" type="noConversion"/>
  </si>
  <si>
    <t>구글맵 API 및 AR 새로운 연동방안 테스트</t>
    <phoneticPr fontId="2" type="noConversion"/>
  </si>
  <si>
    <t>김재성</t>
    <phoneticPr fontId="2" type="noConversion"/>
  </si>
  <si>
    <t>10.29</t>
    <phoneticPr fontId="2" type="noConversion"/>
  </si>
  <si>
    <t>10.30</t>
    <phoneticPr fontId="2" type="noConversion"/>
  </si>
  <si>
    <t>10-1</t>
    <phoneticPr fontId="2" type="noConversion"/>
  </si>
  <si>
    <t>QA 빌드대비 버그픽스</t>
    <phoneticPr fontId="2" type="noConversion"/>
  </si>
  <si>
    <t>전체</t>
    <phoneticPr fontId="2" type="noConversion"/>
  </si>
  <si>
    <t>2차 프로토 이전 전체 코드 리팩토링</t>
    <phoneticPr fontId="2" type="noConversion"/>
  </si>
  <si>
    <t>3-2</t>
    <phoneticPr fontId="2" type="noConversion"/>
  </si>
  <si>
    <t>전체</t>
    <phoneticPr fontId="2" type="noConversion"/>
  </si>
  <si>
    <t>11.01</t>
    <phoneticPr fontId="2" type="noConversion"/>
  </si>
  <si>
    <t>11.04</t>
    <phoneticPr fontId="2" type="noConversion"/>
  </si>
  <si>
    <t>캐릭터 이동 오류 수정(1차 프로토타입)</t>
    <phoneticPr fontId="2" type="noConversion"/>
  </si>
  <si>
    <t>박도일</t>
    <phoneticPr fontId="2" type="noConversion"/>
  </si>
  <si>
    <t>11.03</t>
    <phoneticPr fontId="2" type="noConversion"/>
  </si>
  <si>
    <t>4-2</t>
    <phoneticPr fontId="2" type="noConversion"/>
  </si>
  <si>
    <t>원유훈</t>
    <phoneticPr fontId="2" type="noConversion"/>
  </si>
  <si>
    <t>11.02</t>
    <phoneticPr fontId="2" type="noConversion"/>
  </si>
  <si>
    <t>개발</t>
    <phoneticPr fontId="2" type="noConversion"/>
  </si>
  <si>
    <t>VPS이펙트 발생 및 이벤트 경로 설정</t>
    <phoneticPr fontId="2" type="noConversion"/>
  </si>
  <si>
    <t>이재혁</t>
    <phoneticPr fontId="2" type="noConversion"/>
  </si>
  <si>
    <t>11.01</t>
    <phoneticPr fontId="2" type="noConversion"/>
  </si>
  <si>
    <t>11.01</t>
    <phoneticPr fontId="2" type="noConversion"/>
  </si>
  <si>
    <t>개발</t>
    <phoneticPr fontId="2" type="noConversion"/>
  </si>
  <si>
    <t>과거회상장면 연출 대비 포탈 구현 R&amp;D</t>
    <phoneticPr fontId="2" type="noConversion"/>
  </si>
  <si>
    <t>김재성</t>
    <phoneticPr fontId="2" type="noConversion"/>
  </si>
  <si>
    <t>11.02</t>
    <phoneticPr fontId="2" type="noConversion"/>
  </si>
  <si>
    <t>개발</t>
    <phoneticPr fontId="2" type="noConversion"/>
  </si>
  <si>
    <t>구글맵API 추가 R&amp;D</t>
    <phoneticPr fontId="2" type="noConversion"/>
  </si>
  <si>
    <t>최재연</t>
    <phoneticPr fontId="2" type="noConversion"/>
  </si>
  <si>
    <t>11.03</t>
    <phoneticPr fontId="2" type="noConversion"/>
  </si>
  <si>
    <t>김재성</t>
    <phoneticPr fontId="2" type="noConversion"/>
  </si>
  <si>
    <t>챕터 별 사용 리소스 리스트 업</t>
    <phoneticPr fontId="2" type="noConversion"/>
  </si>
  <si>
    <t>개발</t>
    <phoneticPr fontId="2" type="noConversion"/>
  </si>
  <si>
    <t>VPS 연출 이탈 시 연출이 꺼지지 않는 문제 수정</t>
    <phoneticPr fontId="2" type="noConversion"/>
  </si>
  <si>
    <t>11.03</t>
    <phoneticPr fontId="2" type="noConversion"/>
  </si>
  <si>
    <t>개발</t>
    <phoneticPr fontId="2" type="noConversion"/>
  </si>
  <si>
    <t>특정 건물(또는 오브젝트)를 이용하여 맵을 회전하는 기능 적용</t>
    <phoneticPr fontId="2" type="noConversion"/>
  </si>
  <si>
    <t>11.03</t>
    <phoneticPr fontId="2" type="noConversion"/>
  </si>
  <si>
    <t>11.03</t>
    <phoneticPr fontId="2" type="noConversion"/>
  </si>
  <si>
    <t>산책모드 변경점 R&amp;D 및 적용</t>
    <phoneticPr fontId="2" type="noConversion"/>
  </si>
  <si>
    <t>박도일</t>
    <phoneticPr fontId="2" type="noConversion"/>
  </si>
  <si>
    <t>11.04</t>
    <phoneticPr fontId="2" type="noConversion"/>
  </si>
  <si>
    <t>개발</t>
    <phoneticPr fontId="2" type="noConversion"/>
  </si>
  <si>
    <t>선물 시스템(선물의 Like/Hate) 구현</t>
    <phoneticPr fontId="2" type="noConversion"/>
  </si>
  <si>
    <t>박도일</t>
    <phoneticPr fontId="2" type="noConversion"/>
  </si>
  <si>
    <t>11.03</t>
    <phoneticPr fontId="2" type="noConversion"/>
  </si>
  <si>
    <t>11.03</t>
    <phoneticPr fontId="2" type="noConversion"/>
  </si>
  <si>
    <t>사진 찍기 기획서</t>
    <phoneticPr fontId="2" type="noConversion"/>
  </si>
  <si>
    <t>김재성</t>
    <phoneticPr fontId="2" type="noConversion"/>
  </si>
  <si>
    <t>11.02</t>
    <phoneticPr fontId="2" type="noConversion"/>
  </si>
  <si>
    <t>7-8</t>
  </si>
  <si>
    <t>보류</t>
    <phoneticPr fontId="2" type="noConversion"/>
  </si>
  <si>
    <t>개발</t>
    <phoneticPr fontId="2" type="noConversion"/>
  </si>
  <si>
    <t>포탈 R&amp;D 및 테스트 구현</t>
    <phoneticPr fontId="2" type="noConversion"/>
  </si>
  <si>
    <t>11.03</t>
    <phoneticPr fontId="2" type="noConversion"/>
  </si>
  <si>
    <t>원유훈</t>
    <phoneticPr fontId="2" type="noConversion"/>
  </si>
  <si>
    <t>11.07</t>
    <phoneticPr fontId="2" type="noConversion"/>
  </si>
  <si>
    <t>김동열</t>
    <phoneticPr fontId="2" type="noConversion"/>
  </si>
  <si>
    <t>11.03</t>
    <phoneticPr fontId="2" type="noConversion"/>
  </si>
  <si>
    <t>11.07</t>
    <phoneticPr fontId="2" type="noConversion"/>
  </si>
  <si>
    <t>2스테이지 경로 기획서</t>
    <phoneticPr fontId="2" type="noConversion"/>
  </si>
  <si>
    <t>1스테이지 경로 기획서</t>
    <phoneticPr fontId="2" type="noConversion"/>
  </si>
  <si>
    <t>2스테이지 VPS 연출 기획서</t>
    <phoneticPr fontId="2" type="noConversion"/>
  </si>
  <si>
    <t>2스테이지 스토리 기획서</t>
    <phoneticPr fontId="2" type="noConversion"/>
  </si>
  <si>
    <t>전체</t>
    <phoneticPr fontId="2" type="noConversion"/>
  </si>
  <si>
    <t>구글맵 마커를 이용해 특정 건물 마커 및 플레이어 위치 마커</t>
    <phoneticPr fontId="2" type="noConversion"/>
  </si>
  <si>
    <t>박도일</t>
    <phoneticPr fontId="2" type="noConversion"/>
  </si>
  <si>
    <t>11.04</t>
    <phoneticPr fontId="2" type="noConversion"/>
  </si>
  <si>
    <t>11.04</t>
    <phoneticPr fontId="2" type="noConversion"/>
  </si>
  <si>
    <t>개발</t>
    <phoneticPr fontId="2" type="noConversion"/>
  </si>
  <si>
    <t>프로토타입 2차 경로관련 개발</t>
    <phoneticPr fontId="2" type="noConversion"/>
  </si>
  <si>
    <t>신혁진</t>
    <phoneticPr fontId="2" type="noConversion"/>
  </si>
  <si>
    <t>11.04</t>
    <phoneticPr fontId="2" type="noConversion"/>
  </si>
  <si>
    <t>경로관련 오브젝트 및 스크립트 모듈화</t>
    <phoneticPr fontId="2" type="noConversion"/>
  </si>
  <si>
    <t>신혁진</t>
    <phoneticPr fontId="2" type="noConversion"/>
  </si>
  <si>
    <t>김효진</t>
    <phoneticPr fontId="2" type="noConversion"/>
  </si>
  <si>
    <t>김동열</t>
    <phoneticPr fontId="2" type="noConversion"/>
  </si>
  <si>
    <t>박수현</t>
    <phoneticPr fontId="2" type="noConversion"/>
  </si>
  <si>
    <t>11.07</t>
    <phoneticPr fontId="2" type="noConversion"/>
  </si>
  <si>
    <t>11.08</t>
    <phoneticPr fontId="2" type="noConversion"/>
  </si>
  <si>
    <t>11.07</t>
    <phoneticPr fontId="2" type="noConversion"/>
  </si>
  <si>
    <t>선물 가게에서 선물 정보 출력&amp;쿨타임 출력</t>
    <phoneticPr fontId="2" type="noConversion"/>
  </si>
  <si>
    <t>박도일</t>
    <phoneticPr fontId="2" type="noConversion"/>
  </si>
  <si>
    <t>11.07</t>
    <phoneticPr fontId="2" type="noConversion"/>
  </si>
  <si>
    <t>개발</t>
    <phoneticPr fontId="2" type="noConversion"/>
  </si>
  <si>
    <t>파일 입출력 추가 R&amp;D</t>
    <phoneticPr fontId="2" type="noConversion"/>
  </si>
  <si>
    <t>김재성</t>
    <phoneticPr fontId="2" type="noConversion"/>
  </si>
  <si>
    <t>11.07</t>
    <phoneticPr fontId="2" type="noConversion"/>
  </si>
  <si>
    <t>11.08</t>
    <phoneticPr fontId="2" type="noConversion"/>
  </si>
  <si>
    <t>개발</t>
    <phoneticPr fontId="2" type="noConversion"/>
  </si>
  <si>
    <t>11.07</t>
    <phoneticPr fontId="2" type="noConversion"/>
  </si>
  <si>
    <t>개발</t>
    <phoneticPr fontId="2" type="noConversion"/>
  </si>
  <si>
    <t>김재성</t>
    <phoneticPr fontId="2" type="noConversion"/>
  </si>
  <si>
    <t>11.08</t>
    <phoneticPr fontId="2" type="noConversion"/>
  </si>
  <si>
    <t>11.10</t>
    <phoneticPr fontId="2" type="noConversion"/>
  </si>
  <si>
    <t>1-2</t>
    <phoneticPr fontId="2" type="noConversion"/>
  </si>
  <si>
    <t>8-2</t>
    <phoneticPr fontId="2" type="noConversion"/>
  </si>
  <si>
    <t>개발</t>
    <phoneticPr fontId="2" type="noConversion"/>
  </si>
  <si>
    <t>DataBank Namespace 로직/기능 구현</t>
    <phoneticPr fontId="2" type="noConversion"/>
  </si>
  <si>
    <t>김재성</t>
    <phoneticPr fontId="2" type="noConversion"/>
  </si>
  <si>
    <t>11.08</t>
    <phoneticPr fontId="2" type="noConversion"/>
  </si>
  <si>
    <t>11.11</t>
    <phoneticPr fontId="2" type="noConversion"/>
  </si>
  <si>
    <t>개발</t>
    <phoneticPr fontId="2" type="noConversion"/>
  </si>
  <si>
    <t>기획안 업데이트 범위의 UI 추가 구현 작업</t>
    <phoneticPr fontId="2" type="noConversion"/>
  </si>
  <si>
    <t>김재성</t>
    <phoneticPr fontId="2" type="noConversion"/>
  </si>
  <si>
    <t>11.08</t>
    <phoneticPr fontId="2" type="noConversion"/>
  </si>
  <si>
    <t>11.11</t>
    <phoneticPr fontId="2" type="noConversion"/>
  </si>
  <si>
    <t>6차 기업미팅 대비 앱 빌드/ 보고서 작성/ 영상촬영</t>
    <phoneticPr fontId="2" type="noConversion"/>
  </si>
  <si>
    <t>쉐이더 R&amp;D 및 포탈 리팩토링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</si>
</sst>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45">
    <border>
      <left/>
      <right/>
      <top/>
      <bottom/>
      <diagonal/>
    </border>
    <border>
      <left style="medium">
        <color theme="1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theme="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dotted">
        <color theme="0" tint="-0.499984740745262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/>
      <top/>
      <bottom style="medium">
        <color indexed="64"/>
      </bottom>
      <diagonal/>
    </border>
    <border>
      <left style="thin">
        <color theme="0"/>
      </left>
      <right/>
      <top style="medium">
        <color theme="1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theme="1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medium">
        <color indexed="64"/>
      </top>
      <bottom/>
      <diagonal/>
    </border>
    <border>
      <left/>
      <right style="thin">
        <color theme="0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49" fontId="0" fillId="0" borderId="0" xfId="0" applyNumberFormat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4" borderId="0" xfId="0" applyFill="1" applyBorder="1">
      <alignment vertical="center"/>
    </xf>
    <xf numFmtId="0" fontId="0" fillId="5" borderId="0" xfId="0" applyFill="1" applyBorder="1">
      <alignment vertical="center"/>
    </xf>
    <xf numFmtId="0" fontId="0" fillId="7" borderId="0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left" vertical="center" indent="1"/>
    </xf>
    <xf numFmtId="0" fontId="4" fillId="2" borderId="3" xfId="0" applyFont="1" applyFill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9" fontId="7" fillId="0" borderId="3" xfId="0" applyNumberFormat="1" applyFont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0" fillId="4" borderId="0" xfId="0" applyFill="1">
      <alignment vertical="center"/>
    </xf>
    <xf numFmtId="0" fontId="0" fillId="7" borderId="0" xfId="0" applyFill="1">
      <alignment vertical="center"/>
    </xf>
    <xf numFmtId="0" fontId="0" fillId="5" borderId="0" xfId="0" applyFill="1">
      <alignment vertical="center"/>
    </xf>
    <xf numFmtId="0" fontId="1" fillId="4" borderId="0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0" fillId="0" borderId="8" xfId="0" applyBorder="1">
      <alignment vertical="center"/>
    </xf>
    <xf numFmtId="0" fontId="0" fillId="5" borderId="8" xfId="0" applyFill="1" applyBorder="1">
      <alignment vertical="center"/>
    </xf>
    <xf numFmtId="0" fontId="0" fillId="0" borderId="8" xfId="0" applyFill="1" applyBorder="1">
      <alignment vertical="center"/>
    </xf>
    <xf numFmtId="0" fontId="1" fillId="3" borderId="12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4" borderId="8" xfId="0" applyFill="1" applyBorder="1">
      <alignment vertical="center"/>
    </xf>
    <xf numFmtId="49" fontId="6" fillId="2" borderId="13" xfId="0" applyNumberFormat="1" applyFont="1" applyFill="1" applyBorder="1" applyAlignment="1">
      <alignment horizontal="center" vertical="center"/>
    </xf>
    <xf numFmtId="49" fontId="6" fillId="0" borderId="14" xfId="0" applyNumberFormat="1" applyFont="1" applyFill="1" applyBorder="1" applyAlignment="1">
      <alignment horizontal="center" vertical="center"/>
    </xf>
    <xf numFmtId="49" fontId="0" fillId="2" borderId="14" xfId="0" applyNumberForma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2" borderId="3" xfId="0" applyFill="1" applyBorder="1">
      <alignment vertical="center"/>
    </xf>
    <xf numFmtId="49" fontId="0" fillId="2" borderId="3" xfId="0" applyNumberForma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4" borderId="4" xfId="0" applyFill="1" applyBorder="1">
      <alignment vertical="center"/>
    </xf>
    <xf numFmtId="0" fontId="0" fillId="5" borderId="4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17" xfId="0" applyBorder="1">
      <alignment vertical="center"/>
    </xf>
    <xf numFmtId="0" fontId="0" fillId="4" borderId="17" xfId="0" applyFill="1" applyBorder="1">
      <alignment vertical="center"/>
    </xf>
    <xf numFmtId="0" fontId="0" fillId="5" borderId="17" xfId="0" applyFill="1" applyBorder="1">
      <alignment vertical="center"/>
    </xf>
    <xf numFmtId="0" fontId="0" fillId="0" borderId="17" xfId="0" applyFill="1" applyBorder="1">
      <alignment vertical="center"/>
    </xf>
    <xf numFmtId="0" fontId="6" fillId="0" borderId="3" xfId="0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9" fontId="6" fillId="0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vertical="center"/>
    </xf>
    <xf numFmtId="49" fontId="7" fillId="0" borderId="3" xfId="0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vertical="center"/>
    </xf>
    <xf numFmtId="49" fontId="5" fillId="2" borderId="18" xfId="0" applyNumberFormat="1" applyFont="1" applyFill="1" applyBorder="1" applyAlignment="1">
      <alignment vertical="center"/>
    </xf>
    <xf numFmtId="0" fontId="0" fillId="0" borderId="23" xfId="0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2" xfId="0" applyBorder="1">
      <alignment vertical="center"/>
    </xf>
    <xf numFmtId="0" fontId="0" fillId="0" borderId="24" xfId="0" applyBorder="1">
      <alignment vertical="center"/>
    </xf>
    <xf numFmtId="0" fontId="0" fillId="3" borderId="8" xfId="0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9" fontId="7" fillId="0" borderId="3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vertical="center"/>
    </xf>
    <xf numFmtId="0" fontId="6" fillId="0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49" fontId="0" fillId="0" borderId="14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4" fillId="4" borderId="0" xfId="0" applyFont="1" applyFill="1" applyBorder="1" applyAlignment="1">
      <alignment horizontal="left" vertical="center" indent="1"/>
    </xf>
    <xf numFmtId="9" fontId="0" fillId="2" borderId="3" xfId="0" applyNumberFormat="1" applyFill="1" applyBorder="1" applyAlignment="1">
      <alignment horizontal="center" vertical="center"/>
    </xf>
    <xf numFmtId="9" fontId="0" fillId="0" borderId="3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horizontal="left" vertical="center" indent="1"/>
    </xf>
    <xf numFmtId="0" fontId="0" fillId="5" borderId="0" xfId="0" applyFill="1" applyBorder="1" applyAlignment="1">
      <alignment horizontal="left" vertical="center" indent="1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 indent="1"/>
    </xf>
    <xf numFmtId="0" fontId="1" fillId="5" borderId="0" xfId="0" applyFont="1" applyFill="1" applyBorder="1">
      <alignment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49" fontId="0" fillId="0" borderId="5" xfId="0" applyNumberFormat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3" borderId="38" xfId="0" applyNumberFormat="1" applyFont="1" applyFill="1" applyBorder="1" applyAlignment="1">
      <alignment horizontal="center" vertical="center"/>
    </xf>
    <xf numFmtId="49" fontId="7" fillId="3" borderId="38" xfId="0" applyNumberFormat="1" applyFont="1" applyFill="1" applyBorder="1" applyAlignment="1">
      <alignment horizontal="center" vertical="center"/>
    </xf>
    <xf numFmtId="49" fontId="7" fillId="0" borderId="38" xfId="0" applyNumberFormat="1" applyFont="1" applyFill="1" applyBorder="1" applyAlignment="1">
      <alignment horizontal="center" vertical="center"/>
    </xf>
    <xf numFmtId="0" fontId="0" fillId="0" borderId="20" xfId="0" applyFill="1" applyBorder="1">
      <alignment vertical="center"/>
    </xf>
    <xf numFmtId="49" fontId="1" fillId="3" borderId="38" xfId="0" applyNumberFormat="1" applyFont="1" applyFill="1" applyBorder="1" applyAlignment="1">
      <alignment horizontal="center" vertical="center"/>
    </xf>
    <xf numFmtId="49" fontId="8" fillId="3" borderId="38" xfId="0" applyNumberFormat="1" applyFont="1" applyFill="1" applyBorder="1" applyAlignment="1">
      <alignment horizontal="center" vertical="center"/>
    </xf>
    <xf numFmtId="49" fontId="8" fillId="0" borderId="38" xfId="0" applyNumberFormat="1" applyFont="1" applyFill="1" applyBorder="1" applyAlignment="1">
      <alignment horizontal="center" vertical="center"/>
    </xf>
    <xf numFmtId="49" fontId="1" fillId="3" borderId="40" xfId="0" applyNumberFormat="1" applyFont="1" applyFill="1" applyBorder="1" applyAlignment="1">
      <alignment horizontal="center" vertical="center"/>
    </xf>
    <xf numFmtId="49" fontId="0" fillId="0" borderId="41" xfId="0" applyNumberFormat="1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42" xfId="0" applyBorder="1">
      <alignment vertical="center"/>
    </xf>
    <xf numFmtId="0" fontId="0" fillId="0" borderId="42" xfId="0" applyFill="1" applyBorder="1">
      <alignment vertical="center"/>
    </xf>
    <xf numFmtId="49" fontId="1" fillId="3" borderId="44" xfId="0" applyNumberFormat="1" applyFont="1" applyFill="1" applyBorder="1" applyAlignment="1">
      <alignment horizontal="center" vertical="center"/>
    </xf>
    <xf numFmtId="49" fontId="0" fillId="0" borderId="15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49" fontId="8" fillId="0" borderId="44" xfId="0" applyNumberFormat="1" applyFont="1" applyFill="1" applyBorder="1" applyAlignment="1">
      <alignment horizontal="center" vertical="center"/>
    </xf>
    <xf numFmtId="0" fontId="0" fillId="0" borderId="22" xfId="0" applyFill="1" applyBorder="1">
      <alignment vertical="center"/>
    </xf>
    <xf numFmtId="49" fontId="1" fillId="9" borderId="5" xfId="0" applyNumberFormat="1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0" fillId="9" borderId="0" xfId="0" applyFill="1" applyBorder="1">
      <alignment vertical="center"/>
    </xf>
    <xf numFmtId="0" fontId="0" fillId="9" borderId="20" xfId="0" applyFill="1" applyBorder="1">
      <alignment vertical="center"/>
    </xf>
    <xf numFmtId="49" fontId="0" fillId="9" borderId="38" xfId="0" applyNumberFormat="1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5" borderId="31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left" vertical="center" indent="1"/>
    </xf>
    <xf numFmtId="49" fontId="5" fillId="2" borderId="6" xfId="0" applyNumberFormat="1" applyFont="1" applyFill="1" applyBorder="1" applyAlignment="1">
      <alignment vertical="center"/>
    </xf>
    <xf numFmtId="49" fontId="0" fillId="0" borderId="30" xfId="0" applyNumberFormat="1" applyFill="1" applyBorder="1" applyAlignment="1">
      <alignment horizontal="center" vertical="center"/>
    </xf>
    <xf numFmtId="0" fontId="0" fillId="7" borderId="20" xfId="0" applyFill="1" applyBorder="1" applyAlignment="1">
      <alignment horizontal="left" vertical="center" indent="1"/>
    </xf>
    <xf numFmtId="0" fontId="0" fillId="0" borderId="23" xfId="0" applyFill="1" applyBorder="1" applyAlignment="1">
      <alignment horizontal="center" vertical="center"/>
    </xf>
    <xf numFmtId="49" fontId="0" fillId="0" borderId="23" xfId="0" applyNumberForma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43" xfId="0" applyFill="1" applyBorder="1">
      <alignment vertical="center"/>
    </xf>
    <xf numFmtId="0" fontId="1" fillId="0" borderId="20" xfId="0" applyFont="1" applyFill="1" applyBorder="1">
      <alignment vertical="center"/>
    </xf>
    <xf numFmtId="0" fontId="0" fillId="7" borderId="20" xfId="0" applyFill="1" applyBorder="1">
      <alignment vertical="center"/>
    </xf>
    <xf numFmtId="49" fontId="6" fillId="2" borderId="32" xfId="0" applyNumberFormat="1" applyFont="1" applyFill="1" applyBorder="1" applyAlignment="1">
      <alignment horizontal="center" vertical="center"/>
    </xf>
    <xf numFmtId="49" fontId="6" fillId="0" borderId="34" xfId="0" applyNumberFormat="1" applyFont="1" applyFill="1" applyBorder="1" applyAlignment="1">
      <alignment horizontal="center" vertical="center"/>
    </xf>
    <xf numFmtId="49" fontId="0" fillId="2" borderId="34" xfId="0" applyNumberFormat="1" applyFill="1" applyBorder="1" applyAlignment="1">
      <alignment horizontal="center" vertical="center"/>
    </xf>
    <xf numFmtId="49" fontId="0" fillId="0" borderId="34" xfId="0" applyNumberFormat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49" fontId="0" fillId="0" borderId="34" xfId="0" applyNumberFormat="1" applyFill="1" applyBorder="1" applyAlignment="1">
      <alignment horizontal="center" vertical="center"/>
    </xf>
    <xf numFmtId="0" fontId="0" fillId="4" borderId="42" xfId="0" applyFill="1" applyBorder="1">
      <alignment vertical="center"/>
    </xf>
    <xf numFmtId="49" fontId="7" fillId="9" borderId="38" xfId="0" applyNumberFormat="1" applyFont="1" applyFill="1" applyBorder="1" applyAlignment="1">
      <alignment horizontal="center" vertical="center"/>
    </xf>
    <xf numFmtId="49" fontId="7" fillId="9" borderId="39" xfId="0" applyNumberFormat="1" applyFont="1" applyFill="1" applyBorder="1" applyAlignment="1">
      <alignment horizontal="center" vertical="center"/>
    </xf>
    <xf numFmtId="0" fontId="7" fillId="7" borderId="0" xfId="0" applyFont="1" applyFill="1" applyBorder="1" applyAlignment="1">
      <alignment horizontal="center" vertical="center"/>
    </xf>
    <xf numFmtId="49" fontId="0" fillId="9" borderId="5" xfId="0" applyNumberFormat="1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49" fontId="0" fillId="9" borderId="6" xfId="0" applyNumberFormat="1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7" xfId="0" applyFill="1" applyBorder="1">
      <alignment vertical="center"/>
    </xf>
    <xf numFmtId="0" fontId="0" fillId="9" borderId="21" xfId="0" applyFill="1" applyBorder="1">
      <alignment vertical="center"/>
    </xf>
    <xf numFmtId="0" fontId="0" fillId="9" borderId="6" xfId="0" applyFill="1" applyBorder="1" applyAlignment="1">
      <alignment horizontal="center" vertical="center"/>
    </xf>
    <xf numFmtId="0" fontId="7" fillId="5" borderId="0" xfId="0" applyFont="1" applyFill="1" applyBorder="1" applyAlignment="1">
      <alignment horizontal="left" vertical="center" indent="1"/>
    </xf>
    <xf numFmtId="0" fontId="0" fillId="5" borderId="7" xfId="0" applyFill="1" applyBorder="1">
      <alignment vertical="center"/>
    </xf>
    <xf numFmtId="0" fontId="7" fillId="0" borderId="0" xfId="0" applyFont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9" fontId="7" fillId="2" borderId="3" xfId="0" applyNumberFormat="1" applyFont="1" applyFill="1" applyBorder="1" applyAlignment="1">
      <alignment horizontal="center" vertical="center"/>
    </xf>
    <xf numFmtId="9" fontId="7" fillId="0" borderId="23" xfId="0" applyNumberFormat="1" applyFont="1" applyFill="1" applyBorder="1" applyAlignment="1">
      <alignment horizontal="center" vertical="center"/>
    </xf>
    <xf numFmtId="49" fontId="6" fillId="2" borderId="18" xfId="0" applyNumberFormat="1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49" fontId="0" fillId="0" borderId="33" xfId="0" applyNumberFormat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20" xfId="0" applyFill="1" applyBorder="1">
      <alignment vertical="center"/>
    </xf>
    <xf numFmtId="0" fontId="0" fillId="4" borderId="21" xfId="0" applyFill="1" applyBorder="1">
      <alignment vertical="center"/>
    </xf>
    <xf numFmtId="0" fontId="0" fillId="5" borderId="42" xfId="0" applyFill="1" applyBorder="1">
      <alignment vertical="center"/>
    </xf>
    <xf numFmtId="49" fontId="0" fillId="0" borderId="35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0" fontId="0" fillId="0" borderId="0" xfId="0" applyFill="1" applyBorder="1" applyAlignment="1">
      <alignment horizontal="left" vertical="center" indent="1"/>
    </xf>
    <xf numFmtId="0" fontId="0" fillId="0" borderId="4" xfId="0" applyFill="1" applyBorder="1" applyAlignment="1">
      <alignment horizontal="left" vertical="center" indent="1"/>
    </xf>
    <xf numFmtId="0" fontId="4" fillId="2" borderId="0" xfId="0" applyFont="1" applyFill="1" applyBorder="1" applyAlignment="1">
      <alignment horizontal="left" vertical="center" indent="1"/>
    </xf>
    <xf numFmtId="0" fontId="4" fillId="2" borderId="4" xfId="0" applyFont="1" applyFill="1" applyBorder="1" applyAlignment="1">
      <alignment horizontal="left" vertical="center" indent="1"/>
    </xf>
    <xf numFmtId="0" fontId="0" fillId="0" borderId="20" xfId="0" applyBorder="1" applyAlignment="1">
      <alignment horizontal="left" vertical="center" indent="1"/>
    </xf>
    <xf numFmtId="0" fontId="0" fillId="0" borderId="22" xfId="0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0" fontId="7" fillId="0" borderId="4" xfId="0" applyFont="1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6" fillId="0" borderId="4" xfId="0" applyFont="1" applyFill="1" applyBorder="1" applyAlignment="1">
      <alignment horizontal="left" vertical="center" indent="1"/>
    </xf>
    <xf numFmtId="0" fontId="3" fillId="6" borderId="27" xfId="0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/>
    </xf>
    <xf numFmtId="49" fontId="3" fillId="6" borderId="2" xfId="0" applyNumberFormat="1" applyFont="1" applyFill="1" applyBorder="1" applyAlignment="1">
      <alignment horizontal="center" vertical="center"/>
    </xf>
    <xf numFmtId="49" fontId="3" fillId="6" borderId="11" xfId="0" applyNumberFormat="1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49" fontId="3" fillId="6" borderId="10" xfId="0" applyNumberFormat="1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center" indent="1"/>
    </xf>
    <xf numFmtId="0" fontId="7" fillId="0" borderId="4" xfId="0" applyFont="1" applyBorder="1" applyAlignment="1">
      <alignment horizontal="left" vertical="center" indent="1"/>
    </xf>
    <xf numFmtId="0" fontId="3" fillId="8" borderId="35" xfId="0" applyFont="1" applyFill="1" applyBorder="1" applyAlignment="1">
      <alignment horizontal="center" vertical="center"/>
    </xf>
    <xf numFmtId="0" fontId="3" fillId="6" borderId="25" xfId="0" applyFont="1" applyFill="1" applyBorder="1" applyAlignment="1">
      <alignment horizontal="center" vertical="center"/>
    </xf>
    <xf numFmtId="0" fontId="3" fillId="6" borderId="26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 indent="1"/>
    </xf>
    <xf numFmtId="0" fontId="5" fillId="2" borderId="15" xfId="0" applyFont="1" applyFill="1" applyBorder="1" applyAlignment="1">
      <alignment horizontal="left" vertical="center" indent="1"/>
    </xf>
    <xf numFmtId="0" fontId="3" fillId="6" borderId="29" xfId="0" applyFont="1" applyFill="1" applyBorder="1" applyAlignment="1">
      <alignment horizontal="center" vertical="center"/>
    </xf>
    <xf numFmtId="0" fontId="3" fillId="8" borderId="32" xfId="0" applyFont="1" applyFill="1" applyBorder="1" applyAlignment="1">
      <alignment horizontal="center" vertical="center"/>
    </xf>
    <xf numFmtId="0" fontId="3" fillId="8" borderId="33" xfId="0" applyFont="1" applyFill="1" applyBorder="1" applyAlignment="1">
      <alignment horizontal="center" vertical="center"/>
    </xf>
    <xf numFmtId="0" fontId="0" fillId="0" borderId="20" xfId="0" applyFill="1" applyBorder="1" applyAlignment="1">
      <alignment horizontal="left" vertical="center" indent="1"/>
    </xf>
    <xf numFmtId="0" fontId="0" fillId="0" borderId="22" xfId="0" applyFill="1" applyBorder="1" applyAlignment="1">
      <alignment horizontal="left" vertical="center" indent="1"/>
    </xf>
    <xf numFmtId="0" fontId="4" fillId="2" borderId="31" xfId="0" applyFont="1" applyFill="1" applyBorder="1" applyAlignment="1">
      <alignment horizontal="left" vertical="center" indent="1"/>
    </xf>
    <xf numFmtId="0" fontId="9" fillId="6" borderId="2" xfId="0" applyFont="1" applyFill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3" fillId="8" borderId="21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37" xfId="0" applyFont="1" applyFill="1" applyBorder="1" applyAlignment="1">
      <alignment horizontal="center" vertical="center"/>
    </xf>
    <xf numFmtId="0" fontId="3" fillId="6" borderId="36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49" fontId="5" fillId="2" borderId="5" xfId="0" applyNumberFormat="1" applyFont="1" applyFill="1" applyBorder="1" applyAlignment="1">
      <alignment horizontal="left" vertical="center" indent="1"/>
    </xf>
    <xf numFmtId="49" fontId="5" fillId="2" borderId="15" xfId="0" applyNumberFormat="1" applyFont="1" applyFill="1" applyBorder="1" applyAlignment="1">
      <alignment horizontal="left" vertical="center" inden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A7B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21223</xdr:colOff>
      <xdr:row>7</xdr:row>
      <xdr:rowOff>67235</xdr:rowOff>
    </xdr:from>
    <xdr:to>
      <xdr:col>18</xdr:col>
      <xdr:colOff>269039</xdr:colOff>
      <xdr:row>7</xdr:row>
      <xdr:rowOff>131380</xdr:rowOff>
    </xdr:to>
    <xdr:sp macro="" textlink="">
      <xdr:nvSpPr>
        <xdr:cNvPr id="4" name="직사각형 3"/>
        <xdr:cNvSpPr/>
      </xdr:nvSpPr>
      <xdr:spPr>
        <a:xfrm>
          <a:off x="11151866" y="1536806"/>
          <a:ext cx="247816" cy="64145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15209</xdr:colOff>
      <xdr:row>8</xdr:row>
      <xdr:rowOff>81687</xdr:rowOff>
    </xdr:from>
    <xdr:to>
      <xdr:col>19</xdr:col>
      <xdr:colOff>7630</xdr:colOff>
      <xdr:row>8</xdr:row>
      <xdr:rowOff>145832</xdr:rowOff>
    </xdr:to>
    <xdr:sp macro="" textlink="">
      <xdr:nvSpPr>
        <xdr:cNvPr id="5" name="직사각형 4"/>
        <xdr:cNvSpPr/>
      </xdr:nvSpPr>
      <xdr:spPr>
        <a:xfrm>
          <a:off x="11240055" y="1803514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14605</xdr:colOff>
      <xdr:row>20</xdr:row>
      <xdr:rowOff>77203</xdr:rowOff>
    </xdr:from>
    <xdr:to>
      <xdr:col>23</xdr:col>
      <xdr:colOff>22411</xdr:colOff>
      <xdr:row>20</xdr:row>
      <xdr:rowOff>134470</xdr:rowOff>
    </xdr:to>
    <xdr:sp macro="" textlink="">
      <xdr:nvSpPr>
        <xdr:cNvPr id="6" name="직사각형 5"/>
        <xdr:cNvSpPr/>
      </xdr:nvSpPr>
      <xdr:spPr>
        <a:xfrm>
          <a:off x="11164458" y="1814115"/>
          <a:ext cx="1184424" cy="5726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190499</xdr:colOff>
      <xdr:row>22</xdr:row>
      <xdr:rowOff>85397</xdr:rowOff>
    </xdr:from>
    <xdr:to>
      <xdr:col>26</xdr:col>
      <xdr:colOff>22411</xdr:colOff>
      <xdr:row>22</xdr:row>
      <xdr:rowOff>145676</xdr:rowOff>
    </xdr:to>
    <xdr:sp macro="" textlink="">
      <xdr:nvSpPr>
        <xdr:cNvPr id="8" name="직사각형 7"/>
        <xdr:cNvSpPr/>
      </xdr:nvSpPr>
      <xdr:spPr>
        <a:xfrm>
          <a:off x="12304058" y="2886868"/>
          <a:ext cx="683559" cy="6027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386</xdr:colOff>
      <xdr:row>21</xdr:row>
      <xdr:rowOff>86711</xdr:rowOff>
    </xdr:from>
    <xdr:to>
      <xdr:col>25</xdr:col>
      <xdr:colOff>12675</xdr:colOff>
      <xdr:row>21</xdr:row>
      <xdr:rowOff>148889</xdr:rowOff>
    </xdr:to>
    <xdr:sp macro="" textlink="">
      <xdr:nvSpPr>
        <xdr:cNvPr id="9" name="직사각형 8"/>
        <xdr:cNvSpPr/>
      </xdr:nvSpPr>
      <xdr:spPr>
        <a:xfrm>
          <a:off x="12343472" y="1998280"/>
          <a:ext cx="432703" cy="6217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5953</xdr:colOff>
      <xdr:row>25</xdr:row>
      <xdr:rowOff>82227</xdr:rowOff>
    </xdr:from>
    <xdr:to>
      <xdr:col>25</xdr:col>
      <xdr:colOff>1539</xdr:colOff>
      <xdr:row>25</xdr:row>
      <xdr:rowOff>136920</xdr:rowOff>
    </xdr:to>
    <xdr:sp macro="" textlink="">
      <xdr:nvSpPr>
        <xdr:cNvPr id="10" name="직사각형 9"/>
        <xdr:cNvSpPr/>
      </xdr:nvSpPr>
      <xdr:spPr>
        <a:xfrm>
          <a:off x="12340828" y="2826618"/>
          <a:ext cx="412305" cy="54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202181</xdr:colOff>
      <xdr:row>33</xdr:row>
      <xdr:rowOff>91333</xdr:rowOff>
    </xdr:from>
    <xdr:to>
      <xdr:col>24</xdr:col>
      <xdr:colOff>44824</xdr:colOff>
      <xdr:row>33</xdr:row>
      <xdr:rowOff>145676</xdr:rowOff>
    </xdr:to>
    <xdr:sp macro="" textlink="">
      <xdr:nvSpPr>
        <xdr:cNvPr id="11" name="직사각형 10"/>
        <xdr:cNvSpPr/>
      </xdr:nvSpPr>
      <xdr:spPr>
        <a:xfrm>
          <a:off x="12315740" y="4596098"/>
          <a:ext cx="268466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102855</xdr:colOff>
      <xdr:row>0</xdr:row>
      <xdr:rowOff>0</xdr:rowOff>
    </xdr:from>
    <xdr:to>
      <xdr:col>16</xdr:col>
      <xdr:colOff>339656</xdr:colOff>
      <xdr:row>0</xdr:row>
      <xdr:rowOff>0</xdr:rowOff>
    </xdr:to>
    <xdr:sp macro="" textlink="">
      <xdr:nvSpPr>
        <xdr:cNvPr id="13" name="직사각형 12"/>
        <xdr:cNvSpPr/>
      </xdr:nvSpPr>
      <xdr:spPr>
        <a:xfrm>
          <a:off x="10074026" y="0"/>
          <a:ext cx="236801" cy="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265804</xdr:colOff>
      <xdr:row>2</xdr:row>
      <xdr:rowOff>126933</xdr:rowOff>
    </xdr:from>
    <xdr:to>
      <xdr:col>19</xdr:col>
      <xdr:colOff>230462</xdr:colOff>
      <xdr:row>2</xdr:row>
      <xdr:rowOff>177466</xdr:rowOff>
    </xdr:to>
    <xdr:sp macro="" textlink="">
      <xdr:nvSpPr>
        <xdr:cNvPr id="14" name="직사각형 13"/>
        <xdr:cNvSpPr/>
      </xdr:nvSpPr>
      <xdr:spPr>
        <a:xfrm>
          <a:off x="11396447" y="535147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253486</xdr:colOff>
      <xdr:row>2</xdr:row>
      <xdr:rowOff>123925</xdr:rowOff>
    </xdr:from>
    <xdr:to>
      <xdr:col>21</xdr:col>
      <xdr:colOff>14037</xdr:colOff>
      <xdr:row>2</xdr:row>
      <xdr:rowOff>174458</xdr:rowOff>
    </xdr:to>
    <xdr:sp macro="" textlink="">
      <xdr:nvSpPr>
        <xdr:cNvPr id="15" name="직사각형 14"/>
        <xdr:cNvSpPr/>
      </xdr:nvSpPr>
      <xdr:spPr>
        <a:xfrm>
          <a:off x="11718578" y="545030"/>
          <a:ext cx="236801" cy="50533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20732</xdr:colOff>
      <xdr:row>2</xdr:row>
      <xdr:rowOff>123925</xdr:rowOff>
    </xdr:from>
    <xdr:to>
      <xdr:col>18</xdr:col>
      <xdr:colOff>263979</xdr:colOff>
      <xdr:row>2</xdr:row>
      <xdr:rowOff>174458</xdr:rowOff>
    </xdr:to>
    <xdr:sp macro="" textlink="">
      <xdr:nvSpPr>
        <xdr:cNvPr id="16" name="직사각형 15"/>
        <xdr:cNvSpPr/>
      </xdr:nvSpPr>
      <xdr:spPr>
        <a:xfrm>
          <a:off x="11151375" y="532139"/>
          <a:ext cx="243247" cy="505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16393</xdr:colOff>
      <xdr:row>31</xdr:row>
      <xdr:rowOff>89648</xdr:rowOff>
    </xdr:from>
    <xdr:to>
      <xdr:col>27</xdr:col>
      <xdr:colOff>201706</xdr:colOff>
      <xdr:row>31</xdr:row>
      <xdr:rowOff>145677</xdr:rowOff>
    </xdr:to>
    <xdr:sp macro="" textlink="">
      <xdr:nvSpPr>
        <xdr:cNvPr id="17" name="직사각형 16"/>
        <xdr:cNvSpPr/>
      </xdr:nvSpPr>
      <xdr:spPr>
        <a:xfrm>
          <a:off x="11166246" y="4168589"/>
          <a:ext cx="2213578" cy="5602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208429</xdr:colOff>
      <xdr:row>23</xdr:row>
      <xdr:rowOff>92121</xdr:rowOff>
    </xdr:from>
    <xdr:to>
      <xdr:col>26</xdr:col>
      <xdr:colOff>29290</xdr:colOff>
      <xdr:row>23</xdr:row>
      <xdr:rowOff>149598</xdr:rowOff>
    </xdr:to>
    <xdr:sp macro="" textlink="">
      <xdr:nvSpPr>
        <xdr:cNvPr id="18" name="직사각형 17"/>
        <xdr:cNvSpPr/>
      </xdr:nvSpPr>
      <xdr:spPr>
        <a:xfrm>
          <a:off x="12534900" y="3106503"/>
          <a:ext cx="459596" cy="5747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2085</xdr:colOff>
      <xdr:row>24</xdr:row>
      <xdr:rowOff>67765</xdr:rowOff>
    </xdr:from>
    <xdr:to>
      <xdr:col>31</xdr:col>
      <xdr:colOff>0</xdr:colOff>
      <xdr:row>24</xdr:row>
      <xdr:rowOff>123265</xdr:rowOff>
    </xdr:to>
    <xdr:sp macro="" textlink="">
      <xdr:nvSpPr>
        <xdr:cNvPr id="19" name="직사각형 18"/>
        <xdr:cNvSpPr/>
      </xdr:nvSpPr>
      <xdr:spPr>
        <a:xfrm>
          <a:off x="12541467" y="3295059"/>
          <a:ext cx="1600357" cy="55500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3399</xdr:colOff>
      <xdr:row>9</xdr:row>
      <xdr:rowOff>77202</xdr:rowOff>
    </xdr:from>
    <xdr:to>
      <xdr:col>26</xdr:col>
      <xdr:colOff>201706</xdr:colOff>
      <xdr:row>9</xdr:row>
      <xdr:rowOff>134470</xdr:rowOff>
    </xdr:to>
    <xdr:sp macro="" textlink="">
      <xdr:nvSpPr>
        <xdr:cNvPr id="20" name="직사각형 19"/>
        <xdr:cNvSpPr/>
      </xdr:nvSpPr>
      <xdr:spPr>
        <a:xfrm>
          <a:off x="12290649" y="1954988"/>
          <a:ext cx="810628" cy="5726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1471</xdr:colOff>
      <xdr:row>26</xdr:row>
      <xdr:rowOff>75344</xdr:rowOff>
    </xdr:from>
    <xdr:to>
      <xdr:col>30</xdr:col>
      <xdr:colOff>246530</xdr:colOff>
      <xdr:row>26</xdr:row>
      <xdr:rowOff>132069</xdr:rowOff>
    </xdr:to>
    <xdr:sp macro="" textlink="">
      <xdr:nvSpPr>
        <xdr:cNvPr id="21" name="직사각형 20"/>
        <xdr:cNvSpPr/>
      </xdr:nvSpPr>
      <xdr:spPr>
        <a:xfrm>
          <a:off x="12696935" y="3585987"/>
          <a:ext cx="1333631" cy="5672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4795</xdr:colOff>
      <xdr:row>32</xdr:row>
      <xdr:rowOff>86850</xdr:rowOff>
    </xdr:from>
    <xdr:to>
      <xdr:col>26</xdr:col>
      <xdr:colOff>13607</xdr:colOff>
      <xdr:row>32</xdr:row>
      <xdr:rowOff>132569</xdr:rowOff>
    </xdr:to>
    <xdr:sp macro="" textlink="">
      <xdr:nvSpPr>
        <xdr:cNvPr id="22" name="직사각형 21"/>
        <xdr:cNvSpPr/>
      </xdr:nvSpPr>
      <xdr:spPr>
        <a:xfrm>
          <a:off x="12292045" y="5026243"/>
          <a:ext cx="621133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887</xdr:colOff>
      <xdr:row>70</xdr:row>
      <xdr:rowOff>95675</xdr:rowOff>
    </xdr:from>
    <xdr:to>
      <xdr:col>31</xdr:col>
      <xdr:colOff>24847</xdr:colOff>
      <xdr:row>70</xdr:row>
      <xdr:rowOff>157368</xdr:rowOff>
    </xdr:to>
    <xdr:sp macro="" textlink="">
      <xdr:nvSpPr>
        <xdr:cNvPr id="23" name="직사각형 22"/>
        <xdr:cNvSpPr/>
      </xdr:nvSpPr>
      <xdr:spPr>
        <a:xfrm>
          <a:off x="13882539" y="6746610"/>
          <a:ext cx="289004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24210</xdr:colOff>
      <xdr:row>74</xdr:row>
      <xdr:rowOff>98016</xdr:rowOff>
    </xdr:from>
    <xdr:to>
      <xdr:col>31</xdr:col>
      <xdr:colOff>8257</xdr:colOff>
      <xdr:row>74</xdr:row>
      <xdr:rowOff>162161</xdr:rowOff>
    </xdr:to>
    <xdr:sp macro="" textlink="">
      <xdr:nvSpPr>
        <xdr:cNvPr id="24" name="직사각형 23"/>
        <xdr:cNvSpPr/>
      </xdr:nvSpPr>
      <xdr:spPr>
        <a:xfrm>
          <a:off x="13808246" y="7078480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10603</xdr:colOff>
      <xdr:row>10</xdr:row>
      <xdr:rowOff>84408</xdr:rowOff>
    </xdr:from>
    <xdr:to>
      <xdr:col>30</xdr:col>
      <xdr:colOff>266793</xdr:colOff>
      <xdr:row>10</xdr:row>
      <xdr:rowOff>148553</xdr:rowOff>
    </xdr:to>
    <xdr:sp macro="" textlink="">
      <xdr:nvSpPr>
        <xdr:cNvPr id="25" name="직사각형 24"/>
        <xdr:cNvSpPr/>
      </xdr:nvSpPr>
      <xdr:spPr>
        <a:xfrm>
          <a:off x="13794639" y="2166301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14402</xdr:colOff>
      <xdr:row>27</xdr:row>
      <xdr:rowOff>80447</xdr:rowOff>
    </xdr:from>
    <xdr:to>
      <xdr:col>31</xdr:col>
      <xdr:colOff>265259</xdr:colOff>
      <xdr:row>27</xdr:row>
      <xdr:rowOff>134790</xdr:rowOff>
    </xdr:to>
    <xdr:sp macro="" textlink="">
      <xdr:nvSpPr>
        <xdr:cNvPr id="26" name="직사각형 25"/>
        <xdr:cNvSpPr/>
      </xdr:nvSpPr>
      <xdr:spPr>
        <a:xfrm>
          <a:off x="14070581" y="3999304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17124</xdr:colOff>
      <xdr:row>39</xdr:row>
      <xdr:rowOff>83169</xdr:rowOff>
    </xdr:from>
    <xdr:to>
      <xdr:col>31</xdr:col>
      <xdr:colOff>267981</xdr:colOff>
      <xdr:row>39</xdr:row>
      <xdr:rowOff>137512</xdr:rowOff>
    </xdr:to>
    <xdr:sp macro="" textlink="">
      <xdr:nvSpPr>
        <xdr:cNvPr id="27" name="직사각형 26"/>
        <xdr:cNvSpPr/>
      </xdr:nvSpPr>
      <xdr:spPr>
        <a:xfrm>
          <a:off x="14073303" y="5838990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3609</xdr:colOff>
      <xdr:row>28</xdr:row>
      <xdr:rowOff>84790</xdr:rowOff>
    </xdr:from>
    <xdr:to>
      <xdr:col>33</xdr:col>
      <xdr:colOff>27569</xdr:colOff>
      <xdr:row>28</xdr:row>
      <xdr:rowOff>146483</xdr:rowOff>
    </xdr:to>
    <xdr:sp macro="" textlink="">
      <xdr:nvSpPr>
        <xdr:cNvPr id="28" name="직사각형 27"/>
        <xdr:cNvSpPr/>
      </xdr:nvSpPr>
      <xdr:spPr>
        <a:xfrm>
          <a:off x="14331930" y="4411861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4192</xdr:colOff>
      <xdr:row>58</xdr:row>
      <xdr:rowOff>78065</xdr:rowOff>
    </xdr:from>
    <xdr:to>
      <xdr:col>34</xdr:col>
      <xdr:colOff>1</xdr:colOff>
      <xdr:row>58</xdr:row>
      <xdr:rowOff>136072</xdr:rowOff>
    </xdr:to>
    <xdr:sp macro="" textlink="">
      <xdr:nvSpPr>
        <xdr:cNvPr id="30" name="직사각형 29"/>
        <xdr:cNvSpPr/>
      </xdr:nvSpPr>
      <xdr:spPr>
        <a:xfrm>
          <a:off x="13788228" y="6854422"/>
          <a:ext cx="1084380" cy="5800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6331</xdr:colOff>
      <xdr:row>11</xdr:row>
      <xdr:rowOff>73905</xdr:rowOff>
    </xdr:from>
    <xdr:to>
      <xdr:col>33</xdr:col>
      <xdr:colOff>30291</xdr:colOff>
      <xdr:row>11</xdr:row>
      <xdr:rowOff>135598</xdr:rowOff>
    </xdr:to>
    <xdr:sp macro="" textlink="">
      <xdr:nvSpPr>
        <xdr:cNvPr id="29" name="직사각형 28"/>
        <xdr:cNvSpPr/>
      </xdr:nvSpPr>
      <xdr:spPr>
        <a:xfrm>
          <a:off x="14334652" y="2359905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13324</xdr:colOff>
      <xdr:row>97</xdr:row>
      <xdr:rowOff>87130</xdr:rowOff>
    </xdr:from>
    <xdr:to>
      <xdr:col>35</xdr:col>
      <xdr:colOff>13606</xdr:colOff>
      <xdr:row>97</xdr:row>
      <xdr:rowOff>132849</xdr:rowOff>
    </xdr:to>
    <xdr:sp macro="" textlink="">
      <xdr:nvSpPr>
        <xdr:cNvPr id="31" name="직사각형 30"/>
        <xdr:cNvSpPr/>
      </xdr:nvSpPr>
      <xdr:spPr>
        <a:xfrm>
          <a:off x="14885931" y="18293487"/>
          <a:ext cx="272425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29</xdr:col>
      <xdr:colOff>252445</xdr:colOff>
      <xdr:row>34</xdr:row>
      <xdr:rowOff>89571</xdr:rowOff>
    </xdr:from>
    <xdr:to>
      <xdr:col>32</xdr:col>
      <xdr:colOff>13608</xdr:colOff>
      <xdr:row>34</xdr:row>
      <xdr:rowOff>149678</xdr:rowOff>
    </xdr:to>
    <xdr:sp macro="" textlink="">
      <xdr:nvSpPr>
        <xdr:cNvPr id="32" name="직사각형 31"/>
        <xdr:cNvSpPr/>
      </xdr:nvSpPr>
      <xdr:spPr>
        <a:xfrm>
          <a:off x="13764338" y="604950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268773</xdr:colOff>
      <xdr:row>45</xdr:row>
      <xdr:rowOff>92292</xdr:rowOff>
    </xdr:from>
    <xdr:to>
      <xdr:col>34</xdr:col>
      <xdr:colOff>29936</xdr:colOff>
      <xdr:row>45</xdr:row>
      <xdr:rowOff>152399</xdr:rowOff>
    </xdr:to>
    <xdr:sp macro="" textlink="">
      <xdr:nvSpPr>
        <xdr:cNvPr id="33" name="직사각형 32"/>
        <xdr:cNvSpPr/>
      </xdr:nvSpPr>
      <xdr:spPr>
        <a:xfrm>
          <a:off x="14324952" y="8093292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6239</xdr:colOff>
      <xdr:row>46</xdr:row>
      <xdr:rowOff>113105</xdr:rowOff>
    </xdr:from>
    <xdr:to>
      <xdr:col>32</xdr:col>
      <xdr:colOff>257096</xdr:colOff>
      <xdr:row>46</xdr:row>
      <xdr:rowOff>167448</xdr:rowOff>
    </xdr:to>
    <xdr:sp macro="" textlink="">
      <xdr:nvSpPr>
        <xdr:cNvPr id="34" name="직사각형 33"/>
        <xdr:cNvSpPr/>
      </xdr:nvSpPr>
      <xdr:spPr>
        <a:xfrm>
          <a:off x="14334560" y="8318212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19846</xdr:colOff>
      <xdr:row>35</xdr:row>
      <xdr:rowOff>85890</xdr:rowOff>
    </xdr:from>
    <xdr:to>
      <xdr:col>32</xdr:col>
      <xdr:colOff>270703</xdr:colOff>
      <xdr:row>35</xdr:row>
      <xdr:rowOff>140233</xdr:rowOff>
    </xdr:to>
    <xdr:sp macro="" textlink="">
      <xdr:nvSpPr>
        <xdr:cNvPr id="35" name="직사각형 34"/>
        <xdr:cNvSpPr/>
      </xdr:nvSpPr>
      <xdr:spPr>
        <a:xfrm>
          <a:off x="14348167" y="6249926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271494</xdr:colOff>
      <xdr:row>43</xdr:row>
      <xdr:rowOff>108620</xdr:rowOff>
    </xdr:from>
    <xdr:to>
      <xdr:col>34</xdr:col>
      <xdr:colOff>32657</xdr:colOff>
      <xdr:row>43</xdr:row>
      <xdr:rowOff>168727</xdr:rowOff>
    </xdr:to>
    <xdr:sp macro="" textlink="">
      <xdr:nvSpPr>
        <xdr:cNvPr id="36" name="직사각형 35"/>
        <xdr:cNvSpPr/>
      </xdr:nvSpPr>
      <xdr:spPr>
        <a:xfrm>
          <a:off x="14327673" y="810962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6120</xdr:colOff>
      <xdr:row>12</xdr:row>
      <xdr:rowOff>79923</xdr:rowOff>
    </xdr:from>
    <xdr:to>
      <xdr:col>35</xdr:col>
      <xdr:colOff>319</xdr:colOff>
      <xdr:row>12</xdr:row>
      <xdr:rowOff>137191</xdr:rowOff>
    </xdr:to>
    <xdr:sp macro="" textlink="">
      <xdr:nvSpPr>
        <xdr:cNvPr id="37" name="직사각형 36"/>
        <xdr:cNvSpPr/>
      </xdr:nvSpPr>
      <xdr:spPr>
        <a:xfrm>
          <a:off x="14334441" y="2570030"/>
          <a:ext cx="810628" cy="5726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3108</xdr:colOff>
      <xdr:row>77</xdr:row>
      <xdr:rowOff>75825</xdr:rowOff>
    </xdr:from>
    <xdr:to>
      <xdr:col>36</xdr:col>
      <xdr:colOff>0</xdr:colOff>
      <xdr:row>77</xdr:row>
      <xdr:rowOff>149678</xdr:rowOff>
    </xdr:to>
    <xdr:sp macro="" textlink="">
      <xdr:nvSpPr>
        <xdr:cNvPr id="38" name="직사각형 37"/>
        <xdr:cNvSpPr/>
      </xdr:nvSpPr>
      <xdr:spPr>
        <a:xfrm>
          <a:off x="14875715" y="12363075"/>
          <a:ext cx="541178" cy="7385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6913</xdr:colOff>
      <xdr:row>59</xdr:row>
      <xdr:rowOff>80787</xdr:rowOff>
    </xdr:from>
    <xdr:to>
      <xdr:col>37</xdr:col>
      <xdr:colOff>27213</xdr:colOff>
      <xdr:row>59</xdr:row>
      <xdr:rowOff>136073</xdr:rowOff>
    </xdr:to>
    <xdr:sp macro="" textlink="">
      <xdr:nvSpPr>
        <xdr:cNvPr id="39" name="직사각형 38"/>
        <xdr:cNvSpPr/>
      </xdr:nvSpPr>
      <xdr:spPr>
        <a:xfrm>
          <a:off x="14335234" y="9714644"/>
          <a:ext cx="1381015" cy="5528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258536</xdr:colOff>
      <xdr:row>95</xdr:row>
      <xdr:rowOff>81642</xdr:rowOff>
    </xdr:from>
    <xdr:to>
      <xdr:col>37</xdr:col>
      <xdr:colOff>16327</xdr:colOff>
      <xdr:row>95</xdr:row>
      <xdr:rowOff>136070</xdr:rowOff>
    </xdr:to>
    <xdr:sp macro="" textlink="">
      <xdr:nvSpPr>
        <xdr:cNvPr id="40" name="직사각형 39"/>
        <xdr:cNvSpPr/>
      </xdr:nvSpPr>
      <xdr:spPr>
        <a:xfrm>
          <a:off x="14586857" y="14614071"/>
          <a:ext cx="1118506" cy="5442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244281</xdr:colOff>
      <xdr:row>49</xdr:row>
      <xdr:rowOff>108621</xdr:rowOff>
    </xdr:from>
    <xdr:to>
      <xdr:col>36</xdr:col>
      <xdr:colOff>5443</xdr:colOff>
      <xdr:row>49</xdr:row>
      <xdr:rowOff>168728</xdr:rowOff>
    </xdr:to>
    <xdr:sp macro="" textlink="">
      <xdr:nvSpPr>
        <xdr:cNvPr id="41" name="직사각형 40"/>
        <xdr:cNvSpPr/>
      </xdr:nvSpPr>
      <xdr:spPr>
        <a:xfrm>
          <a:off x="14844745" y="9130157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268774</xdr:colOff>
      <xdr:row>40</xdr:row>
      <xdr:rowOff>65079</xdr:rowOff>
    </xdr:from>
    <xdr:to>
      <xdr:col>33</xdr:col>
      <xdr:colOff>29937</xdr:colOff>
      <xdr:row>40</xdr:row>
      <xdr:rowOff>125186</xdr:rowOff>
    </xdr:to>
    <xdr:sp macro="" textlink="">
      <xdr:nvSpPr>
        <xdr:cNvPr id="42" name="직사각형 41"/>
        <xdr:cNvSpPr/>
      </xdr:nvSpPr>
      <xdr:spPr>
        <a:xfrm>
          <a:off x="14052810" y="724965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8961</xdr:colOff>
      <xdr:row>47</xdr:row>
      <xdr:rowOff>88612</xdr:rowOff>
    </xdr:from>
    <xdr:to>
      <xdr:col>32</xdr:col>
      <xdr:colOff>259818</xdr:colOff>
      <xdr:row>47</xdr:row>
      <xdr:rowOff>142955</xdr:rowOff>
    </xdr:to>
    <xdr:sp macro="" textlink="">
      <xdr:nvSpPr>
        <xdr:cNvPr id="43" name="직사각형 42"/>
        <xdr:cNvSpPr/>
      </xdr:nvSpPr>
      <xdr:spPr>
        <a:xfrm>
          <a:off x="14337282" y="8701933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9634</xdr:colOff>
      <xdr:row>71</xdr:row>
      <xdr:rowOff>83508</xdr:rowOff>
    </xdr:from>
    <xdr:to>
      <xdr:col>37</xdr:col>
      <xdr:colOff>27214</xdr:colOff>
      <xdr:row>71</xdr:row>
      <xdr:rowOff>136071</xdr:rowOff>
    </xdr:to>
    <xdr:sp macro="" textlink="">
      <xdr:nvSpPr>
        <xdr:cNvPr id="44" name="직사각형 43"/>
        <xdr:cNvSpPr/>
      </xdr:nvSpPr>
      <xdr:spPr>
        <a:xfrm>
          <a:off x="14610098" y="13391294"/>
          <a:ext cx="1106152" cy="5256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253981</xdr:colOff>
      <xdr:row>13</xdr:row>
      <xdr:rowOff>63020</xdr:rowOff>
    </xdr:from>
    <xdr:to>
      <xdr:col>37</xdr:col>
      <xdr:colOff>5798</xdr:colOff>
      <xdr:row>13</xdr:row>
      <xdr:rowOff>124713</xdr:rowOff>
    </xdr:to>
    <xdr:sp macro="" textlink="">
      <xdr:nvSpPr>
        <xdr:cNvPr id="45" name="직사각형 44"/>
        <xdr:cNvSpPr/>
      </xdr:nvSpPr>
      <xdr:spPr>
        <a:xfrm>
          <a:off x="15398731" y="2757234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15682</xdr:colOff>
      <xdr:row>98</xdr:row>
      <xdr:rowOff>84129</xdr:rowOff>
    </xdr:from>
    <xdr:to>
      <xdr:col>38</xdr:col>
      <xdr:colOff>13608</xdr:colOff>
      <xdr:row>98</xdr:row>
      <xdr:rowOff>129848</xdr:rowOff>
    </xdr:to>
    <xdr:sp macro="" textlink="">
      <xdr:nvSpPr>
        <xdr:cNvPr id="46" name="직사각형 45"/>
        <xdr:cNvSpPr/>
      </xdr:nvSpPr>
      <xdr:spPr>
        <a:xfrm>
          <a:off x="15432575" y="17474058"/>
          <a:ext cx="542212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6238</xdr:colOff>
      <xdr:row>84</xdr:row>
      <xdr:rowOff>113104</xdr:rowOff>
    </xdr:from>
    <xdr:to>
      <xdr:col>36</xdr:col>
      <xdr:colOff>257095</xdr:colOff>
      <xdr:row>84</xdr:row>
      <xdr:rowOff>167447</xdr:rowOff>
    </xdr:to>
    <xdr:sp macro="" textlink="">
      <xdr:nvSpPr>
        <xdr:cNvPr id="47" name="직사각형 46"/>
        <xdr:cNvSpPr/>
      </xdr:nvSpPr>
      <xdr:spPr>
        <a:xfrm>
          <a:off x="15423131" y="13216783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5829</xdr:colOff>
      <xdr:row>90</xdr:row>
      <xdr:rowOff>64939</xdr:rowOff>
    </xdr:from>
    <xdr:to>
      <xdr:col>33</xdr:col>
      <xdr:colOff>2722</xdr:colOff>
      <xdr:row>90</xdr:row>
      <xdr:rowOff>138792</xdr:rowOff>
    </xdr:to>
    <xdr:sp macro="" textlink="">
      <xdr:nvSpPr>
        <xdr:cNvPr id="48" name="직사각형 47"/>
        <xdr:cNvSpPr/>
      </xdr:nvSpPr>
      <xdr:spPr>
        <a:xfrm>
          <a:off x="14062008" y="13780939"/>
          <a:ext cx="541178" cy="7385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2074</xdr:colOff>
      <xdr:row>48</xdr:row>
      <xdr:rowOff>84128</xdr:rowOff>
    </xdr:from>
    <xdr:to>
      <xdr:col>36</xdr:col>
      <xdr:colOff>258536</xdr:colOff>
      <xdr:row>48</xdr:row>
      <xdr:rowOff>129847</xdr:rowOff>
    </xdr:to>
    <xdr:sp macro="" textlink="">
      <xdr:nvSpPr>
        <xdr:cNvPr id="49" name="직사각형 48"/>
        <xdr:cNvSpPr/>
      </xdr:nvSpPr>
      <xdr:spPr>
        <a:xfrm>
          <a:off x="14602538" y="9717985"/>
          <a:ext cx="1072891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16328</xdr:colOff>
      <xdr:row>94</xdr:row>
      <xdr:rowOff>70756</xdr:rowOff>
    </xdr:from>
    <xdr:to>
      <xdr:col>37</xdr:col>
      <xdr:colOff>0</xdr:colOff>
      <xdr:row>94</xdr:row>
      <xdr:rowOff>122465</xdr:rowOff>
    </xdr:to>
    <xdr:sp macro="" textlink="">
      <xdr:nvSpPr>
        <xdr:cNvPr id="50" name="직사각형 49"/>
        <xdr:cNvSpPr/>
      </xdr:nvSpPr>
      <xdr:spPr>
        <a:xfrm>
          <a:off x="14616792" y="15623720"/>
          <a:ext cx="1072244" cy="5170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11152</xdr:colOff>
      <xdr:row>93</xdr:row>
      <xdr:rowOff>95084</xdr:rowOff>
    </xdr:from>
    <xdr:to>
      <xdr:col>39</xdr:col>
      <xdr:colOff>81643</xdr:colOff>
      <xdr:row>93</xdr:row>
      <xdr:rowOff>149679</xdr:rowOff>
    </xdr:to>
    <xdr:sp macro="" textlink="">
      <xdr:nvSpPr>
        <xdr:cNvPr id="51" name="직사각형 50"/>
        <xdr:cNvSpPr/>
      </xdr:nvSpPr>
      <xdr:spPr>
        <a:xfrm>
          <a:off x="15700188" y="15443941"/>
          <a:ext cx="614776" cy="5459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258802</xdr:colOff>
      <xdr:row>91</xdr:row>
      <xdr:rowOff>84198</xdr:rowOff>
    </xdr:from>
    <xdr:to>
      <xdr:col>38</xdr:col>
      <xdr:colOff>57149</xdr:colOff>
      <xdr:row>91</xdr:row>
      <xdr:rowOff>138793</xdr:rowOff>
    </xdr:to>
    <xdr:sp macro="" textlink="">
      <xdr:nvSpPr>
        <xdr:cNvPr id="52" name="직사각형 51"/>
        <xdr:cNvSpPr/>
      </xdr:nvSpPr>
      <xdr:spPr>
        <a:xfrm>
          <a:off x="15403552" y="15024841"/>
          <a:ext cx="614776" cy="5459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261523</xdr:colOff>
      <xdr:row>92</xdr:row>
      <xdr:rowOff>59705</xdr:rowOff>
    </xdr:from>
    <xdr:to>
      <xdr:col>38</xdr:col>
      <xdr:colOff>59870</xdr:colOff>
      <xdr:row>92</xdr:row>
      <xdr:rowOff>114300</xdr:rowOff>
    </xdr:to>
    <xdr:sp macro="" textlink="">
      <xdr:nvSpPr>
        <xdr:cNvPr id="53" name="직사각형 52"/>
        <xdr:cNvSpPr/>
      </xdr:nvSpPr>
      <xdr:spPr>
        <a:xfrm>
          <a:off x="15406273" y="15204455"/>
          <a:ext cx="614776" cy="5459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10238</xdr:colOff>
      <xdr:row>14</xdr:row>
      <xdr:rowOff>92293</xdr:rowOff>
    </xdr:from>
    <xdr:to>
      <xdr:col>39</xdr:col>
      <xdr:colOff>43544</xdr:colOff>
      <xdr:row>14</xdr:row>
      <xdr:rowOff>152400</xdr:rowOff>
    </xdr:to>
    <xdr:sp macro="" textlink="">
      <xdr:nvSpPr>
        <xdr:cNvPr id="54" name="직사각형 53"/>
        <xdr:cNvSpPr/>
      </xdr:nvSpPr>
      <xdr:spPr>
        <a:xfrm>
          <a:off x="15699274" y="2990614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8959</xdr:colOff>
      <xdr:row>50</xdr:row>
      <xdr:rowOff>75005</xdr:rowOff>
    </xdr:from>
    <xdr:to>
      <xdr:col>38</xdr:col>
      <xdr:colOff>16565</xdr:colOff>
      <xdr:row>50</xdr:row>
      <xdr:rowOff>140804</xdr:rowOff>
    </xdr:to>
    <xdr:sp macro="" textlink="">
      <xdr:nvSpPr>
        <xdr:cNvPr id="55" name="직사각형 54"/>
        <xdr:cNvSpPr/>
      </xdr:nvSpPr>
      <xdr:spPr>
        <a:xfrm>
          <a:off x="15745916" y="10660179"/>
          <a:ext cx="272649" cy="6579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11680</xdr:colOff>
      <xdr:row>52</xdr:row>
      <xdr:rowOff>91333</xdr:rowOff>
    </xdr:from>
    <xdr:to>
      <xdr:col>37</xdr:col>
      <xdr:colOff>262537</xdr:colOff>
      <xdr:row>52</xdr:row>
      <xdr:rowOff>145676</xdr:rowOff>
    </xdr:to>
    <xdr:sp macro="" textlink="">
      <xdr:nvSpPr>
        <xdr:cNvPr id="56" name="직사각형 55"/>
        <xdr:cNvSpPr/>
      </xdr:nvSpPr>
      <xdr:spPr>
        <a:xfrm>
          <a:off x="15700716" y="10337512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11442</xdr:colOff>
      <xdr:row>51</xdr:row>
      <xdr:rowOff>80449</xdr:rowOff>
    </xdr:from>
    <xdr:to>
      <xdr:col>38</xdr:col>
      <xdr:colOff>16565</xdr:colOff>
      <xdr:row>51</xdr:row>
      <xdr:rowOff>140805</xdr:rowOff>
    </xdr:to>
    <xdr:sp macro="" textlink="">
      <xdr:nvSpPr>
        <xdr:cNvPr id="57" name="직사각형 56"/>
        <xdr:cNvSpPr/>
      </xdr:nvSpPr>
      <xdr:spPr>
        <a:xfrm>
          <a:off x="15748399" y="11079753"/>
          <a:ext cx="270166" cy="6035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255167</xdr:colOff>
      <xdr:row>29</xdr:row>
      <xdr:rowOff>78685</xdr:rowOff>
    </xdr:from>
    <xdr:to>
      <xdr:col>39</xdr:col>
      <xdr:colOff>16330</xdr:colOff>
      <xdr:row>29</xdr:row>
      <xdr:rowOff>138792</xdr:rowOff>
    </xdr:to>
    <xdr:sp macro="" textlink="">
      <xdr:nvSpPr>
        <xdr:cNvPr id="58" name="직사각형 57"/>
        <xdr:cNvSpPr/>
      </xdr:nvSpPr>
      <xdr:spPr>
        <a:xfrm>
          <a:off x="15672060" y="5630399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3435</xdr:colOff>
      <xdr:row>44</xdr:row>
      <xdr:rowOff>81409</xdr:rowOff>
    </xdr:from>
    <xdr:to>
      <xdr:col>37</xdr:col>
      <xdr:colOff>217714</xdr:colOff>
      <xdr:row>44</xdr:row>
      <xdr:rowOff>136073</xdr:rowOff>
    </xdr:to>
    <xdr:sp macro="" textlink="">
      <xdr:nvSpPr>
        <xdr:cNvPr id="59" name="직사각형 58"/>
        <xdr:cNvSpPr/>
      </xdr:nvSpPr>
      <xdr:spPr>
        <a:xfrm>
          <a:off x="14331756" y="8694730"/>
          <a:ext cx="1574994" cy="54664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22567</xdr:colOff>
      <xdr:row>17</xdr:row>
      <xdr:rowOff>88611</xdr:rowOff>
    </xdr:from>
    <xdr:to>
      <xdr:col>39</xdr:col>
      <xdr:colOff>1282</xdr:colOff>
      <xdr:row>17</xdr:row>
      <xdr:rowOff>142954</xdr:rowOff>
    </xdr:to>
    <xdr:sp macro="" textlink="">
      <xdr:nvSpPr>
        <xdr:cNvPr id="60" name="직사각형 59"/>
        <xdr:cNvSpPr/>
      </xdr:nvSpPr>
      <xdr:spPr>
        <a:xfrm>
          <a:off x="15983746" y="3599254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6155</xdr:colOff>
      <xdr:row>36</xdr:row>
      <xdr:rowOff>84131</xdr:rowOff>
    </xdr:from>
    <xdr:to>
      <xdr:col>38</xdr:col>
      <xdr:colOff>204107</xdr:colOff>
      <xdr:row>36</xdr:row>
      <xdr:rowOff>129850</xdr:rowOff>
    </xdr:to>
    <xdr:sp macro="" textlink="">
      <xdr:nvSpPr>
        <xdr:cNvPr id="61" name="직사각형 60"/>
        <xdr:cNvSpPr/>
      </xdr:nvSpPr>
      <xdr:spPr>
        <a:xfrm>
          <a:off x="13790191" y="7268702"/>
          <a:ext cx="2375095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271495</xdr:colOff>
      <xdr:row>38</xdr:row>
      <xdr:rowOff>95014</xdr:rowOff>
    </xdr:from>
    <xdr:to>
      <xdr:col>33</xdr:col>
      <xdr:colOff>32658</xdr:colOff>
      <xdr:row>38</xdr:row>
      <xdr:rowOff>155121</xdr:rowOff>
    </xdr:to>
    <xdr:sp macro="" textlink="">
      <xdr:nvSpPr>
        <xdr:cNvPr id="62" name="직사각형 61"/>
        <xdr:cNvSpPr/>
      </xdr:nvSpPr>
      <xdr:spPr>
        <a:xfrm>
          <a:off x="14055531" y="768780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29653</xdr:colOff>
      <xdr:row>100</xdr:row>
      <xdr:rowOff>89850</xdr:rowOff>
    </xdr:from>
    <xdr:to>
      <xdr:col>38</xdr:col>
      <xdr:colOff>13700</xdr:colOff>
      <xdr:row>100</xdr:row>
      <xdr:rowOff>153995</xdr:rowOff>
    </xdr:to>
    <xdr:sp macro="" textlink="">
      <xdr:nvSpPr>
        <xdr:cNvPr id="63" name="직사각형 62"/>
        <xdr:cNvSpPr/>
      </xdr:nvSpPr>
      <xdr:spPr>
        <a:xfrm>
          <a:off x="15718689" y="17887993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4796</xdr:colOff>
      <xdr:row>37</xdr:row>
      <xdr:rowOff>100456</xdr:rowOff>
    </xdr:from>
    <xdr:to>
      <xdr:col>32</xdr:col>
      <xdr:colOff>258537</xdr:colOff>
      <xdr:row>37</xdr:row>
      <xdr:rowOff>149678</xdr:rowOff>
    </xdr:to>
    <xdr:sp macro="" textlink="">
      <xdr:nvSpPr>
        <xdr:cNvPr id="64" name="직사각형 63"/>
        <xdr:cNvSpPr/>
      </xdr:nvSpPr>
      <xdr:spPr>
        <a:xfrm>
          <a:off x="13788832" y="7489135"/>
          <a:ext cx="798026" cy="49222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4794</xdr:colOff>
      <xdr:row>41</xdr:row>
      <xdr:rowOff>73242</xdr:rowOff>
    </xdr:from>
    <xdr:to>
      <xdr:col>33</xdr:col>
      <xdr:colOff>258536</xdr:colOff>
      <xdr:row>41</xdr:row>
      <xdr:rowOff>118961</xdr:rowOff>
    </xdr:to>
    <xdr:sp macro="" textlink="">
      <xdr:nvSpPr>
        <xdr:cNvPr id="65" name="직사각형 64"/>
        <xdr:cNvSpPr/>
      </xdr:nvSpPr>
      <xdr:spPr>
        <a:xfrm>
          <a:off x="14060973" y="8278349"/>
          <a:ext cx="79802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5827</xdr:colOff>
      <xdr:row>72</xdr:row>
      <xdr:rowOff>64941</xdr:rowOff>
    </xdr:from>
    <xdr:to>
      <xdr:col>39</xdr:col>
      <xdr:colOff>27214</xdr:colOff>
      <xdr:row>72</xdr:row>
      <xdr:rowOff>122464</xdr:rowOff>
    </xdr:to>
    <xdr:sp macro="" textlink="">
      <xdr:nvSpPr>
        <xdr:cNvPr id="66" name="직사각형 65"/>
        <xdr:cNvSpPr/>
      </xdr:nvSpPr>
      <xdr:spPr>
        <a:xfrm>
          <a:off x="15422720" y="13576834"/>
          <a:ext cx="837815" cy="5752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267084</xdr:colOff>
      <xdr:row>73</xdr:row>
      <xdr:rowOff>81270</xdr:rowOff>
    </xdr:from>
    <xdr:to>
      <xdr:col>39</xdr:col>
      <xdr:colOff>16328</xdr:colOff>
      <xdr:row>73</xdr:row>
      <xdr:rowOff>138793</xdr:rowOff>
    </xdr:to>
    <xdr:sp macro="" textlink="">
      <xdr:nvSpPr>
        <xdr:cNvPr id="67" name="직사각형 66"/>
        <xdr:cNvSpPr/>
      </xdr:nvSpPr>
      <xdr:spPr>
        <a:xfrm>
          <a:off x="15411834" y="13797270"/>
          <a:ext cx="837815" cy="5752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4795</xdr:colOff>
      <xdr:row>96</xdr:row>
      <xdr:rowOff>86850</xdr:rowOff>
    </xdr:from>
    <xdr:to>
      <xdr:col>38</xdr:col>
      <xdr:colOff>0</xdr:colOff>
      <xdr:row>96</xdr:row>
      <xdr:rowOff>132569</xdr:rowOff>
    </xdr:to>
    <xdr:sp macro="" textlink="">
      <xdr:nvSpPr>
        <xdr:cNvPr id="68" name="직사각형 67"/>
        <xdr:cNvSpPr/>
      </xdr:nvSpPr>
      <xdr:spPr>
        <a:xfrm>
          <a:off x="14060974" y="18089100"/>
          <a:ext cx="1900205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41</xdr:col>
      <xdr:colOff>4796</xdr:colOff>
      <xdr:row>101</xdr:row>
      <xdr:rowOff>73244</xdr:rowOff>
    </xdr:from>
    <xdr:to>
      <xdr:col>44</xdr:col>
      <xdr:colOff>258535</xdr:colOff>
      <xdr:row>101</xdr:row>
      <xdr:rowOff>118963</xdr:rowOff>
    </xdr:to>
    <xdr:sp macro="" textlink="">
      <xdr:nvSpPr>
        <xdr:cNvPr id="69" name="직사각형 68"/>
        <xdr:cNvSpPr/>
      </xdr:nvSpPr>
      <xdr:spPr>
        <a:xfrm>
          <a:off x="16782403" y="20524780"/>
          <a:ext cx="1070168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256702</xdr:colOff>
      <xdr:row>15</xdr:row>
      <xdr:rowOff>79348</xdr:rowOff>
    </xdr:from>
    <xdr:to>
      <xdr:col>40</xdr:col>
      <xdr:colOff>8520</xdr:colOff>
      <xdr:row>15</xdr:row>
      <xdr:rowOff>141041</xdr:rowOff>
    </xdr:to>
    <xdr:sp macro="" textlink="">
      <xdr:nvSpPr>
        <xdr:cNvPr id="70" name="직사각형 69"/>
        <xdr:cNvSpPr/>
      </xdr:nvSpPr>
      <xdr:spPr>
        <a:xfrm>
          <a:off x="16217881" y="3181777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19049</xdr:colOff>
      <xdr:row>109</xdr:row>
      <xdr:rowOff>87085</xdr:rowOff>
    </xdr:from>
    <xdr:to>
      <xdr:col>40</xdr:col>
      <xdr:colOff>2722</xdr:colOff>
      <xdr:row>109</xdr:row>
      <xdr:rowOff>138794</xdr:rowOff>
    </xdr:to>
    <xdr:sp macro="" textlink="">
      <xdr:nvSpPr>
        <xdr:cNvPr id="71" name="직사각형 70"/>
        <xdr:cNvSpPr/>
      </xdr:nvSpPr>
      <xdr:spPr>
        <a:xfrm>
          <a:off x="15435942" y="19313978"/>
          <a:ext cx="1072244" cy="5170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22567</xdr:colOff>
      <xdr:row>79</xdr:row>
      <xdr:rowOff>61397</xdr:rowOff>
    </xdr:from>
    <xdr:to>
      <xdr:col>40</xdr:col>
      <xdr:colOff>1281</xdr:colOff>
      <xdr:row>79</xdr:row>
      <xdr:rowOff>115740</xdr:rowOff>
    </xdr:to>
    <xdr:sp macro="" textlink="">
      <xdr:nvSpPr>
        <xdr:cNvPr id="72" name="직사각형 71"/>
        <xdr:cNvSpPr/>
      </xdr:nvSpPr>
      <xdr:spPr>
        <a:xfrm>
          <a:off x="16255888" y="15410254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18768</xdr:colOff>
      <xdr:row>103</xdr:row>
      <xdr:rowOff>78966</xdr:rowOff>
    </xdr:from>
    <xdr:to>
      <xdr:col>40</xdr:col>
      <xdr:colOff>13607</xdr:colOff>
      <xdr:row>103</xdr:row>
      <xdr:rowOff>136072</xdr:rowOff>
    </xdr:to>
    <xdr:sp macro="" textlink="">
      <xdr:nvSpPr>
        <xdr:cNvPr id="73" name="직사각형 72"/>
        <xdr:cNvSpPr/>
      </xdr:nvSpPr>
      <xdr:spPr>
        <a:xfrm>
          <a:off x="16252089" y="19509966"/>
          <a:ext cx="266982" cy="5710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7882</xdr:colOff>
      <xdr:row>104</xdr:row>
      <xdr:rowOff>95294</xdr:rowOff>
    </xdr:from>
    <xdr:to>
      <xdr:col>40</xdr:col>
      <xdr:colOff>13607</xdr:colOff>
      <xdr:row>104</xdr:row>
      <xdr:rowOff>149680</xdr:rowOff>
    </xdr:to>
    <xdr:sp macro="" textlink="">
      <xdr:nvSpPr>
        <xdr:cNvPr id="74" name="직사각형 73"/>
        <xdr:cNvSpPr/>
      </xdr:nvSpPr>
      <xdr:spPr>
        <a:xfrm>
          <a:off x="16241203" y="19730401"/>
          <a:ext cx="277868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266416</xdr:colOff>
      <xdr:row>105</xdr:row>
      <xdr:rowOff>81687</xdr:rowOff>
    </xdr:from>
    <xdr:to>
      <xdr:col>41</xdr:col>
      <xdr:colOff>27213</xdr:colOff>
      <xdr:row>105</xdr:row>
      <xdr:rowOff>136073</xdr:rowOff>
    </xdr:to>
    <xdr:sp macro="" textlink="">
      <xdr:nvSpPr>
        <xdr:cNvPr id="75" name="직사각형 74"/>
        <xdr:cNvSpPr/>
      </xdr:nvSpPr>
      <xdr:spPr>
        <a:xfrm>
          <a:off x="16499737" y="19920901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38895</xdr:colOff>
      <xdr:row>80</xdr:row>
      <xdr:rowOff>77726</xdr:rowOff>
    </xdr:from>
    <xdr:to>
      <xdr:col>41</xdr:col>
      <xdr:colOff>17609</xdr:colOff>
      <xdr:row>80</xdr:row>
      <xdr:rowOff>132069</xdr:rowOff>
    </xdr:to>
    <xdr:sp macro="" textlink="">
      <xdr:nvSpPr>
        <xdr:cNvPr id="76" name="직사각형 75"/>
        <xdr:cNvSpPr/>
      </xdr:nvSpPr>
      <xdr:spPr>
        <a:xfrm>
          <a:off x="16544359" y="15834797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7516</xdr:colOff>
      <xdr:row>75</xdr:row>
      <xdr:rowOff>62358</xdr:rowOff>
    </xdr:from>
    <xdr:to>
      <xdr:col>42</xdr:col>
      <xdr:colOff>244928</xdr:colOff>
      <xdr:row>75</xdr:row>
      <xdr:rowOff>122463</xdr:rowOff>
    </xdr:to>
    <xdr:sp macro="" textlink="">
      <xdr:nvSpPr>
        <xdr:cNvPr id="77" name="직사각형 76"/>
        <xdr:cNvSpPr/>
      </xdr:nvSpPr>
      <xdr:spPr>
        <a:xfrm>
          <a:off x="15968695" y="14594787"/>
          <a:ext cx="1325983" cy="6010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41</xdr:col>
      <xdr:colOff>255530</xdr:colOff>
      <xdr:row>112</xdr:row>
      <xdr:rowOff>98016</xdr:rowOff>
    </xdr:from>
    <xdr:to>
      <xdr:col>43</xdr:col>
      <xdr:colOff>16327</xdr:colOff>
      <xdr:row>112</xdr:row>
      <xdr:rowOff>152402</xdr:rowOff>
    </xdr:to>
    <xdr:sp macro="" textlink="">
      <xdr:nvSpPr>
        <xdr:cNvPr id="78" name="직사각형 77"/>
        <xdr:cNvSpPr/>
      </xdr:nvSpPr>
      <xdr:spPr>
        <a:xfrm>
          <a:off x="17033137" y="21365980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260608</xdr:colOff>
      <xdr:row>65</xdr:row>
      <xdr:rowOff>97735</xdr:rowOff>
    </xdr:from>
    <xdr:to>
      <xdr:col>41</xdr:col>
      <xdr:colOff>68036</xdr:colOff>
      <xdr:row>65</xdr:row>
      <xdr:rowOff>143454</xdr:rowOff>
    </xdr:to>
    <xdr:sp macro="" textlink="">
      <xdr:nvSpPr>
        <xdr:cNvPr id="79" name="직사각형 78"/>
        <xdr:cNvSpPr/>
      </xdr:nvSpPr>
      <xdr:spPr>
        <a:xfrm>
          <a:off x="16221787" y="12793199"/>
          <a:ext cx="623856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3609</xdr:colOff>
      <xdr:row>120</xdr:row>
      <xdr:rowOff>71184</xdr:rowOff>
    </xdr:from>
    <xdr:to>
      <xdr:col>44</xdr:col>
      <xdr:colOff>13608</xdr:colOff>
      <xdr:row>120</xdr:row>
      <xdr:rowOff>116903</xdr:rowOff>
    </xdr:to>
    <xdr:sp macro="" textlink="">
      <xdr:nvSpPr>
        <xdr:cNvPr id="80" name="직사각형 79"/>
        <xdr:cNvSpPr/>
      </xdr:nvSpPr>
      <xdr:spPr>
        <a:xfrm>
          <a:off x="17325502" y="22972005"/>
          <a:ext cx="282142" cy="4571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6331</xdr:colOff>
      <xdr:row>121</xdr:row>
      <xdr:rowOff>87512</xdr:rowOff>
    </xdr:from>
    <xdr:to>
      <xdr:col>44</xdr:col>
      <xdr:colOff>16330</xdr:colOff>
      <xdr:row>121</xdr:row>
      <xdr:rowOff>133231</xdr:rowOff>
    </xdr:to>
    <xdr:sp macro="" textlink="">
      <xdr:nvSpPr>
        <xdr:cNvPr id="81" name="직사각형 80"/>
        <xdr:cNvSpPr/>
      </xdr:nvSpPr>
      <xdr:spPr>
        <a:xfrm>
          <a:off x="17328224" y="23192441"/>
          <a:ext cx="282142" cy="4571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7881</xdr:colOff>
      <xdr:row>82</xdr:row>
      <xdr:rowOff>81687</xdr:rowOff>
    </xdr:from>
    <xdr:to>
      <xdr:col>44</xdr:col>
      <xdr:colOff>2720</xdr:colOff>
      <xdr:row>82</xdr:row>
      <xdr:rowOff>138793</xdr:rowOff>
    </xdr:to>
    <xdr:sp macro="" textlink="">
      <xdr:nvSpPr>
        <xdr:cNvPr id="82" name="직사각형 81"/>
        <xdr:cNvSpPr/>
      </xdr:nvSpPr>
      <xdr:spPr>
        <a:xfrm>
          <a:off x="17329774" y="16246973"/>
          <a:ext cx="266982" cy="5710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14401</xdr:colOff>
      <xdr:row>54</xdr:row>
      <xdr:rowOff>80448</xdr:rowOff>
    </xdr:from>
    <xdr:to>
      <xdr:col>43</xdr:col>
      <xdr:colOff>265258</xdr:colOff>
      <xdr:row>54</xdr:row>
      <xdr:rowOff>134791</xdr:rowOff>
    </xdr:to>
    <xdr:sp macro="" textlink="">
      <xdr:nvSpPr>
        <xdr:cNvPr id="83" name="직사각형 82"/>
        <xdr:cNvSpPr/>
      </xdr:nvSpPr>
      <xdr:spPr>
        <a:xfrm>
          <a:off x="17336294" y="11143055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249723</xdr:colOff>
      <xdr:row>66</xdr:row>
      <xdr:rowOff>86849</xdr:rowOff>
    </xdr:from>
    <xdr:to>
      <xdr:col>45</xdr:col>
      <xdr:colOff>57150</xdr:colOff>
      <xdr:row>66</xdr:row>
      <xdr:rowOff>132568</xdr:rowOff>
    </xdr:to>
    <xdr:sp macro="" textlink="">
      <xdr:nvSpPr>
        <xdr:cNvPr id="85" name="직사각형 84"/>
        <xdr:cNvSpPr/>
      </xdr:nvSpPr>
      <xdr:spPr>
        <a:xfrm>
          <a:off x="17299473" y="13190528"/>
          <a:ext cx="623856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0</xdr:colOff>
      <xdr:row>53</xdr:row>
      <xdr:rowOff>94055</xdr:rowOff>
    </xdr:from>
    <xdr:to>
      <xdr:col>38</xdr:col>
      <xdr:colOff>20330</xdr:colOff>
      <xdr:row>53</xdr:row>
      <xdr:rowOff>149087</xdr:rowOff>
    </xdr:to>
    <xdr:sp macro="" textlink="">
      <xdr:nvSpPr>
        <xdr:cNvPr id="86" name="직사각형 85"/>
        <xdr:cNvSpPr/>
      </xdr:nvSpPr>
      <xdr:spPr>
        <a:xfrm>
          <a:off x="15736957" y="11507490"/>
          <a:ext cx="285373" cy="55032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9634</xdr:colOff>
      <xdr:row>60</xdr:row>
      <xdr:rowOff>83509</xdr:rowOff>
    </xdr:from>
    <xdr:to>
      <xdr:col>44</xdr:col>
      <xdr:colOff>29934</xdr:colOff>
      <xdr:row>60</xdr:row>
      <xdr:rowOff>138795</xdr:rowOff>
    </xdr:to>
    <xdr:sp macro="" textlink="">
      <xdr:nvSpPr>
        <xdr:cNvPr id="87" name="직사각형 86"/>
        <xdr:cNvSpPr/>
      </xdr:nvSpPr>
      <xdr:spPr>
        <a:xfrm>
          <a:off x="16242955" y="12370759"/>
          <a:ext cx="1381015" cy="5528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4793</xdr:colOff>
      <xdr:row>61</xdr:row>
      <xdr:rowOff>86849</xdr:rowOff>
    </xdr:from>
    <xdr:to>
      <xdr:col>42</xdr:col>
      <xdr:colOff>231321</xdr:colOff>
      <xdr:row>61</xdr:row>
      <xdr:rowOff>132568</xdr:rowOff>
    </xdr:to>
    <xdr:sp macro="" textlink="">
      <xdr:nvSpPr>
        <xdr:cNvPr id="88" name="직사각형 87"/>
        <xdr:cNvSpPr/>
      </xdr:nvSpPr>
      <xdr:spPr>
        <a:xfrm>
          <a:off x="16238114" y="12578206"/>
          <a:ext cx="104295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4794</xdr:colOff>
      <xdr:row>62</xdr:row>
      <xdr:rowOff>100457</xdr:rowOff>
    </xdr:from>
    <xdr:to>
      <xdr:col>42</xdr:col>
      <xdr:colOff>78442</xdr:colOff>
      <xdr:row>62</xdr:row>
      <xdr:rowOff>146176</xdr:rowOff>
    </xdr:to>
    <xdr:sp macro="" textlink="">
      <xdr:nvSpPr>
        <xdr:cNvPr id="89" name="직사각형 88"/>
        <xdr:cNvSpPr/>
      </xdr:nvSpPr>
      <xdr:spPr>
        <a:xfrm>
          <a:off x="16567088" y="13334604"/>
          <a:ext cx="611530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7515</xdr:colOff>
      <xdr:row>63</xdr:row>
      <xdr:rowOff>75964</xdr:rowOff>
    </xdr:from>
    <xdr:to>
      <xdr:col>42</xdr:col>
      <xdr:colOff>87085</xdr:colOff>
      <xdr:row>63</xdr:row>
      <xdr:rowOff>121683</xdr:rowOff>
    </xdr:to>
    <xdr:sp macro="" textlink="">
      <xdr:nvSpPr>
        <xdr:cNvPr id="90" name="직사각형 89"/>
        <xdr:cNvSpPr/>
      </xdr:nvSpPr>
      <xdr:spPr>
        <a:xfrm>
          <a:off x="16512979" y="12975535"/>
          <a:ext cx="623856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266050</xdr:colOff>
      <xdr:row>64</xdr:row>
      <xdr:rowOff>89571</xdr:rowOff>
    </xdr:from>
    <xdr:to>
      <xdr:col>44</xdr:col>
      <xdr:colOff>13606</xdr:colOff>
      <xdr:row>64</xdr:row>
      <xdr:rowOff>135290</xdr:rowOff>
    </xdr:to>
    <xdr:sp macro="" textlink="">
      <xdr:nvSpPr>
        <xdr:cNvPr id="91" name="직사각형 90"/>
        <xdr:cNvSpPr/>
      </xdr:nvSpPr>
      <xdr:spPr>
        <a:xfrm>
          <a:off x="16227229" y="13193250"/>
          <a:ext cx="1380413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266054</xdr:colOff>
      <xdr:row>76</xdr:row>
      <xdr:rowOff>75966</xdr:rowOff>
    </xdr:from>
    <xdr:to>
      <xdr:col>44</xdr:col>
      <xdr:colOff>244928</xdr:colOff>
      <xdr:row>76</xdr:row>
      <xdr:rowOff>136072</xdr:rowOff>
    </xdr:to>
    <xdr:sp macro="" textlink="">
      <xdr:nvSpPr>
        <xdr:cNvPr id="92" name="직사각형 91"/>
        <xdr:cNvSpPr/>
      </xdr:nvSpPr>
      <xdr:spPr>
        <a:xfrm>
          <a:off x="17315804" y="15628930"/>
          <a:ext cx="523160" cy="6010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8959</xdr:colOff>
      <xdr:row>85</xdr:row>
      <xdr:rowOff>75003</xdr:rowOff>
    </xdr:from>
    <xdr:to>
      <xdr:col>45</xdr:col>
      <xdr:colOff>27214</xdr:colOff>
      <xdr:row>85</xdr:row>
      <xdr:rowOff>136071</xdr:rowOff>
    </xdr:to>
    <xdr:sp macro="" textlink="">
      <xdr:nvSpPr>
        <xdr:cNvPr id="93" name="직사각형 92"/>
        <xdr:cNvSpPr/>
      </xdr:nvSpPr>
      <xdr:spPr>
        <a:xfrm>
          <a:off x="17602995" y="17464932"/>
          <a:ext cx="290398" cy="61068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-1</xdr:colOff>
      <xdr:row>86</xdr:row>
      <xdr:rowOff>59135</xdr:rowOff>
    </xdr:from>
    <xdr:to>
      <xdr:col>45</xdr:col>
      <xdr:colOff>44823</xdr:colOff>
      <xdr:row>86</xdr:row>
      <xdr:rowOff>104854</xdr:rowOff>
    </xdr:to>
    <xdr:sp macro="" textlink="">
      <xdr:nvSpPr>
        <xdr:cNvPr id="94" name="직사각형 93"/>
        <xdr:cNvSpPr/>
      </xdr:nvSpPr>
      <xdr:spPr>
        <a:xfrm>
          <a:off x="17594035" y="17653171"/>
          <a:ext cx="31696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255530</xdr:colOff>
      <xdr:row>102</xdr:row>
      <xdr:rowOff>84408</xdr:rowOff>
    </xdr:from>
    <xdr:to>
      <xdr:col>45</xdr:col>
      <xdr:colOff>16327</xdr:colOff>
      <xdr:row>102</xdr:row>
      <xdr:rowOff>138794</xdr:rowOff>
    </xdr:to>
    <xdr:sp macro="" textlink="">
      <xdr:nvSpPr>
        <xdr:cNvPr id="95" name="직사각형 94"/>
        <xdr:cNvSpPr/>
      </xdr:nvSpPr>
      <xdr:spPr>
        <a:xfrm>
          <a:off x="17577423" y="20740051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9053</xdr:colOff>
      <xdr:row>122</xdr:row>
      <xdr:rowOff>63019</xdr:rowOff>
    </xdr:from>
    <xdr:to>
      <xdr:col>45</xdr:col>
      <xdr:colOff>13607</xdr:colOff>
      <xdr:row>122</xdr:row>
      <xdr:rowOff>122465</xdr:rowOff>
    </xdr:to>
    <xdr:sp macro="" textlink="">
      <xdr:nvSpPr>
        <xdr:cNvPr id="96" name="직사각형 95"/>
        <xdr:cNvSpPr/>
      </xdr:nvSpPr>
      <xdr:spPr>
        <a:xfrm>
          <a:off x="17330946" y="23984376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270310</xdr:colOff>
      <xdr:row>111</xdr:row>
      <xdr:rowOff>92954</xdr:rowOff>
    </xdr:from>
    <xdr:to>
      <xdr:col>45</xdr:col>
      <xdr:colOff>2721</xdr:colOff>
      <xdr:row>111</xdr:row>
      <xdr:rowOff>152400</xdr:rowOff>
    </xdr:to>
    <xdr:sp macro="" textlink="">
      <xdr:nvSpPr>
        <xdr:cNvPr id="97" name="직사각형 96"/>
        <xdr:cNvSpPr/>
      </xdr:nvSpPr>
      <xdr:spPr>
        <a:xfrm>
          <a:off x="17320060" y="22177347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888</xdr:colOff>
      <xdr:row>116</xdr:row>
      <xdr:rowOff>82069</xdr:rowOff>
    </xdr:from>
    <xdr:to>
      <xdr:col>45</xdr:col>
      <xdr:colOff>5442</xdr:colOff>
      <xdr:row>116</xdr:row>
      <xdr:rowOff>141515</xdr:rowOff>
    </xdr:to>
    <xdr:sp macro="" textlink="">
      <xdr:nvSpPr>
        <xdr:cNvPr id="98" name="직사각형 97"/>
        <xdr:cNvSpPr/>
      </xdr:nvSpPr>
      <xdr:spPr>
        <a:xfrm>
          <a:off x="17322781" y="22982890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0</xdr:colOff>
      <xdr:row>18</xdr:row>
      <xdr:rowOff>88612</xdr:rowOff>
    </xdr:from>
    <xdr:to>
      <xdr:col>45</xdr:col>
      <xdr:colOff>14888</xdr:colOff>
      <xdr:row>18</xdr:row>
      <xdr:rowOff>163286</xdr:rowOff>
    </xdr:to>
    <xdr:sp macro="" textlink="">
      <xdr:nvSpPr>
        <xdr:cNvPr id="99" name="직사각형 98"/>
        <xdr:cNvSpPr/>
      </xdr:nvSpPr>
      <xdr:spPr>
        <a:xfrm>
          <a:off x="17594036" y="3803362"/>
          <a:ext cx="287031" cy="74674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268774</xdr:colOff>
      <xdr:row>81</xdr:row>
      <xdr:rowOff>78687</xdr:rowOff>
    </xdr:from>
    <xdr:to>
      <xdr:col>45</xdr:col>
      <xdr:colOff>40821</xdr:colOff>
      <xdr:row>81</xdr:row>
      <xdr:rowOff>136073</xdr:rowOff>
    </xdr:to>
    <xdr:sp macro="" textlink="">
      <xdr:nvSpPr>
        <xdr:cNvPr id="100" name="직사각형 99"/>
        <xdr:cNvSpPr/>
      </xdr:nvSpPr>
      <xdr:spPr>
        <a:xfrm>
          <a:off x="16502095" y="16856294"/>
          <a:ext cx="1404905" cy="57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266052</xdr:colOff>
      <xdr:row>78</xdr:row>
      <xdr:rowOff>75964</xdr:rowOff>
    </xdr:from>
    <xdr:to>
      <xdr:col>44</xdr:col>
      <xdr:colOff>258535</xdr:colOff>
      <xdr:row>78</xdr:row>
      <xdr:rowOff>136071</xdr:rowOff>
    </xdr:to>
    <xdr:sp macro="" textlink="">
      <xdr:nvSpPr>
        <xdr:cNvPr id="101" name="직사각형 100"/>
        <xdr:cNvSpPr/>
      </xdr:nvSpPr>
      <xdr:spPr>
        <a:xfrm>
          <a:off x="15955088" y="16037143"/>
          <a:ext cx="1897483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2720</xdr:colOff>
      <xdr:row>87</xdr:row>
      <xdr:rowOff>75464</xdr:rowOff>
    </xdr:from>
    <xdr:to>
      <xdr:col>45</xdr:col>
      <xdr:colOff>47544</xdr:colOff>
      <xdr:row>87</xdr:row>
      <xdr:rowOff>121183</xdr:rowOff>
    </xdr:to>
    <xdr:sp macro="" textlink="">
      <xdr:nvSpPr>
        <xdr:cNvPr id="102" name="직사각형 101"/>
        <xdr:cNvSpPr/>
      </xdr:nvSpPr>
      <xdr:spPr>
        <a:xfrm>
          <a:off x="17596756" y="17873607"/>
          <a:ext cx="31696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11774</xdr:colOff>
      <xdr:row>119</xdr:row>
      <xdr:rowOff>79348</xdr:rowOff>
    </xdr:from>
    <xdr:to>
      <xdr:col>45</xdr:col>
      <xdr:colOff>16328</xdr:colOff>
      <xdr:row>119</xdr:row>
      <xdr:rowOff>138794</xdr:rowOff>
    </xdr:to>
    <xdr:sp macro="" textlink="">
      <xdr:nvSpPr>
        <xdr:cNvPr id="103" name="직사각형 102"/>
        <xdr:cNvSpPr/>
      </xdr:nvSpPr>
      <xdr:spPr>
        <a:xfrm>
          <a:off x="17333667" y="24408919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12959</xdr:colOff>
      <xdr:row>83</xdr:row>
      <xdr:rowOff>95016</xdr:rowOff>
    </xdr:from>
    <xdr:to>
      <xdr:col>45</xdr:col>
      <xdr:colOff>13607</xdr:colOff>
      <xdr:row>83</xdr:row>
      <xdr:rowOff>149680</xdr:rowOff>
    </xdr:to>
    <xdr:sp macro="" textlink="">
      <xdr:nvSpPr>
        <xdr:cNvPr id="104" name="직사각형 103"/>
        <xdr:cNvSpPr/>
      </xdr:nvSpPr>
      <xdr:spPr>
        <a:xfrm>
          <a:off x="16518423" y="17280837"/>
          <a:ext cx="1361363" cy="54664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271858</xdr:colOff>
      <xdr:row>113</xdr:row>
      <xdr:rowOff>100736</xdr:rowOff>
    </xdr:from>
    <xdr:to>
      <xdr:col>46</xdr:col>
      <xdr:colOff>32656</xdr:colOff>
      <xdr:row>113</xdr:row>
      <xdr:rowOff>155122</xdr:rowOff>
    </xdr:to>
    <xdr:sp macro="" textlink="">
      <xdr:nvSpPr>
        <xdr:cNvPr id="105" name="직사각형 104"/>
        <xdr:cNvSpPr/>
      </xdr:nvSpPr>
      <xdr:spPr>
        <a:xfrm>
          <a:off x="17865894" y="23205665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45</xdr:col>
      <xdr:colOff>269136</xdr:colOff>
      <xdr:row>107</xdr:row>
      <xdr:rowOff>98016</xdr:rowOff>
    </xdr:from>
    <xdr:to>
      <xdr:col>47</xdr:col>
      <xdr:colOff>29934</xdr:colOff>
      <xdr:row>107</xdr:row>
      <xdr:rowOff>152402</xdr:rowOff>
    </xdr:to>
    <xdr:sp macro="" textlink="">
      <xdr:nvSpPr>
        <xdr:cNvPr id="106" name="직사각형 105"/>
        <xdr:cNvSpPr/>
      </xdr:nvSpPr>
      <xdr:spPr>
        <a:xfrm>
          <a:off x="18135315" y="22182409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266050</xdr:colOff>
      <xdr:row>67</xdr:row>
      <xdr:rowOff>75963</xdr:rowOff>
    </xdr:from>
    <xdr:to>
      <xdr:col>47</xdr:col>
      <xdr:colOff>0</xdr:colOff>
      <xdr:row>67</xdr:row>
      <xdr:rowOff>136072</xdr:rowOff>
    </xdr:to>
    <xdr:sp macro="" textlink="">
      <xdr:nvSpPr>
        <xdr:cNvPr id="107" name="직사각형 106"/>
        <xdr:cNvSpPr/>
      </xdr:nvSpPr>
      <xdr:spPr>
        <a:xfrm>
          <a:off x="17315800" y="13996070"/>
          <a:ext cx="1094664" cy="6010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7517</xdr:colOff>
      <xdr:row>110</xdr:row>
      <xdr:rowOff>62357</xdr:rowOff>
    </xdr:from>
    <xdr:to>
      <xdr:col>46</xdr:col>
      <xdr:colOff>190501</xdr:colOff>
      <xdr:row>110</xdr:row>
      <xdr:rowOff>122465</xdr:rowOff>
    </xdr:to>
    <xdr:sp macro="" textlink="">
      <xdr:nvSpPr>
        <xdr:cNvPr id="108" name="직사각형 107"/>
        <xdr:cNvSpPr/>
      </xdr:nvSpPr>
      <xdr:spPr>
        <a:xfrm>
          <a:off x="15968696" y="22554964"/>
          <a:ext cx="2360126" cy="60108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270310</xdr:colOff>
      <xdr:row>123</xdr:row>
      <xdr:rowOff>79348</xdr:rowOff>
    </xdr:from>
    <xdr:to>
      <xdr:col>47</xdr:col>
      <xdr:colOff>2722</xdr:colOff>
      <xdr:row>123</xdr:row>
      <xdr:rowOff>138794</xdr:rowOff>
    </xdr:to>
    <xdr:sp macro="" textlink="">
      <xdr:nvSpPr>
        <xdr:cNvPr id="109" name="직사각형 108"/>
        <xdr:cNvSpPr/>
      </xdr:nvSpPr>
      <xdr:spPr>
        <a:xfrm>
          <a:off x="17864346" y="25225348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267377</xdr:colOff>
      <xdr:row>16</xdr:row>
      <xdr:rowOff>69036</xdr:rowOff>
    </xdr:from>
    <xdr:to>
      <xdr:col>47</xdr:col>
      <xdr:colOff>261577</xdr:colOff>
      <xdr:row>16</xdr:row>
      <xdr:rowOff>126304</xdr:rowOff>
    </xdr:to>
    <xdr:sp macro="" textlink="">
      <xdr:nvSpPr>
        <xdr:cNvPr id="110" name="직사각형 109"/>
        <xdr:cNvSpPr/>
      </xdr:nvSpPr>
      <xdr:spPr>
        <a:xfrm>
          <a:off x="17861413" y="3375572"/>
          <a:ext cx="810628" cy="5726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266052</xdr:colOff>
      <xdr:row>68</xdr:row>
      <xdr:rowOff>103177</xdr:rowOff>
    </xdr:from>
    <xdr:to>
      <xdr:col>45</xdr:col>
      <xdr:colOff>73479</xdr:colOff>
      <xdr:row>68</xdr:row>
      <xdr:rowOff>148896</xdr:rowOff>
    </xdr:to>
    <xdr:sp macro="" textlink="">
      <xdr:nvSpPr>
        <xdr:cNvPr id="111" name="직사각형 110"/>
        <xdr:cNvSpPr/>
      </xdr:nvSpPr>
      <xdr:spPr>
        <a:xfrm>
          <a:off x="17315802" y="14023284"/>
          <a:ext cx="623856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263977</xdr:colOff>
      <xdr:row>88</xdr:row>
      <xdr:rowOff>91793</xdr:rowOff>
    </xdr:from>
    <xdr:to>
      <xdr:col>46</xdr:col>
      <xdr:colOff>36659</xdr:colOff>
      <xdr:row>88</xdr:row>
      <xdr:rowOff>137512</xdr:rowOff>
    </xdr:to>
    <xdr:sp macro="" textlink="">
      <xdr:nvSpPr>
        <xdr:cNvPr id="112" name="직사각형 111"/>
        <xdr:cNvSpPr/>
      </xdr:nvSpPr>
      <xdr:spPr>
        <a:xfrm>
          <a:off x="17858013" y="18094043"/>
          <a:ext cx="31696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18767</xdr:colOff>
      <xdr:row>99</xdr:row>
      <xdr:rowOff>106178</xdr:rowOff>
    </xdr:from>
    <xdr:to>
      <xdr:col>38</xdr:col>
      <xdr:colOff>2814</xdr:colOff>
      <xdr:row>99</xdr:row>
      <xdr:rowOff>170323</xdr:rowOff>
    </xdr:to>
    <xdr:sp macro="" textlink="">
      <xdr:nvSpPr>
        <xdr:cNvPr id="113" name="직사각형 112"/>
        <xdr:cNvSpPr/>
      </xdr:nvSpPr>
      <xdr:spPr>
        <a:xfrm>
          <a:off x="15707803" y="20353607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45</xdr:col>
      <xdr:colOff>4796</xdr:colOff>
      <xdr:row>106</xdr:row>
      <xdr:rowOff>86850</xdr:rowOff>
    </xdr:from>
    <xdr:to>
      <xdr:col>47</xdr:col>
      <xdr:colOff>2723</xdr:colOff>
      <xdr:row>106</xdr:row>
      <xdr:rowOff>132569</xdr:rowOff>
    </xdr:to>
    <xdr:sp macro="" textlink="">
      <xdr:nvSpPr>
        <xdr:cNvPr id="114" name="직사각형 113"/>
        <xdr:cNvSpPr/>
      </xdr:nvSpPr>
      <xdr:spPr>
        <a:xfrm>
          <a:off x="17870975" y="21763029"/>
          <a:ext cx="542212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45</xdr:col>
      <xdr:colOff>265054</xdr:colOff>
      <xdr:row>114</xdr:row>
      <xdr:rowOff>89851</xdr:rowOff>
    </xdr:from>
    <xdr:to>
      <xdr:col>47</xdr:col>
      <xdr:colOff>35377</xdr:colOff>
      <xdr:row>114</xdr:row>
      <xdr:rowOff>144237</xdr:rowOff>
    </xdr:to>
    <xdr:sp macro="" textlink="">
      <xdr:nvSpPr>
        <xdr:cNvPr id="115" name="직사각형 114"/>
        <xdr:cNvSpPr/>
      </xdr:nvSpPr>
      <xdr:spPr>
        <a:xfrm>
          <a:off x="18131233" y="23398887"/>
          <a:ext cx="314608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266053</xdr:colOff>
      <xdr:row>117</xdr:row>
      <xdr:rowOff>75965</xdr:rowOff>
    </xdr:from>
    <xdr:to>
      <xdr:col>47</xdr:col>
      <xdr:colOff>247650</xdr:colOff>
      <xdr:row>117</xdr:row>
      <xdr:rowOff>121684</xdr:rowOff>
    </xdr:to>
    <xdr:sp macro="" textlink="">
      <xdr:nvSpPr>
        <xdr:cNvPr id="116" name="직사각형 115"/>
        <xdr:cNvSpPr/>
      </xdr:nvSpPr>
      <xdr:spPr>
        <a:xfrm>
          <a:off x="17587946" y="23997322"/>
          <a:ext cx="1070168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45</xdr:col>
      <xdr:colOff>17122</xdr:colOff>
      <xdr:row>56</xdr:row>
      <xdr:rowOff>110384</xdr:rowOff>
    </xdr:from>
    <xdr:to>
      <xdr:col>45</xdr:col>
      <xdr:colOff>267979</xdr:colOff>
      <xdr:row>56</xdr:row>
      <xdr:rowOff>164727</xdr:rowOff>
    </xdr:to>
    <xdr:sp macro="" textlink="">
      <xdr:nvSpPr>
        <xdr:cNvPr id="118" name="직사각형 117"/>
        <xdr:cNvSpPr/>
      </xdr:nvSpPr>
      <xdr:spPr>
        <a:xfrm>
          <a:off x="17883301" y="11581205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45</xdr:col>
      <xdr:colOff>30729</xdr:colOff>
      <xdr:row>55</xdr:row>
      <xdr:rowOff>96777</xdr:rowOff>
    </xdr:from>
    <xdr:to>
      <xdr:col>46</xdr:col>
      <xdr:colOff>9444</xdr:colOff>
      <xdr:row>55</xdr:row>
      <xdr:rowOff>151120</xdr:rowOff>
    </xdr:to>
    <xdr:sp macro="" textlink="">
      <xdr:nvSpPr>
        <xdr:cNvPr id="117" name="직사각형 116"/>
        <xdr:cNvSpPr/>
      </xdr:nvSpPr>
      <xdr:spPr>
        <a:xfrm>
          <a:off x="17896908" y="11363491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102855</xdr:colOff>
      <xdr:row>0</xdr:row>
      <xdr:rowOff>0</xdr:rowOff>
    </xdr:from>
    <xdr:to>
      <xdr:col>16</xdr:col>
      <xdr:colOff>339656</xdr:colOff>
      <xdr:row>0</xdr:row>
      <xdr:rowOff>0</xdr:rowOff>
    </xdr:to>
    <xdr:sp macro="" textlink="">
      <xdr:nvSpPr>
        <xdr:cNvPr id="9" name="직사각형 8"/>
        <xdr:cNvSpPr/>
      </xdr:nvSpPr>
      <xdr:spPr>
        <a:xfrm>
          <a:off x="10066005" y="0"/>
          <a:ext cx="236801" cy="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265804</xdr:colOff>
      <xdr:row>2</xdr:row>
      <xdr:rowOff>126933</xdr:rowOff>
    </xdr:from>
    <xdr:to>
      <xdr:col>19</xdr:col>
      <xdr:colOff>230462</xdr:colOff>
      <xdr:row>2</xdr:row>
      <xdr:rowOff>177466</xdr:rowOff>
    </xdr:to>
    <xdr:sp macro="" textlink="">
      <xdr:nvSpPr>
        <xdr:cNvPr id="10" name="직사각형 9"/>
        <xdr:cNvSpPr/>
      </xdr:nvSpPr>
      <xdr:spPr>
        <a:xfrm>
          <a:off x="11457679" y="546033"/>
          <a:ext cx="231358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253486</xdr:colOff>
      <xdr:row>2</xdr:row>
      <xdr:rowOff>123925</xdr:rowOff>
    </xdr:from>
    <xdr:to>
      <xdr:col>21</xdr:col>
      <xdr:colOff>14037</xdr:colOff>
      <xdr:row>2</xdr:row>
      <xdr:rowOff>174458</xdr:rowOff>
    </xdr:to>
    <xdr:sp macro="" textlink="">
      <xdr:nvSpPr>
        <xdr:cNvPr id="11" name="직사각형 10"/>
        <xdr:cNvSpPr/>
      </xdr:nvSpPr>
      <xdr:spPr>
        <a:xfrm>
          <a:off x="11712061" y="543025"/>
          <a:ext cx="236801" cy="50533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20732</xdr:colOff>
      <xdr:row>2</xdr:row>
      <xdr:rowOff>123925</xdr:rowOff>
    </xdr:from>
    <xdr:to>
      <xdr:col>18</xdr:col>
      <xdr:colOff>263979</xdr:colOff>
      <xdr:row>2</xdr:row>
      <xdr:rowOff>174458</xdr:rowOff>
    </xdr:to>
    <xdr:sp macro="" textlink="">
      <xdr:nvSpPr>
        <xdr:cNvPr id="12" name="직사각형 11"/>
        <xdr:cNvSpPr/>
      </xdr:nvSpPr>
      <xdr:spPr>
        <a:xfrm>
          <a:off x="11212607" y="543025"/>
          <a:ext cx="243247" cy="505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11206</xdr:colOff>
      <xdr:row>17</xdr:row>
      <xdr:rowOff>78442</xdr:rowOff>
    </xdr:from>
    <xdr:to>
      <xdr:col>21</xdr:col>
      <xdr:colOff>89647</xdr:colOff>
      <xdr:row>17</xdr:row>
      <xdr:rowOff>134472</xdr:rowOff>
    </xdr:to>
    <xdr:sp macro="" textlink="">
      <xdr:nvSpPr>
        <xdr:cNvPr id="6" name="직사각형 5"/>
        <xdr:cNvSpPr/>
      </xdr:nvSpPr>
      <xdr:spPr>
        <a:xfrm>
          <a:off x="11698941" y="3092824"/>
          <a:ext cx="291353" cy="56030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</xdr:col>
      <xdr:colOff>676596</xdr:colOff>
      <xdr:row>18</xdr:row>
      <xdr:rowOff>85824</xdr:rowOff>
    </xdr:from>
    <xdr:to>
      <xdr:col>21</xdr:col>
      <xdr:colOff>13607</xdr:colOff>
      <xdr:row>18</xdr:row>
      <xdr:rowOff>136071</xdr:rowOff>
    </xdr:to>
    <xdr:sp macro="" textlink="">
      <xdr:nvSpPr>
        <xdr:cNvPr id="7" name="직사각형 6"/>
        <xdr:cNvSpPr/>
      </xdr:nvSpPr>
      <xdr:spPr>
        <a:xfrm>
          <a:off x="11126882" y="3188253"/>
          <a:ext cx="765761" cy="5024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269815</xdr:colOff>
      <xdr:row>102</xdr:row>
      <xdr:rowOff>99432</xdr:rowOff>
    </xdr:from>
    <xdr:to>
      <xdr:col>21</xdr:col>
      <xdr:colOff>30366</xdr:colOff>
      <xdr:row>102</xdr:row>
      <xdr:rowOff>149965</xdr:rowOff>
    </xdr:to>
    <xdr:sp macro="" textlink="">
      <xdr:nvSpPr>
        <xdr:cNvPr id="8" name="직사각형 7"/>
        <xdr:cNvSpPr/>
      </xdr:nvSpPr>
      <xdr:spPr>
        <a:xfrm>
          <a:off x="11672601" y="17693468"/>
          <a:ext cx="236801" cy="50533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186882</xdr:colOff>
      <xdr:row>103</xdr:row>
      <xdr:rowOff>88832</xdr:rowOff>
    </xdr:from>
    <xdr:to>
      <xdr:col>22</xdr:col>
      <xdr:colOff>15469</xdr:colOff>
      <xdr:row>103</xdr:row>
      <xdr:rowOff>139365</xdr:rowOff>
    </xdr:to>
    <xdr:sp macro="" textlink="">
      <xdr:nvSpPr>
        <xdr:cNvPr id="13" name="직사각형 12"/>
        <xdr:cNvSpPr/>
      </xdr:nvSpPr>
      <xdr:spPr>
        <a:xfrm>
          <a:off x="11861811" y="17886975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13927</xdr:colOff>
      <xdr:row>13</xdr:row>
      <xdr:rowOff>81164</xdr:rowOff>
    </xdr:from>
    <xdr:to>
      <xdr:col>21</xdr:col>
      <xdr:colOff>92368</xdr:colOff>
      <xdr:row>13</xdr:row>
      <xdr:rowOff>137194</xdr:rowOff>
    </xdr:to>
    <xdr:sp macro="" textlink="">
      <xdr:nvSpPr>
        <xdr:cNvPr id="14" name="직사각형 13"/>
        <xdr:cNvSpPr/>
      </xdr:nvSpPr>
      <xdr:spPr>
        <a:xfrm>
          <a:off x="11688856" y="2571271"/>
          <a:ext cx="282548" cy="56030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9990</xdr:colOff>
      <xdr:row>22</xdr:row>
      <xdr:rowOff>81643</xdr:rowOff>
    </xdr:from>
    <xdr:to>
      <xdr:col>20</xdr:col>
      <xdr:colOff>27214</xdr:colOff>
      <xdr:row>22</xdr:row>
      <xdr:rowOff>136070</xdr:rowOff>
    </xdr:to>
    <xdr:sp macro="" textlink="">
      <xdr:nvSpPr>
        <xdr:cNvPr id="15" name="직사각형 14"/>
        <xdr:cNvSpPr/>
      </xdr:nvSpPr>
      <xdr:spPr>
        <a:xfrm>
          <a:off x="11140633" y="4408714"/>
          <a:ext cx="561510" cy="5442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12711</xdr:colOff>
      <xdr:row>101</xdr:row>
      <xdr:rowOff>77945</xdr:rowOff>
    </xdr:from>
    <xdr:to>
      <xdr:col>21</xdr:col>
      <xdr:colOff>40821</xdr:colOff>
      <xdr:row>101</xdr:row>
      <xdr:rowOff>136072</xdr:rowOff>
    </xdr:to>
    <xdr:sp macro="" textlink="">
      <xdr:nvSpPr>
        <xdr:cNvPr id="16" name="직사각형 15"/>
        <xdr:cNvSpPr/>
      </xdr:nvSpPr>
      <xdr:spPr>
        <a:xfrm>
          <a:off x="11143354" y="18692516"/>
          <a:ext cx="817324" cy="5812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9990</xdr:colOff>
      <xdr:row>53</xdr:row>
      <xdr:rowOff>75225</xdr:rowOff>
    </xdr:from>
    <xdr:to>
      <xdr:col>22</xdr:col>
      <xdr:colOff>1862</xdr:colOff>
      <xdr:row>53</xdr:row>
      <xdr:rowOff>125758</xdr:rowOff>
    </xdr:to>
    <xdr:sp macro="" textlink="">
      <xdr:nvSpPr>
        <xdr:cNvPr id="17" name="직사각형 16"/>
        <xdr:cNvSpPr/>
      </xdr:nvSpPr>
      <xdr:spPr>
        <a:xfrm>
          <a:off x="11929847" y="9709082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12710</xdr:colOff>
      <xdr:row>19</xdr:row>
      <xdr:rowOff>77946</xdr:rowOff>
    </xdr:from>
    <xdr:to>
      <xdr:col>23</xdr:col>
      <xdr:colOff>27215</xdr:colOff>
      <xdr:row>19</xdr:row>
      <xdr:rowOff>136071</xdr:rowOff>
    </xdr:to>
    <xdr:sp macro="" textlink="">
      <xdr:nvSpPr>
        <xdr:cNvPr id="18" name="직사각형 17"/>
        <xdr:cNvSpPr/>
      </xdr:nvSpPr>
      <xdr:spPr>
        <a:xfrm>
          <a:off x="11687639" y="3792696"/>
          <a:ext cx="749290" cy="5812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12568</xdr:colOff>
      <xdr:row>20</xdr:row>
      <xdr:rowOff>88546</xdr:rowOff>
    </xdr:from>
    <xdr:to>
      <xdr:col>23</xdr:col>
      <xdr:colOff>231322</xdr:colOff>
      <xdr:row>20</xdr:row>
      <xdr:rowOff>149679</xdr:rowOff>
    </xdr:to>
    <xdr:sp macro="" textlink="">
      <xdr:nvSpPr>
        <xdr:cNvPr id="19" name="직사각형 18"/>
        <xdr:cNvSpPr/>
      </xdr:nvSpPr>
      <xdr:spPr>
        <a:xfrm>
          <a:off x="12177354" y="4007403"/>
          <a:ext cx="463682" cy="611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234363</xdr:colOff>
      <xdr:row>76</xdr:row>
      <xdr:rowOff>74938</xdr:rowOff>
    </xdr:from>
    <xdr:to>
      <xdr:col>23</xdr:col>
      <xdr:colOff>176893</xdr:colOff>
      <xdr:row>76</xdr:row>
      <xdr:rowOff>136071</xdr:rowOff>
    </xdr:to>
    <xdr:sp macro="" textlink="">
      <xdr:nvSpPr>
        <xdr:cNvPr id="20" name="직사각형 19"/>
        <xdr:cNvSpPr/>
      </xdr:nvSpPr>
      <xdr:spPr>
        <a:xfrm>
          <a:off x="11909292" y="14607367"/>
          <a:ext cx="677315" cy="611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19371</xdr:colOff>
      <xdr:row>65</xdr:row>
      <xdr:rowOff>77660</xdr:rowOff>
    </xdr:from>
    <xdr:to>
      <xdr:col>23</xdr:col>
      <xdr:colOff>206829</xdr:colOff>
      <xdr:row>65</xdr:row>
      <xdr:rowOff>138793</xdr:rowOff>
    </xdr:to>
    <xdr:sp macro="" textlink="">
      <xdr:nvSpPr>
        <xdr:cNvPr id="21" name="직사각형 20"/>
        <xdr:cNvSpPr/>
      </xdr:nvSpPr>
      <xdr:spPr>
        <a:xfrm>
          <a:off x="11939228" y="12364910"/>
          <a:ext cx="677315" cy="611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9990</xdr:colOff>
      <xdr:row>80</xdr:row>
      <xdr:rowOff>75226</xdr:rowOff>
    </xdr:from>
    <xdr:to>
      <xdr:col>24</xdr:col>
      <xdr:colOff>1862</xdr:colOff>
      <xdr:row>80</xdr:row>
      <xdr:rowOff>125759</xdr:rowOff>
    </xdr:to>
    <xdr:sp macro="" textlink="">
      <xdr:nvSpPr>
        <xdr:cNvPr id="23" name="직사각형 22"/>
        <xdr:cNvSpPr/>
      </xdr:nvSpPr>
      <xdr:spPr>
        <a:xfrm>
          <a:off x="12419704" y="15424083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12567</xdr:colOff>
      <xdr:row>16</xdr:row>
      <xdr:rowOff>74938</xdr:rowOff>
    </xdr:from>
    <xdr:to>
      <xdr:col>24</xdr:col>
      <xdr:colOff>13606</xdr:colOff>
      <xdr:row>16</xdr:row>
      <xdr:rowOff>136071</xdr:rowOff>
    </xdr:to>
    <xdr:sp macro="" textlink="">
      <xdr:nvSpPr>
        <xdr:cNvPr id="22" name="직사각형 21"/>
        <xdr:cNvSpPr/>
      </xdr:nvSpPr>
      <xdr:spPr>
        <a:xfrm>
          <a:off x="11143210" y="3177367"/>
          <a:ext cx="1525039" cy="611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241167</xdr:colOff>
      <xdr:row>7</xdr:row>
      <xdr:rowOff>99432</xdr:rowOff>
    </xdr:from>
    <xdr:to>
      <xdr:col>23</xdr:col>
      <xdr:colOff>239486</xdr:colOff>
      <xdr:row>7</xdr:row>
      <xdr:rowOff>149965</xdr:rowOff>
    </xdr:to>
    <xdr:sp macro="" textlink="">
      <xdr:nvSpPr>
        <xdr:cNvPr id="24" name="직사각형 23"/>
        <xdr:cNvSpPr/>
      </xdr:nvSpPr>
      <xdr:spPr>
        <a:xfrm>
          <a:off x="12405953" y="1569003"/>
          <a:ext cx="243247" cy="505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9990</xdr:colOff>
      <xdr:row>91</xdr:row>
      <xdr:rowOff>88832</xdr:rowOff>
    </xdr:from>
    <xdr:to>
      <xdr:col>24</xdr:col>
      <xdr:colOff>1862</xdr:colOff>
      <xdr:row>91</xdr:row>
      <xdr:rowOff>139365</xdr:rowOff>
    </xdr:to>
    <xdr:sp macro="" textlink="">
      <xdr:nvSpPr>
        <xdr:cNvPr id="25" name="직사각형 24"/>
        <xdr:cNvSpPr/>
      </xdr:nvSpPr>
      <xdr:spPr>
        <a:xfrm>
          <a:off x="12419704" y="18091082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12712</xdr:colOff>
      <xdr:row>81</xdr:row>
      <xdr:rowOff>105161</xdr:rowOff>
    </xdr:from>
    <xdr:to>
      <xdr:col>24</xdr:col>
      <xdr:colOff>4584</xdr:colOff>
      <xdr:row>81</xdr:row>
      <xdr:rowOff>155694</xdr:rowOff>
    </xdr:to>
    <xdr:sp macro="" textlink="">
      <xdr:nvSpPr>
        <xdr:cNvPr id="26" name="직사각형 25"/>
        <xdr:cNvSpPr/>
      </xdr:nvSpPr>
      <xdr:spPr>
        <a:xfrm>
          <a:off x="12422426" y="16066340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239806</xdr:colOff>
      <xdr:row>48</xdr:row>
      <xdr:rowOff>66773</xdr:rowOff>
    </xdr:from>
    <xdr:to>
      <xdr:col>24</xdr:col>
      <xdr:colOff>13607</xdr:colOff>
      <xdr:row>48</xdr:row>
      <xdr:rowOff>122464</xdr:rowOff>
    </xdr:to>
    <xdr:sp macro="" textlink="">
      <xdr:nvSpPr>
        <xdr:cNvPr id="27" name="직사각형 26"/>
        <xdr:cNvSpPr/>
      </xdr:nvSpPr>
      <xdr:spPr>
        <a:xfrm>
          <a:off x="11914735" y="8884202"/>
          <a:ext cx="753515" cy="55691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234508</xdr:colOff>
      <xdr:row>23</xdr:row>
      <xdr:rowOff>70757</xdr:rowOff>
    </xdr:from>
    <xdr:to>
      <xdr:col>23</xdr:col>
      <xdr:colOff>70758</xdr:colOff>
      <xdr:row>23</xdr:row>
      <xdr:rowOff>125184</xdr:rowOff>
    </xdr:to>
    <xdr:sp macro="" textlink="">
      <xdr:nvSpPr>
        <xdr:cNvPr id="28" name="직사각형 27"/>
        <xdr:cNvSpPr/>
      </xdr:nvSpPr>
      <xdr:spPr>
        <a:xfrm>
          <a:off x="11909437" y="4601936"/>
          <a:ext cx="571035" cy="5442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9846</xdr:colOff>
      <xdr:row>67</xdr:row>
      <xdr:rowOff>72218</xdr:rowOff>
    </xdr:from>
    <xdr:to>
      <xdr:col>21</xdr:col>
      <xdr:colOff>8165</xdr:colOff>
      <xdr:row>67</xdr:row>
      <xdr:rowOff>122751</xdr:rowOff>
    </xdr:to>
    <xdr:sp macro="" textlink="">
      <xdr:nvSpPr>
        <xdr:cNvPr id="29" name="직사각형 28"/>
        <xdr:cNvSpPr/>
      </xdr:nvSpPr>
      <xdr:spPr>
        <a:xfrm>
          <a:off x="11684775" y="12971789"/>
          <a:ext cx="243247" cy="505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9990</xdr:colOff>
      <xdr:row>28</xdr:row>
      <xdr:rowOff>88833</xdr:rowOff>
    </xdr:from>
    <xdr:to>
      <xdr:col>25</xdr:col>
      <xdr:colOff>27215</xdr:colOff>
      <xdr:row>28</xdr:row>
      <xdr:rowOff>149679</xdr:rowOff>
    </xdr:to>
    <xdr:sp macro="" textlink="">
      <xdr:nvSpPr>
        <xdr:cNvPr id="30" name="직사각형 29"/>
        <xdr:cNvSpPr/>
      </xdr:nvSpPr>
      <xdr:spPr>
        <a:xfrm>
          <a:off x="12664633" y="5844654"/>
          <a:ext cx="262153" cy="6084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230425</xdr:colOff>
      <xdr:row>26</xdr:row>
      <xdr:rowOff>64340</xdr:rowOff>
    </xdr:from>
    <xdr:to>
      <xdr:col>25</xdr:col>
      <xdr:colOff>40822</xdr:colOff>
      <xdr:row>26</xdr:row>
      <xdr:rowOff>122464</xdr:rowOff>
    </xdr:to>
    <xdr:sp macro="" textlink="">
      <xdr:nvSpPr>
        <xdr:cNvPr id="31" name="직사각형 30"/>
        <xdr:cNvSpPr/>
      </xdr:nvSpPr>
      <xdr:spPr>
        <a:xfrm>
          <a:off x="12395211" y="5207840"/>
          <a:ext cx="545182" cy="58124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12711</xdr:colOff>
      <xdr:row>54</xdr:row>
      <xdr:rowOff>91554</xdr:rowOff>
    </xdr:from>
    <xdr:to>
      <xdr:col>25</xdr:col>
      <xdr:colOff>4584</xdr:colOff>
      <xdr:row>54</xdr:row>
      <xdr:rowOff>142087</xdr:rowOff>
    </xdr:to>
    <xdr:sp macro="" textlink="">
      <xdr:nvSpPr>
        <xdr:cNvPr id="32" name="직사각형 31"/>
        <xdr:cNvSpPr/>
      </xdr:nvSpPr>
      <xdr:spPr>
        <a:xfrm>
          <a:off x="12667354" y="10541840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12711</xdr:colOff>
      <xdr:row>70</xdr:row>
      <xdr:rowOff>105161</xdr:rowOff>
    </xdr:from>
    <xdr:to>
      <xdr:col>25</xdr:col>
      <xdr:colOff>4584</xdr:colOff>
      <xdr:row>70</xdr:row>
      <xdr:rowOff>155694</xdr:rowOff>
    </xdr:to>
    <xdr:sp macro="" textlink="">
      <xdr:nvSpPr>
        <xdr:cNvPr id="33" name="직사각형 32"/>
        <xdr:cNvSpPr/>
      </xdr:nvSpPr>
      <xdr:spPr>
        <a:xfrm>
          <a:off x="12667354" y="13821161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242527</xdr:colOff>
      <xdr:row>49</xdr:row>
      <xdr:rowOff>69495</xdr:rowOff>
    </xdr:from>
    <xdr:to>
      <xdr:col>25</xdr:col>
      <xdr:colOff>217715</xdr:colOff>
      <xdr:row>49</xdr:row>
      <xdr:rowOff>122464</xdr:rowOff>
    </xdr:to>
    <xdr:sp macro="" textlink="">
      <xdr:nvSpPr>
        <xdr:cNvPr id="34" name="직사각형 33"/>
        <xdr:cNvSpPr/>
      </xdr:nvSpPr>
      <xdr:spPr>
        <a:xfrm>
          <a:off x="11917456" y="9295138"/>
          <a:ext cx="1199830" cy="5296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241168</xdr:colOff>
      <xdr:row>87</xdr:row>
      <xdr:rowOff>72217</xdr:rowOff>
    </xdr:from>
    <xdr:to>
      <xdr:col>28</xdr:col>
      <xdr:colOff>13607</xdr:colOff>
      <xdr:row>87</xdr:row>
      <xdr:rowOff>117936</xdr:rowOff>
    </xdr:to>
    <xdr:sp macro="" textlink="">
      <xdr:nvSpPr>
        <xdr:cNvPr id="35" name="직사각형 34"/>
        <xdr:cNvSpPr/>
      </xdr:nvSpPr>
      <xdr:spPr>
        <a:xfrm>
          <a:off x="12161025" y="17462146"/>
          <a:ext cx="1486939" cy="4571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27</xdr:col>
      <xdr:colOff>1825</xdr:colOff>
      <xdr:row>71</xdr:row>
      <xdr:rowOff>53454</xdr:rowOff>
    </xdr:from>
    <xdr:to>
      <xdr:col>27</xdr:col>
      <xdr:colOff>238626</xdr:colOff>
      <xdr:row>71</xdr:row>
      <xdr:rowOff>103987</xdr:rowOff>
    </xdr:to>
    <xdr:sp macro="" textlink="">
      <xdr:nvSpPr>
        <xdr:cNvPr id="36" name="직사각형 35"/>
        <xdr:cNvSpPr/>
      </xdr:nvSpPr>
      <xdr:spPr>
        <a:xfrm>
          <a:off x="13391254" y="13973561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8485</xdr:colOff>
      <xdr:row>66</xdr:row>
      <xdr:rowOff>66776</xdr:rowOff>
    </xdr:from>
    <xdr:to>
      <xdr:col>27</xdr:col>
      <xdr:colOff>231321</xdr:colOff>
      <xdr:row>66</xdr:row>
      <xdr:rowOff>122465</xdr:rowOff>
    </xdr:to>
    <xdr:sp macro="" textlink="">
      <xdr:nvSpPr>
        <xdr:cNvPr id="37" name="직사각형 36"/>
        <xdr:cNvSpPr/>
      </xdr:nvSpPr>
      <xdr:spPr>
        <a:xfrm>
          <a:off x="12663128" y="12966347"/>
          <a:ext cx="957622" cy="5568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27</xdr:col>
      <xdr:colOff>26320</xdr:colOff>
      <xdr:row>30</xdr:row>
      <xdr:rowOff>105161</xdr:rowOff>
    </xdr:from>
    <xdr:to>
      <xdr:col>28</xdr:col>
      <xdr:colOff>13607</xdr:colOff>
      <xdr:row>30</xdr:row>
      <xdr:rowOff>163285</xdr:rowOff>
    </xdr:to>
    <xdr:sp macro="" textlink="">
      <xdr:nvSpPr>
        <xdr:cNvPr id="38" name="직사각형 37"/>
        <xdr:cNvSpPr/>
      </xdr:nvSpPr>
      <xdr:spPr>
        <a:xfrm>
          <a:off x="13415749" y="6269197"/>
          <a:ext cx="232215" cy="58124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1825</xdr:colOff>
      <xdr:row>27</xdr:row>
      <xdr:rowOff>80669</xdr:rowOff>
    </xdr:from>
    <xdr:to>
      <xdr:col>28</xdr:col>
      <xdr:colOff>231322</xdr:colOff>
      <xdr:row>27</xdr:row>
      <xdr:rowOff>136072</xdr:rowOff>
    </xdr:to>
    <xdr:sp macro="" textlink="">
      <xdr:nvSpPr>
        <xdr:cNvPr id="39" name="직사각형 38"/>
        <xdr:cNvSpPr/>
      </xdr:nvSpPr>
      <xdr:spPr>
        <a:xfrm>
          <a:off x="12166611" y="5428276"/>
          <a:ext cx="1699068" cy="5540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4546</xdr:colOff>
      <xdr:row>25</xdr:row>
      <xdr:rowOff>83390</xdr:rowOff>
    </xdr:from>
    <xdr:to>
      <xdr:col>29</xdr:col>
      <xdr:colOff>13606</xdr:colOff>
      <xdr:row>25</xdr:row>
      <xdr:rowOff>136071</xdr:rowOff>
    </xdr:to>
    <xdr:sp macro="" textlink="">
      <xdr:nvSpPr>
        <xdr:cNvPr id="40" name="직사각형 39"/>
        <xdr:cNvSpPr/>
      </xdr:nvSpPr>
      <xdr:spPr>
        <a:xfrm>
          <a:off x="11924403" y="5022783"/>
          <a:ext cx="1968489" cy="52681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27</xdr:col>
      <xdr:colOff>15433</xdr:colOff>
      <xdr:row>29</xdr:row>
      <xdr:rowOff>67062</xdr:rowOff>
    </xdr:from>
    <xdr:to>
      <xdr:col>28</xdr:col>
      <xdr:colOff>231322</xdr:colOff>
      <xdr:row>29</xdr:row>
      <xdr:rowOff>122465</xdr:rowOff>
    </xdr:to>
    <xdr:sp macro="" textlink="">
      <xdr:nvSpPr>
        <xdr:cNvPr id="41" name="직사각형 40"/>
        <xdr:cNvSpPr/>
      </xdr:nvSpPr>
      <xdr:spPr>
        <a:xfrm>
          <a:off x="13404862" y="5822883"/>
          <a:ext cx="460817" cy="5540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320</xdr:colOff>
      <xdr:row>47</xdr:row>
      <xdr:rowOff>72216</xdr:rowOff>
    </xdr:from>
    <xdr:to>
      <xdr:col>29</xdr:col>
      <xdr:colOff>13606</xdr:colOff>
      <xdr:row>47</xdr:row>
      <xdr:rowOff>117935</xdr:rowOff>
    </xdr:to>
    <xdr:sp macro="" textlink="">
      <xdr:nvSpPr>
        <xdr:cNvPr id="42" name="직사각형 41"/>
        <xdr:cNvSpPr/>
      </xdr:nvSpPr>
      <xdr:spPr>
        <a:xfrm>
          <a:off x="11920177" y="9501966"/>
          <a:ext cx="1972715" cy="4571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7268</xdr:colOff>
      <xdr:row>24</xdr:row>
      <xdr:rowOff>58897</xdr:rowOff>
    </xdr:from>
    <xdr:to>
      <xdr:col>29</xdr:col>
      <xdr:colOff>16328</xdr:colOff>
      <xdr:row>24</xdr:row>
      <xdr:rowOff>111578</xdr:rowOff>
    </xdr:to>
    <xdr:sp macro="" textlink="">
      <xdr:nvSpPr>
        <xdr:cNvPr id="43" name="직사각형 42"/>
        <xdr:cNvSpPr/>
      </xdr:nvSpPr>
      <xdr:spPr>
        <a:xfrm>
          <a:off x="11927125" y="4998290"/>
          <a:ext cx="1968489" cy="52681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A125"/>
  <sheetViews>
    <sheetView showGridLines="0" zoomScale="70" zoomScaleNormal="70" workbookViewId="0">
      <pane ySplit="6" topLeftCell="A7" activePane="bottomLeft" state="frozen"/>
      <selection pane="bottomLeft" activeCell="AY4" sqref="AY4"/>
    </sheetView>
  </sheetViews>
  <sheetFormatPr defaultRowHeight="16.5" x14ac:dyDescent="0.3"/>
  <cols>
    <col min="1" max="1" width="3.875" customWidth="1"/>
    <col min="2" max="2" width="6" style="5" customWidth="1"/>
    <col min="3" max="3" width="9" style="1"/>
    <col min="4" max="13" width="9" style="4"/>
    <col min="14" max="14" width="7.125" style="1" bestFit="1" customWidth="1"/>
    <col min="15" max="16" width="7.375" style="5" bestFit="1" customWidth="1"/>
    <col min="17" max="17" width="7.125" style="1" bestFit="1" customWidth="1"/>
    <col min="18" max="18" width="9" style="1"/>
    <col min="19" max="20" width="3.5" bestFit="1" customWidth="1"/>
    <col min="21" max="29" width="2.75" customWidth="1"/>
    <col min="30" max="30" width="3.5" customWidth="1"/>
    <col min="31" max="31" width="3.5" bestFit="1" customWidth="1"/>
    <col min="32" max="32" width="3.5" customWidth="1"/>
    <col min="33" max="33" width="3.5" bestFit="1" customWidth="1"/>
    <col min="34" max="34" width="3.5" customWidth="1"/>
    <col min="35" max="35" width="3.5" bestFit="1" customWidth="1"/>
    <col min="36" max="36" width="3.5" customWidth="1"/>
    <col min="37" max="37" width="3.5" bestFit="1" customWidth="1"/>
    <col min="38" max="38" width="3.5" customWidth="1"/>
    <col min="39" max="40" width="3.5" bestFit="1" customWidth="1"/>
    <col min="41" max="48" width="3.5" customWidth="1"/>
    <col min="49" max="49" width="9" style="1"/>
  </cols>
  <sheetData>
    <row r="1" spans="2:53" x14ac:dyDescent="0.3"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2:53" x14ac:dyDescent="0.3">
      <c r="D2" s="12"/>
      <c r="E2" s="12"/>
      <c r="F2" s="12"/>
      <c r="G2" s="12"/>
      <c r="H2" s="12"/>
      <c r="I2" s="12"/>
      <c r="J2" s="12"/>
      <c r="K2" s="12"/>
      <c r="L2" s="12"/>
      <c r="M2" s="12"/>
      <c r="S2" s="20"/>
      <c r="T2" s="22"/>
      <c r="U2" s="21"/>
      <c r="W2" t="s">
        <v>50</v>
      </c>
      <c r="AY2" s="198" t="s">
        <v>319</v>
      </c>
      <c r="AZ2" s="198" t="s">
        <v>317</v>
      </c>
      <c r="BA2" s="198" t="s">
        <v>318</v>
      </c>
    </row>
    <row r="3" spans="2:53" x14ac:dyDescent="0.3">
      <c r="D3" s="12"/>
      <c r="E3" s="12"/>
      <c r="F3" s="12"/>
      <c r="G3" s="12"/>
      <c r="H3" s="12"/>
      <c r="I3" s="12"/>
      <c r="J3" s="12"/>
      <c r="K3" s="12"/>
      <c r="L3" s="12"/>
      <c r="M3" s="12"/>
      <c r="W3" t="s">
        <v>51</v>
      </c>
      <c r="AY3" s="198"/>
      <c r="AZ3" s="198"/>
      <c r="BA3" s="198"/>
    </row>
    <row r="4" spans="2:53" ht="17.25" thickBot="1" x14ac:dyDescent="0.35">
      <c r="AY4" s="101">
        <f>SUM(AW7:AW125)</f>
        <v>174</v>
      </c>
      <c r="AZ4" s="101">
        <f>AW8+AW9+AW10+AW11+AW12+AW13+AW14+AW21+AW22+AW23+AW24+AW25+AW26+AW27+AW28+AW29+AW32+AW33+AW34+AW35+AW36+AW40+AW41+AW44+AW46+AW47+AW48+AW50+AW59+AW60+AW71+AW72+AW75+AW78+AW96+AW98+AW99+AW85+AW91+AW49+AW95+AW94+AW92+AW93+AW15+AW51+AW53+AW52+AW30+AW45+AW18+AW37+AW39+AW101+AW38+AW42+AW73+AW74+AW97+AW100+AW16+AW110+AW104+AW105+AW106+AW81+AW80+AW76+AW113+AW66+AW121+AW122+AW83+AW55+AW82+AW67+AW54+AW61+AW62+AW63+AW64+AW65+AW77+AW102+AW86+AW87+AW103+AW123+AW112+AW117+AW19+AW79+AW88+AW120+AW84+AW114+AW108+AW68+AW111+AW124+AW17+AW69+AW89+AW107+AW115+AW118+AW57+AW56</f>
        <v>170</v>
      </c>
      <c r="BA4" s="101">
        <f>AZ4/AY4*100</f>
        <v>97.701149425287355</v>
      </c>
    </row>
    <row r="5" spans="2:53" s="1" customFormat="1" ht="17.25" thickBot="1" x14ac:dyDescent="0.35">
      <c r="B5" s="192" t="s">
        <v>0</v>
      </c>
      <c r="C5" s="194" t="s">
        <v>1</v>
      </c>
      <c r="D5" s="194" t="s">
        <v>2</v>
      </c>
      <c r="E5" s="194"/>
      <c r="F5" s="194"/>
      <c r="G5" s="194"/>
      <c r="H5" s="194"/>
      <c r="I5" s="194"/>
      <c r="J5" s="194"/>
      <c r="K5" s="194"/>
      <c r="L5" s="194"/>
      <c r="M5" s="194"/>
      <c r="N5" s="194" t="s">
        <v>3</v>
      </c>
      <c r="O5" s="190" t="s">
        <v>4</v>
      </c>
      <c r="P5" s="190" t="s">
        <v>7</v>
      </c>
      <c r="Q5" s="194" t="s">
        <v>5</v>
      </c>
      <c r="R5" s="199" t="s">
        <v>6</v>
      </c>
      <c r="S5" s="188" t="s">
        <v>47</v>
      </c>
      <c r="T5" s="189"/>
      <c r="U5" s="189" t="s">
        <v>8</v>
      </c>
      <c r="V5" s="189"/>
      <c r="W5" s="189"/>
      <c r="X5" s="189"/>
      <c r="Y5" s="189"/>
      <c r="Z5" s="189"/>
      <c r="AA5" s="189"/>
      <c r="AB5" s="189"/>
      <c r="AC5" s="189"/>
      <c r="AD5" s="189"/>
      <c r="AE5" s="189"/>
      <c r="AF5" s="189"/>
      <c r="AG5" s="189"/>
      <c r="AH5" s="189"/>
      <c r="AI5" s="189"/>
      <c r="AJ5" s="189"/>
      <c r="AK5" s="189"/>
      <c r="AL5" s="189"/>
      <c r="AM5" s="189"/>
      <c r="AN5" s="189"/>
      <c r="AO5" s="189"/>
      <c r="AP5" s="189"/>
      <c r="AQ5" s="189"/>
      <c r="AR5" s="189"/>
      <c r="AS5" s="189"/>
      <c r="AT5" s="189"/>
      <c r="AU5" s="189"/>
      <c r="AV5" s="203"/>
      <c r="AW5" s="204" t="s">
        <v>320</v>
      </c>
    </row>
    <row r="6" spans="2:53" s="1" customFormat="1" ht="17.25" thickBot="1" x14ac:dyDescent="0.35">
      <c r="B6" s="193"/>
      <c r="C6" s="195"/>
      <c r="D6" s="195"/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1"/>
      <c r="P6" s="191"/>
      <c r="Q6" s="195"/>
      <c r="R6" s="200"/>
      <c r="S6" s="73">
        <v>29</v>
      </c>
      <c r="T6" s="2">
        <v>30</v>
      </c>
      <c r="U6" s="3">
        <v>1</v>
      </c>
      <c r="V6" s="28">
        <v>2</v>
      </c>
      <c r="W6" s="3">
        <v>3</v>
      </c>
      <c r="X6" s="2">
        <v>4</v>
      </c>
      <c r="Y6" s="2">
        <v>5</v>
      </c>
      <c r="Z6" s="2">
        <v>6</v>
      </c>
      <c r="AA6" s="2">
        <v>7</v>
      </c>
      <c r="AB6" s="3">
        <v>8</v>
      </c>
      <c r="AC6" s="28">
        <v>9</v>
      </c>
      <c r="AD6" s="3">
        <v>10</v>
      </c>
      <c r="AE6" s="2">
        <v>11</v>
      </c>
      <c r="AF6" s="2">
        <v>12</v>
      </c>
      <c r="AG6" s="2">
        <v>13</v>
      </c>
      <c r="AH6" s="2">
        <v>14</v>
      </c>
      <c r="AI6" s="3">
        <v>15</v>
      </c>
      <c r="AJ6" s="28">
        <v>16</v>
      </c>
      <c r="AK6" s="2">
        <v>17</v>
      </c>
      <c r="AL6" s="2">
        <v>18</v>
      </c>
      <c r="AM6" s="2">
        <v>19</v>
      </c>
      <c r="AN6" s="2">
        <v>20</v>
      </c>
      <c r="AO6" s="2">
        <v>21</v>
      </c>
      <c r="AP6" s="3">
        <v>22</v>
      </c>
      <c r="AQ6" s="28">
        <v>23</v>
      </c>
      <c r="AR6" s="2">
        <v>24</v>
      </c>
      <c r="AS6" s="2">
        <v>25</v>
      </c>
      <c r="AT6" s="2">
        <v>26</v>
      </c>
      <c r="AU6" s="2">
        <v>27</v>
      </c>
      <c r="AV6" s="158">
        <v>28</v>
      </c>
      <c r="AW6" s="205"/>
    </row>
    <row r="7" spans="2:53" s="1" customFormat="1" x14ac:dyDescent="0.3">
      <c r="B7" s="145" t="s">
        <v>206</v>
      </c>
      <c r="C7" s="201" t="s">
        <v>21</v>
      </c>
      <c r="D7" s="201"/>
      <c r="E7" s="201"/>
      <c r="F7" s="201"/>
      <c r="G7" s="201"/>
      <c r="H7" s="201"/>
      <c r="I7" s="201"/>
      <c r="J7" s="201"/>
      <c r="K7" s="201"/>
      <c r="L7" s="201"/>
      <c r="M7" s="202"/>
      <c r="N7" s="65"/>
      <c r="O7" s="66"/>
      <c r="P7" s="66"/>
      <c r="Q7" s="65"/>
      <c r="R7" s="76"/>
      <c r="S7" s="57"/>
      <c r="T7" s="58"/>
      <c r="U7" s="59"/>
      <c r="V7" s="60"/>
      <c r="W7" s="61"/>
      <c r="X7" s="58"/>
      <c r="Y7" s="58"/>
      <c r="Z7" s="58"/>
      <c r="AA7" s="58"/>
      <c r="AB7" s="59"/>
      <c r="AC7" s="61"/>
      <c r="AD7" s="61"/>
      <c r="AE7" s="58"/>
      <c r="AF7" s="58"/>
      <c r="AG7" s="58"/>
      <c r="AH7" s="58"/>
      <c r="AI7" s="59"/>
      <c r="AJ7" s="60"/>
      <c r="AK7" s="58"/>
      <c r="AL7" s="58"/>
      <c r="AM7" s="58"/>
      <c r="AN7" s="58"/>
      <c r="AO7" s="58"/>
      <c r="AP7" s="59"/>
      <c r="AQ7" s="60"/>
      <c r="AR7" s="58"/>
      <c r="AS7" s="58"/>
      <c r="AT7" s="58"/>
      <c r="AU7" s="58"/>
      <c r="AV7" s="161"/>
      <c r="AW7" s="98"/>
    </row>
    <row r="8" spans="2:53" s="1" customFormat="1" x14ac:dyDescent="0.3">
      <c r="B8" s="146" t="s">
        <v>22</v>
      </c>
      <c r="C8" s="84" t="s">
        <v>10</v>
      </c>
      <c r="D8" s="186" t="s">
        <v>23</v>
      </c>
      <c r="E8" s="186"/>
      <c r="F8" s="186"/>
      <c r="G8" s="186"/>
      <c r="H8" s="186"/>
      <c r="I8" s="186"/>
      <c r="J8" s="186"/>
      <c r="K8" s="186"/>
      <c r="L8" s="186"/>
      <c r="M8" s="187"/>
      <c r="N8" s="50" t="s">
        <v>24</v>
      </c>
      <c r="O8" s="51">
        <v>9.2899999999999991</v>
      </c>
      <c r="P8" s="51">
        <v>9.2899999999999991</v>
      </c>
      <c r="Q8" s="52">
        <v>1</v>
      </c>
      <c r="R8" s="77">
        <v>2</v>
      </c>
      <c r="S8" s="29"/>
      <c r="T8" s="53"/>
      <c r="U8" s="62"/>
      <c r="V8" s="63"/>
      <c r="W8" s="64"/>
      <c r="X8" s="53"/>
      <c r="Y8" s="53"/>
      <c r="Z8" s="53"/>
      <c r="AA8" s="53"/>
      <c r="AB8" s="62"/>
      <c r="AC8" s="64"/>
      <c r="AD8" s="64"/>
      <c r="AE8" s="53"/>
      <c r="AF8" s="53"/>
      <c r="AG8" s="53"/>
      <c r="AH8" s="53"/>
      <c r="AI8" s="62"/>
      <c r="AJ8" s="63"/>
      <c r="AK8" s="53"/>
      <c r="AL8" s="53"/>
      <c r="AM8" s="53"/>
      <c r="AN8" s="53"/>
      <c r="AO8" s="53"/>
      <c r="AP8" s="62"/>
      <c r="AQ8" s="63"/>
      <c r="AR8" s="53"/>
      <c r="AS8" s="53"/>
      <c r="AT8" s="53"/>
      <c r="AU8" s="53"/>
      <c r="AV8" s="158"/>
      <c r="AW8" s="99">
        <v>1</v>
      </c>
    </row>
    <row r="9" spans="2:53" s="1" customFormat="1" x14ac:dyDescent="0.3">
      <c r="B9" s="146" t="s">
        <v>25</v>
      </c>
      <c r="C9" s="85" t="s">
        <v>12</v>
      </c>
      <c r="D9" s="186" t="s">
        <v>28</v>
      </c>
      <c r="E9" s="186"/>
      <c r="F9" s="186"/>
      <c r="G9" s="186"/>
      <c r="H9" s="186"/>
      <c r="I9" s="186"/>
      <c r="J9" s="186"/>
      <c r="K9" s="186"/>
      <c r="L9" s="186"/>
      <c r="M9" s="187"/>
      <c r="N9" s="50" t="s">
        <v>29</v>
      </c>
      <c r="O9" s="51">
        <v>9.2899999999999991</v>
      </c>
      <c r="P9" s="51">
        <v>9.2899999999999991</v>
      </c>
      <c r="Q9" s="52">
        <v>1</v>
      </c>
      <c r="R9" s="77">
        <v>2</v>
      </c>
      <c r="S9" s="30"/>
      <c r="T9" s="53"/>
      <c r="U9" s="62"/>
      <c r="V9" s="63"/>
      <c r="W9" s="64"/>
      <c r="X9" s="53"/>
      <c r="Y9" s="53"/>
      <c r="Z9" s="53"/>
      <c r="AA9" s="53"/>
      <c r="AB9" s="62"/>
      <c r="AC9" s="64"/>
      <c r="AD9" s="64"/>
      <c r="AE9" s="53"/>
      <c r="AF9" s="53"/>
      <c r="AG9" s="53"/>
      <c r="AH9" s="53"/>
      <c r="AI9" s="62"/>
      <c r="AJ9" s="63"/>
      <c r="AK9" s="53"/>
      <c r="AL9" s="53"/>
      <c r="AM9" s="53"/>
      <c r="AN9" s="53"/>
      <c r="AO9" s="53"/>
      <c r="AP9" s="62"/>
      <c r="AQ9" s="63"/>
      <c r="AR9" s="53"/>
      <c r="AS9" s="53"/>
      <c r="AT9" s="53"/>
      <c r="AU9" s="53"/>
      <c r="AV9" s="158"/>
      <c r="AW9" s="99">
        <v>1</v>
      </c>
    </row>
    <row r="10" spans="2:53" s="1" customFormat="1" x14ac:dyDescent="0.3">
      <c r="B10" s="146" t="s">
        <v>209</v>
      </c>
      <c r="C10" s="86" t="s">
        <v>11</v>
      </c>
      <c r="D10" s="186" t="s">
        <v>26</v>
      </c>
      <c r="E10" s="186"/>
      <c r="F10" s="186"/>
      <c r="G10" s="186"/>
      <c r="H10" s="186"/>
      <c r="I10" s="186"/>
      <c r="J10" s="186"/>
      <c r="K10" s="186"/>
      <c r="L10" s="186"/>
      <c r="M10" s="187"/>
      <c r="N10" s="50" t="s">
        <v>27</v>
      </c>
      <c r="O10" s="51">
        <v>10.039999999999999</v>
      </c>
      <c r="P10" s="51">
        <v>10.06</v>
      </c>
      <c r="Q10" s="52">
        <v>1</v>
      </c>
      <c r="R10" s="77">
        <v>1</v>
      </c>
      <c r="S10" s="31"/>
      <c r="T10" s="53"/>
      <c r="U10" s="62"/>
      <c r="V10" s="63"/>
      <c r="W10" s="64"/>
      <c r="X10" s="6"/>
      <c r="Y10" s="6"/>
      <c r="Z10" s="6"/>
      <c r="AA10" s="53"/>
      <c r="AB10" s="62"/>
      <c r="AC10" s="64"/>
      <c r="AD10" s="64"/>
      <c r="AE10" s="53"/>
      <c r="AF10" s="53"/>
      <c r="AG10" s="53"/>
      <c r="AH10" s="53"/>
      <c r="AI10" s="62"/>
      <c r="AJ10" s="63"/>
      <c r="AK10" s="53"/>
      <c r="AL10" s="53"/>
      <c r="AM10" s="53"/>
      <c r="AN10" s="53"/>
      <c r="AO10" s="53"/>
      <c r="AP10" s="62"/>
      <c r="AQ10" s="63"/>
      <c r="AR10" s="53"/>
      <c r="AS10" s="53"/>
      <c r="AT10" s="53"/>
      <c r="AU10" s="53"/>
      <c r="AV10" s="158"/>
      <c r="AW10" s="99">
        <v>1</v>
      </c>
    </row>
    <row r="11" spans="2:53" s="1" customFormat="1" x14ac:dyDescent="0.3">
      <c r="B11" s="146" t="s">
        <v>210</v>
      </c>
      <c r="C11" s="85" t="s">
        <v>86</v>
      </c>
      <c r="D11" s="186" t="s">
        <v>87</v>
      </c>
      <c r="E11" s="186"/>
      <c r="F11" s="186"/>
      <c r="G11" s="186"/>
      <c r="H11" s="186"/>
      <c r="I11" s="186"/>
      <c r="J11" s="186"/>
      <c r="K11" s="186"/>
      <c r="L11" s="186"/>
      <c r="M11" s="187"/>
      <c r="N11" s="50" t="s">
        <v>88</v>
      </c>
      <c r="O11" s="51">
        <v>10.07</v>
      </c>
      <c r="P11" s="51" t="s">
        <v>89</v>
      </c>
      <c r="Q11" s="52">
        <v>1</v>
      </c>
      <c r="R11" s="77">
        <v>2</v>
      </c>
      <c r="S11" s="31"/>
      <c r="T11" s="53"/>
      <c r="U11" s="62"/>
      <c r="V11" s="63"/>
      <c r="W11" s="64"/>
      <c r="X11" s="53"/>
      <c r="Y11" s="53"/>
      <c r="Z11" s="53"/>
      <c r="AA11" s="54"/>
      <c r="AB11" s="104"/>
      <c r="AC11" s="105"/>
      <c r="AD11" s="105"/>
      <c r="AE11" s="54"/>
      <c r="AF11" s="53"/>
      <c r="AG11" s="53"/>
      <c r="AH11" s="53"/>
      <c r="AI11" s="62"/>
      <c r="AJ11" s="63"/>
      <c r="AK11" s="53"/>
      <c r="AL11" s="53"/>
      <c r="AM11" s="53"/>
      <c r="AN11" s="53"/>
      <c r="AO11" s="53"/>
      <c r="AP11" s="62"/>
      <c r="AQ11" s="63"/>
      <c r="AR11" s="53"/>
      <c r="AS11" s="53"/>
      <c r="AT11" s="53"/>
      <c r="AU11" s="53"/>
      <c r="AV11" s="158"/>
      <c r="AW11" s="99">
        <v>1</v>
      </c>
    </row>
    <row r="12" spans="2:53" s="1" customFormat="1" x14ac:dyDescent="0.3">
      <c r="B12" s="146" t="s">
        <v>211</v>
      </c>
      <c r="C12" s="86" t="s">
        <v>186</v>
      </c>
      <c r="D12" s="186" t="s">
        <v>207</v>
      </c>
      <c r="E12" s="186"/>
      <c r="F12" s="186"/>
      <c r="G12" s="186"/>
      <c r="H12" s="186"/>
      <c r="I12" s="186"/>
      <c r="J12" s="186"/>
      <c r="K12" s="186"/>
      <c r="L12" s="186"/>
      <c r="M12" s="187"/>
      <c r="N12" s="50" t="s">
        <v>208</v>
      </c>
      <c r="O12" s="51">
        <v>10.130000000000001</v>
      </c>
      <c r="P12" s="51" t="s">
        <v>201</v>
      </c>
      <c r="Q12" s="52">
        <v>1</v>
      </c>
      <c r="R12" s="77">
        <v>2</v>
      </c>
      <c r="S12" s="31"/>
      <c r="T12" s="53"/>
      <c r="U12" s="62"/>
      <c r="V12" s="63"/>
      <c r="W12" s="64"/>
      <c r="X12" s="53"/>
      <c r="Y12" s="53"/>
      <c r="Z12" s="53"/>
      <c r="AA12" s="53"/>
      <c r="AB12" s="62"/>
      <c r="AC12" s="64"/>
      <c r="AD12" s="64"/>
      <c r="AE12" s="53"/>
      <c r="AF12" s="53"/>
      <c r="AG12" s="6"/>
      <c r="AH12" s="53"/>
      <c r="AI12" s="62"/>
      <c r="AJ12" s="63"/>
      <c r="AK12" s="53"/>
      <c r="AL12" s="53"/>
      <c r="AM12" s="53"/>
      <c r="AN12" s="53"/>
      <c r="AO12" s="53"/>
      <c r="AP12" s="62"/>
      <c r="AQ12" s="63"/>
      <c r="AR12" s="53"/>
      <c r="AS12" s="53"/>
      <c r="AT12" s="53"/>
      <c r="AU12" s="53"/>
      <c r="AV12" s="158"/>
      <c r="AW12" s="99">
        <v>1</v>
      </c>
    </row>
    <row r="13" spans="2:53" s="1" customFormat="1" x14ac:dyDescent="0.3">
      <c r="B13" s="146" t="s">
        <v>212</v>
      </c>
      <c r="C13" s="86" t="s">
        <v>145</v>
      </c>
      <c r="D13" s="186" t="s">
        <v>146</v>
      </c>
      <c r="E13" s="186"/>
      <c r="F13" s="186"/>
      <c r="G13" s="186"/>
      <c r="H13" s="186"/>
      <c r="I13" s="186"/>
      <c r="J13" s="186"/>
      <c r="K13" s="186"/>
      <c r="L13" s="186"/>
      <c r="M13" s="187"/>
      <c r="N13" s="50" t="s">
        <v>147</v>
      </c>
      <c r="O13" s="51">
        <v>10.130000000000001</v>
      </c>
      <c r="P13" s="51" t="s">
        <v>148</v>
      </c>
      <c r="Q13" s="52">
        <v>1</v>
      </c>
      <c r="R13" s="77">
        <v>1</v>
      </c>
      <c r="S13" s="31"/>
      <c r="T13" s="53"/>
      <c r="U13" s="62"/>
      <c r="V13" s="63"/>
      <c r="W13" s="64"/>
      <c r="X13" s="53"/>
      <c r="Y13" s="53"/>
      <c r="Z13" s="53"/>
      <c r="AA13" s="53"/>
      <c r="AB13" s="62"/>
      <c r="AC13" s="64"/>
      <c r="AD13" s="64"/>
      <c r="AE13" s="53"/>
      <c r="AF13" s="53"/>
      <c r="AG13" s="6"/>
      <c r="AH13" s="6"/>
      <c r="AI13" s="74"/>
      <c r="AJ13" s="63"/>
      <c r="AK13" s="53"/>
      <c r="AL13" s="53"/>
      <c r="AM13" s="53"/>
      <c r="AN13" s="53"/>
      <c r="AO13" s="53"/>
      <c r="AP13" s="62"/>
      <c r="AQ13" s="63"/>
      <c r="AR13" s="53"/>
      <c r="AS13" s="53"/>
      <c r="AT13" s="53"/>
      <c r="AU13" s="53"/>
      <c r="AV13" s="158"/>
      <c r="AW13" s="99">
        <v>1</v>
      </c>
    </row>
    <row r="14" spans="2:53" s="1" customFormat="1" x14ac:dyDescent="0.3">
      <c r="B14" s="146" t="s">
        <v>219</v>
      </c>
      <c r="C14" s="86" t="s">
        <v>298</v>
      </c>
      <c r="D14" s="186" t="s">
        <v>299</v>
      </c>
      <c r="E14" s="186"/>
      <c r="F14" s="186"/>
      <c r="G14" s="186"/>
      <c r="H14" s="186"/>
      <c r="I14" s="186"/>
      <c r="J14" s="186"/>
      <c r="K14" s="186"/>
      <c r="L14" s="186"/>
      <c r="M14" s="187"/>
      <c r="N14" s="50" t="s">
        <v>32</v>
      </c>
      <c r="O14" s="51" t="s">
        <v>300</v>
      </c>
      <c r="P14" s="51" t="s">
        <v>301</v>
      </c>
      <c r="Q14" s="52">
        <v>1</v>
      </c>
      <c r="R14" s="77">
        <v>3</v>
      </c>
      <c r="S14" s="31"/>
      <c r="T14" s="53"/>
      <c r="U14" s="62"/>
      <c r="V14" s="63"/>
      <c r="W14" s="64"/>
      <c r="X14" s="53"/>
      <c r="Y14" s="53"/>
      <c r="Z14" s="53"/>
      <c r="AA14" s="53"/>
      <c r="AB14" s="62"/>
      <c r="AC14" s="64"/>
      <c r="AD14" s="64"/>
      <c r="AE14" s="53"/>
      <c r="AF14" s="53"/>
      <c r="AG14" s="53"/>
      <c r="AH14" s="53"/>
      <c r="AI14" s="62"/>
      <c r="AJ14" s="63"/>
      <c r="AK14" s="6"/>
      <c r="AL14" s="6"/>
      <c r="AM14" s="53"/>
      <c r="AN14" s="53"/>
      <c r="AO14" s="53"/>
      <c r="AP14" s="62"/>
      <c r="AQ14" s="63"/>
      <c r="AR14" s="53"/>
      <c r="AS14" s="53"/>
      <c r="AT14" s="53"/>
      <c r="AU14" s="53"/>
      <c r="AV14" s="158"/>
      <c r="AW14" s="99">
        <v>1</v>
      </c>
    </row>
    <row r="15" spans="2:53" s="1" customFormat="1" x14ac:dyDescent="0.3">
      <c r="B15" s="146" t="s">
        <v>220</v>
      </c>
      <c r="C15" s="85" t="s">
        <v>328</v>
      </c>
      <c r="D15" s="186" t="s">
        <v>337</v>
      </c>
      <c r="E15" s="186"/>
      <c r="F15" s="186"/>
      <c r="G15" s="186"/>
      <c r="H15" s="186"/>
      <c r="I15" s="186"/>
      <c r="J15" s="186"/>
      <c r="K15" s="186"/>
      <c r="L15" s="186"/>
      <c r="M15" s="187"/>
      <c r="N15" s="50" t="s">
        <v>352</v>
      </c>
      <c r="O15" s="51" t="s">
        <v>331</v>
      </c>
      <c r="P15" s="51" t="s">
        <v>338</v>
      </c>
      <c r="Q15" s="52">
        <v>1</v>
      </c>
      <c r="R15" s="77">
        <v>1</v>
      </c>
      <c r="S15" s="31"/>
      <c r="T15" s="53"/>
      <c r="U15" s="62"/>
      <c r="V15" s="63"/>
      <c r="W15" s="64"/>
      <c r="X15" s="53"/>
      <c r="Y15" s="53"/>
      <c r="Z15" s="53"/>
      <c r="AA15" s="53"/>
      <c r="AB15" s="62"/>
      <c r="AC15" s="64"/>
      <c r="AD15" s="64"/>
      <c r="AE15" s="53"/>
      <c r="AF15" s="53"/>
      <c r="AG15" s="53"/>
      <c r="AH15" s="53"/>
      <c r="AI15" s="62"/>
      <c r="AJ15" s="63"/>
      <c r="AK15" s="53"/>
      <c r="AL15" s="54"/>
      <c r="AM15" s="54"/>
      <c r="AN15" s="53"/>
      <c r="AO15" s="53"/>
      <c r="AP15" s="62"/>
      <c r="AQ15" s="63"/>
      <c r="AR15" s="53"/>
      <c r="AS15" s="53"/>
      <c r="AT15" s="53"/>
      <c r="AU15" s="53"/>
      <c r="AV15" s="158"/>
      <c r="AW15" s="99">
        <v>1</v>
      </c>
    </row>
    <row r="16" spans="2:53" s="1" customFormat="1" x14ac:dyDescent="0.3">
      <c r="B16" s="146" t="s">
        <v>302</v>
      </c>
      <c r="C16" s="86" t="s">
        <v>186</v>
      </c>
      <c r="D16" s="186" t="s">
        <v>213</v>
      </c>
      <c r="E16" s="186"/>
      <c r="F16" s="186"/>
      <c r="G16" s="186"/>
      <c r="H16" s="186"/>
      <c r="I16" s="186"/>
      <c r="J16" s="186"/>
      <c r="K16" s="186"/>
      <c r="L16" s="186"/>
      <c r="M16" s="187"/>
      <c r="N16" s="50" t="s">
        <v>214</v>
      </c>
      <c r="O16" s="51" t="s">
        <v>222</v>
      </c>
      <c r="P16" s="51" t="s">
        <v>215</v>
      </c>
      <c r="Q16" s="52">
        <v>1</v>
      </c>
      <c r="R16" s="77">
        <v>2</v>
      </c>
      <c r="S16" s="31"/>
      <c r="T16" s="53"/>
      <c r="U16" s="62"/>
      <c r="V16" s="63"/>
      <c r="W16" s="64"/>
      <c r="X16" s="53"/>
      <c r="Y16" s="53"/>
      <c r="Z16" s="53"/>
      <c r="AA16" s="53"/>
      <c r="AB16" s="62"/>
      <c r="AC16" s="64"/>
      <c r="AD16" s="64"/>
      <c r="AE16" s="53"/>
      <c r="AF16" s="53"/>
      <c r="AG16" s="53"/>
      <c r="AH16" s="53"/>
      <c r="AI16" s="62"/>
      <c r="AJ16" s="63"/>
      <c r="AK16" s="53"/>
      <c r="AL16" s="53"/>
      <c r="AM16" s="53"/>
      <c r="AN16" s="6"/>
      <c r="AO16" s="53"/>
      <c r="AP16" s="62"/>
      <c r="AQ16" s="63"/>
      <c r="AR16" s="53"/>
      <c r="AS16" s="53"/>
      <c r="AT16" s="53"/>
      <c r="AU16" s="53"/>
      <c r="AV16" s="158"/>
      <c r="AW16" s="99">
        <v>1</v>
      </c>
    </row>
    <row r="17" spans="2:49" s="1" customFormat="1" x14ac:dyDescent="0.3">
      <c r="B17" s="146" t="s">
        <v>339</v>
      </c>
      <c r="C17" s="86" t="s">
        <v>218</v>
      </c>
      <c r="D17" s="186" t="s">
        <v>727</v>
      </c>
      <c r="E17" s="186"/>
      <c r="F17" s="186"/>
      <c r="G17" s="186"/>
      <c r="H17" s="186"/>
      <c r="I17" s="186"/>
      <c r="J17" s="186"/>
      <c r="K17" s="186"/>
      <c r="L17" s="186"/>
      <c r="M17" s="187"/>
      <c r="N17" s="50" t="s">
        <v>221</v>
      </c>
      <c r="O17" s="51" t="s">
        <v>728</v>
      </c>
      <c r="P17" s="51" t="s">
        <v>223</v>
      </c>
      <c r="Q17" s="52">
        <v>1</v>
      </c>
      <c r="R17" s="77">
        <v>1</v>
      </c>
      <c r="S17" s="31"/>
      <c r="T17" s="53"/>
      <c r="U17" s="62"/>
      <c r="V17" s="63"/>
      <c r="W17" s="64"/>
      <c r="X17" s="53"/>
      <c r="Y17" s="53"/>
      <c r="Z17" s="53"/>
      <c r="AA17" s="53"/>
      <c r="AB17" s="62"/>
      <c r="AC17" s="64"/>
      <c r="AD17" s="64"/>
      <c r="AE17" s="53"/>
      <c r="AF17" s="53"/>
      <c r="AG17" s="53"/>
      <c r="AH17" s="53"/>
      <c r="AI17" s="62"/>
      <c r="AJ17" s="63"/>
      <c r="AK17" s="53"/>
      <c r="AL17" s="53"/>
      <c r="AM17" s="53"/>
      <c r="AN17" s="109"/>
      <c r="AO17" s="53"/>
      <c r="AP17" s="62"/>
      <c r="AQ17" s="63"/>
      <c r="AR17" s="53"/>
      <c r="AS17" s="53"/>
      <c r="AT17" s="6"/>
      <c r="AU17" s="6"/>
      <c r="AV17" s="158"/>
      <c r="AW17" s="99">
        <v>1</v>
      </c>
    </row>
    <row r="18" spans="2:49" s="1" customFormat="1" x14ac:dyDescent="0.3">
      <c r="B18" s="146" t="s">
        <v>373</v>
      </c>
      <c r="C18" s="85" t="s">
        <v>360</v>
      </c>
      <c r="D18" s="186" t="s">
        <v>369</v>
      </c>
      <c r="E18" s="186"/>
      <c r="F18" s="186"/>
      <c r="G18" s="186"/>
      <c r="H18" s="186"/>
      <c r="I18" s="186"/>
      <c r="J18" s="186"/>
      <c r="K18" s="186"/>
      <c r="L18" s="186"/>
      <c r="M18" s="187"/>
      <c r="N18" s="50" t="s">
        <v>370</v>
      </c>
      <c r="O18" s="51" t="s">
        <v>371</v>
      </c>
      <c r="P18" s="51" t="s">
        <v>372</v>
      </c>
      <c r="Q18" s="52">
        <v>1</v>
      </c>
      <c r="R18" s="77">
        <v>1</v>
      </c>
      <c r="S18" s="31"/>
      <c r="T18" s="53"/>
      <c r="U18" s="62"/>
      <c r="V18" s="63"/>
      <c r="W18" s="64"/>
      <c r="X18" s="53"/>
      <c r="Y18" s="53"/>
      <c r="Z18" s="53"/>
      <c r="AA18" s="53"/>
      <c r="AB18" s="62"/>
      <c r="AC18" s="64"/>
      <c r="AD18" s="64"/>
      <c r="AE18" s="53"/>
      <c r="AF18" s="53"/>
      <c r="AG18" s="53"/>
      <c r="AH18" s="53"/>
      <c r="AI18" s="62"/>
      <c r="AJ18" s="63"/>
      <c r="AK18" s="53"/>
      <c r="AL18" s="53"/>
      <c r="AM18" s="54"/>
      <c r="AN18" s="109"/>
      <c r="AO18" s="53"/>
      <c r="AP18" s="62"/>
      <c r="AQ18" s="63"/>
      <c r="AR18" s="53"/>
      <c r="AS18" s="53"/>
      <c r="AT18" s="53"/>
      <c r="AU18" s="53"/>
      <c r="AV18" s="158"/>
      <c r="AW18" s="99">
        <v>2</v>
      </c>
    </row>
    <row r="19" spans="2:49" s="1" customFormat="1" x14ac:dyDescent="0.3">
      <c r="B19" s="146" t="s">
        <v>672</v>
      </c>
      <c r="C19" s="85" t="s">
        <v>657</v>
      </c>
      <c r="D19" s="186" t="s">
        <v>665</v>
      </c>
      <c r="E19" s="186"/>
      <c r="F19" s="186"/>
      <c r="G19" s="186"/>
      <c r="H19" s="186"/>
      <c r="I19" s="186"/>
      <c r="J19" s="186"/>
      <c r="K19" s="186"/>
      <c r="L19" s="186"/>
      <c r="M19" s="187"/>
      <c r="N19" s="50" t="s">
        <v>662</v>
      </c>
      <c r="O19" s="51" t="s">
        <v>666</v>
      </c>
      <c r="P19" s="51" t="s">
        <v>660</v>
      </c>
      <c r="Q19" s="52">
        <v>1</v>
      </c>
      <c r="R19" s="77">
        <v>1</v>
      </c>
      <c r="S19" s="31"/>
      <c r="T19" s="53"/>
      <c r="U19" s="62"/>
      <c r="V19" s="63"/>
      <c r="W19" s="64"/>
      <c r="X19" s="53"/>
      <c r="Y19" s="53"/>
      <c r="Z19" s="53"/>
      <c r="AA19" s="53"/>
      <c r="AB19" s="62"/>
      <c r="AC19" s="64"/>
      <c r="AD19" s="64"/>
      <c r="AE19" s="53"/>
      <c r="AF19" s="53"/>
      <c r="AG19" s="53"/>
      <c r="AH19" s="53"/>
      <c r="AI19" s="62"/>
      <c r="AJ19" s="63"/>
      <c r="AK19" s="53"/>
      <c r="AL19" s="53"/>
      <c r="AM19" s="109"/>
      <c r="AN19" s="109"/>
      <c r="AO19" s="53"/>
      <c r="AP19" s="62"/>
      <c r="AQ19" s="63"/>
      <c r="AR19" s="53"/>
      <c r="AS19" s="54"/>
      <c r="AT19" s="53"/>
      <c r="AU19" s="53"/>
      <c r="AV19" s="158"/>
      <c r="AW19" s="99">
        <v>1</v>
      </c>
    </row>
    <row r="20" spans="2:49" x14ac:dyDescent="0.3">
      <c r="B20" s="147" t="s">
        <v>13</v>
      </c>
      <c r="C20" s="180" t="s">
        <v>14</v>
      </c>
      <c r="D20" s="180"/>
      <c r="E20" s="180"/>
      <c r="F20" s="180"/>
      <c r="G20" s="180"/>
      <c r="H20" s="180"/>
      <c r="I20" s="180"/>
      <c r="J20" s="180"/>
      <c r="K20" s="180"/>
      <c r="L20" s="180"/>
      <c r="M20" s="181"/>
      <c r="N20" s="13"/>
      <c r="O20" s="55"/>
      <c r="P20" s="55"/>
      <c r="Q20" s="13"/>
      <c r="R20" s="78"/>
      <c r="S20" s="25"/>
      <c r="T20" s="7"/>
      <c r="U20" s="42"/>
      <c r="V20" s="46"/>
      <c r="W20" s="7"/>
      <c r="X20" s="7"/>
      <c r="Y20" s="7"/>
      <c r="Z20" s="7"/>
      <c r="AA20" s="7"/>
      <c r="AB20" s="42"/>
      <c r="AC20" s="7"/>
      <c r="AD20" s="7"/>
      <c r="AE20" s="7"/>
      <c r="AF20" s="7"/>
      <c r="AG20" s="7"/>
      <c r="AH20" s="7"/>
      <c r="AI20" s="42"/>
      <c r="AJ20" s="46"/>
      <c r="AK20" s="7"/>
      <c r="AL20" s="7"/>
      <c r="AM20" s="7"/>
      <c r="AN20" s="7"/>
      <c r="AO20" s="7"/>
      <c r="AP20" s="42"/>
      <c r="AQ20" s="46"/>
      <c r="AR20" s="7"/>
      <c r="AS20" s="7"/>
      <c r="AT20" s="7"/>
      <c r="AU20" s="7"/>
      <c r="AV20" s="159"/>
      <c r="AW20" s="99"/>
    </row>
    <row r="21" spans="2:49" x14ac:dyDescent="0.3">
      <c r="B21" s="148" t="s">
        <v>18</v>
      </c>
      <c r="C21" s="87" t="s">
        <v>30</v>
      </c>
      <c r="D21" s="196" t="s">
        <v>31</v>
      </c>
      <c r="E21" s="196"/>
      <c r="F21" s="196"/>
      <c r="G21" s="196"/>
      <c r="H21" s="196"/>
      <c r="I21" s="196"/>
      <c r="J21" s="196"/>
      <c r="K21" s="196"/>
      <c r="L21" s="196"/>
      <c r="M21" s="197"/>
      <c r="N21" s="14" t="s">
        <v>10</v>
      </c>
      <c r="O21" s="16">
        <v>9.2899999999999991</v>
      </c>
      <c r="P21" s="16">
        <v>9.2899999999999991</v>
      </c>
      <c r="Q21" s="18">
        <v>1</v>
      </c>
      <c r="R21" s="79">
        <v>1</v>
      </c>
      <c r="S21" s="32"/>
      <c r="T21" s="8"/>
      <c r="U21" s="43"/>
      <c r="V21" s="47"/>
      <c r="W21" s="8"/>
      <c r="X21" s="7"/>
      <c r="Y21" s="7"/>
      <c r="Z21" s="7"/>
      <c r="AA21" s="7"/>
      <c r="AB21" s="42"/>
      <c r="AC21" s="7"/>
      <c r="AD21" s="7"/>
      <c r="AE21" s="7"/>
      <c r="AF21" s="7"/>
      <c r="AG21" s="7"/>
      <c r="AH21" s="7"/>
      <c r="AI21" s="42"/>
      <c r="AJ21" s="46"/>
      <c r="AK21" s="7"/>
      <c r="AL21" s="7"/>
      <c r="AM21" s="7"/>
      <c r="AN21" s="7"/>
      <c r="AO21" s="7"/>
      <c r="AP21" s="42"/>
      <c r="AQ21" s="46"/>
      <c r="AR21" s="7"/>
      <c r="AS21" s="7"/>
      <c r="AT21" s="7"/>
      <c r="AU21" s="7"/>
      <c r="AV21" s="159"/>
      <c r="AW21" s="99">
        <v>4</v>
      </c>
    </row>
    <row r="22" spans="2:49" x14ac:dyDescent="0.3">
      <c r="B22" s="148" t="s">
        <v>17</v>
      </c>
      <c r="C22" s="6" t="s">
        <v>9</v>
      </c>
      <c r="D22" s="176" t="s">
        <v>14</v>
      </c>
      <c r="E22" s="176"/>
      <c r="F22" s="176"/>
      <c r="G22" s="176"/>
      <c r="H22" s="176"/>
      <c r="I22" s="176"/>
      <c r="J22" s="176"/>
      <c r="K22" s="176"/>
      <c r="L22" s="176"/>
      <c r="M22" s="177"/>
      <c r="N22" s="15" t="s">
        <v>32</v>
      </c>
      <c r="O22" s="17">
        <v>10.039999999999999</v>
      </c>
      <c r="P22" s="17">
        <v>10.039999999999999</v>
      </c>
      <c r="Q22" s="19">
        <v>1</v>
      </c>
      <c r="R22" s="80">
        <v>1</v>
      </c>
      <c r="S22" s="27"/>
      <c r="T22" s="7"/>
      <c r="U22" s="42"/>
      <c r="V22" s="46"/>
      <c r="W22" s="7"/>
      <c r="X22" s="8"/>
      <c r="Y22" s="7"/>
      <c r="Z22" s="7"/>
      <c r="AA22" s="7"/>
      <c r="AB22" s="42"/>
      <c r="AC22" s="7"/>
      <c r="AD22" s="7"/>
      <c r="AE22" s="7"/>
      <c r="AF22" s="7"/>
      <c r="AG22" s="7"/>
      <c r="AH22" s="7"/>
      <c r="AI22" s="42"/>
      <c r="AJ22" s="46"/>
      <c r="AK22" s="7"/>
      <c r="AL22" s="7"/>
      <c r="AM22" s="7"/>
      <c r="AN22" s="7"/>
      <c r="AO22" s="7"/>
      <c r="AP22" s="42"/>
      <c r="AQ22" s="46"/>
      <c r="AR22" s="7"/>
      <c r="AS22" s="7"/>
      <c r="AT22" s="7"/>
      <c r="AU22" s="7"/>
      <c r="AV22" s="159"/>
      <c r="AW22" s="99">
        <v>2</v>
      </c>
    </row>
    <row r="23" spans="2:49" x14ac:dyDescent="0.3">
      <c r="B23" s="148" t="s">
        <v>153</v>
      </c>
      <c r="C23" s="6" t="s">
        <v>11</v>
      </c>
      <c r="D23" s="176" t="s">
        <v>49</v>
      </c>
      <c r="E23" s="176"/>
      <c r="F23" s="176"/>
      <c r="G23" s="176"/>
      <c r="H23" s="176"/>
      <c r="I23" s="176"/>
      <c r="J23" s="176"/>
      <c r="K23" s="176"/>
      <c r="L23" s="176"/>
      <c r="M23" s="177"/>
      <c r="N23" s="15" t="s">
        <v>33</v>
      </c>
      <c r="O23" s="17">
        <v>10.039999999999999</v>
      </c>
      <c r="P23" s="17">
        <v>10.050000000000001</v>
      </c>
      <c r="Q23" s="19">
        <v>1</v>
      </c>
      <c r="R23" s="80">
        <v>2</v>
      </c>
      <c r="S23" s="25"/>
      <c r="T23" s="7"/>
      <c r="U23" s="42"/>
      <c r="V23" s="46"/>
      <c r="W23" s="7"/>
      <c r="X23" s="8"/>
      <c r="Y23" s="8"/>
      <c r="Z23" s="7"/>
      <c r="AA23" s="7"/>
      <c r="AB23" s="42"/>
      <c r="AC23" s="7"/>
      <c r="AD23" s="7"/>
      <c r="AE23" s="7"/>
      <c r="AF23" s="7"/>
      <c r="AG23" s="7"/>
      <c r="AH23" s="7"/>
      <c r="AI23" s="42"/>
      <c r="AJ23" s="46"/>
      <c r="AK23" s="7"/>
      <c r="AL23" s="7"/>
      <c r="AM23" s="7"/>
      <c r="AN23" s="7"/>
      <c r="AO23" s="7"/>
      <c r="AP23" s="42"/>
      <c r="AQ23" s="46"/>
      <c r="AR23" s="7"/>
      <c r="AS23" s="7"/>
      <c r="AT23" s="7"/>
      <c r="AU23" s="7"/>
      <c r="AV23" s="159"/>
      <c r="AW23" s="99">
        <v>2</v>
      </c>
    </row>
    <row r="24" spans="2:49" x14ac:dyDescent="0.3">
      <c r="B24" s="148" t="s">
        <v>154</v>
      </c>
      <c r="C24" s="6" t="s">
        <v>15</v>
      </c>
      <c r="D24" s="176" t="s">
        <v>52</v>
      </c>
      <c r="E24" s="176"/>
      <c r="F24" s="176"/>
      <c r="G24" s="176"/>
      <c r="H24" s="176"/>
      <c r="I24" s="176"/>
      <c r="J24" s="176"/>
      <c r="K24" s="176"/>
      <c r="L24" s="176"/>
      <c r="M24" s="177"/>
      <c r="N24" s="15" t="s">
        <v>34</v>
      </c>
      <c r="O24" s="17">
        <v>10.050000000000001</v>
      </c>
      <c r="P24" s="17">
        <v>10.06</v>
      </c>
      <c r="Q24" s="19">
        <v>1</v>
      </c>
      <c r="R24" s="80">
        <v>1</v>
      </c>
      <c r="S24" s="25"/>
      <c r="T24" s="7"/>
      <c r="U24" s="42"/>
      <c r="V24" s="46"/>
      <c r="W24" s="7"/>
      <c r="X24" s="7"/>
      <c r="Y24" s="8"/>
      <c r="Z24" s="8"/>
      <c r="AA24" s="11"/>
      <c r="AB24" s="42"/>
      <c r="AC24" s="7"/>
      <c r="AD24" s="7"/>
      <c r="AE24" s="7"/>
      <c r="AF24" s="7"/>
      <c r="AG24" s="7"/>
      <c r="AH24" s="7"/>
      <c r="AI24" s="42"/>
      <c r="AJ24" s="46"/>
      <c r="AK24" s="7"/>
      <c r="AL24" s="7"/>
      <c r="AM24" s="7"/>
      <c r="AN24" s="7"/>
      <c r="AO24" s="7"/>
      <c r="AP24" s="42"/>
      <c r="AQ24" s="46"/>
      <c r="AR24" s="7"/>
      <c r="AS24" s="7"/>
      <c r="AT24" s="7"/>
      <c r="AU24" s="7"/>
      <c r="AV24" s="159"/>
      <c r="AW24" s="99">
        <v>1</v>
      </c>
    </row>
    <row r="25" spans="2:49" x14ac:dyDescent="0.3">
      <c r="B25" s="148" t="s">
        <v>155</v>
      </c>
      <c r="C25" s="88" t="s">
        <v>10</v>
      </c>
      <c r="D25" s="176" t="s">
        <v>16</v>
      </c>
      <c r="E25" s="176"/>
      <c r="F25" s="176"/>
      <c r="G25" s="176"/>
      <c r="H25" s="176"/>
      <c r="I25" s="176"/>
      <c r="J25" s="176"/>
      <c r="K25" s="176"/>
      <c r="L25" s="176"/>
      <c r="M25" s="177"/>
      <c r="N25" s="15" t="s">
        <v>35</v>
      </c>
      <c r="O25" s="17">
        <v>10.050000000000001</v>
      </c>
      <c r="P25" s="17">
        <v>10.06</v>
      </c>
      <c r="Q25" s="19">
        <v>1</v>
      </c>
      <c r="R25" s="80">
        <v>2</v>
      </c>
      <c r="S25" s="25"/>
      <c r="T25" s="7"/>
      <c r="U25" s="42"/>
      <c r="V25" s="46"/>
      <c r="W25" s="7"/>
      <c r="X25" s="7"/>
      <c r="Y25" s="10"/>
      <c r="Z25" s="10"/>
      <c r="AA25" s="7"/>
      <c r="AB25" s="42"/>
      <c r="AC25" s="7"/>
      <c r="AD25" s="7"/>
      <c r="AE25" s="7"/>
      <c r="AF25" s="7"/>
      <c r="AG25" s="7"/>
      <c r="AH25" s="7"/>
      <c r="AI25" s="42"/>
      <c r="AJ25" s="46"/>
      <c r="AK25" s="7"/>
      <c r="AL25" s="7"/>
      <c r="AM25" s="7"/>
      <c r="AN25" s="7"/>
      <c r="AO25" s="7"/>
      <c r="AP25" s="42"/>
      <c r="AQ25" s="46"/>
      <c r="AR25" s="7"/>
      <c r="AS25" s="7"/>
      <c r="AT25" s="7"/>
      <c r="AU25" s="7"/>
      <c r="AV25" s="159"/>
      <c r="AW25" s="99">
        <v>1</v>
      </c>
    </row>
    <row r="26" spans="2:49" x14ac:dyDescent="0.3">
      <c r="B26" s="148" t="s">
        <v>156</v>
      </c>
      <c r="C26" s="6" t="s">
        <v>11</v>
      </c>
      <c r="D26" s="176" t="s">
        <v>36</v>
      </c>
      <c r="E26" s="176"/>
      <c r="F26" s="176"/>
      <c r="G26" s="176"/>
      <c r="H26" s="176"/>
      <c r="I26" s="176"/>
      <c r="J26" s="176"/>
      <c r="K26" s="176"/>
      <c r="L26" s="176"/>
      <c r="M26" s="177"/>
      <c r="N26" s="15" t="s">
        <v>37</v>
      </c>
      <c r="O26" s="17">
        <v>10.039999999999999</v>
      </c>
      <c r="P26" s="17">
        <v>10.050000000000001</v>
      </c>
      <c r="Q26" s="19">
        <v>1</v>
      </c>
      <c r="R26" s="80">
        <v>2</v>
      </c>
      <c r="S26" s="25"/>
      <c r="T26" s="7"/>
      <c r="U26" s="42"/>
      <c r="V26" s="46"/>
      <c r="W26" s="7"/>
      <c r="X26" s="8"/>
      <c r="Y26" s="8"/>
      <c r="Z26" s="7"/>
      <c r="AA26" s="7"/>
      <c r="AB26" s="42"/>
      <c r="AC26" s="7"/>
      <c r="AD26" s="7"/>
      <c r="AE26" s="7"/>
      <c r="AF26" s="7"/>
      <c r="AG26" s="7"/>
      <c r="AH26" s="7"/>
      <c r="AI26" s="42"/>
      <c r="AJ26" s="46"/>
      <c r="AK26" s="7"/>
      <c r="AL26" s="7"/>
      <c r="AM26" s="7"/>
      <c r="AN26" s="7"/>
      <c r="AO26" s="7"/>
      <c r="AP26" s="42"/>
      <c r="AQ26" s="46"/>
      <c r="AR26" s="7"/>
      <c r="AS26" s="7"/>
      <c r="AT26" s="7"/>
      <c r="AU26" s="7"/>
      <c r="AV26" s="159"/>
      <c r="AW26" s="99">
        <v>1</v>
      </c>
    </row>
    <row r="27" spans="2:49" x14ac:dyDescent="0.3">
      <c r="B27" s="148" t="s">
        <v>157</v>
      </c>
      <c r="C27" s="6" t="s">
        <v>53</v>
      </c>
      <c r="D27" s="176" t="s">
        <v>54</v>
      </c>
      <c r="E27" s="176"/>
      <c r="F27" s="176"/>
      <c r="G27" s="176"/>
      <c r="H27" s="176"/>
      <c r="I27" s="176"/>
      <c r="J27" s="176"/>
      <c r="K27" s="176"/>
      <c r="L27" s="176"/>
      <c r="M27" s="177"/>
      <c r="N27" s="15" t="s">
        <v>83</v>
      </c>
      <c r="O27" s="17">
        <v>10.06</v>
      </c>
      <c r="P27" s="17" t="s">
        <v>55</v>
      </c>
      <c r="Q27" s="19">
        <v>1</v>
      </c>
      <c r="R27" s="80">
        <v>1</v>
      </c>
      <c r="S27" s="25"/>
      <c r="T27" s="7"/>
      <c r="U27" s="42"/>
      <c r="V27" s="46"/>
      <c r="W27" s="7"/>
      <c r="X27" s="11"/>
      <c r="Y27" s="24"/>
      <c r="Z27" s="23"/>
      <c r="AA27" s="8"/>
      <c r="AB27" s="42"/>
      <c r="AC27" s="7"/>
      <c r="AD27" s="7"/>
      <c r="AE27" s="7"/>
      <c r="AF27" s="7"/>
      <c r="AG27" s="7"/>
      <c r="AH27" s="7"/>
      <c r="AI27" s="42"/>
      <c r="AJ27" s="46"/>
      <c r="AK27" s="7"/>
      <c r="AL27" s="7"/>
      <c r="AM27" s="7"/>
      <c r="AN27" s="7"/>
      <c r="AO27" s="7"/>
      <c r="AP27" s="42"/>
      <c r="AQ27" s="46"/>
      <c r="AR27" s="7"/>
      <c r="AS27" s="7"/>
      <c r="AT27" s="7"/>
      <c r="AU27" s="7"/>
      <c r="AV27" s="159"/>
      <c r="AW27" s="99">
        <v>1</v>
      </c>
    </row>
    <row r="28" spans="2:49" x14ac:dyDescent="0.3">
      <c r="B28" s="148" t="s">
        <v>158</v>
      </c>
      <c r="C28" s="54" t="s">
        <v>138</v>
      </c>
      <c r="D28" s="176" t="s">
        <v>136</v>
      </c>
      <c r="E28" s="176"/>
      <c r="F28" s="176"/>
      <c r="G28" s="176"/>
      <c r="H28" s="176"/>
      <c r="I28" s="176"/>
      <c r="J28" s="176"/>
      <c r="K28" s="176"/>
      <c r="L28" s="176"/>
      <c r="M28" s="177"/>
      <c r="N28" s="15" t="s">
        <v>137</v>
      </c>
      <c r="O28" s="17">
        <v>10.119999999999999</v>
      </c>
      <c r="P28" s="17" t="s">
        <v>139</v>
      </c>
      <c r="Q28" s="19">
        <v>1</v>
      </c>
      <c r="R28" s="80">
        <v>1</v>
      </c>
      <c r="S28" s="25"/>
      <c r="T28" s="7"/>
      <c r="U28" s="42"/>
      <c r="V28" s="46"/>
      <c r="W28" s="7"/>
      <c r="X28" s="11"/>
      <c r="Y28" s="24"/>
      <c r="Z28" s="24"/>
      <c r="AA28" s="11"/>
      <c r="AB28" s="42"/>
      <c r="AC28" s="7"/>
      <c r="AD28" s="7"/>
      <c r="AE28" s="11"/>
      <c r="AF28" s="9"/>
      <c r="AG28" s="7"/>
      <c r="AH28" s="7"/>
      <c r="AI28" s="42"/>
      <c r="AJ28" s="46"/>
      <c r="AK28" s="7"/>
      <c r="AL28" s="7"/>
      <c r="AM28" s="7"/>
      <c r="AN28" s="7"/>
      <c r="AO28" s="7"/>
      <c r="AP28" s="42"/>
      <c r="AQ28" s="46"/>
      <c r="AR28" s="7"/>
      <c r="AS28" s="7"/>
      <c r="AT28" s="7"/>
      <c r="AU28" s="7"/>
      <c r="AV28" s="159"/>
      <c r="AW28" s="99">
        <v>1</v>
      </c>
    </row>
    <row r="29" spans="2:49" x14ac:dyDescent="0.3">
      <c r="B29" s="148" t="s">
        <v>159</v>
      </c>
      <c r="C29" s="6" t="s">
        <v>149</v>
      </c>
      <c r="D29" s="176" t="s">
        <v>150</v>
      </c>
      <c r="E29" s="176"/>
      <c r="F29" s="176"/>
      <c r="G29" s="176"/>
      <c r="H29" s="176"/>
      <c r="I29" s="176"/>
      <c r="J29" s="176"/>
      <c r="K29" s="176"/>
      <c r="L29" s="176"/>
      <c r="M29" s="177"/>
      <c r="N29" s="15" t="s">
        <v>151</v>
      </c>
      <c r="O29" s="17">
        <v>10.130000000000001</v>
      </c>
      <c r="P29" s="17" t="s">
        <v>152</v>
      </c>
      <c r="Q29" s="19">
        <v>1</v>
      </c>
      <c r="R29" s="80">
        <v>1</v>
      </c>
      <c r="S29" s="25"/>
      <c r="T29" s="7"/>
      <c r="U29" s="42"/>
      <c r="V29" s="46"/>
      <c r="W29" s="7"/>
      <c r="X29" s="11"/>
      <c r="Y29" s="24"/>
      <c r="Z29" s="24"/>
      <c r="AA29" s="11"/>
      <c r="AB29" s="42"/>
      <c r="AC29" s="7"/>
      <c r="AD29" s="7"/>
      <c r="AE29" s="11"/>
      <c r="AF29" s="11"/>
      <c r="AG29" s="8"/>
      <c r="AH29" s="7"/>
      <c r="AI29" s="42"/>
      <c r="AJ29" s="46"/>
      <c r="AK29" s="7"/>
      <c r="AL29" s="7"/>
      <c r="AM29" s="7"/>
      <c r="AN29" s="7"/>
      <c r="AO29" s="7"/>
      <c r="AP29" s="42"/>
      <c r="AQ29" s="46"/>
      <c r="AR29" s="7"/>
      <c r="AS29" s="7"/>
      <c r="AT29" s="7"/>
      <c r="AU29" s="7"/>
      <c r="AV29" s="159"/>
      <c r="AW29" s="99">
        <v>1</v>
      </c>
    </row>
    <row r="30" spans="2:49" x14ac:dyDescent="0.3">
      <c r="B30" s="148" t="s">
        <v>366</v>
      </c>
      <c r="C30" s="54" t="s">
        <v>360</v>
      </c>
      <c r="D30" s="176" t="s">
        <v>365</v>
      </c>
      <c r="E30" s="176"/>
      <c r="F30" s="176"/>
      <c r="G30" s="176"/>
      <c r="H30" s="176"/>
      <c r="I30" s="176"/>
      <c r="J30" s="176"/>
      <c r="K30" s="176"/>
      <c r="L30" s="176"/>
      <c r="M30" s="177"/>
      <c r="N30" s="15" t="s">
        <v>367</v>
      </c>
      <c r="O30" s="17" t="s">
        <v>364</v>
      </c>
      <c r="P30" s="17" t="s">
        <v>368</v>
      </c>
      <c r="Q30" s="19">
        <v>1</v>
      </c>
      <c r="R30" s="80">
        <v>1</v>
      </c>
      <c r="S30" s="25"/>
      <c r="T30" s="7"/>
      <c r="U30" s="42"/>
      <c r="V30" s="46"/>
      <c r="W30" s="7"/>
      <c r="X30" s="11"/>
      <c r="Y30" s="24"/>
      <c r="Z30" s="24"/>
      <c r="AA30" s="11"/>
      <c r="AB30" s="42"/>
      <c r="AC30" s="7"/>
      <c r="AD30" s="7"/>
      <c r="AE30" s="11"/>
      <c r="AF30" s="11"/>
      <c r="AG30" s="11"/>
      <c r="AH30" s="7"/>
      <c r="AI30" s="42"/>
      <c r="AJ30" s="46"/>
      <c r="AK30" s="7"/>
      <c r="AL30" s="9"/>
      <c r="AM30" s="9"/>
      <c r="AN30" s="7"/>
      <c r="AO30" s="7"/>
      <c r="AP30" s="42"/>
      <c r="AQ30" s="46"/>
      <c r="AR30" s="7"/>
      <c r="AS30" s="7"/>
      <c r="AT30" s="7"/>
      <c r="AU30" s="7"/>
      <c r="AV30" s="159"/>
      <c r="AW30" s="99">
        <v>1</v>
      </c>
    </row>
    <row r="31" spans="2:49" x14ac:dyDescent="0.3">
      <c r="B31" s="147" t="s">
        <v>38</v>
      </c>
      <c r="C31" s="180" t="s">
        <v>756</v>
      </c>
      <c r="D31" s="180"/>
      <c r="E31" s="180"/>
      <c r="F31" s="180"/>
      <c r="G31" s="180"/>
      <c r="H31" s="180"/>
      <c r="I31" s="180"/>
      <c r="J31" s="180"/>
      <c r="K31" s="180"/>
      <c r="L31" s="180"/>
      <c r="M31" s="181"/>
      <c r="N31" s="13"/>
      <c r="O31" s="55"/>
      <c r="P31" s="55"/>
      <c r="Q31" s="13"/>
      <c r="R31" s="78"/>
      <c r="S31" s="25"/>
      <c r="T31" s="7"/>
      <c r="U31" s="42"/>
      <c r="V31" s="46"/>
      <c r="W31" s="7"/>
      <c r="X31" s="7"/>
      <c r="Y31" s="7"/>
      <c r="Z31" s="7"/>
      <c r="AA31" s="7"/>
      <c r="AB31" s="42"/>
      <c r="AC31" s="7"/>
      <c r="AD31" s="7"/>
      <c r="AE31" s="7"/>
      <c r="AF31" s="7"/>
      <c r="AG31" s="7"/>
      <c r="AH31" s="7"/>
      <c r="AI31" s="42"/>
      <c r="AJ31" s="46"/>
      <c r="AK31" s="7"/>
      <c r="AL31" s="7"/>
      <c r="AM31" s="7"/>
      <c r="AN31" s="7"/>
      <c r="AO31" s="7"/>
      <c r="AP31" s="42"/>
      <c r="AQ31" s="46"/>
      <c r="AR31" s="7"/>
      <c r="AS31" s="7"/>
      <c r="AT31" s="7"/>
      <c r="AU31" s="7"/>
      <c r="AV31" s="159"/>
      <c r="AW31" s="99"/>
    </row>
    <row r="32" spans="2:49" x14ac:dyDescent="0.3">
      <c r="B32" s="148" t="s">
        <v>19</v>
      </c>
      <c r="C32" s="54" t="s">
        <v>40</v>
      </c>
      <c r="D32" s="176" t="s">
        <v>48</v>
      </c>
      <c r="E32" s="176"/>
      <c r="F32" s="176"/>
      <c r="G32" s="176"/>
      <c r="H32" s="176"/>
      <c r="I32" s="176"/>
      <c r="J32" s="176"/>
      <c r="K32" s="176"/>
      <c r="L32" s="176"/>
      <c r="M32" s="177"/>
      <c r="N32" s="15" t="s">
        <v>10</v>
      </c>
      <c r="O32" s="17">
        <v>9.2899999999999991</v>
      </c>
      <c r="P32" s="17" t="s">
        <v>41</v>
      </c>
      <c r="Q32" s="19">
        <v>1</v>
      </c>
      <c r="R32" s="80">
        <v>1</v>
      </c>
      <c r="S32" s="26"/>
      <c r="T32" s="9"/>
      <c r="U32" s="44"/>
      <c r="V32" s="48"/>
      <c r="W32" s="9"/>
      <c r="X32" s="9"/>
      <c r="Y32" s="9"/>
      <c r="Z32" s="9"/>
      <c r="AA32" s="7"/>
      <c r="AB32" s="42"/>
      <c r="AC32" s="7"/>
      <c r="AD32" s="7"/>
      <c r="AE32" s="7"/>
      <c r="AF32" s="7"/>
      <c r="AG32" s="7"/>
      <c r="AH32" s="7"/>
      <c r="AI32" s="42"/>
      <c r="AJ32" s="46"/>
      <c r="AK32" s="7"/>
      <c r="AL32" s="7"/>
      <c r="AM32" s="7"/>
      <c r="AN32" s="7"/>
      <c r="AO32" s="7"/>
      <c r="AP32" s="42"/>
      <c r="AQ32" s="46"/>
      <c r="AR32" s="7"/>
      <c r="AS32" s="7"/>
      <c r="AT32" s="7"/>
      <c r="AU32" s="7"/>
      <c r="AV32" s="159"/>
      <c r="AW32" s="99">
        <v>7</v>
      </c>
    </row>
    <row r="33" spans="2:49" x14ac:dyDescent="0.3">
      <c r="B33" s="148" t="s">
        <v>20</v>
      </c>
      <c r="C33" s="54" t="s">
        <v>42</v>
      </c>
      <c r="D33" s="176" t="s">
        <v>43</v>
      </c>
      <c r="E33" s="176"/>
      <c r="F33" s="176"/>
      <c r="G33" s="176"/>
      <c r="H33" s="176"/>
      <c r="I33" s="176"/>
      <c r="J33" s="176"/>
      <c r="K33" s="176"/>
      <c r="L33" s="176"/>
      <c r="M33" s="177"/>
      <c r="N33" s="15" t="s">
        <v>66</v>
      </c>
      <c r="O33" s="17">
        <v>10.039999999999999</v>
      </c>
      <c r="P33" s="17" t="s">
        <v>44</v>
      </c>
      <c r="Q33" s="19">
        <v>1</v>
      </c>
      <c r="R33" s="80">
        <v>2</v>
      </c>
      <c r="S33" s="25"/>
      <c r="T33" s="7"/>
      <c r="U33" s="42"/>
      <c r="V33" s="46"/>
      <c r="W33" s="7"/>
      <c r="X33" s="9"/>
      <c r="Y33" s="9"/>
      <c r="Z33" s="11"/>
      <c r="AA33" s="11"/>
      <c r="AB33" s="42"/>
      <c r="AC33" s="7"/>
      <c r="AD33" s="7"/>
      <c r="AE33" s="7"/>
      <c r="AF33" s="7"/>
      <c r="AG33" s="7"/>
      <c r="AH33" s="7"/>
      <c r="AI33" s="42"/>
      <c r="AJ33" s="46"/>
      <c r="AK33" s="7"/>
      <c r="AL33" s="7"/>
      <c r="AM33" s="7"/>
      <c r="AN33" s="7"/>
      <c r="AO33" s="7"/>
      <c r="AP33" s="42"/>
      <c r="AQ33" s="46"/>
      <c r="AR33" s="7"/>
      <c r="AS33" s="7"/>
      <c r="AT33" s="7"/>
      <c r="AU33" s="7"/>
      <c r="AV33" s="159"/>
      <c r="AW33" s="99">
        <v>1</v>
      </c>
    </row>
    <row r="34" spans="2:49" x14ac:dyDescent="0.3">
      <c r="B34" s="148" t="s">
        <v>123</v>
      </c>
      <c r="C34" s="54" t="s">
        <v>12</v>
      </c>
      <c r="D34" s="176" t="s">
        <v>45</v>
      </c>
      <c r="E34" s="176"/>
      <c r="F34" s="176"/>
      <c r="G34" s="176"/>
      <c r="H34" s="176"/>
      <c r="I34" s="176"/>
      <c r="J34" s="176"/>
      <c r="K34" s="176"/>
      <c r="L34" s="176"/>
      <c r="M34" s="177"/>
      <c r="N34" s="15" t="s">
        <v>10</v>
      </c>
      <c r="O34" s="17">
        <v>10.039999999999999</v>
      </c>
      <c r="P34" s="17" t="s">
        <v>46</v>
      </c>
      <c r="Q34" s="19">
        <v>1</v>
      </c>
      <c r="R34" s="80">
        <v>2</v>
      </c>
      <c r="S34" s="25"/>
      <c r="T34" s="7"/>
      <c r="U34" s="42"/>
      <c r="V34" s="46"/>
      <c r="W34" s="7"/>
      <c r="X34" s="9"/>
      <c r="Y34" s="7"/>
      <c r="Z34" s="7"/>
      <c r="AA34" s="7"/>
      <c r="AB34" s="42"/>
      <c r="AC34" s="7"/>
      <c r="AD34" s="7"/>
      <c r="AE34" s="7"/>
      <c r="AF34" s="7"/>
      <c r="AG34" s="7"/>
      <c r="AH34" s="7"/>
      <c r="AI34" s="42"/>
      <c r="AJ34" s="46"/>
      <c r="AK34" s="7"/>
      <c r="AL34" s="7"/>
      <c r="AM34" s="7"/>
      <c r="AN34" s="7"/>
      <c r="AO34" s="7"/>
      <c r="AP34" s="42"/>
      <c r="AQ34" s="46"/>
      <c r="AR34" s="7"/>
      <c r="AS34" s="7"/>
      <c r="AT34" s="7"/>
      <c r="AU34" s="7"/>
      <c r="AV34" s="159"/>
      <c r="AW34" s="99">
        <v>1</v>
      </c>
    </row>
    <row r="35" spans="2:49" x14ac:dyDescent="0.3">
      <c r="B35" s="148" t="s">
        <v>90</v>
      </c>
      <c r="C35" s="54" t="s">
        <v>91</v>
      </c>
      <c r="D35" s="176" t="s">
        <v>92</v>
      </c>
      <c r="E35" s="176"/>
      <c r="F35" s="176"/>
      <c r="G35" s="176"/>
      <c r="H35" s="176"/>
      <c r="I35" s="176"/>
      <c r="J35" s="176"/>
      <c r="K35" s="176"/>
      <c r="L35" s="176"/>
      <c r="M35" s="177"/>
      <c r="N35" s="15" t="s">
        <v>93</v>
      </c>
      <c r="O35" s="17">
        <v>10.11</v>
      </c>
      <c r="P35" s="17" t="s">
        <v>94</v>
      </c>
      <c r="Q35" s="19">
        <v>1</v>
      </c>
      <c r="R35" s="80">
        <v>2</v>
      </c>
      <c r="S35" s="25"/>
      <c r="T35" s="7"/>
      <c r="U35" s="42"/>
      <c r="V35" s="46"/>
      <c r="W35" s="7"/>
      <c r="X35" s="11"/>
      <c r="Y35" s="7"/>
      <c r="Z35" s="7"/>
      <c r="AA35" s="7"/>
      <c r="AB35" s="42"/>
      <c r="AC35" s="7"/>
      <c r="AD35" s="7"/>
      <c r="AE35" s="9"/>
      <c r="AF35" s="9"/>
      <c r="AG35" s="7"/>
      <c r="AH35" s="7"/>
      <c r="AI35" s="42"/>
      <c r="AJ35" s="46"/>
      <c r="AK35" s="7"/>
      <c r="AL35" s="7"/>
      <c r="AM35" s="7"/>
      <c r="AN35" s="7"/>
      <c r="AO35" s="7"/>
      <c r="AP35" s="42"/>
      <c r="AQ35" s="46"/>
      <c r="AR35" s="7"/>
      <c r="AS35" s="7"/>
      <c r="AT35" s="7"/>
      <c r="AU35" s="7"/>
      <c r="AV35" s="159"/>
      <c r="AW35" s="99">
        <v>2</v>
      </c>
    </row>
    <row r="36" spans="2:49" x14ac:dyDescent="0.3">
      <c r="B36" s="148" t="s">
        <v>95</v>
      </c>
      <c r="C36" s="54" t="s">
        <v>190</v>
      </c>
      <c r="D36" s="176" t="s">
        <v>224</v>
      </c>
      <c r="E36" s="176"/>
      <c r="F36" s="176"/>
      <c r="G36" s="176"/>
      <c r="H36" s="176"/>
      <c r="I36" s="176"/>
      <c r="J36" s="176"/>
      <c r="K36" s="176"/>
      <c r="L36" s="176"/>
      <c r="M36" s="177"/>
      <c r="N36" s="15" t="s">
        <v>225</v>
      </c>
      <c r="O36" s="17" t="s">
        <v>201</v>
      </c>
      <c r="P36" s="17" t="s">
        <v>247</v>
      </c>
      <c r="Q36" s="19">
        <v>1</v>
      </c>
      <c r="R36" s="80">
        <v>1</v>
      </c>
      <c r="S36" s="25"/>
      <c r="T36" s="7"/>
      <c r="U36" s="42"/>
      <c r="V36" s="46"/>
      <c r="W36" s="7"/>
      <c r="X36" s="11"/>
      <c r="Y36" s="7"/>
      <c r="Z36" s="7"/>
      <c r="AA36" s="7"/>
      <c r="AB36" s="42"/>
      <c r="AC36" s="7"/>
      <c r="AD36" s="7"/>
      <c r="AE36" s="11"/>
      <c r="AF36" s="11"/>
      <c r="AG36" s="9"/>
      <c r="AH36" s="7"/>
      <c r="AI36" s="42"/>
      <c r="AJ36" s="46"/>
      <c r="AK36" s="7"/>
      <c r="AL36" s="7"/>
      <c r="AM36" s="7"/>
      <c r="AN36" s="7"/>
      <c r="AO36" s="7"/>
      <c r="AP36" s="42"/>
      <c r="AQ36" s="46"/>
      <c r="AR36" s="7"/>
      <c r="AS36" s="7"/>
      <c r="AT36" s="7"/>
      <c r="AU36" s="7"/>
      <c r="AV36" s="159"/>
      <c r="AW36" s="99">
        <v>1</v>
      </c>
    </row>
    <row r="37" spans="2:49" x14ac:dyDescent="0.3">
      <c r="B37" s="148" t="s">
        <v>99</v>
      </c>
      <c r="C37" s="54" t="s">
        <v>96</v>
      </c>
      <c r="D37" s="176" t="s">
        <v>103</v>
      </c>
      <c r="E37" s="176"/>
      <c r="F37" s="176"/>
      <c r="G37" s="176"/>
      <c r="H37" s="176"/>
      <c r="I37" s="176"/>
      <c r="J37" s="176"/>
      <c r="K37" s="176"/>
      <c r="L37" s="176"/>
      <c r="M37" s="177"/>
      <c r="N37" s="15" t="s">
        <v>97</v>
      </c>
      <c r="O37" s="17">
        <v>10.11</v>
      </c>
      <c r="P37" s="17" t="s">
        <v>76</v>
      </c>
      <c r="Q37" s="19">
        <v>1</v>
      </c>
      <c r="R37" s="80">
        <v>1</v>
      </c>
      <c r="S37" s="25"/>
      <c r="T37" s="7"/>
      <c r="U37" s="42"/>
      <c r="V37" s="46"/>
      <c r="W37" s="7"/>
      <c r="X37" s="11"/>
      <c r="Y37" s="7"/>
      <c r="Z37" s="7"/>
      <c r="AA37" s="7"/>
      <c r="AB37" s="42"/>
      <c r="AC37" s="7"/>
      <c r="AD37" s="7"/>
      <c r="AE37" s="9"/>
      <c r="AF37" s="9"/>
      <c r="AG37" s="7"/>
      <c r="AH37" s="7"/>
      <c r="AI37" s="42"/>
      <c r="AJ37" s="46"/>
      <c r="AK37" s="7"/>
      <c r="AL37" s="7"/>
      <c r="AM37" s="7"/>
      <c r="AN37" s="7"/>
      <c r="AO37" s="7"/>
      <c r="AP37" s="42"/>
      <c r="AQ37" s="46"/>
      <c r="AR37" s="7"/>
      <c r="AS37" s="7"/>
      <c r="AT37" s="7"/>
      <c r="AU37" s="7"/>
      <c r="AV37" s="159"/>
      <c r="AW37" s="99">
        <v>2</v>
      </c>
    </row>
    <row r="38" spans="2:49" x14ac:dyDescent="0.3">
      <c r="B38" s="148" t="s">
        <v>105</v>
      </c>
      <c r="C38" s="54" t="s">
        <v>100</v>
      </c>
      <c r="D38" s="176" t="s">
        <v>101</v>
      </c>
      <c r="E38" s="176"/>
      <c r="F38" s="176"/>
      <c r="G38" s="176"/>
      <c r="H38" s="176"/>
      <c r="I38" s="176"/>
      <c r="J38" s="176"/>
      <c r="K38" s="176"/>
      <c r="L38" s="176"/>
      <c r="M38" s="177"/>
      <c r="N38" s="15" t="s">
        <v>102</v>
      </c>
      <c r="O38" s="17">
        <v>10.11</v>
      </c>
      <c r="P38" s="17" t="s">
        <v>104</v>
      </c>
      <c r="Q38" s="19">
        <v>1</v>
      </c>
      <c r="R38" s="80">
        <v>2</v>
      </c>
      <c r="S38" s="25"/>
      <c r="T38" s="7"/>
      <c r="U38" s="42"/>
      <c r="V38" s="46"/>
      <c r="W38" s="7"/>
      <c r="X38" s="11"/>
      <c r="Y38" s="7"/>
      <c r="Z38" s="7"/>
      <c r="AA38" s="7"/>
      <c r="AB38" s="42"/>
      <c r="AC38" s="7"/>
      <c r="AD38" s="7"/>
      <c r="AE38" s="9"/>
      <c r="AF38" s="9"/>
      <c r="AG38" s="9"/>
      <c r="AH38" s="7"/>
      <c r="AI38" s="42"/>
      <c r="AJ38" s="46"/>
      <c r="AK38" s="7"/>
      <c r="AL38" s="7"/>
      <c r="AM38" s="7"/>
      <c r="AN38" s="7"/>
      <c r="AO38" s="7"/>
      <c r="AP38" s="42"/>
      <c r="AQ38" s="46"/>
      <c r="AR38" s="7"/>
      <c r="AS38" s="7"/>
      <c r="AT38" s="7"/>
      <c r="AU38" s="7"/>
      <c r="AV38" s="159"/>
      <c r="AW38" s="99">
        <v>3</v>
      </c>
    </row>
    <row r="39" spans="2:49" x14ac:dyDescent="0.3">
      <c r="B39" s="148" t="s">
        <v>124</v>
      </c>
      <c r="C39" s="54" t="s">
        <v>96</v>
      </c>
      <c r="D39" s="176" t="s">
        <v>106</v>
      </c>
      <c r="E39" s="176"/>
      <c r="F39" s="176"/>
      <c r="G39" s="176"/>
      <c r="H39" s="176"/>
      <c r="I39" s="176"/>
      <c r="J39" s="176"/>
      <c r="K39" s="176"/>
      <c r="L39" s="176"/>
      <c r="M39" s="177"/>
      <c r="N39" s="15" t="s">
        <v>107</v>
      </c>
      <c r="O39" s="17">
        <v>10.119999999999999</v>
      </c>
      <c r="P39" s="17" t="s">
        <v>108</v>
      </c>
      <c r="Q39" s="19">
        <v>1</v>
      </c>
      <c r="R39" s="80">
        <v>2</v>
      </c>
      <c r="S39" s="25"/>
      <c r="T39" s="7"/>
      <c r="U39" s="42"/>
      <c r="V39" s="46"/>
      <c r="W39" s="7"/>
      <c r="X39" s="11"/>
      <c r="Y39" s="7"/>
      <c r="Z39" s="7"/>
      <c r="AA39" s="7"/>
      <c r="AB39" s="42"/>
      <c r="AC39" s="7"/>
      <c r="AD39" s="7"/>
      <c r="AE39" s="11"/>
      <c r="AF39" s="9"/>
      <c r="AG39" s="9"/>
      <c r="AH39" s="7"/>
      <c r="AI39" s="42"/>
      <c r="AJ39" s="46"/>
      <c r="AK39" s="7"/>
      <c r="AL39" s="7"/>
      <c r="AM39" s="7"/>
      <c r="AN39" s="7"/>
      <c r="AO39" s="7"/>
      <c r="AP39" s="42"/>
      <c r="AQ39" s="46"/>
      <c r="AR39" s="7"/>
      <c r="AS39" s="7"/>
      <c r="AT39" s="7"/>
      <c r="AU39" s="7"/>
      <c r="AV39" s="159"/>
      <c r="AW39" s="99">
        <v>2</v>
      </c>
    </row>
    <row r="40" spans="2:49" x14ac:dyDescent="0.3">
      <c r="B40" s="148" t="s">
        <v>143</v>
      </c>
      <c r="C40" s="54" t="s">
        <v>96</v>
      </c>
      <c r="D40" s="176" t="s">
        <v>140</v>
      </c>
      <c r="E40" s="176"/>
      <c r="F40" s="176"/>
      <c r="G40" s="176"/>
      <c r="H40" s="176"/>
      <c r="I40" s="176"/>
      <c r="J40" s="176"/>
      <c r="K40" s="176"/>
      <c r="L40" s="176"/>
      <c r="M40" s="177"/>
      <c r="N40" s="15" t="s">
        <v>141</v>
      </c>
      <c r="O40" s="17">
        <v>10.119999999999999</v>
      </c>
      <c r="P40" s="17" t="s">
        <v>139</v>
      </c>
      <c r="Q40" s="19">
        <v>1</v>
      </c>
      <c r="R40" s="80">
        <v>2</v>
      </c>
      <c r="S40" s="25"/>
      <c r="T40" s="7"/>
      <c r="U40" s="42"/>
      <c r="V40" s="46"/>
      <c r="W40" s="7"/>
      <c r="X40" s="11"/>
      <c r="Y40" s="7"/>
      <c r="Z40" s="7"/>
      <c r="AA40" s="7"/>
      <c r="AB40" s="42"/>
      <c r="AC40" s="7"/>
      <c r="AD40" s="7"/>
      <c r="AE40" s="11"/>
      <c r="AF40" s="9"/>
      <c r="AG40" s="11"/>
      <c r="AH40" s="7"/>
      <c r="AI40" s="42"/>
      <c r="AJ40" s="46"/>
      <c r="AK40" s="7"/>
      <c r="AL40" s="7"/>
      <c r="AM40" s="7"/>
      <c r="AN40" s="7"/>
      <c r="AO40" s="7"/>
      <c r="AP40" s="42"/>
      <c r="AQ40" s="46"/>
      <c r="AR40" s="7"/>
      <c r="AS40" s="7"/>
      <c r="AT40" s="7"/>
      <c r="AU40" s="7"/>
      <c r="AV40" s="159"/>
      <c r="AW40" s="99">
        <v>1</v>
      </c>
    </row>
    <row r="41" spans="2:49" x14ac:dyDescent="0.3">
      <c r="B41" s="148" t="s">
        <v>226</v>
      </c>
      <c r="C41" s="54" t="s">
        <v>142</v>
      </c>
      <c r="D41" s="176" t="s">
        <v>237</v>
      </c>
      <c r="E41" s="176"/>
      <c r="F41" s="176"/>
      <c r="G41" s="176"/>
      <c r="H41" s="176"/>
      <c r="I41" s="176"/>
      <c r="J41" s="176"/>
      <c r="K41" s="176"/>
      <c r="L41" s="176"/>
      <c r="M41" s="177"/>
      <c r="N41" s="15" t="s">
        <v>144</v>
      </c>
      <c r="O41" s="17">
        <v>10.119999999999999</v>
      </c>
      <c r="P41" s="17" t="s">
        <v>135</v>
      </c>
      <c r="Q41" s="19">
        <v>1</v>
      </c>
      <c r="R41" s="80">
        <v>1</v>
      </c>
      <c r="S41" s="25"/>
      <c r="T41" s="7"/>
      <c r="U41" s="42"/>
      <c r="V41" s="46"/>
      <c r="W41" s="7"/>
      <c r="X41" s="11"/>
      <c r="Y41" s="7"/>
      <c r="Z41" s="7"/>
      <c r="AA41" s="7"/>
      <c r="AB41" s="42"/>
      <c r="AC41" s="7"/>
      <c r="AD41" s="7"/>
      <c r="AE41" s="11"/>
      <c r="AF41" s="9"/>
      <c r="AG41" s="9"/>
      <c r="AH41" s="7"/>
      <c r="AI41" s="42"/>
      <c r="AJ41" s="46"/>
      <c r="AK41" s="7"/>
      <c r="AL41" s="7"/>
      <c r="AM41" s="7"/>
      <c r="AN41" s="7"/>
      <c r="AO41" s="7"/>
      <c r="AP41" s="42"/>
      <c r="AQ41" s="46"/>
      <c r="AR41" s="7"/>
      <c r="AS41" s="7"/>
      <c r="AT41" s="7"/>
      <c r="AU41" s="7"/>
      <c r="AV41" s="159"/>
      <c r="AW41" s="99">
        <v>2</v>
      </c>
    </row>
    <row r="42" spans="2:49" x14ac:dyDescent="0.3">
      <c r="B42" s="148" t="s">
        <v>228</v>
      </c>
      <c r="C42" s="54" t="s">
        <v>233</v>
      </c>
      <c r="D42" s="176" t="s">
        <v>234</v>
      </c>
      <c r="E42" s="176"/>
      <c r="F42" s="176"/>
      <c r="G42" s="176"/>
      <c r="H42" s="176"/>
      <c r="I42" s="176"/>
      <c r="J42" s="176"/>
      <c r="K42" s="176"/>
      <c r="L42" s="176"/>
      <c r="M42" s="177"/>
      <c r="N42" s="15" t="s">
        <v>235</v>
      </c>
      <c r="O42" s="17" t="s">
        <v>236</v>
      </c>
      <c r="P42" s="17" t="s">
        <v>232</v>
      </c>
      <c r="Q42" s="19">
        <v>1</v>
      </c>
      <c r="R42" s="80">
        <v>2</v>
      </c>
      <c r="S42" s="25"/>
      <c r="T42" s="7"/>
      <c r="U42" s="42"/>
      <c r="V42" s="46"/>
      <c r="W42" s="7"/>
      <c r="X42" s="11"/>
      <c r="Y42" s="7"/>
      <c r="Z42" s="7"/>
      <c r="AA42" s="7"/>
      <c r="AB42" s="42"/>
      <c r="AC42" s="7"/>
      <c r="AD42" s="7"/>
      <c r="AE42" s="11"/>
      <c r="AF42" s="9"/>
      <c r="AG42" s="9"/>
      <c r="AH42" s="9"/>
      <c r="AI42" s="42"/>
      <c r="AJ42" s="46"/>
      <c r="AK42" s="7"/>
      <c r="AL42" s="7"/>
      <c r="AM42" s="7"/>
      <c r="AN42" s="7"/>
      <c r="AO42" s="7"/>
      <c r="AP42" s="42"/>
      <c r="AQ42" s="46"/>
      <c r="AR42" s="7"/>
      <c r="AS42" s="7"/>
      <c r="AT42" s="7"/>
      <c r="AU42" s="7"/>
      <c r="AV42" s="159"/>
      <c r="AW42" s="99">
        <v>3</v>
      </c>
    </row>
    <row r="43" spans="2:49" x14ac:dyDescent="0.3">
      <c r="B43" s="148" t="s">
        <v>258</v>
      </c>
      <c r="C43" s="54" t="s">
        <v>188</v>
      </c>
      <c r="D43" s="176" t="s">
        <v>248</v>
      </c>
      <c r="E43" s="176"/>
      <c r="F43" s="176"/>
      <c r="G43" s="176"/>
      <c r="H43" s="176"/>
      <c r="I43" s="176"/>
      <c r="J43" s="176"/>
      <c r="K43" s="176"/>
      <c r="L43" s="176"/>
      <c r="M43" s="177"/>
      <c r="N43" s="15" t="s">
        <v>216</v>
      </c>
      <c r="O43" s="17" t="s">
        <v>236</v>
      </c>
      <c r="P43" s="17" t="s">
        <v>314</v>
      </c>
      <c r="Q43" s="19" t="s">
        <v>775</v>
      </c>
      <c r="R43" s="80">
        <v>1</v>
      </c>
      <c r="S43" s="25"/>
      <c r="T43" s="7"/>
      <c r="U43" s="42"/>
      <c r="V43" s="46"/>
      <c r="W43" s="7"/>
      <c r="X43" s="11"/>
      <c r="Y43" s="7"/>
      <c r="Z43" s="7"/>
      <c r="AA43" s="7"/>
      <c r="AB43" s="42"/>
      <c r="AC43" s="7"/>
      <c r="AD43" s="7"/>
      <c r="AE43" s="11"/>
      <c r="AF43" s="9"/>
      <c r="AG43" s="9"/>
      <c r="AH43" s="9"/>
      <c r="AI43" s="44"/>
      <c r="AJ43" s="48"/>
      <c r="AK43" s="9"/>
      <c r="AL43" s="9"/>
      <c r="AM43" s="7"/>
      <c r="AN43" s="7"/>
      <c r="AO43" s="7"/>
      <c r="AP43" s="42"/>
      <c r="AQ43" s="46"/>
      <c r="AR43" s="7"/>
      <c r="AS43" s="7"/>
      <c r="AT43" s="7"/>
      <c r="AU43" s="7"/>
      <c r="AV43" s="159"/>
      <c r="AW43" s="99">
        <v>3</v>
      </c>
    </row>
    <row r="44" spans="2:49" x14ac:dyDescent="0.3">
      <c r="B44" s="148" t="s">
        <v>259</v>
      </c>
      <c r="C44" s="54" t="s">
        <v>188</v>
      </c>
      <c r="D44" s="176" t="s">
        <v>227</v>
      </c>
      <c r="E44" s="176"/>
      <c r="F44" s="176"/>
      <c r="G44" s="176"/>
      <c r="H44" s="176"/>
      <c r="I44" s="176"/>
      <c r="J44" s="176"/>
      <c r="K44" s="176"/>
      <c r="L44" s="176"/>
      <c r="M44" s="177"/>
      <c r="N44" s="15" t="s">
        <v>229</v>
      </c>
      <c r="O44" s="17" t="s">
        <v>201</v>
      </c>
      <c r="P44" s="17" t="s">
        <v>249</v>
      </c>
      <c r="Q44" s="19">
        <v>1</v>
      </c>
      <c r="R44" s="80">
        <v>2</v>
      </c>
      <c r="S44" s="25"/>
      <c r="T44" s="7"/>
      <c r="U44" s="42"/>
      <c r="V44" s="46"/>
      <c r="W44" s="7"/>
      <c r="X44" s="11"/>
      <c r="Y44" s="7"/>
      <c r="Z44" s="7"/>
      <c r="AA44" s="7"/>
      <c r="AB44" s="42"/>
      <c r="AC44" s="7"/>
      <c r="AD44" s="7"/>
      <c r="AE44" s="11"/>
      <c r="AF44" s="11"/>
      <c r="AG44" s="9"/>
      <c r="AH44" s="9"/>
      <c r="AI44" s="45"/>
      <c r="AJ44" s="49"/>
      <c r="AK44" s="11"/>
      <c r="AL44" s="7"/>
      <c r="AM44" s="7"/>
      <c r="AN44" s="7"/>
      <c r="AO44" s="7"/>
      <c r="AP44" s="42"/>
      <c r="AQ44" s="46"/>
      <c r="AR44" s="7"/>
      <c r="AS44" s="7"/>
      <c r="AT44" s="7"/>
      <c r="AU44" s="7"/>
      <c r="AV44" s="159"/>
      <c r="AW44" s="99">
        <v>2</v>
      </c>
    </row>
    <row r="45" spans="2:49" x14ac:dyDescent="0.3">
      <c r="B45" s="148" t="s">
        <v>260</v>
      </c>
      <c r="C45" s="54" t="s">
        <v>190</v>
      </c>
      <c r="D45" s="176" t="s">
        <v>238</v>
      </c>
      <c r="E45" s="176"/>
      <c r="F45" s="176"/>
      <c r="G45" s="176"/>
      <c r="H45" s="176"/>
      <c r="I45" s="176"/>
      <c r="J45" s="176"/>
      <c r="K45" s="176"/>
      <c r="L45" s="176"/>
      <c r="M45" s="177"/>
      <c r="N45" s="15" t="s">
        <v>216</v>
      </c>
      <c r="O45" s="17" t="s">
        <v>239</v>
      </c>
      <c r="P45" s="17" t="s">
        <v>205</v>
      </c>
      <c r="Q45" s="19">
        <v>1</v>
      </c>
      <c r="R45" s="80">
        <v>2</v>
      </c>
      <c r="S45" s="25"/>
      <c r="T45" s="7"/>
      <c r="U45" s="42"/>
      <c r="V45" s="46"/>
      <c r="W45" s="7"/>
      <c r="X45" s="11"/>
      <c r="Y45" s="7"/>
      <c r="Z45" s="7"/>
      <c r="AA45" s="7"/>
      <c r="AB45" s="42"/>
      <c r="AC45" s="7"/>
      <c r="AD45" s="7"/>
      <c r="AE45" s="11"/>
      <c r="AF45" s="11"/>
      <c r="AG45" s="9"/>
      <c r="AH45" s="9"/>
      <c r="AI45" s="44"/>
      <c r="AJ45" s="48"/>
      <c r="AK45" s="9"/>
      <c r="AL45" s="7"/>
      <c r="AM45" s="7"/>
      <c r="AN45" s="7"/>
      <c r="AO45" s="7"/>
      <c r="AP45" s="42"/>
      <c r="AQ45" s="46"/>
      <c r="AR45" s="7"/>
      <c r="AS45" s="7"/>
      <c r="AT45" s="7"/>
      <c r="AU45" s="7"/>
      <c r="AV45" s="159"/>
      <c r="AW45" s="99">
        <v>3</v>
      </c>
    </row>
    <row r="46" spans="2:49" x14ac:dyDescent="0.3">
      <c r="B46" s="148" t="s">
        <v>261</v>
      </c>
      <c r="C46" s="54" t="s">
        <v>190</v>
      </c>
      <c r="D46" s="176" t="s">
        <v>240</v>
      </c>
      <c r="E46" s="176"/>
      <c r="F46" s="176"/>
      <c r="G46" s="176"/>
      <c r="H46" s="176"/>
      <c r="I46" s="176"/>
      <c r="J46" s="176"/>
      <c r="K46" s="176"/>
      <c r="L46" s="176"/>
      <c r="M46" s="177"/>
      <c r="N46" s="15" t="s">
        <v>241</v>
      </c>
      <c r="O46" s="17" t="s">
        <v>201</v>
      </c>
      <c r="P46" s="17" t="s">
        <v>242</v>
      </c>
      <c r="Q46" s="19">
        <v>1</v>
      </c>
      <c r="R46" s="80">
        <v>1</v>
      </c>
      <c r="S46" s="25"/>
      <c r="T46" s="7"/>
      <c r="U46" s="42"/>
      <c r="V46" s="46"/>
      <c r="W46" s="7"/>
      <c r="X46" s="11"/>
      <c r="Y46" s="7"/>
      <c r="Z46" s="7"/>
      <c r="AA46" s="7"/>
      <c r="AB46" s="42"/>
      <c r="AC46" s="7"/>
      <c r="AD46" s="7"/>
      <c r="AE46" s="11"/>
      <c r="AF46" s="11"/>
      <c r="AG46" s="9"/>
      <c r="AH46" s="9"/>
      <c r="AI46" s="45"/>
      <c r="AJ46" s="49"/>
      <c r="AK46" s="11"/>
      <c r="AL46" s="7"/>
      <c r="AM46" s="7"/>
      <c r="AN46" s="7"/>
      <c r="AO46" s="7"/>
      <c r="AP46" s="42"/>
      <c r="AQ46" s="46"/>
      <c r="AR46" s="7"/>
      <c r="AS46" s="7"/>
      <c r="AT46" s="7"/>
      <c r="AU46" s="7"/>
      <c r="AV46" s="159"/>
      <c r="AW46" s="99">
        <v>2</v>
      </c>
    </row>
    <row r="47" spans="2:49" x14ac:dyDescent="0.3">
      <c r="B47" s="148" t="s">
        <v>262</v>
      </c>
      <c r="C47" s="54" t="s">
        <v>190</v>
      </c>
      <c r="D47" s="176" t="s">
        <v>245</v>
      </c>
      <c r="E47" s="176"/>
      <c r="F47" s="176"/>
      <c r="G47" s="176"/>
      <c r="H47" s="176"/>
      <c r="I47" s="176"/>
      <c r="J47" s="176"/>
      <c r="K47" s="176"/>
      <c r="L47" s="176"/>
      <c r="M47" s="177"/>
      <c r="N47" s="15" t="s">
        <v>246</v>
      </c>
      <c r="O47" s="17" t="s">
        <v>247</v>
      </c>
      <c r="P47" s="17" t="s">
        <v>239</v>
      </c>
      <c r="Q47" s="19">
        <v>1</v>
      </c>
      <c r="R47" s="80">
        <v>2</v>
      </c>
      <c r="S47" s="25"/>
      <c r="T47" s="7"/>
      <c r="U47" s="42"/>
      <c r="V47" s="46"/>
      <c r="W47" s="7"/>
      <c r="X47" s="11"/>
      <c r="Y47" s="7"/>
      <c r="Z47" s="7"/>
      <c r="AA47" s="7"/>
      <c r="AB47" s="42"/>
      <c r="AC47" s="7"/>
      <c r="AD47" s="7"/>
      <c r="AE47" s="11"/>
      <c r="AF47" s="11"/>
      <c r="AG47" s="9"/>
      <c r="AH47" s="11"/>
      <c r="AI47" s="45"/>
      <c r="AJ47" s="49"/>
      <c r="AK47" s="11"/>
      <c r="AL47" s="7"/>
      <c r="AM47" s="7"/>
      <c r="AN47" s="7"/>
      <c r="AO47" s="7"/>
      <c r="AP47" s="42"/>
      <c r="AQ47" s="46"/>
      <c r="AR47" s="7"/>
      <c r="AS47" s="7"/>
      <c r="AT47" s="7"/>
      <c r="AU47" s="7"/>
      <c r="AV47" s="159"/>
      <c r="AW47" s="99">
        <v>1</v>
      </c>
    </row>
    <row r="48" spans="2:49" x14ac:dyDescent="0.3">
      <c r="B48" s="148" t="s">
        <v>263</v>
      </c>
      <c r="C48" s="54" t="s">
        <v>190</v>
      </c>
      <c r="D48" s="176" t="s">
        <v>243</v>
      </c>
      <c r="E48" s="176"/>
      <c r="F48" s="176"/>
      <c r="G48" s="176"/>
      <c r="H48" s="176"/>
      <c r="I48" s="176"/>
      <c r="J48" s="176"/>
      <c r="K48" s="176"/>
      <c r="L48" s="176"/>
      <c r="M48" s="177"/>
      <c r="N48" s="15" t="s">
        <v>244</v>
      </c>
      <c r="O48" s="17" t="s">
        <v>201</v>
      </c>
      <c r="P48" s="17" t="s">
        <v>148</v>
      </c>
      <c r="Q48" s="19">
        <v>1</v>
      </c>
      <c r="R48" s="80">
        <v>2</v>
      </c>
      <c r="S48" s="25"/>
      <c r="T48" s="7"/>
      <c r="U48" s="42"/>
      <c r="V48" s="46"/>
      <c r="W48" s="7"/>
      <c r="X48" s="11"/>
      <c r="Y48" s="7"/>
      <c r="Z48" s="7"/>
      <c r="AA48" s="7"/>
      <c r="AB48" s="42"/>
      <c r="AC48" s="7"/>
      <c r="AD48" s="7"/>
      <c r="AE48" s="11"/>
      <c r="AF48" s="11"/>
      <c r="AG48" s="9"/>
      <c r="AH48" s="11"/>
      <c r="AI48" s="45"/>
      <c r="AJ48" s="49"/>
      <c r="AK48" s="11"/>
      <c r="AL48" s="7"/>
      <c r="AM48" s="7"/>
      <c r="AN48" s="7"/>
      <c r="AO48" s="7"/>
      <c r="AP48" s="42"/>
      <c r="AQ48" s="46"/>
      <c r="AR48" s="7"/>
      <c r="AS48" s="7"/>
      <c r="AT48" s="7"/>
      <c r="AU48" s="7"/>
      <c r="AV48" s="159"/>
      <c r="AW48" s="99">
        <v>1</v>
      </c>
    </row>
    <row r="49" spans="2:49" x14ac:dyDescent="0.3">
      <c r="B49" s="148" t="s">
        <v>264</v>
      </c>
      <c r="C49" s="54" t="s">
        <v>188</v>
      </c>
      <c r="D49" s="176" t="s">
        <v>341</v>
      </c>
      <c r="E49" s="176"/>
      <c r="F49" s="176"/>
      <c r="G49" s="176"/>
      <c r="H49" s="176"/>
      <c r="I49" s="176"/>
      <c r="J49" s="176"/>
      <c r="K49" s="176"/>
      <c r="L49" s="176"/>
      <c r="M49" s="177"/>
      <c r="N49" s="15" t="s">
        <v>230</v>
      </c>
      <c r="O49" s="17" t="s">
        <v>231</v>
      </c>
      <c r="P49" s="17" t="s">
        <v>293</v>
      </c>
      <c r="Q49" s="19">
        <v>1</v>
      </c>
      <c r="R49" s="80">
        <v>1</v>
      </c>
      <c r="S49" s="25"/>
      <c r="T49" s="7"/>
      <c r="U49" s="42"/>
      <c r="V49" s="46"/>
      <c r="W49" s="7"/>
      <c r="X49" s="11"/>
      <c r="Y49" s="7"/>
      <c r="Z49" s="7"/>
      <c r="AA49" s="7"/>
      <c r="AB49" s="42"/>
      <c r="AC49" s="7"/>
      <c r="AD49" s="7"/>
      <c r="AE49" s="11"/>
      <c r="AF49" s="11"/>
      <c r="AG49" s="11"/>
      <c r="AH49" s="9"/>
      <c r="AI49" s="44"/>
      <c r="AJ49" s="48"/>
      <c r="AK49" s="9"/>
      <c r="AL49" s="7"/>
      <c r="AM49" s="7"/>
      <c r="AN49" s="7"/>
      <c r="AO49" s="7"/>
      <c r="AP49" s="42"/>
      <c r="AQ49" s="46"/>
      <c r="AR49" s="7"/>
      <c r="AS49" s="7"/>
      <c r="AT49" s="7"/>
      <c r="AU49" s="7"/>
      <c r="AV49" s="159"/>
      <c r="AW49" s="99">
        <v>2</v>
      </c>
    </row>
    <row r="50" spans="2:49" x14ac:dyDescent="0.3">
      <c r="B50" s="148" t="s">
        <v>265</v>
      </c>
      <c r="C50" s="54" t="s">
        <v>190</v>
      </c>
      <c r="D50" s="176" t="s">
        <v>255</v>
      </c>
      <c r="E50" s="176"/>
      <c r="F50" s="176"/>
      <c r="G50" s="176"/>
      <c r="H50" s="176"/>
      <c r="I50" s="176"/>
      <c r="J50" s="176"/>
      <c r="K50" s="176"/>
      <c r="L50" s="176"/>
      <c r="M50" s="177"/>
      <c r="N50" s="15" t="s">
        <v>256</v>
      </c>
      <c r="O50" s="17" t="s">
        <v>217</v>
      </c>
      <c r="P50" s="17" t="s">
        <v>257</v>
      </c>
      <c r="Q50" s="19">
        <v>1</v>
      </c>
      <c r="R50" s="80">
        <v>1</v>
      </c>
      <c r="S50" s="25"/>
      <c r="T50" s="7"/>
      <c r="U50" s="42"/>
      <c r="V50" s="46"/>
      <c r="W50" s="7"/>
      <c r="X50" s="11"/>
      <c r="Y50" s="7"/>
      <c r="Z50" s="7"/>
      <c r="AA50" s="7"/>
      <c r="AB50" s="42"/>
      <c r="AC50" s="7"/>
      <c r="AD50" s="7"/>
      <c r="AE50" s="11"/>
      <c r="AF50" s="11"/>
      <c r="AG50" s="11"/>
      <c r="AH50" s="7"/>
      <c r="AI50" s="9"/>
      <c r="AJ50" s="48"/>
      <c r="AK50" s="7"/>
      <c r="AL50" s="7"/>
      <c r="AM50" s="7"/>
      <c r="AN50" s="7"/>
      <c r="AO50" s="7"/>
      <c r="AP50" s="42"/>
      <c r="AQ50" s="46"/>
      <c r="AR50" s="7"/>
      <c r="AS50" s="7"/>
      <c r="AT50" s="7"/>
      <c r="AU50" s="7"/>
      <c r="AV50" s="159"/>
      <c r="AW50" s="99">
        <v>2</v>
      </c>
    </row>
    <row r="51" spans="2:49" x14ac:dyDescent="0.3">
      <c r="B51" s="148" t="s">
        <v>334</v>
      </c>
      <c r="C51" s="54" t="s">
        <v>328</v>
      </c>
      <c r="D51" s="176" t="s">
        <v>332</v>
      </c>
      <c r="E51" s="176"/>
      <c r="F51" s="176"/>
      <c r="G51" s="176"/>
      <c r="H51" s="176"/>
      <c r="I51" s="176"/>
      <c r="J51" s="176"/>
      <c r="K51" s="176"/>
      <c r="L51" s="176"/>
      <c r="M51" s="177"/>
      <c r="N51" s="15" t="s">
        <v>333</v>
      </c>
      <c r="O51" s="17" t="s">
        <v>331</v>
      </c>
      <c r="P51" s="17" t="s">
        <v>335</v>
      </c>
      <c r="Q51" s="19">
        <v>1</v>
      </c>
      <c r="R51" s="80">
        <v>1</v>
      </c>
      <c r="S51" s="25"/>
      <c r="T51" s="7"/>
      <c r="U51" s="42"/>
      <c r="V51" s="46"/>
      <c r="W51" s="7"/>
      <c r="X51" s="11"/>
      <c r="Y51" s="7"/>
      <c r="Z51" s="7"/>
      <c r="AA51" s="7"/>
      <c r="AB51" s="42"/>
      <c r="AC51" s="7"/>
      <c r="AD51" s="7"/>
      <c r="AE51" s="11"/>
      <c r="AF51" s="11"/>
      <c r="AG51" s="11"/>
      <c r="AH51" s="7"/>
      <c r="AI51" s="11"/>
      <c r="AJ51" s="49"/>
      <c r="AK51" s="7"/>
      <c r="AL51" s="9"/>
      <c r="AM51" s="11"/>
      <c r="AN51" s="7"/>
      <c r="AO51" s="7"/>
      <c r="AP51" s="42"/>
      <c r="AQ51" s="46"/>
      <c r="AR51" s="7"/>
      <c r="AS51" s="7"/>
      <c r="AT51" s="7"/>
      <c r="AU51" s="7"/>
      <c r="AV51" s="159"/>
      <c r="AW51" s="99">
        <v>1</v>
      </c>
    </row>
    <row r="52" spans="2:49" x14ac:dyDescent="0.3">
      <c r="B52" s="148" t="s">
        <v>336</v>
      </c>
      <c r="C52" s="54" t="s">
        <v>340</v>
      </c>
      <c r="D52" s="176" t="s">
        <v>342</v>
      </c>
      <c r="E52" s="176"/>
      <c r="F52" s="176"/>
      <c r="G52" s="176"/>
      <c r="H52" s="176"/>
      <c r="I52" s="176"/>
      <c r="J52" s="176"/>
      <c r="K52" s="176"/>
      <c r="L52" s="176"/>
      <c r="M52" s="177"/>
      <c r="N52" s="15" t="s">
        <v>343</v>
      </c>
      <c r="O52" s="17" t="s">
        <v>331</v>
      </c>
      <c r="P52" s="17" t="s">
        <v>331</v>
      </c>
      <c r="Q52" s="19">
        <v>1</v>
      </c>
      <c r="R52" s="80">
        <v>1</v>
      </c>
      <c r="S52" s="25"/>
      <c r="T52" s="7"/>
      <c r="U52" s="42"/>
      <c r="V52" s="46"/>
      <c r="W52" s="7"/>
      <c r="X52" s="11"/>
      <c r="Y52" s="7"/>
      <c r="Z52" s="7"/>
      <c r="AA52" s="7"/>
      <c r="AB52" s="42"/>
      <c r="AC52" s="7"/>
      <c r="AD52" s="7"/>
      <c r="AE52" s="11"/>
      <c r="AF52" s="11"/>
      <c r="AG52" s="11"/>
      <c r="AH52" s="7"/>
      <c r="AI52" s="11"/>
      <c r="AJ52" s="49"/>
      <c r="AK52" s="7"/>
      <c r="AL52" s="9"/>
      <c r="AM52" s="11"/>
      <c r="AN52" s="7"/>
      <c r="AO52" s="7"/>
      <c r="AP52" s="42"/>
      <c r="AQ52" s="46"/>
      <c r="AR52" s="7"/>
      <c r="AS52" s="7"/>
      <c r="AT52" s="7"/>
      <c r="AU52" s="7"/>
      <c r="AV52" s="159"/>
      <c r="AW52" s="99">
        <v>1</v>
      </c>
    </row>
    <row r="53" spans="2:49" x14ac:dyDescent="0.3">
      <c r="B53" s="148" t="s">
        <v>344</v>
      </c>
      <c r="C53" s="54" t="s">
        <v>354</v>
      </c>
      <c r="D53" s="176" t="s">
        <v>355</v>
      </c>
      <c r="E53" s="176"/>
      <c r="F53" s="176"/>
      <c r="G53" s="176"/>
      <c r="H53" s="176"/>
      <c r="I53" s="176"/>
      <c r="J53" s="176"/>
      <c r="K53" s="176"/>
      <c r="L53" s="176"/>
      <c r="M53" s="177"/>
      <c r="N53" s="15" t="s">
        <v>356</v>
      </c>
      <c r="O53" s="17" t="s">
        <v>357</v>
      </c>
      <c r="P53" s="17" t="s">
        <v>358</v>
      </c>
      <c r="Q53" s="19">
        <v>1</v>
      </c>
      <c r="R53" s="80">
        <v>1</v>
      </c>
      <c r="S53" s="25"/>
      <c r="T53" s="7"/>
      <c r="U53" s="42"/>
      <c r="V53" s="46"/>
      <c r="W53" s="7"/>
      <c r="X53" s="11"/>
      <c r="Y53" s="7"/>
      <c r="Z53" s="7"/>
      <c r="AA53" s="7"/>
      <c r="AB53" s="42"/>
      <c r="AC53" s="7"/>
      <c r="AD53" s="7"/>
      <c r="AE53" s="11"/>
      <c r="AF53" s="11"/>
      <c r="AG53" s="11"/>
      <c r="AH53" s="7"/>
      <c r="AI53" s="11"/>
      <c r="AJ53" s="49"/>
      <c r="AK53" s="7"/>
      <c r="AL53" s="9"/>
      <c r="AM53" s="11"/>
      <c r="AN53" s="7"/>
      <c r="AO53" s="7"/>
      <c r="AP53" s="42"/>
      <c r="AQ53" s="46"/>
      <c r="AR53" s="7"/>
      <c r="AS53" s="7"/>
      <c r="AT53" s="7"/>
      <c r="AU53" s="7"/>
      <c r="AV53" s="159"/>
      <c r="AW53" s="99">
        <v>1</v>
      </c>
    </row>
    <row r="54" spans="2:49" x14ac:dyDescent="0.3">
      <c r="B54" s="148" t="s">
        <v>359</v>
      </c>
      <c r="C54" s="54" t="s">
        <v>391</v>
      </c>
      <c r="D54" s="176" t="s">
        <v>398</v>
      </c>
      <c r="E54" s="176"/>
      <c r="F54" s="176"/>
      <c r="G54" s="176"/>
      <c r="H54" s="176"/>
      <c r="I54" s="176"/>
      <c r="J54" s="176"/>
      <c r="K54" s="176"/>
      <c r="L54" s="176"/>
      <c r="M54" s="177"/>
      <c r="N54" s="15" t="s">
        <v>399</v>
      </c>
      <c r="O54" s="17" t="s">
        <v>400</v>
      </c>
      <c r="P54" s="17" t="s">
        <v>396</v>
      </c>
      <c r="Q54" s="19">
        <v>1</v>
      </c>
      <c r="R54" s="80">
        <v>1</v>
      </c>
      <c r="S54" s="25"/>
      <c r="T54" s="7"/>
      <c r="U54" s="42"/>
      <c r="V54" s="46"/>
      <c r="W54" s="7"/>
      <c r="X54" s="11"/>
      <c r="Y54" s="7"/>
      <c r="Z54" s="7"/>
      <c r="AA54" s="7"/>
      <c r="AB54" s="42"/>
      <c r="AC54" s="7"/>
      <c r="AD54" s="7"/>
      <c r="AE54" s="11"/>
      <c r="AF54" s="11"/>
      <c r="AG54" s="11"/>
      <c r="AH54" s="7"/>
      <c r="AI54" s="11"/>
      <c r="AJ54" s="49"/>
      <c r="AK54" s="7"/>
      <c r="AL54" s="9"/>
      <c r="AM54" s="11"/>
      <c r="AN54" s="7"/>
      <c r="AO54" s="7"/>
      <c r="AP54" s="42"/>
      <c r="AQ54" s="46"/>
      <c r="AR54" s="7"/>
      <c r="AS54" s="7"/>
      <c r="AT54" s="7"/>
      <c r="AU54" s="7"/>
      <c r="AV54" s="159"/>
      <c r="AW54" s="99">
        <v>2</v>
      </c>
    </row>
    <row r="55" spans="2:49" x14ac:dyDescent="0.3">
      <c r="B55" s="148" t="s">
        <v>392</v>
      </c>
      <c r="C55" s="54" t="s">
        <v>652</v>
      </c>
      <c r="D55" s="176" t="s">
        <v>653</v>
      </c>
      <c r="E55" s="176"/>
      <c r="F55" s="176"/>
      <c r="G55" s="176"/>
      <c r="H55" s="176"/>
      <c r="I55" s="176"/>
      <c r="J55" s="176"/>
      <c r="K55" s="176"/>
      <c r="L55" s="176"/>
      <c r="M55" s="177"/>
      <c r="N55" s="15" t="s">
        <v>654</v>
      </c>
      <c r="O55" s="17" t="s">
        <v>655</v>
      </c>
      <c r="P55" s="17" t="s">
        <v>656</v>
      </c>
      <c r="Q55" s="19">
        <v>1</v>
      </c>
      <c r="R55" s="80">
        <v>1</v>
      </c>
      <c r="S55" s="25"/>
      <c r="T55" s="7"/>
      <c r="U55" s="42"/>
      <c r="V55" s="46"/>
      <c r="W55" s="7"/>
      <c r="X55" s="11"/>
      <c r="Y55" s="7"/>
      <c r="Z55" s="7"/>
      <c r="AA55" s="7"/>
      <c r="AB55" s="42"/>
      <c r="AC55" s="7"/>
      <c r="AD55" s="7"/>
      <c r="AE55" s="11"/>
      <c r="AF55" s="11"/>
      <c r="AG55" s="11"/>
      <c r="AH55" s="7"/>
      <c r="AI55" s="11"/>
      <c r="AJ55" s="49"/>
      <c r="AK55" s="7"/>
      <c r="AL55" s="11"/>
      <c r="AM55" s="11"/>
      <c r="AN55" s="7"/>
      <c r="AO55" s="7"/>
      <c r="AP55" s="42"/>
      <c r="AQ55" s="46"/>
      <c r="AR55" s="9"/>
      <c r="AS55" s="7"/>
      <c r="AT55" s="7"/>
      <c r="AU55" s="7"/>
      <c r="AV55" s="159"/>
      <c r="AW55" s="99">
        <v>1</v>
      </c>
    </row>
    <row r="56" spans="2:49" x14ac:dyDescent="0.3">
      <c r="B56" s="148" t="s">
        <v>673</v>
      </c>
      <c r="C56" s="54" t="s">
        <v>730</v>
      </c>
      <c r="D56" s="176" t="s">
        <v>763</v>
      </c>
      <c r="E56" s="176"/>
      <c r="F56" s="176"/>
      <c r="G56" s="176"/>
      <c r="H56" s="176"/>
      <c r="I56" s="176"/>
      <c r="J56" s="176"/>
      <c r="K56" s="176"/>
      <c r="L56" s="176"/>
      <c r="M56" s="177"/>
      <c r="N56" s="15" t="s">
        <v>754</v>
      </c>
      <c r="O56" s="17" t="s">
        <v>744</v>
      </c>
      <c r="P56" s="17" t="s">
        <v>744</v>
      </c>
      <c r="Q56" s="19">
        <v>1</v>
      </c>
      <c r="R56" s="80">
        <v>1</v>
      </c>
      <c r="S56" s="25"/>
      <c r="T56" s="7"/>
      <c r="U56" s="42"/>
      <c r="V56" s="46"/>
      <c r="W56" s="7"/>
      <c r="X56" s="11"/>
      <c r="Y56" s="7"/>
      <c r="Z56" s="7"/>
      <c r="AA56" s="7"/>
      <c r="AB56" s="42"/>
      <c r="AC56" s="7"/>
      <c r="AD56" s="7"/>
      <c r="AE56" s="11"/>
      <c r="AF56" s="11"/>
      <c r="AG56" s="11"/>
      <c r="AH56" s="7"/>
      <c r="AI56" s="11"/>
      <c r="AJ56" s="49"/>
      <c r="AK56" s="7"/>
      <c r="AL56" s="11"/>
      <c r="AM56" s="11"/>
      <c r="AN56" s="7"/>
      <c r="AO56" s="7"/>
      <c r="AP56" s="42"/>
      <c r="AQ56" s="46"/>
      <c r="AR56" s="7"/>
      <c r="AS56" s="7"/>
      <c r="AT56" s="9"/>
      <c r="AU56" s="7"/>
      <c r="AV56" s="159"/>
      <c r="AW56" s="99">
        <v>2</v>
      </c>
    </row>
    <row r="57" spans="2:49" x14ac:dyDescent="0.3">
      <c r="B57" s="148" t="s">
        <v>762</v>
      </c>
      <c r="C57" s="54" t="s">
        <v>757</v>
      </c>
      <c r="D57" s="176" t="s">
        <v>758</v>
      </c>
      <c r="E57" s="176"/>
      <c r="F57" s="176"/>
      <c r="G57" s="176"/>
      <c r="H57" s="176"/>
      <c r="I57" s="176"/>
      <c r="J57" s="176"/>
      <c r="K57" s="176"/>
      <c r="L57" s="176"/>
      <c r="M57" s="177"/>
      <c r="N57" s="15" t="s">
        <v>759</v>
      </c>
      <c r="O57" s="17" t="s">
        <v>760</v>
      </c>
      <c r="P57" s="17" t="s">
        <v>761</v>
      </c>
      <c r="Q57" s="19">
        <v>1</v>
      </c>
      <c r="R57" s="80">
        <v>2</v>
      </c>
      <c r="S57" s="25"/>
      <c r="T57" s="7"/>
      <c r="U57" s="42"/>
      <c r="V57" s="46"/>
      <c r="W57" s="7"/>
      <c r="X57" s="11"/>
      <c r="Y57" s="7"/>
      <c r="Z57" s="7"/>
      <c r="AA57" s="7"/>
      <c r="AB57" s="42"/>
      <c r="AC57" s="7"/>
      <c r="AD57" s="7"/>
      <c r="AE57" s="11"/>
      <c r="AF57" s="11"/>
      <c r="AG57" s="11"/>
      <c r="AH57" s="7"/>
      <c r="AI57" s="11"/>
      <c r="AJ57" s="49"/>
      <c r="AK57" s="7"/>
      <c r="AL57" s="11"/>
      <c r="AM57" s="11"/>
      <c r="AN57" s="7"/>
      <c r="AO57" s="7"/>
      <c r="AP57" s="42"/>
      <c r="AQ57" s="46"/>
      <c r="AR57" s="7"/>
      <c r="AS57" s="7"/>
      <c r="AT57" s="9"/>
      <c r="AU57" s="7"/>
      <c r="AV57" s="159"/>
      <c r="AW57" s="99">
        <v>1</v>
      </c>
    </row>
    <row r="58" spans="2:49" x14ac:dyDescent="0.3">
      <c r="B58" s="147" t="s">
        <v>56</v>
      </c>
      <c r="C58" s="180" t="s">
        <v>84</v>
      </c>
      <c r="D58" s="180"/>
      <c r="E58" s="180"/>
      <c r="F58" s="180"/>
      <c r="G58" s="180"/>
      <c r="H58" s="180"/>
      <c r="I58" s="180"/>
      <c r="J58" s="180"/>
      <c r="K58" s="180"/>
      <c r="L58" s="180"/>
      <c r="M58" s="181"/>
      <c r="N58" s="38"/>
      <c r="O58" s="41"/>
      <c r="P58" s="41"/>
      <c r="Q58" s="38"/>
      <c r="R58" s="81"/>
      <c r="S58" s="25"/>
      <c r="T58" s="7"/>
      <c r="U58" s="42"/>
      <c r="V58" s="46"/>
      <c r="W58" s="7"/>
      <c r="X58" s="7"/>
      <c r="Y58" s="7"/>
      <c r="Z58" s="7"/>
      <c r="AA58" s="7"/>
      <c r="AB58" s="42"/>
      <c r="AC58" s="7"/>
      <c r="AD58" s="7"/>
      <c r="AE58" s="7"/>
      <c r="AF58" s="7"/>
      <c r="AG58" s="7"/>
      <c r="AH58" s="7"/>
      <c r="AI58" s="42"/>
      <c r="AJ58" s="46"/>
      <c r="AK58" s="7"/>
      <c r="AL58" s="7"/>
      <c r="AM58" s="7"/>
      <c r="AN58" s="7"/>
      <c r="AO58" s="7"/>
      <c r="AP58" s="42"/>
      <c r="AQ58" s="46"/>
      <c r="AR58" s="7"/>
      <c r="AS58" s="7"/>
      <c r="AT58" s="7"/>
      <c r="AU58" s="7"/>
      <c r="AV58" s="159"/>
      <c r="AW58" s="99"/>
    </row>
    <row r="59" spans="2:49" x14ac:dyDescent="0.3">
      <c r="B59" s="148" t="s">
        <v>57</v>
      </c>
      <c r="C59" s="87" t="s">
        <v>58</v>
      </c>
      <c r="D59" s="184" t="s">
        <v>160</v>
      </c>
      <c r="E59" s="184"/>
      <c r="F59" s="184"/>
      <c r="G59" s="184"/>
      <c r="H59" s="184"/>
      <c r="I59" s="184"/>
      <c r="J59" s="184"/>
      <c r="K59" s="184"/>
      <c r="L59" s="184"/>
      <c r="M59" s="185"/>
      <c r="N59" s="39" t="s">
        <v>64</v>
      </c>
      <c r="O59" s="56">
        <v>10.11</v>
      </c>
      <c r="P59" s="56">
        <v>10.119999999999999</v>
      </c>
      <c r="Q59" s="75">
        <v>1</v>
      </c>
      <c r="R59" s="82">
        <v>1</v>
      </c>
      <c r="S59" s="25"/>
      <c r="T59" s="7"/>
      <c r="U59" s="42"/>
      <c r="V59" s="46"/>
      <c r="W59" s="7"/>
      <c r="X59" s="7"/>
      <c r="Y59" s="7"/>
      <c r="Z59" s="7"/>
      <c r="AA59" s="7"/>
      <c r="AB59" s="42"/>
      <c r="AC59" s="7"/>
      <c r="AD59" s="7"/>
      <c r="AE59" s="8"/>
      <c r="AF59" s="8"/>
      <c r="AG59" s="7"/>
      <c r="AH59" s="7"/>
      <c r="AI59" s="42"/>
      <c r="AJ59" s="46"/>
      <c r="AK59" s="7"/>
      <c r="AL59" s="7"/>
      <c r="AM59" s="7"/>
      <c r="AN59" s="7"/>
      <c r="AO59" s="7"/>
      <c r="AP59" s="42"/>
      <c r="AQ59" s="46"/>
      <c r="AR59" s="7"/>
      <c r="AS59" s="7"/>
      <c r="AT59" s="7"/>
      <c r="AU59" s="7"/>
      <c r="AV59" s="159"/>
      <c r="AW59" s="99">
        <v>2</v>
      </c>
    </row>
    <row r="60" spans="2:49" x14ac:dyDescent="0.3">
      <c r="B60" s="148" t="s">
        <v>172</v>
      </c>
      <c r="C60" s="87" t="s">
        <v>163</v>
      </c>
      <c r="D60" s="184" t="s">
        <v>164</v>
      </c>
      <c r="E60" s="184"/>
      <c r="F60" s="184"/>
      <c r="G60" s="184"/>
      <c r="H60" s="184"/>
      <c r="I60" s="184"/>
      <c r="J60" s="184"/>
      <c r="K60" s="184"/>
      <c r="L60" s="184"/>
      <c r="M60" s="185"/>
      <c r="N60" s="39" t="s">
        <v>165</v>
      </c>
      <c r="O60" s="56">
        <v>10.130000000000001</v>
      </c>
      <c r="P60" s="56" t="s">
        <v>166</v>
      </c>
      <c r="Q60" s="75">
        <v>1</v>
      </c>
      <c r="R60" s="82">
        <v>1</v>
      </c>
      <c r="S60" s="25"/>
      <c r="T60" s="7"/>
      <c r="U60" s="42"/>
      <c r="V60" s="46"/>
      <c r="W60" s="7"/>
      <c r="X60" s="7"/>
      <c r="Y60" s="7"/>
      <c r="Z60" s="7"/>
      <c r="AA60" s="7"/>
      <c r="AB60" s="42"/>
      <c r="AC60" s="7"/>
      <c r="AD60" s="7"/>
      <c r="AE60" s="11"/>
      <c r="AF60" s="11"/>
      <c r="AG60" s="8"/>
      <c r="AH60" s="8"/>
      <c r="AI60" s="43"/>
      <c r="AJ60" s="47"/>
      <c r="AK60" s="8"/>
      <c r="AL60" s="7"/>
      <c r="AM60" s="7"/>
      <c r="AN60" s="7"/>
      <c r="AO60" s="7"/>
      <c r="AP60" s="42"/>
      <c r="AQ60" s="46"/>
      <c r="AR60" s="7"/>
      <c r="AS60" s="7"/>
      <c r="AT60" s="7"/>
      <c r="AU60" s="7"/>
      <c r="AV60" s="159"/>
      <c r="AW60" s="99">
        <v>2</v>
      </c>
    </row>
    <row r="61" spans="2:49" x14ac:dyDescent="0.3">
      <c r="B61" s="148" t="s">
        <v>125</v>
      </c>
      <c r="C61" s="87" t="s">
        <v>281</v>
      </c>
      <c r="D61" s="184" t="s">
        <v>282</v>
      </c>
      <c r="E61" s="184"/>
      <c r="F61" s="184"/>
      <c r="G61" s="184"/>
      <c r="H61" s="184"/>
      <c r="I61" s="184"/>
      <c r="J61" s="184"/>
      <c r="K61" s="184"/>
      <c r="L61" s="184"/>
      <c r="M61" s="185"/>
      <c r="N61" s="39" t="s">
        <v>284</v>
      </c>
      <c r="O61" s="56" t="s">
        <v>161</v>
      </c>
      <c r="P61" s="56" t="s">
        <v>390</v>
      </c>
      <c r="Q61" s="75">
        <v>1</v>
      </c>
      <c r="R61" s="82">
        <v>1</v>
      </c>
      <c r="S61" s="25"/>
      <c r="T61" s="7"/>
      <c r="U61" s="42"/>
      <c r="V61" s="46"/>
      <c r="W61" s="7"/>
      <c r="X61" s="7"/>
      <c r="Y61" s="7"/>
      <c r="Z61" s="7"/>
      <c r="AA61" s="7"/>
      <c r="AB61" s="42"/>
      <c r="AC61" s="7"/>
      <c r="AD61" s="7"/>
      <c r="AE61" s="11"/>
      <c r="AF61" s="11"/>
      <c r="AG61" s="11"/>
      <c r="AH61" s="11"/>
      <c r="AI61" s="45"/>
      <c r="AJ61" s="49"/>
      <c r="AK61" s="7"/>
      <c r="AL61" s="7"/>
      <c r="AM61" s="11"/>
      <c r="AN61" s="8"/>
      <c r="AO61" s="8"/>
      <c r="AP61" s="43"/>
      <c r="AQ61" s="47"/>
      <c r="AR61" s="8"/>
      <c r="AS61" s="8"/>
      <c r="AT61" s="7"/>
      <c r="AU61" s="7"/>
      <c r="AV61" s="159"/>
      <c r="AW61" s="99">
        <v>2</v>
      </c>
    </row>
    <row r="62" spans="2:49" x14ac:dyDescent="0.3">
      <c r="B62" s="148" t="s">
        <v>126</v>
      </c>
      <c r="C62" s="106" t="s">
        <v>391</v>
      </c>
      <c r="D62" s="184" t="s">
        <v>394</v>
      </c>
      <c r="E62" s="184"/>
      <c r="F62" s="184"/>
      <c r="G62" s="184"/>
      <c r="H62" s="184"/>
      <c r="I62" s="184"/>
      <c r="J62" s="184"/>
      <c r="K62" s="184"/>
      <c r="L62" s="184"/>
      <c r="M62" s="185"/>
      <c r="N62" s="39" t="s">
        <v>395</v>
      </c>
      <c r="O62" s="56" t="s">
        <v>388</v>
      </c>
      <c r="P62" s="56" t="s">
        <v>412</v>
      </c>
      <c r="Q62" s="75">
        <v>1</v>
      </c>
      <c r="R62" s="82">
        <v>2</v>
      </c>
      <c r="S62" s="25"/>
      <c r="T62" s="7"/>
      <c r="U62" s="42"/>
      <c r="V62" s="46"/>
      <c r="W62" s="7"/>
      <c r="X62" s="7"/>
      <c r="Y62" s="7"/>
      <c r="Z62" s="7"/>
      <c r="AA62" s="7"/>
      <c r="AB62" s="42"/>
      <c r="AC62" s="7"/>
      <c r="AD62" s="7"/>
      <c r="AE62" s="11"/>
      <c r="AF62" s="11"/>
      <c r="AG62" s="11"/>
      <c r="AH62" s="11"/>
      <c r="AI62" s="45"/>
      <c r="AJ62" s="49"/>
      <c r="AK62" s="7"/>
      <c r="AL62" s="7"/>
      <c r="AM62" s="11"/>
      <c r="AN62" s="9"/>
      <c r="AO62" s="9"/>
      <c r="AP62" s="45"/>
      <c r="AQ62" s="49"/>
      <c r="AR62" s="11"/>
      <c r="AS62" s="11"/>
      <c r="AT62" s="7"/>
      <c r="AU62" s="7"/>
      <c r="AV62" s="159"/>
      <c r="AW62" s="99">
        <v>2</v>
      </c>
    </row>
    <row r="63" spans="2:49" x14ac:dyDescent="0.3">
      <c r="B63" s="148" t="s">
        <v>127</v>
      </c>
      <c r="C63" s="106" t="s">
        <v>406</v>
      </c>
      <c r="D63" s="184" t="s">
        <v>408</v>
      </c>
      <c r="E63" s="184"/>
      <c r="F63" s="184"/>
      <c r="G63" s="184"/>
      <c r="H63" s="184"/>
      <c r="I63" s="184"/>
      <c r="J63" s="184"/>
      <c r="K63" s="184"/>
      <c r="L63" s="184"/>
      <c r="M63" s="185"/>
      <c r="N63" s="39" t="s">
        <v>407</v>
      </c>
      <c r="O63" s="56" t="s">
        <v>409</v>
      </c>
      <c r="P63" s="56" t="s">
        <v>409</v>
      </c>
      <c r="Q63" s="75">
        <v>1</v>
      </c>
      <c r="R63" s="82">
        <v>2</v>
      </c>
      <c r="S63" s="25"/>
      <c r="T63" s="7"/>
      <c r="U63" s="42"/>
      <c r="V63" s="46"/>
      <c r="W63" s="7"/>
      <c r="X63" s="7"/>
      <c r="Y63" s="7"/>
      <c r="Z63" s="7"/>
      <c r="AA63" s="7"/>
      <c r="AB63" s="42"/>
      <c r="AC63" s="7"/>
      <c r="AD63" s="7"/>
      <c r="AE63" s="11"/>
      <c r="AF63" s="11"/>
      <c r="AG63" s="11"/>
      <c r="AH63" s="11"/>
      <c r="AI63" s="45"/>
      <c r="AJ63" s="49"/>
      <c r="AK63" s="7"/>
      <c r="AL63" s="7"/>
      <c r="AM63" s="11"/>
      <c r="AN63" s="11"/>
      <c r="AO63" s="9"/>
      <c r="AP63" s="45"/>
      <c r="AQ63" s="49"/>
      <c r="AR63" s="11"/>
      <c r="AS63" s="11"/>
      <c r="AT63" s="11"/>
      <c r="AU63" s="7"/>
      <c r="AV63" s="159"/>
      <c r="AW63" s="99">
        <v>1</v>
      </c>
    </row>
    <row r="64" spans="2:49" x14ac:dyDescent="0.3">
      <c r="B64" s="148" t="s">
        <v>128</v>
      </c>
      <c r="C64" s="54" t="s">
        <v>70</v>
      </c>
      <c r="D64" s="176" t="s">
        <v>71</v>
      </c>
      <c r="E64" s="176"/>
      <c r="F64" s="176"/>
      <c r="G64" s="176"/>
      <c r="H64" s="176"/>
      <c r="I64" s="176"/>
      <c r="J64" s="176"/>
      <c r="K64" s="176"/>
      <c r="L64" s="176"/>
      <c r="M64" s="177"/>
      <c r="N64" s="15" t="s">
        <v>102</v>
      </c>
      <c r="O64" s="17">
        <v>10.119999999999999</v>
      </c>
      <c r="P64" s="17" t="s">
        <v>98</v>
      </c>
      <c r="Q64" s="19">
        <v>1</v>
      </c>
      <c r="R64" s="80">
        <v>1</v>
      </c>
      <c r="S64" s="27"/>
      <c r="T64" s="11"/>
      <c r="U64" s="45"/>
      <c r="V64" s="49"/>
      <c r="W64" s="11"/>
      <c r="X64" s="11"/>
      <c r="Y64" s="7"/>
      <c r="Z64" s="7"/>
      <c r="AA64" s="7"/>
      <c r="AB64" s="42"/>
      <c r="AC64" s="7"/>
      <c r="AD64" s="7"/>
      <c r="AE64" s="7"/>
      <c r="AF64" s="9"/>
      <c r="AG64" s="11"/>
      <c r="AH64" s="11"/>
      <c r="AI64" s="42"/>
      <c r="AJ64" s="46"/>
      <c r="AK64" s="11"/>
      <c r="AL64" s="11"/>
      <c r="AM64" s="7"/>
      <c r="AN64" s="7"/>
      <c r="AO64" s="7"/>
      <c r="AP64" s="42"/>
      <c r="AQ64" s="46"/>
      <c r="AR64" s="7"/>
      <c r="AS64" s="7"/>
      <c r="AT64" s="7"/>
      <c r="AU64" s="7"/>
      <c r="AV64" s="159"/>
      <c r="AW64" s="99">
        <v>1</v>
      </c>
    </row>
    <row r="65" spans="2:49" x14ac:dyDescent="0.3">
      <c r="B65" s="148" t="s">
        <v>173</v>
      </c>
      <c r="C65" s="54" t="s">
        <v>72</v>
      </c>
      <c r="D65" s="176" t="s">
        <v>162</v>
      </c>
      <c r="E65" s="176"/>
      <c r="F65" s="176"/>
      <c r="G65" s="176"/>
      <c r="H65" s="176"/>
      <c r="I65" s="176"/>
      <c r="J65" s="176"/>
      <c r="K65" s="176"/>
      <c r="L65" s="176"/>
      <c r="M65" s="177"/>
      <c r="N65" s="15" t="s">
        <v>75</v>
      </c>
      <c r="O65" s="17" t="s">
        <v>222</v>
      </c>
      <c r="P65" s="17" t="s">
        <v>73</v>
      </c>
      <c r="Q65" s="19">
        <v>1</v>
      </c>
      <c r="R65" s="80">
        <v>1</v>
      </c>
      <c r="S65" s="27"/>
      <c r="T65" s="11"/>
      <c r="U65" s="45"/>
      <c r="V65" s="49"/>
      <c r="W65" s="11"/>
      <c r="X65" s="11"/>
      <c r="Y65" s="7"/>
      <c r="Z65" s="7"/>
      <c r="AA65" s="7"/>
      <c r="AB65" s="42"/>
      <c r="AC65" s="7"/>
      <c r="AD65" s="7"/>
      <c r="AE65" s="7"/>
      <c r="AF65" s="11"/>
      <c r="AG65" s="11"/>
      <c r="AH65" s="7"/>
      <c r="AI65" s="42"/>
      <c r="AJ65" s="46"/>
      <c r="AK65" s="11"/>
      <c r="AL65" s="11"/>
      <c r="AM65" s="11"/>
      <c r="AN65" s="9"/>
      <c r="AO65" s="9"/>
      <c r="AP65" s="42"/>
      <c r="AQ65" s="46"/>
      <c r="AR65" s="7"/>
      <c r="AS65" s="7"/>
      <c r="AT65" s="7"/>
      <c r="AU65" s="7"/>
      <c r="AV65" s="159"/>
      <c r="AW65" s="99">
        <v>2</v>
      </c>
    </row>
    <row r="66" spans="2:49" x14ac:dyDescent="0.3">
      <c r="B66" s="148" t="s">
        <v>174</v>
      </c>
      <c r="C66" s="54" t="s">
        <v>74</v>
      </c>
      <c r="D66" s="176" t="s">
        <v>167</v>
      </c>
      <c r="E66" s="176"/>
      <c r="F66" s="176"/>
      <c r="G66" s="176"/>
      <c r="H66" s="176"/>
      <c r="I66" s="176"/>
      <c r="J66" s="176"/>
      <c r="K66" s="176"/>
      <c r="L66" s="176"/>
      <c r="M66" s="177"/>
      <c r="N66" s="15" t="s">
        <v>431</v>
      </c>
      <c r="O66" s="17" t="s">
        <v>266</v>
      </c>
      <c r="P66" s="17" t="s">
        <v>267</v>
      </c>
      <c r="Q66" s="19">
        <v>1</v>
      </c>
      <c r="R66" s="80">
        <v>1</v>
      </c>
      <c r="S66" s="27"/>
      <c r="T66" s="11"/>
      <c r="U66" s="45"/>
      <c r="V66" s="49"/>
      <c r="W66" s="11"/>
      <c r="X66" s="11"/>
      <c r="Y66" s="7"/>
      <c r="Z66" s="7"/>
      <c r="AA66" s="7"/>
      <c r="AB66" s="42"/>
      <c r="AC66" s="7"/>
      <c r="AD66" s="7"/>
      <c r="AE66" s="7"/>
      <c r="AF66" s="7"/>
      <c r="AG66" s="7"/>
      <c r="AH66" s="7"/>
      <c r="AI66" s="42"/>
      <c r="AJ66" s="46"/>
      <c r="AK66" s="7"/>
      <c r="AL66" s="7"/>
      <c r="AM66" s="11"/>
      <c r="AN66" s="9"/>
      <c r="AO66" s="9"/>
      <c r="AP66" s="45"/>
      <c r="AQ66" s="49"/>
      <c r="AR66" s="11"/>
      <c r="AS66" s="11"/>
      <c r="AT66" s="11"/>
      <c r="AU66" s="7"/>
      <c r="AV66" s="159"/>
      <c r="AW66" s="99">
        <v>2</v>
      </c>
    </row>
    <row r="67" spans="2:49" x14ac:dyDescent="0.3">
      <c r="B67" s="148" t="s">
        <v>283</v>
      </c>
      <c r="C67" s="54" t="s">
        <v>657</v>
      </c>
      <c r="D67" s="176" t="s">
        <v>661</v>
      </c>
      <c r="E67" s="176"/>
      <c r="F67" s="176"/>
      <c r="G67" s="176"/>
      <c r="H67" s="176"/>
      <c r="I67" s="176"/>
      <c r="J67" s="176"/>
      <c r="K67" s="176"/>
      <c r="L67" s="176"/>
      <c r="M67" s="177"/>
      <c r="N67" s="15" t="s">
        <v>662</v>
      </c>
      <c r="O67" s="17" t="s">
        <v>663</v>
      </c>
      <c r="P67" s="17" t="s">
        <v>664</v>
      </c>
      <c r="Q67" s="19">
        <v>1</v>
      </c>
      <c r="R67" s="80">
        <v>1</v>
      </c>
      <c r="S67" s="27"/>
      <c r="T67" s="11"/>
      <c r="U67" s="45"/>
      <c r="V67" s="49"/>
      <c r="W67" s="11"/>
      <c r="X67" s="11"/>
      <c r="Y67" s="7"/>
      <c r="Z67" s="7"/>
      <c r="AA67" s="7"/>
      <c r="AB67" s="42"/>
      <c r="AC67" s="7"/>
      <c r="AD67" s="7"/>
      <c r="AE67" s="7"/>
      <c r="AF67" s="7"/>
      <c r="AG67" s="7"/>
      <c r="AH67" s="7"/>
      <c r="AI67" s="42"/>
      <c r="AJ67" s="46"/>
      <c r="AK67" s="7"/>
      <c r="AL67" s="7"/>
      <c r="AM67" s="11"/>
      <c r="AN67" s="7"/>
      <c r="AO67" s="7"/>
      <c r="AP67" s="45"/>
      <c r="AQ67" s="49"/>
      <c r="AR67" s="9"/>
      <c r="AS67" s="9"/>
      <c r="AT67" s="11"/>
      <c r="AU67" s="7"/>
      <c r="AV67" s="159"/>
      <c r="AW67" s="99">
        <v>1</v>
      </c>
    </row>
    <row r="68" spans="2:49" x14ac:dyDescent="0.3">
      <c r="B68" s="148" t="s">
        <v>419</v>
      </c>
      <c r="C68" s="54" t="s">
        <v>168</v>
      </c>
      <c r="D68" s="176" t="s">
        <v>169</v>
      </c>
      <c r="E68" s="176"/>
      <c r="F68" s="176"/>
      <c r="G68" s="176"/>
      <c r="H68" s="176"/>
      <c r="I68" s="176"/>
      <c r="J68" s="176"/>
      <c r="K68" s="176"/>
      <c r="L68" s="176"/>
      <c r="M68" s="177"/>
      <c r="N68" s="15" t="s">
        <v>66</v>
      </c>
      <c r="O68" s="17" t="s">
        <v>254</v>
      </c>
      <c r="P68" s="17" t="s">
        <v>223</v>
      </c>
      <c r="Q68" s="19">
        <v>1</v>
      </c>
      <c r="R68" s="80">
        <v>2</v>
      </c>
      <c r="S68" s="27"/>
      <c r="T68" s="11"/>
      <c r="U68" s="45"/>
      <c r="V68" s="49"/>
      <c r="W68" s="11"/>
      <c r="X68" s="11"/>
      <c r="Y68" s="7"/>
      <c r="Z68" s="7"/>
      <c r="AA68" s="7"/>
      <c r="AB68" s="42"/>
      <c r="AC68" s="7"/>
      <c r="AD68" s="7"/>
      <c r="AE68" s="7"/>
      <c r="AF68" s="7"/>
      <c r="AG68" s="7"/>
      <c r="AH68" s="7"/>
      <c r="AI68" s="42"/>
      <c r="AJ68" s="46"/>
      <c r="AK68" s="7"/>
      <c r="AL68" s="7"/>
      <c r="AM68" s="11"/>
      <c r="AN68" s="11"/>
      <c r="AO68" s="11"/>
      <c r="AP68" s="45"/>
      <c r="AQ68" s="49"/>
      <c r="AR68" s="9"/>
      <c r="AS68" s="9"/>
      <c r="AT68" s="9"/>
      <c r="AU68" s="9"/>
      <c r="AV68" s="159"/>
      <c r="AW68" s="99">
        <v>2</v>
      </c>
    </row>
    <row r="69" spans="2:49" x14ac:dyDescent="0.3">
      <c r="B69" s="148" t="s">
        <v>674</v>
      </c>
      <c r="C69" s="54" t="s">
        <v>170</v>
      </c>
      <c r="D69" s="176" t="s">
        <v>171</v>
      </c>
      <c r="E69" s="176"/>
      <c r="F69" s="176"/>
      <c r="G69" s="176"/>
      <c r="H69" s="176"/>
      <c r="I69" s="176"/>
      <c r="J69" s="176"/>
      <c r="K69" s="176"/>
      <c r="L69" s="176"/>
      <c r="M69" s="177"/>
      <c r="N69" s="15" t="s">
        <v>776</v>
      </c>
      <c r="O69" s="17" t="s">
        <v>268</v>
      </c>
      <c r="P69" s="17" t="s">
        <v>270</v>
      </c>
      <c r="Q69" s="19">
        <v>1</v>
      </c>
      <c r="R69" s="80">
        <v>1</v>
      </c>
      <c r="S69" s="27"/>
      <c r="T69" s="11"/>
      <c r="U69" s="45"/>
      <c r="V69" s="49"/>
      <c r="W69" s="11"/>
      <c r="X69" s="11"/>
      <c r="Y69" s="7"/>
      <c r="Z69" s="7"/>
      <c r="AA69" s="7"/>
      <c r="AB69" s="42"/>
      <c r="AC69" s="7"/>
      <c r="AD69" s="7"/>
      <c r="AE69" s="7"/>
      <c r="AF69" s="7"/>
      <c r="AG69" s="7"/>
      <c r="AH69" s="7"/>
      <c r="AI69" s="42"/>
      <c r="AJ69" s="46"/>
      <c r="AK69" s="7"/>
      <c r="AL69" s="7"/>
      <c r="AM69" s="11"/>
      <c r="AN69" s="11"/>
      <c r="AO69" s="11"/>
      <c r="AP69" s="45"/>
      <c r="AQ69" s="49"/>
      <c r="AR69" s="9"/>
      <c r="AS69" s="9"/>
      <c r="AT69" s="11"/>
      <c r="AU69" s="7"/>
      <c r="AV69" s="159"/>
      <c r="AW69" s="99">
        <v>2</v>
      </c>
    </row>
    <row r="70" spans="2:49" x14ac:dyDescent="0.3">
      <c r="B70" s="149">
        <v>5</v>
      </c>
      <c r="C70" s="180" t="s">
        <v>175</v>
      </c>
      <c r="D70" s="180"/>
      <c r="E70" s="180"/>
      <c r="F70" s="180"/>
      <c r="G70" s="180"/>
      <c r="H70" s="180"/>
      <c r="I70" s="180"/>
      <c r="J70" s="180"/>
      <c r="K70" s="180"/>
      <c r="L70" s="180"/>
      <c r="M70" s="181"/>
      <c r="N70" s="40"/>
      <c r="O70" s="41"/>
      <c r="P70" s="41"/>
      <c r="Q70" s="38"/>
      <c r="R70" s="81"/>
      <c r="S70" s="25"/>
      <c r="T70" s="7"/>
      <c r="U70" s="42"/>
      <c r="V70" s="46"/>
      <c r="W70" s="7"/>
      <c r="X70" s="7"/>
      <c r="Y70" s="7"/>
      <c r="Z70" s="7"/>
      <c r="AA70" s="7"/>
      <c r="AB70" s="42"/>
      <c r="AC70" s="7"/>
      <c r="AD70" s="7"/>
      <c r="AE70" s="7"/>
      <c r="AF70" s="7"/>
      <c r="AG70" s="7"/>
      <c r="AH70" s="7"/>
      <c r="AI70" s="42"/>
      <c r="AJ70" s="46"/>
      <c r="AK70" s="7"/>
      <c r="AL70" s="7"/>
      <c r="AM70" s="7"/>
      <c r="AN70" s="7"/>
      <c r="AO70" s="7"/>
      <c r="AP70" s="42"/>
      <c r="AQ70" s="46"/>
      <c r="AR70" s="7"/>
      <c r="AS70" s="7"/>
      <c r="AT70" s="7"/>
      <c r="AU70" s="7"/>
      <c r="AV70" s="159"/>
      <c r="AW70" s="99"/>
    </row>
    <row r="71" spans="2:49" x14ac:dyDescent="0.3">
      <c r="B71" s="148" t="s">
        <v>60</v>
      </c>
      <c r="C71" s="6" t="s">
        <v>61</v>
      </c>
      <c r="D71" s="176" t="s">
        <v>62</v>
      </c>
      <c r="E71" s="176"/>
      <c r="F71" s="176"/>
      <c r="G71" s="176"/>
      <c r="H71" s="176"/>
      <c r="I71" s="176"/>
      <c r="J71" s="176"/>
      <c r="K71" s="176"/>
      <c r="L71" s="176"/>
      <c r="M71" s="177"/>
      <c r="N71" s="15" t="s">
        <v>59</v>
      </c>
      <c r="O71" s="17">
        <v>10.11</v>
      </c>
      <c r="P71" s="17" t="s">
        <v>65</v>
      </c>
      <c r="Q71" s="19">
        <v>1</v>
      </c>
      <c r="R71" s="80">
        <v>1</v>
      </c>
      <c r="S71" s="25"/>
      <c r="T71" s="7"/>
      <c r="U71" s="42"/>
      <c r="V71" s="46"/>
      <c r="W71" s="7"/>
      <c r="X71" s="7"/>
      <c r="Y71" s="7"/>
      <c r="Z71" s="7"/>
      <c r="AA71" s="7"/>
      <c r="AB71" s="42"/>
      <c r="AC71" s="7"/>
      <c r="AD71" s="7"/>
      <c r="AE71" s="8"/>
      <c r="AF71" s="11"/>
      <c r="AG71" s="7"/>
      <c r="AH71" s="7"/>
      <c r="AI71" s="42"/>
      <c r="AJ71" s="46"/>
      <c r="AK71" s="7"/>
      <c r="AL71" s="7"/>
      <c r="AM71" s="7"/>
      <c r="AN71" s="7"/>
      <c r="AO71" s="7"/>
      <c r="AP71" s="42"/>
      <c r="AQ71" s="46"/>
      <c r="AR71" s="7"/>
      <c r="AS71" s="7"/>
      <c r="AT71" s="7"/>
      <c r="AU71" s="7"/>
      <c r="AV71" s="159"/>
      <c r="AW71" s="99">
        <v>1</v>
      </c>
    </row>
    <row r="72" spans="2:49" x14ac:dyDescent="0.3">
      <c r="B72" s="148" t="s">
        <v>81</v>
      </c>
      <c r="C72" s="6" t="s">
        <v>63</v>
      </c>
      <c r="D72" s="176" t="s">
        <v>82</v>
      </c>
      <c r="E72" s="176"/>
      <c r="F72" s="176"/>
      <c r="G72" s="176"/>
      <c r="H72" s="176"/>
      <c r="I72" s="176"/>
      <c r="J72" s="176"/>
      <c r="K72" s="176"/>
      <c r="L72" s="176"/>
      <c r="M72" s="177"/>
      <c r="N72" s="15" t="s">
        <v>271</v>
      </c>
      <c r="O72" s="17" t="s">
        <v>272</v>
      </c>
      <c r="P72" s="17" t="s">
        <v>166</v>
      </c>
      <c r="Q72" s="19">
        <v>1</v>
      </c>
      <c r="R72" s="80">
        <v>1</v>
      </c>
      <c r="S72" s="25"/>
      <c r="T72" s="7"/>
      <c r="U72" s="42"/>
      <c r="V72" s="46"/>
      <c r="W72" s="7"/>
      <c r="X72" s="7"/>
      <c r="Y72" s="7"/>
      <c r="Z72" s="7"/>
      <c r="AA72" s="7"/>
      <c r="AB72" s="42"/>
      <c r="AC72" s="7"/>
      <c r="AD72" s="7"/>
      <c r="AE72" s="11"/>
      <c r="AF72" s="11"/>
      <c r="AG72" s="7"/>
      <c r="AH72" s="8"/>
      <c r="AI72" s="43"/>
      <c r="AJ72" s="47"/>
      <c r="AK72" s="8"/>
      <c r="AL72" s="7"/>
      <c r="AM72" s="7"/>
      <c r="AN72" s="7"/>
      <c r="AO72" s="7"/>
      <c r="AP72" s="42"/>
      <c r="AQ72" s="46"/>
      <c r="AR72" s="7"/>
      <c r="AS72" s="7"/>
      <c r="AT72" s="7"/>
      <c r="AU72" s="7"/>
      <c r="AV72" s="159"/>
      <c r="AW72" s="99">
        <v>2</v>
      </c>
    </row>
    <row r="73" spans="2:49" x14ac:dyDescent="0.3">
      <c r="B73" s="148" t="s">
        <v>109</v>
      </c>
      <c r="C73" s="6" t="s">
        <v>112</v>
      </c>
      <c r="D73" s="176" t="s">
        <v>321</v>
      </c>
      <c r="E73" s="176"/>
      <c r="F73" s="176"/>
      <c r="G73" s="176"/>
      <c r="H73" s="176"/>
      <c r="I73" s="176"/>
      <c r="J73" s="176"/>
      <c r="K73" s="176"/>
      <c r="L73" s="176"/>
      <c r="M73" s="177"/>
      <c r="N73" s="15" t="s">
        <v>286</v>
      </c>
      <c r="O73" s="17" t="s">
        <v>249</v>
      </c>
      <c r="P73" s="17" t="s">
        <v>273</v>
      </c>
      <c r="Q73" s="19">
        <v>1</v>
      </c>
      <c r="R73" s="80">
        <v>1</v>
      </c>
      <c r="S73" s="25"/>
      <c r="T73" s="7"/>
      <c r="U73" s="42"/>
      <c r="V73" s="46"/>
      <c r="W73" s="7"/>
      <c r="X73" s="7"/>
      <c r="Y73" s="7"/>
      <c r="Z73" s="7"/>
      <c r="AA73" s="7"/>
      <c r="AB73" s="42"/>
      <c r="AC73" s="7"/>
      <c r="AD73" s="7"/>
      <c r="AE73" s="11"/>
      <c r="AF73" s="11"/>
      <c r="AG73" s="11"/>
      <c r="AH73" s="7"/>
      <c r="AI73" s="42"/>
      <c r="AJ73" s="46"/>
      <c r="AK73" s="8"/>
      <c r="AL73" s="8"/>
      <c r="AM73" s="8"/>
      <c r="AN73" s="7"/>
      <c r="AO73" s="7"/>
      <c r="AP73" s="42"/>
      <c r="AQ73" s="46"/>
      <c r="AR73" s="7"/>
      <c r="AS73" s="7"/>
      <c r="AT73" s="7"/>
      <c r="AU73" s="7"/>
      <c r="AV73" s="159"/>
      <c r="AW73" s="99">
        <v>1</v>
      </c>
    </row>
    <row r="74" spans="2:49" x14ac:dyDescent="0.3">
      <c r="B74" s="148" t="s">
        <v>110</v>
      </c>
      <c r="C74" s="6" t="s">
        <v>322</v>
      </c>
      <c r="D74" s="176" t="s">
        <v>323</v>
      </c>
      <c r="E74" s="176"/>
      <c r="F74" s="176"/>
      <c r="G74" s="176"/>
      <c r="H74" s="176"/>
      <c r="I74" s="176"/>
      <c r="J74" s="176"/>
      <c r="K74" s="176"/>
      <c r="L74" s="176"/>
      <c r="M74" s="177"/>
      <c r="N74" s="15" t="s">
        <v>324</v>
      </c>
      <c r="O74" s="17" t="s">
        <v>325</v>
      </c>
      <c r="P74" s="17" t="s">
        <v>326</v>
      </c>
      <c r="Q74" s="19">
        <v>1</v>
      </c>
      <c r="R74" s="80">
        <v>2</v>
      </c>
      <c r="S74" s="25"/>
      <c r="T74" s="7"/>
      <c r="U74" s="42"/>
      <c r="V74" s="46"/>
      <c r="W74" s="7"/>
      <c r="X74" s="7"/>
      <c r="Y74" s="7"/>
      <c r="Z74" s="7"/>
      <c r="AA74" s="7"/>
      <c r="AB74" s="42"/>
      <c r="AC74" s="7"/>
      <c r="AD74" s="7"/>
      <c r="AE74" s="11"/>
      <c r="AF74" s="11"/>
      <c r="AG74" s="11"/>
      <c r="AH74" s="7"/>
      <c r="AI74" s="42"/>
      <c r="AJ74" s="46"/>
      <c r="AK74" s="8"/>
      <c r="AL74" s="8"/>
      <c r="AM74" s="8"/>
      <c r="AN74" s="7"/>
      <c r="AO74" s="7"/>
      <c r="AP74" s="42"/>
      <c r="AQ74" s="46"/>
      <c r="AR74" s="7"/>
      <c r="AS74" s="7"/>
      <c r="AT74" s="7"/>
      <c r="AU74" s="7"/>
      <c r="AV74" s="159"/>
      <c r="AW74" s="99">
        <v>2</v>
      </c>
    </row>
    <row r="75" spans="2:49" x14ac:dyDescent="0.3">
      <c r="B75" s="148" t="s">
        <v>111</v>
      </c>
      <c r="C75" s="54" t="s">
        <v>78</v>
      </c>
      <c r="D75" s="176" t="s">
        <v>79</v>
      </c>
      <c r="E75" s="176"/>
      <c r="F75" s="176"/>
      <c r="G75" s="176"/>
      <c r="H75" s="176"/>
      <c r="I75" s="176"/>
      <c r="J75" s="176"/>
      <c r="K75" s="176"/>
      <c r="L75" s="176"/>
      <c r="M75" s="177"/>
      <c r="N75" s="15" t="s">
        <v>68</v>
      </c>
      <c r="O75" s="17">
        <v>10.11</v>
      </c>
      <c r="P75" s="17" t="s">
        <v>65</v>
      </c>
      <c r="Q75" s="19">
        <v>1</v>
      </c>
      <c r="R75" s="80">
        <v>2</v>
      </c>
      <c r="S75" s="25"/>
      <c r="T75" s="7"/>
      <c r="U75" s="42"/>
      <c r="V75" s="46"/>
      <c r="W75" s="7"/>
      <c r="X75" s="7"/>
      <c r="Y75" s="7"/>
      <c r="Z75" s="7"/>
      <c r="AA75" s="7"/>
      <c r="AB75" s="42"/>
      <c r="AC75" s="7"/>
      <c r="AD75" s="7"/>
      <c r="AE75" s="9"/>
      <c r="AF75" s="11"/>
      <c r="AG75" s="7"/>
      <c r="AH75" s="7"/>
      <c r="AI75" s="42"/>
      <c r="AJ75" s="46"/>
      <c r="AK75" s="7"/>
      <c r="AL75" s="7"/>
      <c r="AM75" s="7"/>
      <c r="AN75" s="7"/>
      <c r="AO75" s="7"/>
      <c r="AP75" s="42"/>
      <c r="AQ75" s="46"/>
      <c r="AR75" s="7"/>
      <c r="AS75" s="7"/>
      <c r="AT75" s="7"/>
      <c r="AU75" s="7"/>
      <c r="AV75" s="159"/>
      <c r="AW75" s="99">
        <v>1</v>
      </c>
    </row>
    <row r="76" spans="2:49" x14ac:dyDescent="0.3">
      <c r="B76" s="148" t="s">
        <v>113</v>
      </c>
      <c r="C76" s="54" t="s">
        <v>374</v>
      </c>
      <c r="D76" s="176" t="s">
        <v>421</v>
      </c>
      <c r="E76" s="176"/>
      <c r="F76" s="176"/>
      <c r="G76" s="176"/>
      <c r="H76" s="176"/>
      <c r="I76" s="176"/>
      <c r="J76" s="176"/>
      <c r="K76" s="176"/>
      <c r="L76" s="176"/>
      <c r="M76" s="177"/>
      <c r="N76" s="15" t="s">
        <v>375</v>
      </c>
      <c r="O76" s="17" t="s">
        <v>371</v>
      </c>
      <c r="P76" s="17" t="s">
        <v>377</v>
      </c>
      <c r="Q76" s="19">
        <v>1</v>
      </c>
      <c r="R76" s="80">
        <v>1</v>
      </c>
      <c r="S76" s="25"/>
      <c r="T76" s="7"/>
      <c r="U76" s="42"/>
      <c r="V76" s="46"/>
      <c r="W76" s="7"/>
      <c r="X76" s="7"/>
      <c r="Y76" s="7"/>
      <c r="Z76" s="7"/>
      <c r="AA76" s="7"/>
      <c r="AB76" s="42"/>
      <c r="AC76" s="7"/>
      <c r="AD76" s="7"/>
      <c r="AE76" s="11"/>
      <c r="AF76" s="11"/>
      <c r="AG76" s="7"/>
      <c r="AH76" s="7"/>
      <c r="AI76" s="42"/>
      <c r="AJ76" s="46"/>
      <c r="AK76" s="7"/>
      <c r="AL76" s="7"/>
      <c r="AM76" s="9"/>
      <c r="AN76" s="9"/>
      <c r="AO76" s="9"/>
      <c r="AP76" s="42"/>
      <c r="AQ76" s="46"/>
      <c r="AR76" s="7"/>
      <c r="AS76" s="7"/>
      <c r="AT76" s="7"/>
      <c r="AU76" s="7"/>
      <c r="AV76" s="159"/>
      <c r="AW76" s="99">
        <v>2</v>
      </c>
    </row>
    <row r="77" spans="2:49" x14ac:dyDescent="0.3">
      <c r="B77" s="148" t="s">
        <v>181</v>
      </c>
      <c r="C77" s="54" t="s">
        <v>433</v>
      </c>
      <c r="D77" s="176" t="s">
        <v>443</v>
      </c>
      <c r="E77" s="176"/>
      <c r="F77" s="176"/>
      <c r="G77" s="176"/>
      <c r="H77" s="176"/>
      <c r="I77" s="176"/>
      <c r="J77" s="176"/>
      <c r="K77" s="176"/>
      <c r="L77" s="176"/>
      <c r="M77" s="177"/>
      <c r="N77" s="15" t="s">
        <v>444</v>
      </c>
      <c r="O77" s="17" t="s">
        <v>437</v>
      </c>
      <c r="P77" s="17" t="s">
        <v>445</v>
      </c>
      <c r="Q77" s="19">
        <v>1</v>
      </c>
      <c r="R77" s="80">
        <v>1</v>
      </c>
      <c r="S77" s="25"/>
      <c r="T77" s="7"/>
      <c r="U77" s="42"/>
      <c r="V77" s="46"/>
      <c r="W77" s="7"/>
      <c r="X77" s="7"/>
      <c r="Y77" s="7"/>
      <c r="Z77" s="7"/>
      <c r="AA77" s="7"/>
      <c r="AB77" s="42"/>
      <c r="AC77" s="7"/>
      <c r="AD77" s="7"/>
      <c r="AE77" s="11"/>
      <c r="AF77" s="11"/>
      <c r="AG77" s="7"/>
      <c r="AH77" s="7"/>
      <c r="AI77" s="42"/>
      <c r="AJ77" s="46"/>
      <c r="AK77" s="7"/>
      <c r="AL77" s="7"/>
      <c r="AM77" s="11"/>
      <c r="AN77" s="11"/>
      <c r="AO77" s="11"/>
      <c r="AP77" s="42"/>
      <c r="AQ77" s="46"/>
      <c r="AR77" s="9"/>
      <c r="AS77" s="7"/>
      <c r="AT77" s="7"/>
      <c r="AU77" s="7"/>
      <c r="AV77" s="159"/>
      <c r="AW77" s="99">
        <v>1</v>
      </c>
    </row>
    <row r="78" spans="2:49" x14ac:dyDescent="0.3">
      <c r="B78" s="148" t="s">
        <v>182</v>
      </c>
      <c r="C78" s="6" t="s">
        <v>177</v>
      </c>
      <c r="D78" s="176" t="s">
        <v>179</v>
      </c>
      <c r="E78" s="176"/>
      <c r="F78" s="176"/>
      <c r="G78" s="176"/>
      <c r="H78" s="176"/>
      <c r="I78" s="176"/>
      <c r="J78" s="176"/>
      <c r="K78" s="176"/>
      <c r="L78" s="176"/>
      <c r="M78" s="177"/>
      <c r="N78" s="15" t="s">
        <v>276</v>
      </c>
      <c r="O78" s="17" t="s">
        <v>274</v>
      </c>
      <c r="P78" s="17" t="s">
        <v>275</v>
      </c>
      <c r="Q78" s="19">
        <v>1</v>
      </c>
      <c r="R78" s="80">
        <v>1</v>
      </c>
      <c r="S78" s="25"/>
      <c r="T78" s="7"/>
      <c r="U78" s="42"/>
      <c r="V78" s="46"/>
      <c r="W78" s="7"/>
      <c r="X78" s="7"/>
      <c r="Y78" s="7"/>
      <c r="Z78" s="7"/>
      <c r="AA78" s="7"/>
      <c r="AB78" s="42"/>
      <c r="AC78" s="7"/>
      <c r="AD78" s="7"/>
      <c r="AE78" s="11"/>
      <c r="AF78" s="11"/>
      <c r="AG78" s="7"/>
      <c r="AH78" s="7"/>
      <c r="AI78" s="43"/>
      <c r="AJ78" s="47"/>
      <c r="AK78" s="7"/>
      <c r="AL78" s="7"/>
      <c r="AM78" s="7"/>
      <c r="AN78" s="7"/>
      <c r="AO78" s="7"/>
      <c r="AP78" s="42"/>
      <c r="AQ78" s="46"/>
      <c r="AR78" s="7"/>
      <c r="AS78" s="7"/>
      <c r="AT78" s="7"/>
      <c r="AU78" s="7"/>
      <c r="AV78" s="159"/>
      <c r="AW78" s="99">
        <v>2</v>
      </c>
    </row>
    <row r="79" spans="2:49" x14ac:dyDescent="0.3">
      <c r="B79" s="148" t="s">
        <v>280</v>
      </c>
      <c r="C79" s="54" t="s">
        <v>360</v>
      </c>
      <c r="D79" s="176" t="s">
        <v>378</v>
      </c>
      <c r="E79" s="176"/>
      <c r="F79" s="176"/>
      <c r="G79" s="176"/>
      <c r="H79" s="176"/>
      <c r="I79" s="176"/>
      <c r="J79" s="176"/>
      <c r="K79" s="176"/>
      <c r="L79" s="176"/>
      <c r="M79" s="177"/>
      <c r="N79" s="15" t="s">
        <v>379</v>
      </c>
      <c r="O79" s="17" t="s">
        <v>371</v>
      </c>
      <c r="P79" s="17" t="s">
        <v>439</v>
      </c>
      <c r="Q79" s="19">
        <v>1</v>
      </c>
      <c r="R79" s="80">
        <v>1</v>
      </c>
      <c r="S79" s="25"/>
      <c r="T79" s="7"/>
      <c r="U79" s="42"/>
      <c r="V79" s="46"/>
      <c r="W79" s="7"/>
      <c r="X79" s="7"/>
      <c r="Y79" s="7"/>
      <c r="Z79" s="7"/>
      <c r="AA79" s="7"/>
      <c r="AB79" s="42"/>
      <c r="AC79" s="7"/>
      <c r="AD79" s="7"/>
      <c r="AE79" s="11"/>
      <c r="AF79" s="11"/>
      <c r="AG79" s="7"/>
      <c r="AH79" s="7"/>
      <c r="AI79" s="45"/>
      <c r="AJ79" s="49"/>
      <c r="AK79" s="7"/>
      <c r="AL79" s="7"/>
      <c r="AM79" s="9"/>
      <c r="AN79" s="9"/>
      <c r="AO79" s="9"/>
      <c r="AP79" s="44"/>
      <c r="AQ79" s="48"/>
      <c r="AR79" s="9"/>
      <c r="AS79" s="9"/>
      <c r="AT79" s="7"/>
      <c r="AU79" s="7"/>
      <c r="AV79" s="159"/>
      <c r="AW79" s="99">
        <v>2</v>
      </c>
    </row>
    <row r="80" spans="2:49" x14ac:dyDescent="0.3">
      <c r="B80" s="148" t="s">
        <v>327</v>
      </c>
      <c r="C80" s="54" t="s">
        <v>391</v>
      </c>
      <c r="D80" s="176" t="s">
        <v>401</v>
      </c>
      <c r="E80" s="176"/>
      <c r="F80" s="176"/>
      <c r="G80" s="176"/>
      <c r="H80" s="176"/>
      <c r="I80" s="176"/>
      <c r="J80" s="176"/>
      <c r="K80" s="176"/>
      <c r="L80" s="176"/>
      <c r="M80" s="177"/>
      <c r="N80" s="15" t="s">
        <v>402</v>
      </c>
      <c r="O80" s="17" t="s">
        <v>403</v>
      </c>
      <c r="P80" s="17" t="s">
        <v>400</v>
      </c>
      <c r="Q80" s="19">
        <v>1</v>
      </c>
      <c r="R80" s="80">
        <v>1</v>
      </c>
      <c r="S80" s="25"/>
      <c r="T80" s="7"/>
      <c r="U80" s="42"/>
      <c r="V80" s="46"/>
      <c r="W80" s="7"/>
      <c r="X80" s="7"/>
      <c r="Y80" s="7"/>
      <c r="Z80" s="7"/>
      <c r="AA80" s="7"/>
      <c r="AB80" s="42"/>
      <c r="AC80" s="7"/>
      <c r="AD80" s="7"/>
      <c r="AE80" s="11"/>
      <c r="AF80" s="11"/>
      <c r="AG80" s="7"/>
      <c r="AH80" s="7"/>
      <c r="AI80" s="45"/>
      <c r="AJ80" s="49"/>
      <c r="AK80" s="7"/>
      <c r="AL80" s="7"/>
      <c r="AM80" s="11"/>
      <c r="AN80" s="9"/>
      <c r="AO80" s="7"/>
      <c r="AP80" s="42"/>
      <c r="AQ80" s="46"/>
      <c r="AR80" s="7"/>
      <c r="AS80" s="7"/>
      <c r="AT80" s="7"/>
      <c r="AU80" s="7"/>
      <c r="AV80" s="159"/>
      <c r="AW80" s="99">
        <v>1</v>
      </c>
    </row>
    <row r="81" spans="2:49" x14ac:dyDescent="0.3">
      <c r="B81" s="148" t="s">
        <v>376</v>
      </c>
      <c r="C81" s="54" t="s">
        <v>413</v>
      </c>
      <c r="D81" s="176" t="s">
        <v>414</v>
      </c>
      <c r="E81" s="176"/>
      <c r="F81" s="176"/>
      <c r="G81" s="176"/>
      <c r="H81" s="176"/>
      <c r="I81" s="176"/>
      <c r="J81" s="176"/>
      <c r="K81" s="176"/>
      <c r="L81" s="176"/>
      <c r="M81" s="177"/>
      <c r="N81" s="15" t="s">
        <v>399</v>
      </c>
      <c r="O81" s="17" t="s">
        <v>415</v>
      </c>
      <c r="P81" s="17" t="s">
        <v>389</v>
      </c>
      <c r="Q81" s="19">
        <v>1</v>
      </c>
      <c r="R81" s="80">
        <v>2</v>
      </c>
      <c r="S81" s="25"/>
      <c r="T81" s="7"/>
      <c r="U81" s="42"/>
      <c r="V81" s="46"/>
      <c r="W81" s="7"/>
      <c r="X81" s="7"/>
      <c r="Y81" s="7"/>
      <c r="Z81" s="7"/>
      <c r="AA81" s="7"/>
      <c r="AB81" s="42"/>
      <c r="AC81" s="7"/>
      <c r="AD81" s="7"/>
      <c r="AE81" s="11"/>
      <c r="AF81" s="11"/>
      <c r="AG81" s="7"/>
      <c r="AH81" s="7"/>
      <c r="AI81" s="45"/>
      <c r="AJ81" s="49"/>
      <c r="AK81" s="7"/>
      <c r="AL81" s="7"/>
      <c r="AM81" s="11"/>
      <c r="AN81" s="7"/>
      <c r="AO81" s="9"/>
      <c r="AP81" s="42"/>
      <c r="AQ81" s="46"/>
      <c r="AR81" s="7"/>
      <c r="AS81" s="7"/>
      <c r="AT81" s="7"/>
      <c r="AU81" s="7"/>
      <c r="AV81" s="159"/>
      <c r="AW81" s="99">
        <v>1</v>
      </c>
    </row>
    <row r="82" spans="2:49" x14ac:dyDescent="0.3">
      <c r="B82" s="148" t="s">
        <v>380</v>
      </c>
      <c r="C82" s="54" t="s">
        <v>424</v>
      </c>
      <c r="D82" s="176" t="s">
        <v>425</v>
      </c>
      <c r="E82" s="176"/>
      <c r="F82" s="176"/>
      <c r="G82" s="176"/>
      <c r="H82" s="176"/>
      <c r="I82" s="176"/>
      <c r="J82" s="176"/>
      <c r="K82" s="176"/>
      <c r="L82" s="176"/>
      <c r="M82" s="177"/>
      <c r="N82" s="15" t="s">
        <v>427</v>
      </c>
      <c r="O82" s="17" t="s">
        <v>428</v>
      </c>
      <c r="P82" s="17" t="s">
        <v>269</v>
      </c>
      <c r="Q82" s="19">
        <v>1</v>
      </c>
      <c r="R82" s="80">
        <v>1</v>
      </c>
      <c r="S82" s="25"/>
      <c r="T82" s="7"/>
      <c r="U82" s="42"/>
      <c r="V82" s="46"/>
      <c r="W82" s="7"/>
      <c r="X82" s="7"/>
      <c r="Y82" s="7"/>
      <c r="Z82" s="7"/>
      <c r="AA82" s="7"/>
      <c r="AB82" s="42"/>
      <c r="AC82" s="7"/>
      <c r="AD82" s="7"/>
      <c r="AE82" s="11"/>
      <c r="AF82" s="11"/>
      <c r="AG82" s="7"/>
      <c r="AH82" s="7"/>
      <c r="AI82" s="45"/>
      <c r="AJ82" s="49"/>
      <c r="AK82" s="7"/>
      <c r="AL82" s="7"/>
      <c r="AM82" s="11"/>
      <c r="AN82" s="7"/>
      <c r="AO82" s="9"/>
      <c r="AP82" s="44"/>
      <c r="AQ82" s="48"/>
      <c r="AR82" s="9"/>
      <c r="AS82" s="9"/>
      <c r="AT82" s="7"/>
      <c r="AU82" s="7"/>
      <c r="AV82" s="159"/>
      <c r="AW82" s="99">
        <v>2</v>
      </c>
    </row>
    <row r="83" spans="2:49" x14ac:dyDescent="0.3">
      <c r="B83" s="148" t="s">
        <v>397</v>
      </c>
      <c r="C83" s="54" t="s">
        <v>555</v>
      </c>
      <c r="D83" s="176" t="s">
        <v>556</v>
      </c>
      <c r="E83" s="176"/>
      <c r="F83" s="176"/>
      <c r="G83" s="176"/>
      <c r="H83" s="176"/>
      <c r="I83" s="176"/>
      <c r="J83" s="176"/>
      <c r="K83" s="176"/>
      <c r="L83" s="176"/>
      <c r="M83" s="177"/>
      <c r="N83" s="15" t="s">
        <v>557</v>
      </c>
      <c r="O83" s="17" t="s">
        <v>558</v>
      </c>
      <c r="P83" s="17" t="s">
        <v>604</v>
      </c>
      <c r="Q83" s="19">
        <v>1</v>
      </c>
      <c r="R83" s="80">
        <v>1</v>
      </c>
      <c r="S83" s="25"/>
      <c r="T83" s="7"/>
      <c r="U83" s="42"/>
      <c r="V83" s="46"/>
      <c r="W83" s="7"/>
      <c r="X83" s="7"/>
      <c r="Y83" s="7"/>
      <c r="Z83" s="7"/>
      <c r="AA83" s="7"/>
      <c r="AB83" s="42"/>
      <c r="AC83" s="7"/>
      <c r="AD83" s="7"/>
      <c r="AE83" s="11"/>
      <c r="AF83" s="11"/>
      <c r="AG83" s="7"/>
      <c r="AH83" s="7"/>
      <c r="AI83" s="45"/>
      <c r="AJ83" s="49"/>
      <c r="AK83" s="7"/>
      <c r="AL83" s="7"/>
      <c r="AM83" s="11"/>
      <c r="AN83" s="7"/>
      <c r="AO83" s="11"/>
      <c r="AP83" s="45"/>
      <c r="AQ83" s="49"/>
      <c r="AR83" s="9"/>
      <c r="AS83" s="9"/>
      <c r="AT83" s="7"/>
      <c r="AU83" s="7"/>
      <c r="AV83" s="159"/>
      <c r="AW83" s="99">
        <v>1</v>
      </c>
    </row>
    <row r="84" spans="2:49" x14ac:dyDescent="0.3">
      <c r="B84" s="148" t="s">
        <v>416</v>
      </c>
      <c r="C84" s="54" t="s">
        <v>178</v>
      </c>
      <c r="D84" s="176" t="s">
        <v>180</v>
      </c>
      <c r="E84" s="176"/>
      <c r="F84" s="176"/>
      <c r="G84" s="176"/>
      <c r="H84" s="176"/>
      <c r="I84" s="176"/>
      <c r="J84" s="176"/>
      <c r="K84" s="176"/>
      <c r="L84" s="176"/>
      <c r="M84" s="177"/>
      <c r="N84" s="15" t="s">
        <v>410</v>
      </c>
      <c r="O84" s="17" t="s">
        <v>411</v>
      </c>
      <c r="P84" s="17" t="s">
        <v>269</v>
      </c>
      <c r="Q84" s="19">
        <v>1</v>
      </c>
      <c r="R84" s="80">
        <v>1</v>
      </c>
      <c r="S84" s="25"/>
      <c r="T84" s="7"/>
      <c r="U84" s="42"/>
      <c r="V84" s="46"/>
      <c r="W84" s="7"/>
      <c r="X84" s="7"/>
      <c r="Y84" s="7"/>
      <c r="Z84" s="7"/>
      <c r="AA84" s="7"/>
      <c r="AB84" s="42"/>
      <c r="AC84" s="7"/>
      <c r="AD84" s="7"/>
      <c r="AE84" s="11"/>
      <c r="AF84" s="11"/>
      <c r="AG84" s="7"/>
      <c r="AH84" s="7"/>
      <c r="AI84" s="42"/>
      <c r="AJ84" s="46"/>
      <c r="AK84" s="11"/>
      <c r="AL84" s="11"/>
      <c r="AM84" s="11"/>
      <c r="AN84" s="11"/>
      <c r="AO84" s="9"/>
      <c r="AP84" s="44"/>
      <c r="AQ84" s="48"/>
      <c r="AR84" s="9"/>
      <c r="AS84" s="9"/>
      <c r="AT84" s="7"/>
      <c r="AU84" s="7"/>
      <c r="AV84" s="159"/>
      <c r="AW84" s="99">
        <v>3</v>
      </c>
    </row>
    <row r="85" spans="2:49" x14ac:dyDescent="0.3">
      <c r="B85" s="148" t="s">
        <v>417</v>
      </c>
      <c r="C85" s="54" t="s">
        <v>188</v>
      </c>
      <c r="D85" s="176" t="s">
        <v>297</v>
      </c>
      <c r="E85" s="176"/>
      <c r="F85" s="176"/>
      <c r="G85" s="176"/>
      <c r="H85" s="176"/>
      <c r="I85" s="176"/>
      <c r="J85" s="176"/>
      <c r="K85" s="176"/>
      <c r="L85" s="176"/>
      <c r="M85" s="177"/>
      <c r="N85" s="15" t="s">
        <v>294</v>
      </c>
      <c r="O85" s="17" t="s">
        <v>295</v>
      </c>
      <c r="P85" s="17" t="s">
        <v>296</v>
      </c>
      <c r="Q85" s="19">
        <v>1</v>
      </c>
      <c r="R85" s="80">
        <v>1</v>
      </c>
      <c r="S85" s="25"/>
      <c r="T85" s="7"/>
      <c r="U85" s="42"/>
      <c r="V85" s="46"/>
      <c r="W85" s="7"/>
      <c r="X85" s="7"/>
      <c r="Y85" s="7"/>
      <c r="Z85" s="7"/>
      <c r="AA85" s="7"/>
      <c r="AB85" s="42"/>
      <c r="AC85" s="7"/>
      <c r="AD85" s="7"/>
      <c r="AE85" s="11"/>
      <c r="AF85" s="11"/>
      <c r="AG85" s="7"/>
      <c r="AH85" s="7"/>
      <c r="AI85" s="42"/>
      <c r="AJ85" s="46"/>
      <c r="AK85" s="9"/>
      <c r="AL85" s="11"/>
      <c r="AM85" s="11"/>
      <c r="AN85" s="11"/>
      <c r="AO85" s="11"/>
      <c r="AP85" s="42"/>
      <c r="AQ85" s="46"/>
      <c r="AR85" s="7"/>
      <c r="AS85" s="7"/>
      <c r="AT85" s="7"/>
      <c r="AU85" s="7"/>
      <c r="AV85" s="159"/>
      <c r="AW85" s="99">
        <v>1</v>
      </c>
    </row>
    <row r="86" spans="2:49" x14ac:dyDescent="0.3">
      <c r="B86" s="148" t="s">
        <v>426</v>
      </c>
      <c r="C86" s="54" t="s">
        <v>667</v>
      </c>
      <c r="D86" s="176" t="s">
        <v>668</v>
      </c>
      <c r="E86" s="176"/>
      <c r="F86" s="176"/>
      <c r="G86" s="176"/>
      <c r="H86" s="176"/>
      <c r="I86" s="176"/>
      <c r="J86" s="176"/>
      <c r="K86" s="176"/>
      <c r="L86" s="176"/>
      <c r="M86" s="177"/>
      <c r="N86" s="15" t="s">
        <v>669</v>
      </c>
      <c r="O86" s="17" t="s">
        <v>660</v>
      </c>
      <c r="P86" s="17" t="s">
        <v>660</v>
      </c>
      <c r="Q86" s="19">
        <v>1</v>
      </c>
      <c r="R86" s="80">
        <v>1</v>
      </c>
      <c r="S86" s="25"/>
      <c r="T86" s="7"/>
      <c r="U86" s="42"/>
      <c r="V86" s="46"/>
      <c r="W86" s="7"/>
      <c r="X86" s="7"/>
      <c r="Y86" s="7"/>
      <c r="Z86" s="7"/>
      <c r="AA86" s="7"/>
      <c r="AB86" s="42"/>
      <c r="AC86" s="7"/>
      <c r="AD86" s="7"/>
      <c r="AE86" s="11"/>
      <c r="AF86" s="11"/>
      <c r="AG86" s="7"/>
      <c r="AH86" s="7"/>
      <c r="AI86" s="42"/>
      <c r="AJ86" s="46"/>
      <c r="AK86" s="7"/>
      <c r="AL86" s="11"/>
      <c r="AM86" s="11"/>
      <c r="AN86" s="11"/>
      <c r="AO86" s="11"/>
      <c r="AP86" s="42"/>
      <c r="AQ86" s="46"/>
      <c r="AR86" s="7"/>
      <c r="AS86" s="9"/>
      <c r="AT86" s="7"/>
      <c r="AU86" s="7"/>
      <c r="AV86" s="159"/>
      <c r="AW86" s="99">
        <v>1</v>
      </c>
    </row>
    <row r="87" spans="2:49" x14ac:dyDescent="0.3">
      <c r="B87" s="148" t="s">
        <v>559</v>
      </c>
      <c r="C87" s="54" t="s">
        <v>657</v>
      </c>
      <c r="D87" s="176" t="s">
        <v>658</v>
      </c>
      <c r="E87" s="176"/>
      <c r="F87" s="176"/>
      <c r="G87" s="176"/>
      <c r="H87" s="176"/>
      <c r="I87" s="176"/>
      <c r="J87" s="176"/>
      <c r="K87" s="176"/>
      <c r="L87" s="176"/>
      <c r="M87" s="177"/>
      <c r="N87" s="15" t="s">
        <v>659</v>
      </c>
      <c r="O87" s="17" t="s">
        <v>660</v>
      </c>
      <c r="P87" s="17" t="s">
        <v>660</v>
      </c>
      <c r="Q87" s="19">
        <v>1</v>
      </c>
      <c r="R87" s="80">
        <v>2</v>
      </c>
      <c r="S87" s="25"/>
      <c r="T87" s="7"/>
      <c r="U87" s="42"/>
      <c r="V87" s="46"/>
      <c r="W87" s="7"/>
      <c r="X87" s="7"/>
      <c r="Y87" s="7"/>
      <c r="Z87" s="7"/>
      <c r="AA87" s="7"/>
      <c r="AB87" s="42"/>
      <c r="AC87" s="7"/>
      <c r="AD87" s="7"/>
      <c r="AE87" s="11"/>
      <c r="AF87" s="11"/>
      <c r="AG87" s="7"/>
      <c r="AH87" s="7"/>
      <c r="AI87" s="42"/>
      <c r="AJ87" s="46"/>
      <c r="AK87" s="7"/>
      <c r="AL87" s="11"/>
      <c r="AM87" s="11"/>
      <c r="AN87" s="11"/>
      <c r="AO87" s="11"/>
      <c r="AP87" s="42"/>
      <c r="AQ87" s="46"/>
      <c r="AR87" s="7"/>
      <c r="AS87" s="9"/>
      <c r="AT87" s="7"/>
      <c r="AU87" s="7"/>
      <c r="AV87" s="159"/>
      <c r="AW87" s="99">
        <v>1</v>
      </c>
    </row>
    <row r="88" spans="2:49" x14ac:dyDescent="0.3">
      <c r="B88" s="148" t="s">
        <v>675</v>
      </c>
      <c r="C88" s="54" t="s">
        <v>730</v>
      </c>
      <c r="D88" s="176" t="s">
        <v>732</v>
      </c>
      <c r="E88" s="176"/>
      <c r="F88" s="176"/>
      <c r="G88" s="176"/>
      <c r="H88" s="176"/>
      <c r="I88" s="176"/>
      <c r="J88" s="176"/>
      <c r="K88" s="176"/>
      <c r="L88" s="176"/>
      <c r="M88" s="177"/>
      <c r="N88" s="15" t="s">
        <v>733</v>
      </c>
      <c r="O88" s="17" t="s">
        <v>734</v>
      </c>
      <c r="P88" s="17" t="s">
        <v>735</v>
      </c>
      <c r="Q88" s="19">
        <v>1</v>
      </c>
      <c r="R88" s="80">
        <v>2</v>
      </c>
      <c r="S88" s="25"/>
      <c r="T88" s="7"/>
      <c r="U88" s="42"/>
      <c r="V88" s="46"/>
      <c r="W88" s="7"/>
      <c r="X88" s="7"/>
      <c r="Y88" s="7"/>
      <c r="Z88" s="7"/>
      <c r="AA88" s="7"/>
      <c r="AB88" s="42"/>
      <c r="AC88" s="7"/>
      <c r="AD88" s="7"/>
      <c r="AE88" s="11"/>
      <c r="AF88" s="11"/>
      <c r="AG88" s="7"/>
      <c r="AH88" s="7"/>
      <c r="AI88" s="42"/>
      <c r="AJ88" s="46"/>
      <c r="AK88" s="7"/>
      <c r="AL88" s="11"/>
      <c r="AM88" s="11"/>
      <c r="AN88" s="11"/>
      <c r="AO88" s="11"/>
      <c r="AP88" s="42"/>
      <c r="AQ88" s="46"/>
      <c r="AR88" s="7"/>
      <c r="AS88" s="9"/>
      <c r="AT88" s="7"/>
      <c r="AU88" s="7"/>
      <c r="AV88" s="159"/>
      <c r="AW88" s="99">
        <v>1</v>
      </c>
    </row>
    <row r="89" spans="2:49" x14ac:dyDescent="0.3">
      <c r="B89" s="148" t="s">
        <v>731</v>
      </c>
      <c r="C89" s="54" t="s">
        <v>747</v>
      </c>
      <c r="D89" s="176" t="s">
        <v>748</v>
      </c>
      <c r="E89" s="176"/>
      <c r="F89" s="176"/>
      <c r="G89" s="176"/>
      <c r="H89" s="176"/>
      <c r="I89" s="176"/>
      <c r="J89" s="176"/>
      <c r="K89" s="176"/>
      <c r="L89" s="176"/>
      <c r="M89" s="177"/>
      <c r="N89" s="15" t="s">
        <v>749</v>
      </c>
      <c r="O89" s="17" t="s">
        <v>750</v>
      </c>
      <c r="P89" s="17" t="s">
        <v>751</v>
      </c>
      <c r="Q89" s="19">
        <v>1</v>
      </c>
      <c r="R89" s="80">
        <v>1</v>
      </c>
      <c r="S89" s="25"/>
      <c r="T89" s="7"/>
      <c r="U89" s="42"/>
      <c r="V89" s="46"/>
      <c r="W89" s="7"/>
      <c r="X89" s="7"/>
      <c r="Y89" s="7"/>
      <c r="Z89" s="7"/>
      <c r="AA89" s="7"/>
      <c r="AB89" s="42"/>
      <c r="AC89" s="7"/>
      <c r="AD89" s="7"/>
      <c r="AE89" s="11"/>
      <c r="AF89" s="11"/>
      <c r="AG89" s="7"/>
      <c r="AH89" s="7"/>
      <c r="AI89" s="42"/>
      <c r="AJ89" s="46"/>
      <c r="AK89" s="7"/>
      <c r="AL89" s="11"/>
      <c r="AM89" s="11"/>
      <c r="AN89" s="11"/>
      <c r="AO89" s="11"/>
      <c r="AP89" s="42"/>
      <c r="AQ89" s="46"/>
      <c r="AR89" s="7"/>
      <c r="AS89" s="7"/>
      <c r="AT89" s="9"/>
      <c r="AU89" s="7"/>
      <c r="AV89" s="159"/>
      <c r="AW89" s="99">
        <v>2</v>
      </c>
    </row>
    <row r="90" spans="2:49" x14ac:dyDescent="0.3">
      <c r="B90" s="147" t="s">
        <v>67</v>
      </c>
      <c r="C90" s="180" t="s">
        <v>197</v>
      </c>
      <c r="D90" s="180"/>
      <c r="E90" s="180"/>
      <c r="F90" s="180"/>
      <c r="G90" s="180"/>
      <c r="H90" s="180"/>
      <c r="I90" s="180"/>
      <c r="J90" s="180"/>
      <c r="K90" s="180"/>
      <c r="L90" s="180"/>
      <c r="M90" s="181"/>
      <c r="N90" s="38"/>
      <c r="O90" s="41"/>
      <c r="P90" s="41"/>
      <c r="Q90" s="38"/>
      <c r="R90" s="81"/>
      <c r="S90" s="25"/>
      <c r="T90" s="7"/>
      <c r="U90" s="42"/>
      <c r="V90" s="46"/>
      <c r="W90" s="7"/>
      <c r="X90" s="7"/>
      <c r="Y90" s="7"/>
      <c r="Z90" s="7"/>
      <c r="AA90" s="7"/>
      <c r="AB90" s="42"/>
      <c r="AC90" s="7"/>
      <c r="AD90" s="7"/>
      <c r="AE90" s="7"/>
      <c r="AF90" s="7"/>
      <c r="AG90" s="7"/>
      <c r="AH90" s="7"/>
      <c r="AI90" s="42"/>
      <c r="AJ90" s="46"/>
      <c r="AK90" s="7"/>
      <c r="AL90" s="7"/>
      <c r="AM90" s="7"/>
      <c r="AN90" s="7"/>
      <c r="AO90" s="7"/>
      <c r="AP90" s="42"/>
      <c r="AQ90" s="46"/>
      <c r="AR90" s="7"/>
      <c r="AS90" s="7"/>
      <c r="AT90" s="7"/>
      <c r="AU90" s="7"/>
      <c r="AV90" s="159"/>
      <c r="AW90" s="99"/>
    </row>
    <row r="91" spans="2:49" x14ac:dyDescent="0.3">
      <c r="B91" s="148" t="s">
        <v>80</v>
      </c>
      <c r="C91" s="6" t="s">
        <v>63</v>
      </c>
      <c r="D91" s="176" t="s">
        <v>176</v>
      </c>
      <c r="E91" s="176"/>
      <c r="F91" s="176"/>
      <c r="G91" s="176"/>
      <c r="H91" s="176"/>
      <c r="I91" s="176"/>
      <c r="J91" s="176"/>
      <c r="K91" s="176"/>
      <c r="L91" s="176"/>
      <c r="M91" s="177"/>
      <c r="N91" s="15" t="s">
        <v>85</v>
      </c>
      <c r="O91" s="17">
        <v>10.119999999999999</v>
      </c>
      <c r="P91" s="17" t="s">
        <v>76</v>
      </c>
      <c r="Q91" s="19">
        <v>1</v>
      </c>
      <c r="R91" s="80">
        <v>1</v>
      </c>
      <c r="S91" s="25"/>
      <c r="T91" s="7"/>
      <c r="U91" s="42"/>
      <c r="V91" s="46"/>
      <c r="W91" s="7"/>
      <c r="X91" s="7"/>
      <c r="Y91" s="7"/>
      <c r="Z91" s="7"/>
      <c r="AA91" s="7"/>
      <c r="AB91" s="42"/>
      <c r="AC91" s="7"/>
      <c r="AD91" s="7"/>
      <c r="AE91" s="11"/>
      <c r="AF91" s="8"/>
      <c r="AG91" s="8"/>
      <c r="AH91" s="11"/>
      <c r="AI91" s="45"/>
      <c r="AJ91" s="49"/>
      <c r="AK91" s="7"/>
      <c r="AL91" s="7"/>
      <c r="AM91" s="7"/>
      <c r="AN91" s="7"/>
      <c r="AO91" s="7"/>
      <c r="AP91" s="42"/>
      <c r="AQ91" s="46"/>
      <c r="AR91" s="7"/>
      <c r="AS91" s="7"/>
      <c r="AT91" s="7"/>
      <c r="AU91" s="7"/>
      <c r="AV91" s="159"/>
      <c r="AW91" s="99">
        <v>2</v>
      </c>
    </row>
    <row r="92" spans="2:49" x14ac:dyDescent="0.3">
      <c r="B92" s="148" t="s">
        <v>69</v>
      </c>
      <c r="C92" s="6" t="s">
        <v>77</v>
      </c>
      <c r="D92" s="176" t="s">
        <v>184</v>
      </c>
      <c r="E92" s="176"/>
      <c r="F92" s="176"/>
      <c r="G92" s="176"/>
      <c r="H92" s="176"/>
      <c r="I92" s="176"/>
      <c r="J92" s="176"/>
      <c r="K92" s="176"/>
      <c r="L92" s="176"/>
      <c r="M92" s="177"/>
      <c r="N92" s="15" t="s">
        <v>287</v>
      </c>
      <c r="O92" s="17" t="s">
        <v>249</v>
      </c>
      <c r="P92" s="17" t="s">
        <v>277</v>
      </c>
      <c r="Q92" s="19">
        <v>1</v>
      </c>
      <c r="R92" s="80">
        <v>1</v>
      </c>
      <c r="S92" s="25"/>
      <c r="T92" s="7"/>
      <c r="U92" s="42"/>
      <c r="V92" s="46"/>
      <c r="W92" s="7"/>
      <c r="X92" s="7"/>
      <c r="Y92" s="7"/>
      <c r="Z92" s="7"/>
      <c r="AA92" s="7"/>
      <c r="AB92" s="42"/>
      <c r="AC92" s="7"/>
      <c r="AD92" s="7"/>
      <c r="AE92" s="7"/>
      <c r="AF92" s="11"/>
      <c r="AG92" s="11"/>
      <c r="AH92" s="11"/>
      <c r="AI92" s="45"/>
      <c r="AJ92" s="49"/>
      <c r="AK92" s="8"/>
      <c r="AL92" s="8"/>
      <c r="AM92" s="7"/>
      <c r="AN92" s="7"/>
      <c r="AO92" s="7"/>
      <c r="AP92" s="42"/>
      <c r="AQ92" s="46"/>
      <c r="AR92" s="7"/>
      <c r="AS92" s="7"/>
      <c r="AT92" s="7"/>
      <c r="AU92" s="7"/>
      <c r="AV92" s="159"/>
      <c r="AW92" s="99">
        <v>2</v>
      </c>
    </row>
    <row r="93" spans="2:49" x14ac:dyDescent="0.3">
      <c r="B93" s="148" t="s">
        <v>118</v>
      </c>
      <c r="C93" s="6" t="s">
        <v>63</v>
      </c>
      <c r="D93" s="176" t="s">
        <v>185</v>
      </c>
      <c r="E93" s="176"/>
      <c r="F93" s="176"/>
      <c r="G93" s="176"/>
      <c r="H93" s="176"/>
      <c r="I93" s="176"/>
      <c r="J93" s="176"/>
      <c r="K93" s="176"/>
      <c r="L93" s="176"/>
      <c r="M93" s="177"/>
      <c r="N93" s="15" t="s">
        <v>350</v>
      </c>
      <c r="O93" s="17" t="s">
        <v>205</v>
      </c>
      <c r="P93" s="17" t="s">
        <v>279</v>
      </c>
      <c r="Q93" s="19">
        <v>1</v>
      </c>
      <c r="R93" s="80">
        <v>1</v>
      </c>
      <c r="S93" s="27"/>
      <c r="T93" s="11"/>
      <c r="U93" s="45"/>
      <c r="V93" s="49"/>
      <c r="W93" s="11"/>
      <c r="X93" s="11"/>
      <c r="Y93" s="7"/>
      <c r="Z93" s="7"/>
      <c r="AA93" s="7"/>
      <c r="AB93" s="42"/>
      <c r="AC93" s="7"/>
      <c r="AD93" s="7"/>
      <c r="AE93" s="7"/>
      <c r="AF93" s="11"/>
      <c r="AG93" s="11"/>
      <c r="AH93" s="11"/>
      <c r="AI93" s="45"/>
      <c r="AJ93" s="49"/>
      <c r="AK93" s="8"/>
      <c r="AL93" s="8"/>
      <c r="AM93" s="11"/>
      <c r="AN93" s="11"/>
      <c r="AO93" s="11"/>
      <c r="AP93" s="42"/>
      <c r="AQ93" s="46"/>
      <c r="AR93" s="7"/>
      <c r="AS93" s="7"/>
      <c r="AT93" s="7"/>
      <c r="AU93" s="7"/>
      <c r="AV93" s="159"/>
      <c r="AW93" s="99">
        <v>2</v>
      </c>
    </row>
    <row r="94" spans="2:49" x14ac:dyDescent="0.3">
      <c r="B94" s="148" t="s">
        <v>119</v>
      </c>
      <c r="C94" s="6" t="s">
        <v>186</v>
      </c>
      <c r="D94" s="176" t="s">
        <v>187</v>
      </c>
      <c r="E94" s="176"/>
      <c r="F94" s="176"/>
      <c r="G94" s="176"/>
      <c r="H94" s="176"/>
      <c r="I94" s="176"/>
      <c r="J94" s="176"/>
      <c r="K94" s="176"/>
      <c r="L94" s="176"/>
      <c r="M94" s="177"/>
      <c r="N94" s="15" t="s">
        <v>349</v>
      </c>
      <c r="O94" s="17" t="s">
        <v>277</v>
      </c>
      <c r="P94" s="17" t="s">
        <v>273</v>
      </c>
      <c r="Q94" s="19">
        <v>1</v>
      </c>
      <c r="R94" s="80">
        <v>1</v>
      </c>
      <c r="S94" s="27"/>
      <c r="T94" s="11"/>
      <c r="U94" s="45"/>
      <c r="V94" s="49"/>
      <c r="W94" s="11"/>
      <c r="X94" s="11"/>
      <c r="Y94" s="7"/>
      <c r="Z94" s="7"/>
      <c r="AA94" s="7"/>
      <c r="AB94" s="42"/>
      <c r="AC94" s="7"/>
      <c r="AD94" s="7"/>
      <c r="AE94" s="7"/>
      <c r="AF94" s="7"/>
      <c r="AG94" s="7"/>
      <c r="AH94" s="7"/>
      <c r="AI94" s="42"/>
      <c r="AJ94" s="46"/>
      <c r="AK94" s="7"/>
      <c r="AL94" s="8"/>
      <c r="AM94" s="8"/>
      <c r="AN94" s="11"/>
      <c r="AO94" s="11"/>
      <c r="AP94" s="42"/>
      <c r="AQ94" s="46"/>
      <c r="AR94" s="7"/>
      <c r="AS94" s="7"/>
      <c r="AT94" s="7"/>
      <c r="AU94" s="7"/>
      <c r="AV94" s="159"/>
      <c r="AW94" s="99">
        <v>2</v>
      </c>
    </row>
    <row r="95" spans="2:49" x14ac:dyDescent="0.3">
      <c r="B95" s="148" t="s">
        <v>120</v>
      </c>
      <c r="C95" s="6" t="s">
        <v>117</v>
      </c>
      <c r="D95" s="176" t="s">
        <v>183</v>
      </c>
      <c r="E95" s="176"/>
      <c r="F95" s="176"/>
      <c r="G95" s="176"/>
      <c r="H95" s="176"/>
      <c r="I95" s="176"/>
      <c r="J95" s="176"/>
      <c r="K95" s="176"/>
      <c r="L95" s="176"/>
      <c r="M95" s="177"/>
      <c r="N95" s="15" t="s">
        <v>309</v>
      </c>
      <c r="O95" s="17" t="s">
        <v>232</v>
      </c>
      <c r="P95" s="17" t="s">
        <v>205</v>
      </c>
      <c r="Q95" s="19">
        <v>1</v>
      </c>
      <c r="R95" s="80">
        <v>2</v>
      </c>
      <c r="S95" s="27"/>
      <c r="T95" s="11"/>
      <c r="U95" s="45"/>
      <c r="V95" s="49"/>
      <c r="W95" s="11"/>
      <c r="X95" s="11"/>
      <c r="Y95" s="7"/>
      <c r="Z95" s="7"/>
      <c r="AA95" s="7"/>
      <c r="AB95" s="42"/>
      <c r="AC95" s="7"/>
      <c r="AD95" s="7"/>
      <c r="AE95" s="7"/>
      <c r="AF95" s="7"/>
      <c r="AG95" s="7"/>
      <c r="AH95" s="8"/>
      <c r="AI95" s="43"/>
      <c r="AJ95" s="47"/>
      <c r="AK95" s="8"/>
      <c r="AL95" s="7"/>
      <c r="AM95" s="11"/>
      <c r="AN95" s="11"/>
      <c r="AO95" s="11"/>
      <c r="AP95" s="42"/>
      <c r="AQ95" s="46"/>
      <c r="AR95" s="7"/>
      <c r="AS95" s="7"/>
      <c r="AT95" s="7"/>
      <c r="AU95" s="7"/>
      <c r="AV95" s="159"/>
      <c r="AW95" s="99">
        <v>2</v>
      </c>
    </row>
    <row r="96" spans="2:49" x14ac:dyDescent="0.3">
      <c r="B96" s="148" t="s">
        <v>121</v>
      </c>
      <c r="C96" s="6" t="s">
        <v>202</v>
      </c>
      <c r="D96" s="176" t="s">
        <v>203</v>
      </c>
      <c r="E96" s="176"/>
      <c r="F96" s="176"/>
      <c r="G96" s="176"/>
      <c r="H96" s="176"/>
      <c r="I96" s="176"/>
      <c r="J96" s="176"/>
      <c r="K96" s="176"/>
      <c r="L96" s="176"/>
      <c r="M96" s="177"/>
      <c r="N96" s="15" t="s">
        <v>204</v>
      </c>
      <c r="O96" s="17">
        <v>10.14</v>
      </c>
      <c r="P96" s="17" t="s">
        <v>205</v>
      </c>
      <c r="Q96" s="19">
        <v>1</v>
      </c>
      <c r="R96" s="80">
        <v>2</v>
      </c>
      <c r="S96" s="27"/>
      <c r="T96" s="11"/>
      <c r="U96" s="45"/>
      <c r="V96" s="49"/>
      <c r="W96" s="11"/>
      <c r="X96" s="11"/>
      <c r="Y96" s="7"/>
      <c r="Z96" s="7"/>
      <c r="AA96" s="7"/>
      <c r="AB96" s="42"/>
      <c r="AC96" s="7"/>
      <c r="AD96" s="7"/>
      <c r="AE96" s="7"/>
      <c r="AF96" s="7"/>
      <c r="AG96" s="7"/>
      <c r="AH96" s="8"/>
      <c r="AI96" s="43"/>
      <c r="AJ96" s="47"/>
      <c r="AK96" s="8"/>
      <c r="AL96" s="7"/>
      <c r="AM96" s="11"/>
      <c r="AN96" s="11"/>
      <c r="AO96" s="11"/>
      <c r="AP96" s="42"/>
      <c r="AQ96" s="46"/>
      <c r="AR96" s="7"/>
      <c r="AS96" s="7"/>
      <c r="AT96" s="7"/>
      <c r="AU96" s="7"/>
      <c r="AV96" s="159"/>
      <c r="AW96" s="99">
        <v>2</v>
      </c>
    </row>
    <row r="97" spans="2:49" x14ac:dyDescent="0.3">
      <c r="B97" s="148" t="s">
        <v>114</v>
      </c>
      <c r="C97" s="54" t="s">
        <v>188</v>
      </c>
      <c r="D97" s="176" t="s">
        <v>315</v>
      </c>
      <c r="E97" s="176"/>
      <c r="F97" s="176"/>
      <c r="G97" s="176"/>
      <c r="H97" s="176"/>
      <c r="I97" s="176"/>
      <c r="J97" s="176"/>
      <c r="K97" s="176"/>
      <c r="L97" s="176"/>
      <c r="M97" s="177"/>
      <c r="N97" s="15" t="s">
        <v>200</v>
      </c>
      <c r="O97" s="17">
        <v>10.119999999999999</v>
      </c>
      <c r="P97" s="17" t="s">
        <v>316</v>
      </c>
      <c r="Q97" s="19">
        <v>1</v>
      </c>
      <c r="R97" s="80">
        <v>2</v>
      </c>
      <c r="S97" s="27"/>
      <c r="T97" s="11"/>
      <c r="U97" s="45"/>
      <c r="V97" s="49"/>
      <c r="W97" s="11"/>
      <c r="X97" s="11"/>
      <c r="Y97" s="7"/>
      <c r="Z97" s="7"/>
      <c r="AA97" s="7"/>
      <c r="AB97" s="42"/>
      <c r="AC97" s="7"/>
      <c r="AD97" s="7"/>
      <c r="AE97" s="7"/>
      <c r="AF97" s="9"/>
      <c r="AG97" s="9"/>
      <c r="AH97" s="9"/>
      <c r="AI97" s="44"/>
      <c r="AJ97" s="48"/>
      <c r="AK97" s="9"/>
      <c r="AL97" s="9"/>
      <c r="AM97" s="11"/>
      <c r="AN97" s="11"/>
      <c r="AO97" s="11"/>
      <c r="AP97" s="42"/>
      <c r="AQ97" s="46"/>
      <c r="AR97" s="7"/>
      <c r="AS97" s="7"/>
      <c r="AT97" s="7"/>
      <c r="AU97" s="7"/>
      <c r="AV97" s="159"/>
      <c r="AW97" s="99">
        <v>2</v>
      </c>
    </row>
    <row r="98" spans="2:49" x14ac:dyDescent="0.3">
      <c r="B98" s="148" t="s">
        <v>115</v>
      </c>
      <c r="C98" s="54" t="s">
        <v>188</v>
      </c>
      <c r="D98" s="176" t="s">
        <v>189</v>
      </c>
      <c r="E98" s="176"/>
      <c r="F98" s="176"/>
      <c r="G98" s="176"/>
      <c r="H98" s="176"/>
      <c r="I98" s="176"/>
      <c r="J98" s="176"/>
      <c r="K98" s="176"/>
      <c r="L98" s="176"/>
      <c r="M98" s="177"/>
      <c r="N98" s="15" t="s">
        <v>216</v>
      </c>
      <c r="O98" s="17">
        <v>10.15</v>
      </c>
      <c r="P98" s="17" t="s">
        <v>217</v>
      </c>
      <c r="Q98" s="19">
        <v>1</v>
      </c>
      <c r="R98" s="80">
        <v>1</v>
      </c>
      <c r="S98" s="27"/>
      <c r="T98" s="11"/>
      <c r="U98" s="45"/>
      <c r="V98" s="49"/>
      <c r="W98" s="11"/>
      <c r="X98" s="11"/>
      <c r="Y98" s="7"/>
      <c r="Z98" s="7"/>
      <c r="AA98" s="7"/>
      <c r="AB98" s="42"/>
      <c r="AC98" s="7"/>
      <c r="AD98" s="7"/>
      <c r="AE98" s="7"/>
      <c r="AF98" s="7"/>
      <c r="AG98" s="7"/>
      <c r="AH98" s="7"/>
      <c r="AI98" s="44"/>
      <c r="AJ98" s="46"/>
      <c r="AK98" s="7"/>
      <c r="AL98" s="7"/>
      <c r="AM98" s="11"/>
      <c r="AN98" s="11"/>
      <c r="AO98" s="11"/>
      <c r="AP98" s="42"/>
      <c r="AQ98" s="46"/>
      <c r="AR98" s="7"/>
      <c r="AS98" s="7"/>
      <c r="AT98" s="7"/>
      <c r="AU98" s="7"/>
      <c r="AV98" s="159"/>
      <c r="AW98" s="99">
        <v>1</v>
      </c>
    </row>
    <row r="99" spans="2:49" x14ac:dyDescent="0.3">
      <c r="B99" s="148" t="s">
        <v>116</v>
      </c>
      <c r="C99" s="54" t="s">
        <v>289</v>
      </c>
      <c r="D99" s="176" t="s">
        <v>290</v>
      </c>
      <c r="E99" s="176"/>
      <c r="F99" s="176"/>
      <c r="G99" s="176"/>
      <c r="H99" s="176"/>
      <c r="I99" s="176"/>
      <c r="J99" s="176"/>
      <c r="K99" s="176"/>
      <c r="L99" s="176"/>
      <c r="M99" s="177"/>
      <c r="N99" s="15" t="s">
        <v>291</v>
      </c>
      <c r="O99" s="17" t="s">
        <v>285</v>
      </c>
      <c r="P99" s="17" t="s">
        <v>292</v>
      </c>
      <c r="Q99" s="19">
        <v>1</v>
      </c>
      <c r="R99" s="80">
        <v>2</v>
      </c>
      <c r="S99" s="27"/>
      <c r="T99" s="11"/>
      <c r="U99" s="45"/>
      <c r="V99" s="49"/>
      <c r="W99" s="11"/>
      <c r="X99" s="11"/>
      <c r="Y99" s="7"/>
      <c r="Z99" s="7"/>
      <c r="AA99" s="7"/>
      <c r="AB99" s="42"/>
      <c r="AC99" s="7"/>
      <c r="AD99" s="7"/>
      <c r="AE99" s="7"/>
      <c r="AF99" s="7"/>
      <c r="AG99" s="7"/>
      <c r="AH99" s="7"/>
      <c r="AI99" s="45"/>
      <c r="AJ99" s="46"/>
      <c r="AK99" s="9"/>
      <c r="AL99" s="9"/>
      <c r="AM99" s="11"/>
      <c r="AN99" s="11"/>
      <c r="AO99" s="11"/>
      <c r="AP99" s="42"/>
      <c r="AQ99" s="46"/>
      <c r="AR99" s="7"/>
      <c r="AS99" s="7"/>
      <c r="AT99" s="7"/>
      <c r="AU99" s="7"/>
      <c r="AV99" s="159"/>
      <c r="AW99" s="99">
        <v>2</v>
      </c>
    </row>
    <row r="100" spans="2:49" x14ac:dyDescent="0.3">
      <c r="B100" s="148" t="s">
        <v>122</v>
      </c>
      <c r="C100" s="54" t="s">
        <v>328</v>
      </c>
      <c r="D100" s="176" t="s">
        <v>329</v>
      </c>
      <c r="E100" s="176"/>
      <c r="F100" s="176"/>
      <c r="G100" s="176"/>
      <c r="H100" s="176"/>
      <c r="I100" s="176"/>
      <c r="J100" s="176"/>
      <c r="K100" s="176"/>
      <c r="L100" s="176"/>
      <c r="M100" s="177"/>
      <c r="N100" s="15" t="s">
        <v>330</v>
      </c>
      <c r="O100" s="17" t="s">
        <v>331</v>
      </c>
      <c r="P100" s="17" t="s">
        <v>331</v>
      </c>
      <c r="Q100" s="19">
        <v>1</v>
      </c>
      <c r="R100" s="80">
        <v>1</v>
      </c>
      <c r="S100" s="27"/>
      <c r="T100" s="11"/>
      <c r="U100" s="45"/>
      <c r="V100" s="49"/>
      <c r="W100" s="11"/>
      <c r="X100" s="11"/>
      <c r="Y100" s="7"/>
      <c r="Z100" s="7"/>
      <c r="AA100" s="7"/>
      <c r="AB100" s="42"/>
      <c r="AC100" s="7"/>
      <c r="AD100" s="7"/>
      <c r="AE100" s="7"/>
      <c r="AF100" s="7"/>
      <c r="AG100" s="7"/>
      <c r="AH100" s="7"/>
      <c r="AI100" s="45"/>
      <c r="AJ100" s="46"/>
      <c r="AK100" s="11"/>
      <c r="AL100" s="9"/>
      <c r="AM100" s="11"/>
      <c r="AN100" s="11"/>
      <c r="AO100" s="11"/>
      <c r="AP100" s="42"/>
      <c r="AQ100" s="46"/>
      <c r="AR100" s="7"/>
      <c r="AS100" s="7"/>
      <c r="AT100" s="7"/>
      <c r="AU100" s="7"/>
      <c r="AV100" s="159"/>
      <c r="AW100" s="99">
        <v>1</v>
      </c>
    </row>
    <row r="101" spans="2:49" x14ac:dyDescent="0.3">
      <c r="B101" s="148" t="s">
        <v>438</v>
      </c>
      <c r="C101" s="54" t="s">
        <v>360</v>
      </c>
      <c r="D101" s="176" t="s">
        <v>361</v>
      </c>
      <c r="E101" s="176"/>
      <c r="F101" s="176"/>
      <c r="G101" s="176"/>
      <c r="H101" s="176"/>
      <c r="I101" s="176"/>
      <c r="J101" s="176"/>
      <c r="K101" s="176"/>
      <c r="L101" s="176"/>
      <c r="M101" s="177"/>
      <c r="N101" s="15" t="s">
        <v>363</v>
      </c>
      <c r="O101" s="17" t="s">
        <v>277</v>
      </c>
      <c r="P101" s="17" t="s">
        <v>364</v>
      </c>
      <c r="Q101" s="19">
        <v>1</v>
      </c>
      <c r="R101" s="80">
        <v>1</v>
      </c>
      <c r="S101" s="27"/>
      <c r="T101" s="11"/>
      <c r="U101" s="45"/>
      <c r="V101" s="49"/>
      <c r="W101" s="11"/>
      <c r="X101" s="11"/>
      <c r="Y101" s="7"/>
      <c r="Z101" s="7"/>
      <c r="AA101" s="7"/>
      <c r="AB101" s="42"/>
      <c r="AC101" s="7"/>
      <c r="AD101" s="7"/>
      <c r="AE101" s="7"/>
      <c r="AF101" s="7"/>
      <c r="AG101" s="7"/>
      <c r="AH101" s="7"/>
      <c r="AI101" s="45"/>
      <c r="AJ101" s="46"/>
      <c r="AK101" s="11"/>
      <c r="AL101" s="9"/>
      <c r="AM101" s="7"/>
      <c r="AN101" s="11"/>
      <c r="AO101" s="11"/>
      <c r="AP101" s="42"/>
      <c r="AQ101" s="46"/>
      <c r="AR101" s="7"/>
      <c r="AS101" s="7"/>
      <c r="AT101" s="7"/>
      <c r="AU101" s="7"/>
      <c r="AV101" s="159"/>
      <c r="AW101" s="99">
        <v>1</v>
      </c>
    </row>
    <row r="102" spans="2:49" x14ac:dyDescent="0.3">
      <c r="B102" s="148" t="s">
        <v>129</v>
      </c>
      <c r="C102" s="54" t="s">
        <v>433</v>
      </c>
      <c r="D102" s="176" t="s">
        <v>434</v>
      </c>
      <c r="E102" s="176"/>
      <c r="F102" s="176"/>
      <c r="G102" s="176"/>
      <c r="H102" s="176"/>
      <c r="I102" s="176"/>
      <c r="J102" s="176"/>
      <c r="K102" s="176"/>
      <c r="L102" s="176"/>
      <c r="M102" s="177"/>
      <c r="N102" s="15" t="s">
        <v>435</v>
      </c>
      <c r="O102" s="17" t="s">
        <v>436</v>
      </c>
      <c r="P102" s="17" t="s">
        <v>437</v>
      </c>
      <c r="Q102" s="19">
        <v>1</v>
      </c>
      <c r="R102" s="80">
        <v>1</v>
      </c>
      <c r="S102" s="27"/>
      <c r="T102" s="11"/>
      <c r="U102" s="45"/>
      <c r="V102" s="49"/>
      <c r="W102" s="11"/>
      <c r="X102" s="11"/>
      <c r="Y102" s="7"/>
      <c r="Z102" s="7"/>
      <c r="AA102" s="7"/>
      <c r="AB102" s="42"/>
      <c r="AC102" s="7"/>
      <c r="AD102" s="7"/>
      <c r="AE102" s="7"/>
      <c r="AF102" s="7"/>
      <c r="AG102" s="7"/>
      <c r="AH102" s="7"/>
      <c r="AI102" s="45"/>
      <c r="AJ102" s="46"/>
      <c r="AK102" s="11"/>
      <c r="AL102" s="7"/>
      <c r="AM102" s="7"/>
      <c r="AN102" s="11"/>
      <c r="AO102" s="11"/>
      <c r="AP102" s="9"/>
      <c r="AQ102" s="48"/>
      <c r="AR102" s="9"/>
      <c r="AS102" s="7"/>
      <c r="AT102" s="7"/>
      <c r="AU102" s="7"/>
      <c r="AV102" s="159"/>
      <c r="AW102" s="99">
        <v>1</v>
      </c>
    </row>
    <row r="103" spans="2:49" x14ac:dyDescent="0.3">
      <c r="B103" s="148" t="s">
        <v>288</v>
      </c>
      <c r="C103" s="54" t="s">
        <v>188</v>
      </c>
      <c r="D103" s="176" t="s">
        <v>418</v>
      </c>
      <c r="E103" s="176"/>
      <c r="F103" s="176"/>
      <c r="G103" s="176"/>
      <c r="H103" s="176"/>
      <c r="I103" s="176"/>
      <c r="J103" s="176"/>
      <c r="K103" s="176"/>
      <c r="L103" s="176"/>
      <c r="M103" s="177"/>
      <c r="N103" s="15" t="s">
        <v>671</v>
      </c>
      <c r="O103" s="17" t="s">
        <v>422</v>
      </c>
      <c r="P103" s="17" t="s">
        <v>423</v>
      </c>
      <c r="Q103" s="19">
        <v>1</v>
      </c>
      <c r="R103" s="80">
        <v>1</v>
      </c>
      <c r="S103" s="27"/>
      <c r="T103" s="11"/>
      <c r="U103" s="45"/>
      <c r="V103" s="49"/>
      <c r="W103" s="11"/>
      <c r="X103" s="11"/>
      <c r="Y103" s="7"/>
      <c r="Z103" s="7"/>
      <c r="AA103" s="7"/>
      <c r="AB103" s="42"/>
      <c r="AC103" s="7"/>
      <c r="AD103" s="7"/>
      <c r="AE103" s="7"/>
      <c r="AF103" s="7"/>
      <c r="AG103" s="7"/>
      <c r="AH103" s="7"/>
      <c r="AI103" s="42"/>
      <c r="AJ103" s="46"/>
      <c r="AK103" s="7"/>
      <c r="AL103" s="7"/>
      <c r="AM103" s="11"/>
      <c r="AN103" s="11"/>
      <c r="AO103" s="11"/>
      <c r="AP103" s="42"/>
      <c r="AQ103" s="46"/>
      <c r="AR103" s="9"/>
      <c r="AS103" s="9"/>
      <c r="AT103" s="7"/>
      <c r="AU103" s="7"/>
      <c r="AV103" s="159"/>
      <c r="AW103" s="99">
        <v>2</v>
      </c>
    </row>
    <row r="104" spans="2:49" x14ac:dyDescent="0.3">
      <c r="B104" s="148" t="s">
        <v>345</v>
      </c>
      <c r="C104" s="54" t="s">
        <v>190</v>
      </c>
      <c r="D104" s="176" t="s">
        <v>191</v>
      </c>
      <c r="E104" s="176"/>
      <c r="F104" s="176"/>
      <c r="G104" s="176"/>
      <c r="H104" s="176"/>
      <c r="I104" s="176"/>
      <c r="J104" s="176"/>
      <c r="K104" s="176"/>
      <c r="L104" s="176"/>
      <c r="M104" s="177"/>
      <c r="N104" s="15" t="s">
        <v>420</v>
      </c>
      <c r="O104" s="17" t="s">
        <v>161</v>
      </c>
      <c r="P104" s="17" t="s">
        <v>161</v>
      </c>
      <c r="Q104" s="19">
        <v>1</v>
      </c>
      <c r="R104" s="80">
        <v>1</v>
      </c>
      <c r="S104" s="27"/>
      <c r="T104" s="11"/>
      <c r="U104" s="45"/>
      <c r="V104" s="49"/>
      <c r="W104" s="11"/>
      <c r="X104" s="11"/>
      <c r="Y104" s="7"/>
      <c r="Z104" s="7"/>
      <c r="AA104" s="7"/>
      <c r="AB104" s="42"/>
      <c r="AC104" s="7"/>
      <c r="AD104" s="7"/>
      <c r="AE104" s="7"/>
      <c r="AF104" s="7"/>
      <c r="AG104" s="7"/>
      <c r="AH104" s="7"/>
      <c r="AI104" s="42"/>
      <c r="AJ104" s="46"/>
      <c r="AK104" s="7"/>
      <c r="AL104" s="7"/>
      <c r="AM104" s="11"/>
      <c r="AN104" s="9"/>
      <c r="AO104" s="11"/>
      <c r="AP104" s="42"/>
      <c r="AQ104" s="46"/>
      <c r="AR104" s="11"/>
      <c r="AS104" s="11"/>
      <c r="AT104" s="7"/>
      <c r="AU104" s="7"/>
      <c r="AV104" s="159"/>
      <c r="AW104" s="99">
        <v>2</v>
      </c>
    </row>
    <row r="105" spans="2:49" x14ac:dyDescent="0.3">
      <c r="B105" s="148" t="s">
        <v>362</v>
      </c>
      <c r="C105" s="54" t="s">
        <v>192</v>
      </c>
      <c r="D105" s="176" t="s">
        <v>193</v>
      </c>
      <c r="E105" s="176"/>
      <c r="F105" s="176"/>
      <c r="G105" s="176"/>
      <c r="H105" s="176"/>
      <c r="I105" s="176"/>
      <c r="J105" s="176"/>
      <c r="K105" s="176"/>
      <c r="L105" s="176"/>
      <c r="M105" s="177"/>
      <c r="N105" s="15" t="s">
        <v>393</v>
      </c>
      <c r="O105" s="17" t="s">
        <v>161</v>
      </c>
      <c r="P105" s="17" t="s">
        <v>161</v>
      </c>
      <c r="Q105" s="19">
        <v>1</v>
      </c>
      <c r="R105" s="80">
        <v>1</v>
      </c>
      <c r="S105" s="27"/>
      <c r="T105" s="11"/>
      <c r="U105" s="45"/>
      <c r="V105" s="49"/>
      <c r="W105" s="11"/>
      <c r="X105" s="11"/>
      <c r="Y105" s="7"/>
      <c r="Z105" s="7"/>
      <c r="AA105" s="7"/>
      <c r="AB105" s="42"/>
      <c r="AC105" s="7"/>
      <c r="AD105" s="7"/>
      <c r="AE105" s="7"/>
      <c r="AF105" s="7"/>
      <c r="AG105" s="7"/>
      <c r="AH105" s="7"/>
      <c r="AI105" s="42"/>
      <c r="AJ105" s="46"/>
      <c r="AK105" s="7"/>
      <c r="AL105" s="7"/>
      <c r="AM105" s="11"/>
      <c r="AN105" s="9"/>
      <c r="AO105" s="11"/>
      <c r="AP105" s="42"/>
      <c r="AQ105" s="46"/>
      <c r="AR105" s="7"/>
      <c r="AS105" s="11"/>
      <c r="AT105" s="7"/>
      <c r="AU105" s="7"/>
      <c r="AV105" s="159"/>
      <c r="AW105" s="99">
        <v>2</v>
      </c>
    </row>
    <row r="106" spans="2:49" x14ac:dyDescent="0.3">
      <c r="B106" s="148" t="s">
        <v>381</v>
      </c>
      <c r="C106" s="54" t="s">
        <v>194</v>
      </c>
      <c r="D106" s="176" t="s">
        <v>195</v>
      </c>
      <c r="E106" s="176"/>
      <c r="F106" s="176"/>
      <c r="G106" s="176"/>
      <c r="H106" s="176"/>
      <c r="I106" s="176"/>
      <c r="J106" s="176"/>
      <c r="K106" s="176"/>
      <c r="L106" s="176"/>
      <c r="M106" s="177"/>
      <c r="N106" s="15" t="s">
        <v>404</v>
      </c>
      <c r="O106" s="17" t="s">
        <v>73</v>
      </c>
      <c r="P106" s="17" t="s">
        <v>405</v>
      </c>
      <c r="Q106" s="19">
        <v>1</v>
      </c>
      <c r="R106" s="80">
        <v>1</v>
      </c>
      <c r="S106" s="27"/>
      <c r="T106" s="11"/>
      <c r="U106" s="45"/>
      <c r="V106" s="49"/>
      <c r="W106" s="11"/>
      <c r="X106" s="11"/>
      <c r="Y106" s="7"/>
      <c r="Z106" s="7"/>
      <c r="AA106" s="7"/>
      <c r="AB106" s="42"/>
      <c r="AC106" s="7"/>
      <c r="AD106" s="7"/>
      <c r="AE106" s="7"/>
      <c r="AF106" s="7"/>
      <c r="AG106" s="7"/>
      <c r="AH106" s="7"/>
      <c r="AI106" s="42"/>
      <c r="AJ106" s="46"/>
      <c r="AK106" s="7"/>
      <c r="AL106" s="7"/>
      <c r="AM106" s="11"/>
      <c r="AN106" s="11"/>
      <c r="AO106" s="9"/>
      <c r="AP106" s="42"/>
      <c r="AQ106" s="46"/>
      <c r="AR106" s="11"/>
      <c r="AS106" s="11"/>
      <c r="AT106" s="7"/>
      <c r="AU106" s="7"/>
      <c r="AV106" s="159"/>
      <c r="AW106" s="99">
        <v>1</v>
      </c>
    </row>
    <row r="107" spans="2:49" x14ac:dyDescent="0.3">
      <c r="B107" s="148" t="s">
        <v>755</v>
      </c>
      <c r="C107" s="54" t="s">
        <v>752</v>
      </c>
      <c r="D107" s="176" t="s">
        <v>764</v>
      </c>
      <c r="E107" s="176"/>
      <c r="F107" s="176"/>
      <c r="G107" s="176"/>
      <c r="H107" s="176"/>
      <c r="I107" s="176"/>
      <c r="J107" s="176"/>
      <c r="K107" s="176"/>
      <c r="L107" s="176"/>
      <c r="M107" s="177"/>
      <c r="N107" s="15" t="s">
        <v>768</v>
      </c>
      <c r="O107" s="17" t="s">
        <v>751</v>
      </c>
      <c r="P107" s="17" t="s">
        <v>753</v>
      </c>
      <c r="Q107" s="19">
        <v>1</v>
      </c>
      <c r="R107" s="80">
        <v>1</v>
      </c>
      <c r="S107" s="27"/>
      <c r="T107" s="11"/>
      <c r="U107" s="45"/>
      <c r="V107" s="49"/>
      <c r="W107" s="11"/>
      <c r="X107" s="11"/>
      <c r="Y107" s="7"/>
      <c r="Z107" s="7"/>
      <c r="AA107" s="7"/>
      <c r="AB107" s="42"/>
      <c r="AC107" s="7"/>
      <c r="AD107" s="7"/>
      <c r="AE107" s="7"/>
      <c r="AF107" s="7"/>
      <c r="AG107" s="7"/>
      <c r="AH107" s="7"/>
      <c r="AI107" s="42"/>
      <c r="AJ107" s="46"/>
      <c r="AK107" s="7"/>
      <c r="AL107" s="7"/>
      <c r="AM107" s="11"/>
      <c r="AN107" s="11"/>
      <c r="AO107" s="7"/>
      <c r="AP107" s="42"/>
      <c r="AQ107" s="46"/>
      <c r="AR107" s="11"/>
      <c r="AS107" s="11"/>
      <c r="AT107" s="9"/>
      <c r="AU107" s="9"/>
      <c r="AV107" s="159"/>
      <c r="AW107" s="99">
        <v>1</v>
      </c>
    </row>
    <row r="108" spans="2:49" x14ac:dyDescent="0.3">
      <c r="B108" s="148" t="s">
        <v>769</v>
      </c>
      <c r="C108" s="54" t="s">
        <v>770</v>
      </c>
      <c r="D108" s="176" t="s">
        <v>771</v>
      </c>
      <c r="E108" s="176"/>
      <c r="F108" s="176"/>
      <c r="G108" s="176"/>
      <c r="H108" s="176"/>
      <c r="I108" s="176"/>
      <c r="J108" s="176"/>
      <c r="K108" s="176"/>
      <c r="L108" s="176"/>
      <c r="M108" s="177"/>
      <c r="N108" s="15" t="s">
        <v>772</v>
      </c>
      <c r="O108" s="17" t="s">
        <v>773</v>
      </c>
      <c r="P108" s="17" t="s">
        <v>774</v>
      </c>
      <c r="Q108" s="19">
        <v>1</v>
      </c>
      <c r="R108" s="80">
        <v>1</v>
      </c>
      <c r="S108" s="27"/>
      <c r="T108" s="11"/>
      <c r="U108" s="45"/>
      <c r="V108" s="49"/>
      <c r="W108" s="11"/>
      <c r="X108" s="11"/>
      <c r="Y108" s="7"/>
      <c r="Z108" s="7"/>
      <c r="AA108" s="7"/>
      <c r="AB108" s="42"/>
      <c r="AC108" s="7"/>
      <c r="AD108" s="7"/>
      <c r="AE108" s="7"/>
      <c r="AF108" s="7"/>
      <c r="AG108" s="7"/>
      <c r="AH108" s="7"/>
      <c r="AI108" s="42"/>
      <c r="AJ108" s="46"/>
      <c r="AK108" s="7"/>
      <c r="AL108" s="7"/>
      <c r="AM108" s="11"/>
      <c r="AN108" s="11"/>
      <c r="AO108" s="7"/>
      <c r="AP108" s="42"/>
      <c r="AQ108" s="46"/>
      <c r="AR108" s="11"/>
      <c r="AS108" s="11"/>
      <c r="AT108" s="11"/>
      <c r="AU108" s="9"/>
      <c r="AV108" s="159"/>
      <c r="AW108" s="99">
        <v>1</v>
      </c>
    </row>
    <row r="109" spans="2:49" x14ac:dyDescent="0.3">
      <c r="B109" s="147" t="s">
        <v>303</v>
      </c>
      <c r="C109" s="180" t="s">
        <v>382</v>
      </c>
      <c r="D109" s="180"/>
      <c r="E109" s="180"/>
      <c r="F109" s="180"/>
      <c r="G109" s="180"/>
      <c r="H109" s="180"/>
      <c r="I109" s="180"/>
      <c r="J109" s="180"/>
      <c r="K109" s="180"/>
      <c r="L109" s="180"/>
      <c r="M109" s="181"/>
      <c r="N109" s="38"/>
      <c r="O109" s="41"/>
      <c r="P109" s="41"/>
      <c r="Q109" s="94"/>
      <c r="R109" s="81"/>
      <c r="S109" s="27"/>
      <c r="T109" s="11"/>
      <c r="U109" s="45"/>
      <c r="V109" s="49"/>
      <c r="W109" s="11"/>
      <c r="X109" s="11"/>
      <c r="Y109" s="7"/>
      <c r="Z109" s="7"/>
      <c r="AA109" s="7"/>
      <c r="AB109" s="42"/>
      <c r="AC109" s="7"/>
      <c r="AD109" s="7"/>
      <c r="AE109" s="7"/>
      <c r="AF109" s="7"/>
      <c r="AG109" s="7"/>
      <c r="AH109" s="7"/>
      <c r="AI109" s="42"/>
      <c r="AJ109" s="46"/>
      <c r="AK109" s="7"/>
      <c r="AL109" s="7"/>
      <c r="AM109" s="11"/>
      <c r="AN109" s="11"/>
      <c r="AO109" s="11"/>
      <c r="AP109" s="42"/>
      <c r="AQ109" s="46"/>
      <c r="AR109" s="11"/>
      <c r="AS109" s="11"/>
      <c r="AT109" s="7"/>
      <c r="AU109" s="7"/>
      <c r="AV109" s="159"/>
      <c r="AW109" s="99"/>
    </row>
    <row r="110" spans="2:49" x14ac:dyDescent="0.3">
      <c r="B110" s="150" t="s">
        <v>304</v>
      </c>
      <c r="C110" s="96" t="s">
        <v>305</v>
      </c>
      <c r="D110" s="178" t="s">
        <v>306</v>
      </c>
      <c r="E110" s="178"/>
      <c r="F110" s="178"/>
      <c r="G110" s="178"/>
      <c r="H110" s="178"/>
      <c r="I110" s="178"/>
      <c r="J110" s="178"/>
      <c r="K110" s="178"/>
      <c r="L110" s="178"/>
      <c r="M110" s="179"/>
      <c r="N110" s="90" t="s">
        <v>307</v>
      </c>
      <c r="O110" s="91" t="s">
        <v>308</v>
      </c>
      <c r="P110" s="91" t="s">
        <v>161</v>
      </c>
      <c r="Q110" s="95">
        <v>1</v>
      </c>
      <c r="R110" s="92">
        <v>2</v>
      </c>
      <c r="S110" s="27"/>
      <c r="T110" s="11"/>
      <c r="U110" s="45"/>
      <c r="V110" s="49"/>
      <c r="W110" s="11"/>
      <c r="X110" s="11"/>
      <c r="Y110" s="7"/>
      <c r="Z110" s="7"/>
      <c r="AA110" s="7"/>
      <c r="AB110" s="42"/>
      <c r="AC110" s="7"/>
      <c r="AD110" s="7"/>
      <c r="AE110" s="7"/>
      <c r="AF110" s="7"/>
      <c r="AG110" s="7"/>
      <c r="AH110" s="7"/>
      <c r="AI110" s="42"/>
      <c r="AJ110" s="46"/>
      <c r="AK110" s="8"/>
      <c r="AL110" s="8"/>
      <c r="AM110" s="8"/>
      <c r="AN110" s="8"/>
      <c r="AO110" s="11"/>
      <c r="AP110" s="42"/>
      <c r="AQ110" s="46"/>
      <c r="AR110" s="11"/>
      <c r="AS110" s="11"/>
      <c r="AT110" s="7"/>
      <c r="AU110" s="7"/>
      <c r="AV110" s="159"/>
      <c r="AW110" s="99">
        <v>2</v>
      </c>
    </row>
    <row r="111" spans="2:49" x14ac:dyDescent="0.3">
      <c r="B111" s="150" t="s">
        <v>131</v>
      </c>
      <c r="C111" s="97" t="s">
        <v>310</v>
      </c>
      <c r="D111" s="178" t="s">
        <v>311</v>
      </c>
      <c r="E111" s="178"/>
      <c r="F111" s="178"/>
      <c r="G111" s="178"/>
      <c r="H111" s="178"/>
      <c r="I111" s="178"/>
      <c r="J111" s="178"/>
      <c r="K111" s="178"/>
      <c r="L111" s="178"/>
      <c r="M111" s="179"/>
      <c r="N111" s="90" t="s">
        <v>353</v>
      </c>
      <c r="O111" s="91" t="s">
        <v>351</v>
      </c>
      <c r="P111" s="91" t="s">
        <v>278</v>
      </c>
      <c r="Q111" s="95">
        <v>1</v>
      </c>
      <c r="R111" s="92">
        <v>2</v>
      </c>
      <c r="S111" s="27"/>
      <c r="T111" s="11"/>
      <c r="U111" s="45"/>
      <c r="V111" s="49"/>
      <c r="W111" s="11"/>
      <c r="X111" s="11"/>
      <c r="Y111" s="7"/>
      <c r="Z111" s="7"/>
      <c r="AA111" s="7"/>
      <c r="AB111" s="42"/>
      <c r="AC111" s="7"/>
      <c r="AD111" s="7"/>
      <c r="AE111" s="7"/>
      <c r="AF111" s="7"/>
      <c r="AG111" s="7"/>
      <c r="AH111" s="7"/>
      <c r="AI111" s="42"/>
      <c r="AJ111" s="46"/>
      <c r="AK111" s="7"/>
      <c r="AL111" s="24"/>
      <c r="AM111" s="103"/>
      <c r="AN111" s="9"/>
      <c r="AO111" s="9"/>
      <c r="AP111" s="44"/>
      <c r="AQ111" s="48"/>
      <c r="AR111" s="9"/>
      <c r="AS111" s="9"/>
      <c r="AT111" s="9"/>
      <c r="AU111" s="7"/>
      <c r="AV111" s="159"/>
      <c r="AW111" s="99">
        <v>3</v>
      </c>
    </row>
    <row r="112" spans="2:49" x14ac:dyDescent="0.3">
      <c r="B112" s="150" t="s">
        <v>133</v>
      </c>
      <c r="C112" s="96" t="s">
        <v>383</v>
      </c>
      <c r="D112" s="178" t="s">
        <v>384</v>
      </c>
      <c r="E112" s="178"/>
      <c r="F112" s="178"/>
      <c r="G112" s="178"/>
      <c r="H112" s="178"/>
      <c r="I112" s="178"/>
      <c r="J112" s="178"/>
      <c r="K112" s="178"/>
      <c r="L112" s="178"/>
      <c r="M112" s="179"/>
      <c r="N112" s="90" t="s">
        <v>387</v>
      </c>
      <c r="O112" s="91" t="s">
        <v>686</v>
      </c>
      <c r="P112" s="91" t="s">
        <v>269</v>
      </c>
      <c r="Q112" s="95">
        <v>1</v>
      </c>
      <c r="R112" s="92">
        <v>2</v>
      </c>
      <c r="S112" s="27"/>
      <c r="T112" s="11"/>
      <c r="U112" s="45"/>
      <c r="V112" s="49"/>
      <c r="W112" s="11"/>
      <c r="X112" s="11"/>
      <c r="Y112" s="7"/>
      <c r="Z112" s="7"/>
      <c r="AA112" s="7"/>
      <c r="AB112" s="42"/>
      <c r="AC112" s="7"/>
      <c r="AD112" s="7"/>
      <c r="AE112" s="7"/>
      <c r="AF112" s="7"/>
      <c r="AG112" s="7"/>
      <c r="AH112" s="7"/>
      <c r="AI112" s="42"/>
      <c r="AJ112" s="46"/>
      <c r="AK112" s="7"/>
      <c r="AL112" s="24"/>
      <c r="AM112" s="24"/>
      <c r="AN112" s="11"/>
      <c r="AO112" s="11"/>
      <c r="AP112" s="45"/>
      <c r="AQ112" s="49"/>
      <c r="AR112" s="8"/>
      <c r="AS112" s="8"/>
      <c r="AT112" s="7"/>
      <c r="AU112" s="7"/>
      <c r="AV112" s="159"/>
      <c r="AW112" s="99">
        <v>1</v>
      </c>
    </row>
    <row r="113" spans="2:49" x14ac:dyDescent="0.3">
      <c r="B113" s="150" t="s">
        <v>540</v>
      </c>
      <c r="C113" s="97" t="s">
        <v>429</v>
      </c>
      <c r="D113" s="178" t="s">
        <v>430</v>
      </c>
      <c r="E113" s="178"/>
      <c r="F113" s="178"/>
      <c r="G113" s="178"/>
      <c r="H113" s="178"/>
      <c r="I113" s="178"/>
      <c r="J113" s="178"/>
      <c r="K113" s="178"/>
      <c r="L113" s="178"/>
      <c r="M113" s="179"/>
      <c r="N113" s="90" t="s">
        <v>431</v>
      </c>
      <c r="O113" s="91" t="s">
        <v>432</v>
      </c>
      <c r="P113" s="91" t="s">
        <v>432</v>
      </c>
      <c r="Q113" s="95">
        <v>1</v>
      </c>
      <c r="R113" s="92">
        <v>2</v>
      </c>
      <c r="S113" s="27"/>
      <c r="T113" s="11"/>
      <c r="U113" s="45"/>
      <c r="V113" s="49"/>
      <c r="W113" s="11"/>
      <c r="X113" s="11"/>
      <c r="Y113" s="7"/>
      <c r="Z113" s="7"/>
      <c r="AA113" s="7"/>
      <c r="AB113" s="42"/>
      <c r="AC113" s="7"/>
      <c r="AD113" s="7"/>
      <c r="AE113" s="7"/>
      <c r="AF113" s="7"/>
      <c r="AG113" s="7"/>
      <c r="AH113" s="7"/>
      <c r="AI113" s="42"/>
      <c r="AJ113" s="46"/>
      <c r="AK113" s="7"/>
      <c r="AL113" s="24"/>
      <c r="AM113" s="24"/>
      <c r="AN113" s="11"/>
      <c r="AO113" s="11"/>
      <c r="AP113" s="45"/>
      <c r="AQ113" s="48"/>
      <c r="AR113" s="11"/>
      <c r="AS113" s="11"/>
      <c r="AT113" s="7"/>
      <c r="AU113" s="7"/>
      <c r="AV113" s="159"/>
      <c r="AW113" s="99">
        <v>1</v>
      </c>
    </row>
    <row r="114" spans="2:49" x14ac:dyDescent="0.3">
      <c r="B114" s="150" t="s">
        <v>745</v>
      </c>
      <c r="C114" s="97" t="s">
        <v>741</v>
      </c>
      <c r="D114" s="178" t="s">
        <v>743</v>
      </c>
      <c r="E114" s="178"/>
      <c r="F114" s="178"/>
      <c r="G114" s="178"/>
      <c r="H114" s="178"/>
      <c r="I114" s="178"/>
      <c r="J114" s="178"/>
      <c r="K114" s="178"/>
      <c r="L114" s="178"/>
      <c r="M114" s="179"/>
      <c r="N114" s="90" t="s">
        <v>742</v>
      </c>
      <c r="O114" s="91" t="s">
        <v>744</v>
      </c>
      <c r="P114" s="91" t="s">
        <v>744</v>
      </c>
      <c r="Q114" s="95">
        <v>1</v>
      </c>
      <c r="R114" s="92">
        <v>1</v>
      </c>
      <c r="S114" s="27"/>
      <c r="T114" s="11"/>
      <c r="U114" s="45"/>
      <c r="V114" s="49"/>
      <c r="W114" s="11"/>
      <c r="X114" s="11"/>
      <c r="Y114" s="7"/>
      <c r="Z114" s="7"/>
      <c r="AA114" s="7"/>
      <c r="AB114" s="42"/>
      <c r="AC114" s="7"/>
      <c r="AD114" s="7"/>
      <c r="AE114" s="7"/>
      <c r="AF114" s="7"/>
      <c r="AG114" s="7"/>
      <c r="AH114" s="7"/>
      <c r="AI114" s="42"/>
      <c r="AJ114" s="46"/>
      <c r="AK114" s="7"/>
      <c r="AL114" s="24"/>
      <c r="AM114" s="24"/>
      <c r="AN114" s="11"/>
      <c r="AO114" s="11"/>
      <c r="AP114" s="45"/>
      <c r="AQ114" s="7"/>
      <c r="AR114" s="11"/>
      <c r="AS114" s="11"/>
      <c r="AT114" s="9"/>
      <c r="AU114" s="7"/>
      <c r="AV114" s="159"/>
      <c r="AW114" s="99">
        <v>1</v>
      </c>
    </row>
    <row r="115" spans="2:49" x14ac:dyDescent="0.3">
      <c r="B115" s="150" t="s">
        <v>746</v>
      </c>
      <c r="C115" s="97" t="s">
        <v>385</v>
      </c>
      <c r="D115" s="178" t="s">
        <v>386</v>
      </c>
      <c r="E115" s="178"/>
      <c r="F115" s="178"/>
      <c r="G115" s="178"/>
      <c r="H115" s="178"/>
      <c r="I115" s="178"/>
      <c r="J115" s="178"/>
      <c r="K115" s="178"/>
      <c r="L115" s="178"/>
      <c r="M115" s="179"/>
      <c r="N115" s="90" t="s">
        <v>765</v>
      </c>
      <c r="O115" s="91" t="s">
        <v>766</v>
      </c>
      <c r="P115" s="91" t="s">
        <v>767</v>
      </c>
      <c r="Q115" s="95">
        <v>1</v>
      </c>
      <c r="R115" s="92">
        <v>2</v>
      </c>
      <c r="S115" s="27"/>
      <c r="T115" s="11"/>
      <c r="U115" s="45"/>
      <c r="V115" s="49"/>
      <c r="W115" s="11"/>
      <c r="X115" s="11"/>
      <c r="Y115" s="7"/>
      <c r="Z115" s="7"/>
      <c r="AA115" s="7"/>
      <c r="AB115" s="42"/>
      <c r="AC115" s="7"/>
      <c r="AD115" s="7"/>
      <c r="AE115" s="7"/>
      <c r="AF115" s="7"/>
      <c r="AG115" s="7"/>
      <c r="AH115" s="7"/>
      <c r="AI115" s="42"/>
      <c r="AJ115" s="46"/>
      <c r="AK115" s="7"/>
      <c r="AL115" s="24"/>
      <c r="AM115" s="24"/>
      <c r="AN115" s="11"/>
      <c r="AO115" s="11"/>
      <c r="AP115" s="45"/>
      <c r="AQ115" s="49"/>
      <c r="AR115" s="11"/>
      <c r="AS115" s="11"/>
      <c r="AT115" s="11"/>
      <c r="AU115" s="9"/>
      <c r="AV115" s="159"/>
      <c r="AW115" s="99">
        <v>1</v>
      </c>
    </row>
    <row r="116" spans="2:49" x14ac:dyDescent="0.3">
      <c r="B116" s="147" t="s">
        <v>312</v>
      </c>
      <c r="C116" s="180" t="s">
        <v>313</v>
      </c>
      <c r="D116" s="180"/>
      <c r="E116" s="180"/>
      <c r="F116" s="180"/>
      <c r="G116" s="180"/>
      <c r="H116" s="180"/>
      <c r="I116" s="180"/>
      <c r="J116" s="180"/>
      <c r="K116" s="180"/>
      <c r="L116" s="180"/>
      <c r="M116" s="181"/>
      <c r="N116" s="38"/>
      <c r="O116" s="41"/>
      <c r="P116" s="41"/>
      <c r="Q116" s="94"/>
      <c r="R116" s="81"/>
      <c r="S116" s="27"/>
      <c r="T116" s="11"/>
      <c r="U116" s="45"/>
      <c r="V116" s="49"/>
      <c r="W116" s="11"/>
      <c r="X116" s="11"/>
      <c r="Y116" s="7"/>
      <c r="Z116" s="7"/>
      <c r="AA116" s="7"/>
      <c r="AB116" s="42"/>
      <c r="AC116" s="7"/>
      <c r="AD116" s="7"/>
      <c r="AE116" s="7"/>
      <c r="AF116" s="7"/>
      <c r="AG116" s="7"/>
      <c r="AH116" s="7"/>
      <c r="AI116" s="42"/>
      <c r="AJ116" s="46"/>
      <c r="AK116" s="7"/>
      <c r="AL116" s="24"/>
      <c r="AM116" s="24"/>
      <c r="AN116" s="11"/>
      <c r="AO116" s="11"/>
      <c r="AP116" s="42"/>
      <c r="AQ116" s="46"/>
      <c r="AR116" s="11"/>
      <c r="AS116" s="11"/>
      <c r="AT116" s="7"/>
      <c r="AU116" s="7"/>
      <c r="AV116" s="159"/>
      <c r="AW116" s="99"/>
    </row>
    <row r="117" spans="2:49" x14ac:dyDescent="0.3">
      <c r="B117" s="150" t="s">
        <v>346</v>
      </c>
      <c r="C117" s="102" t="s">
        <v>347</v>
      </c>
      <c r="D117" s="184" t="s">
        <v>348</v>
      </c>
      <c r="E117" s="184"/>
      <c r="F117" s="184"/>
      <c r="G117" s="184"/>
      <c r="H117" s="184"/>
      <c r="I117" s="184"/>
      <c r="J117" s="184"/>
      <c r="K117" s="184"/>
      <c r="L117" s="184"/>
      <c r="M117" s="185"/>
      <c r="N117" s="90" t="s">
        <v>440</v>
      </c>
      <c r="O117" s="91" t="s">
        <v>441</v>
      </c>
      <c r="P117" s="91" t="s">
        <v>269</v>
      </c>
      <c r="Q117" s="95">
        <v>1</v>
      </c>
      <c r="R117" s="92">
        <v>1</v>
      </c>
      <c r="S117" s="27"/>
      <c r="T117" s="11"/>
      <c r="U117" s="45"/>
      <c r="V117" s="49"/>
      <c r="W117" s="11"/>
      <c r="X117" s="11"/>
      <c r="Y117" s="7"/>
      <c r="Z117" s="7"/>
      <c r="AA117" s="7"/>
      <c r="AB117" s="42"/>
      <c r="AC117" s="7"/>
      <c r="AD117" s="7"/>
      <c r="AE117" s="7"/>
      <c r="AF117" s="7"/>
      <c r="AG117" s="7"/>
      <c r="AH117" s="7"/>
      <c r="AI117" s="42"/>
      <c r="AJ117" s="46"/>
      <c r="AK117" s="7"/>
      <c r="AL117" s="24"/>
      <c r="AM117" s="24"/>
      <c r="AN117" s="11"/>
      <c r="AO117" s="11"/>
      <c r="AP117" s="42"/>
      <c r="AQ117" s="46"/>
      <c r="AR117" s="8"/>
      <c r="AS117" s="8"/>
      <c r="AT117" s="7"/>
      <c r="AU117" s="7"/>
      <c r="AV117" s="159"/>
      <c r="AW117" s="99">
        <v>1</v>
      </c>
    </row>
    <row r="118" spans="2:49" x14ac:dyDescent="0.3">
      <c r="B118" s="150" t="s">
        <v>736</v>
      </c>
      <c r="C118" s="162" t="s">
        <v>737</v>
      </c>
      <c r="D118" s="184" t="s">
        <v>738</v>
      </c>
      <c r="E118" s="184"/>
      <c r="F118" s="184"/>
      <c r="G118" s="184"/>
      <c r="H118" s="184"/>
      <c r="I118" s="184"/>
      <c r="J118" s="184"/>
      <c r="K118" s="184"/>
      <c r="L118" s="184"/>
      <c r="M118" s="185"/>
      <c r="N118" s="90" t="s">
        <v>739</v>
      </c>
      <c r="O118" s="91" t="s">
        <v>735</v>
      </c>
      <c r="P118" s="91" t="s">
        <v>740</v>
      </c>
      <c r="Q118" s="95">
        <v>1</v>
      </c>
      <c r="R118" s="92">
        <v>1</v>
      </c>
      <c r="S118" s="27"/>
      <c r="T118" s="11"/>
      <c r="U118" s="45"/>
      <c r="V118" s="49"/>
      <c r="W118" s="11"/>
      <c r="X118" s="11"/>
      <c r="Y118" s="7"/>
      <c r="Z118" s="7"/>
      <c r="AA118" s="7"/>
      <c r="AB118" s="42"/>
      <c r="AC118" s="7"/>
      <c r="AD118" s="7"/>
      <c r="AE118" s="7"/>
      <c r="AF118" s="7"/>
      <c r="AG118" s="7"/>
      <c r="AH118" s="7"/>
      <c r="AI118" s="42"/>
      <c r="AJ118" s="46"/>
      <c r="AK118" s="7"/>
      <c r="AL118" s="24"/>
      <c r="AM118" s="24"/>
      <c r="AN118" s="11"/>
      <c r="AO118" s="11"/>
      <c r="AP118" s="42"/>
      <c r="AQ118" s="46"/>
      <c r="AR118" s="11"/>
      <c r="AS118" s="9"/>
      <c r="AT118" s="9"/>
      <c r="AU118" s="9"/>
      <c r="AV118" s="163"/>
      <c r="AW118" s="99">
        <v>3</v>
      </c>
    </row>
    <row r="119" spans="2:49" x14ac:dyDescent="0.3">
      <c r="B119" s="147" t="s">
        <v>130</v>
      </c>
      <c r="C119" s="180" t="s">
        <v>196</v>
      </c>
      <c r="D119" s="180"/>
      <c r="E119" s="180"/>
      <c r="F119" s="180"/>
      <c r="G119" s="180"/>
      <c r="H119" s="180"/>
      <c r="I119" s="180"/>
      <c r="J119" s="180"/>
      <c r="K119" s="180"/>
      <c r="L119" s="180"/>
      <c r="M119" s="181"/>
      <c r="N119" s="38"/>
      <c r="O119" s="41"/>
      <c r="P119" s="41"/>
      <c r="Q119" s="38"/>
      <c r="R119" s="81"/>
      <c r="S119" s="25"/>
      <c r="T119" s="7"/>
      <c r="U119" s="42"/>
      <c r="V119" s="46"/>
      <c r="W119" s="7"/>
      <c r="X119" s="7"/>
      <c r="Y119" s="7"/>
      <c r="Z119" s="7"/>
      <c r="AA119" s="7"/>
      <c r="AB119" s="42"/>
      <c r="AC119" s="46"/>
      <c r="AD119" s="7"/>
      <c r="AE119" s="7"/>
      <c r="AF119" s="7"/>
      <c r="AG119" s="7"/>
      <c r="AH119" s="7"/>
      <c r="AI119" s="42"/>
      <c r="AJ119" s="46"/>
      <c r="AK119" s="7"/>
      <c r="AL119" s="7"/>
      <c r="AM119" s="7"/>
      <c r="AN119" s="7"/>
      <c r="AO119" s="7"/>
      <c r="AP119" s="42"/>
      <c r="AQ119" s="46"/>
      <c r="AR119" s="7"/>
      <c r="AS119" s="7"/>
      <c r="AT119" s="7"/>
      <c r="AU119" s="7"/>
      <c r="AV119" s="159"/>
      <c r="AW119" s="99"/>
    </row>
    <row r="120" spans="2:49" x14ac:dyDescent="0.3">
      <c r="B120" s="150" t="s">
        <v>250</v>
      </c>
      <c r="C120" s="93" t="s">
        <v>218</v>
      </c>
      <c r="D120" s="184" t="s">
        <v>252</v>
      </c>
      <c r="E120" s="184"/>
      <c r="F120" s="184"/>
      <c r="G120" s="184"/>
      <c r="H120" s="184"/>
      <c r="I120" s="184"/>
      <c r="J120" s="184"/>
      <c r="K120" s="184"/>
      <c r="L120" s="184"/>
      <c r="M120" s="185"/>
      <c r="N120" s="90" t="s">
        <v>253</v>
      </c>
      <c r="O120" s="91" t="s">
        <v>254</v>
      </c>
      <c r="P120" s="91" t="s">
        <v>442</v>
      </c>
      <c r="Q120" s="95">
        <v>1</v>
      </c>
      <c r="R120" s="92">
        <v>1</v>
      </c>
      <c r="S120" s="25"/>
      <c r="T120" s="7"/>
      <c r="U120" s="42"/>
      <c r="V120" s="46"/>
      <c r="W120" s="7"/>
      <c r="X120" s="7"/>
      <c r="Y120" s="7"/>
      <c r="Z120" s="7"/>
      <c r="AA120" s="7"/>
      <c r="AB120" s="42"/>
      <c r="AC120" s="46"/>
      <c r="AD120" s="7"/>
      <c r="AE120" s="7"/>
      <c r="AF120" s="7"/>
      <c r="AG120" s="7"/>
      <c r="AH120" s="7"/>
      <c r="AI120" s="42"/>
      <c r="AJ120" s="46"/>
      <c r="AK120" s="7"/>
      <c r="AL120" s="7"/>
      <c r="AM120" s="7"/>
      <c r="AN120" s="7"/>
      <c r="AO120" s="7"/>
      <c r="AP120" s="42"/>
      <c r="AQ120" s="46"/>
      <c r="AR120" s="8"/>
      <c r="AS120" s="8"/>
      <c r="AT120" s="11"/>
      <c r="AU120" s="11"/>
      <c r="AV120" s="159"/>
      <c r="AW120" s="99">
        <v>2</v>
      </c>
    </row>
    <row r="121" spans="2:49" x14ac:dyDescent="0.3">
      <c r="B121" s="148" t="s">
        <v>251</v>
      </c>
      <c r="C121" s="6" t="s">
        <v>198</v>
      </c>
      <c r="D121" s="176" t="s">
        <v>199</v>
      </c>
      <c r="E121" s="176"/>
      <c r="F121" s="176"/>
      <c r="G121" s="176"/>
      <c r="H121" s="176"/>
      <c r="I121" s="176"/>
      <c r="J121" s="176"/>
      <c r="K121" s="176"/>
      <c r="L121" s="176"/>
      <c r="M121" s="177"/>
      <c r="N121" s="15" t="s">
        <v>560</v>
      </c>
      <c r="O121" s="17" t="s">
        <v>268</v>
      </c>
      <c r="P121" s="17" t="s">
        <v>268</v>
      </c>
      <c r="Q121" s="19">
        <v>1</v>
      </c>
      <c r="R121" s="80">
        <v>1</v>
      </c>
      <c r="S121" s="25"/>
      <c r="T121" s="7"/>
      <c r="U121" s="42"/>
      <c r="V121" s="46"/>
      <c r="W121" s="7"/>
      <c r="X121" s="7"/>
      <c r="Y121" s="7"/>
      <c r="Z121" s="7"/>
      <c r="AA121" s="7"/>
      <c r="AB121" s="42"/>
      <c r="AC121" s="46"/>
      <c r="AD121" s="7"/>
      <c r="AE121" s="7"/>
      <c r="AF121" s="7"/>
      <c r="AG121" s="7"/>
      <c r="AH121" s="7"/>
      <c r="AI121" s="42"/>
      <c r="AJ121" s="46"/>
      <c r="AK121" s="7"/>
      <c r="AL121" s="7"/>
      <c r="AM121" s="7"/>
      <c r="AN121" s="7"/>
      <c r="AO121" s="7"/>
      <c r="AP121" s="42"/>
      <c r="AQ121" s="46"/>
      <c r="AR121" s="8"/>
      <c r="AS121" s="7"/>
      <c r="AT121" s="7"/>
      <c r="AU121" s="7"/>
      <c r="AV121" s="159"/>
      <c r="AW121" s="99">
        <v>1</v>
      </c>
    </row>
    <row r="122" spans="2:49" x14ac:dyDescent="0.3">
      <c r="B122" s="150" t="s">
        <v>131</v>
      </c>
      <c r="C122" s="6" t="s">
        <v>186</v>
      </c>
      <c r="D122" s="176" t="s">
        <v>676</v>
      </c>
      <c r="E122" s="176"/>
      <c r="F122" s="176"/>
      <c r="G122" s="176"/>
      <c r="H122" s="176"/>
      <c r="I122" s="176"/>
      <c r="J122" s="176"/>
      <c r="K122" s="176"/>
      <c r="L122" s="176"/>
      <c r="M122" s="177"/>
      <c r="N122" s="15" t="s">
        <v>560</v>
      </c>
      <c r="O122" s="17" t="s">
        <v>254</v>
      </c>
      <c r="P122" s="17" t="s">
        <v>268</v>
      </c>
      <c r="Q122" s="19">
        <v>1</v>
      </c>
      <c r="R122" s="80">
        <v>1</v>
      </c>
      <c r="S122" s="25"/>
      <c r="T122" s="7"/>
      <c r="U122" s="42"/>
      <c r="V122" s="46"/>
      <c r="W122" s="7"/>
      <c r="X122" s="7"/>
      <c r="Y122" s="7"/>
      <c r="Z122" s="7"/>
      <c r="AA122" s="7"/>
      <c r="AB122" s="42"/>
      <c r="AC122" s="46"/>
      <c r="AD122" s="7"/>
      <c r="AE122" s="7"/>
      <c r="AF122" s="7"/>
      <c r="AG122" s="7"/>
      <c r="AH122" s="7"/>
      <c r="AI122" s="42"/>
      <c r="AJ122" s="46"/>
      <c r="AK122" s="7"/>
      <c r="AL122" s="7"/>
      <c r="AM122" s="7"/>
      <c r="AN122" s="7"/>
      <c r="AO122" s="7"/>
      <c r="AP122" s="42"/>
      <c r="AQ122" s="46"/>
      <c r="AR122" s="8"/>
      <c r="AS122" s="7"/>
      <c r="AT122" s="7"/>
      <c r="AU122" s="7"/>
      <c r="AV122" s="159"/>
      <c r="AW122" s="99">
        <v>1</v>
      </c>
    </row>
    <row r="123" spans="2:49" x14ac:dyDescent="0.3">
      <c r="B123" s="148" t="s">
        <v>132</v>
      </c>
      <c r="C123" s="6" t="s">
        <v>606</v>
      </c>
      <c r="D123" s="176" t="s">
        <v>677</v>
      </c>
      <c r="E123" s="176"/>
      <c r="F123" s="176"/>
      <c r="G123" s="176"/>
      <c r="H123" s="176"/>
      <c r="I123" s="176"/>
      <c r="J123" s="176"/>
      <c r="K123" s="176"/>
      <c r="L123" s="176"/>
      <c r="M123" s="177"/>
      <c r="N123" s="15" t="s">
        <v>679</v>
      </c>
      <c r="O123" s="17" t="s">
        <v>678</v>
      </c>
      <c r="P123" s="17" t="s">
        <v>278</v>
      </c>
      <c r="Q123" s="19">
        <v>1</v>
      </c>
      <c r="R123" s="80">
        <v>1</v>
      </c>
      <c r="S123" s="25"/>
      <c r="T123" s="7"/>
      <c r="U123" s="42"/>
      <c r="V123" s="46"/>
      <c r="W123" s="7"/>
      <c r="X123" s="7"/>
      <c r="Y123" s="7"/>
      <c r="Z123" s="7"/>
      <c r="AA123" s="7"/>
      <c r="AB123" s="42"/>
      <c r="AC123" s="46"/>
      <c r="AD123" s="7"/>
      <c r="AE123" s="7"/>
      <c r="AF123" s="7"/>
      <c r="AG123" s="7"/>
      <c r="AH123" s="7"/>
      <c r="AI123" s="42"/>
      <c r="AJ123" s="46"/>
      <c r="AK123" s="7"/>
      <c r="AL123" s="7"/>
      <c r="AM123" s="7"/>
      <c r="AN123" s="7"/>
      <c r="AO123" s="7"/>
      <c r="AP123" s="42"/>
      <c r="AQ123" s="46"/>
      <c r="AR123" s="8"/>
      <c r="AS123" s="8"/>
      <c r="AT123" s="8"/>
      <c r="AU123" s="7"/>
      <c r="AV123" s="159"/>
      <c r="AW123" s="99">
        <v>1</v>
      </c>
    </row>
    <row r="124" spans="2:49" x14ac:dyDescent="0.3">
      <c r="B124" s="150" t="s">
        <v>681</v>
      </c>
      <c r="C124" s="6" t="s">
        <v>680</v>
      </c>
      <c r="D124" s="176" t="s">
        <v>729</v>
      </c>
      <c r="E124" s="176"/>
      <c r="F124" s="176"/>
      <c r="G124" s="176"/>
      <c r="H124" s="176"/>
      <c r="I124" s="176"/>
      <c r="J124" s="176"/>
      <c r="K124" s="176"/>
      <c r="L124" s="176"/>
      <c r="M124" s="177"/>
      <c r="N124" s="15" t="s">
        <v>27</v>
      </c>
      <c r="O124" s="17" t="s">
        <v>728</v>
      </c>
      <c r="P124" s="17" t="s">
        <v>705</v>
      </c>
      <c r="Q124" s="19">
        <v>1</v>
      </c>
      <c r="R124" s="80">
        <v>2</v>
      </c>
      <c r="S124" s="25"/>
      <c r="T124" s="7"/>
      <c r="U124" s="42"/>
      <c r="V124" s="46"/>
      <c r="W124" s="7"/>
      <c r="X124" s="7"/>
      <c r="Y124" s="7"/>
      <c r="Z124" s="7"/>
      <c r="AA124" s="7"/>
      <c r="AB124" s="42"/>
      <c r="AC124" s="46"/>
      <c r="AD124" s="7"/>
      <c r="AE124" s="7"/>
      <c r="AF124" s="7"/>
      <c r="AG124" s="7"/>
      <c r="AH124" s="7"/>
      <c r="AI124" s="42"/>
      <c r="AJ124" s="46"/>
      <c r="AK124" s="7"/>
      <c r="AL124" s="7"/>
      <c r="AM124" s="7"/>
      <c r="AN124" s="7"/>
      <c r="AO124" s="7"/>
      <c r="AP124" s="42"/>
      <c r="AQ124" s="46"/>
      <c r="AR124" s="11"/>
      <c r="AS124" s="11"/>
      <c r="AT124" s="8"/>
      <c r="AU124" s="8"/>
      <c r="AV124" s="159"/>
      <c r="AW124" s="99">
        <v>1</v>
      </c>
    </row>
    <row r="125" spans="2:49" ht="17.25" thickBot="1" x14ac:dyDescent="0.35">
      <c r="B125" s="170" t="s">
        <v>682</v>
      </c>
      <c r="C125" s="171" t="s">
        <v>680</v>
      </c>
      <c r="D125" s="182" t="s">
        <v>704</v>
      </c>
      <c r="E125" s="182"/>
      <c r="F125" s="182"/>
      <c r="G125" s="182"/>
      <c r="H125" s="182"/>
      <c r="I125" s="182"/>
      <c r="J125" s="182"/>
      <c r="K125" s="182"/>
      <c r="L125" s="182"/>
      <c r="M125" s="183"/>
      <c r="N125" s="67" t="s">
        <v>683</v>
      </c>
      <c r="O125" s="68" t="s">
        <v>684</v>
      </c>
      <c r="P125" s="68" t="s">
        <v>685</v>
      </c>
      <c r="Q125" s="67" t="s">
        <v>777</v>
      </c>
      <c r="R125" s="83">
        <v>1</v>
      </c>
      <c r="S125" s="69"/>
      <c r="T125" s="70"/>
      <c r="U125" s="71"/>
      <c r="V125" s="72"/>
      <c r="W125" s="70"/>
      <c r="X125" s="70"/>
      <c r="Y125" s="70"/>
      <c r="Z125" s="70"/>
      <c r="AA125" s="70"/>
      <c r="AB125" s="71"/>
      <c r="AC125" s="72"/>
      <c r="AD125" s="70"/>
      <c r="AE125" s="70"/>
      <c r="AF125" s="70"/>
      <c r="AG125" s="70"/>
      <c r="AH125" s="70"/>
      <c r="AI125" s="71"/>
      <c r="AJ125" s="72"/>
      <c r="AK125" s="70"/>
      <c r="AL125" s="70"/>
      <c r="AM125" s="70"/>
      <c r="AN125" s="70"/>
      <c r="AO125" s="70"/>
      <c r="AP125" s="71"/>
      <c r="AQ125" s="72"/>
      <c r="AR125" s="70"/>
      <c r="AS125" s="70"/>
      <c r="AT125" s="172"/>
      <c r="AU125" s="172"/>
      <c r="AV125" s="173"/>
      <c r="AW125" s="100">
        <v>1</v>
      </c>
    </row>
  </sheetData>
  <mergeCells count="133">
    <mergeCell ref="AZ2:AZ3"/>
    <mergeCell ref="BA2:BA3"/>
    <mergeCell ref="D40:M40"/>
    <mergeCell ref="D46:M46"/>
    <mergeCell ref="D48:M48"/>
    <mergeCell ref="D47:M47"/>
    <mergeCell ref="D43:M43"/>
    <mergeCell ref="D37:M37"/>
    <mergeCell ref="D35:M35"/>
    <mergeCell ref="N5:N6"/>
    <mergeCell ref="D13:M13"/>
    <mergeCell ref="D29:M29"/>
    <mergeCell ref="Q5:Q6"/>
    <mergeCell ref="R5:R6"/>
    <mergeCell ref="D8:M8"/>
    <mergeCell ref="C7:M7"/>
    <mergeCell ref="O5:O6"/>
    <mergeCell ref="D15:M15"/>
    <mergeCell ref="U5:AV5"/>
    <mergeCell ref="AW5:AW6"/>
    <mergeCell ref="AY2:AY3"/>
    <mergeCell ref="D25:M25"/>
    <mergeCell ref="D24:M24"/>
    <mergeCell ref="C20:M20"/>
    <mergeCell ref="D68:M68"/>
    <mergeCell ref="D63:M63"/>
    <mergeCell ref="D60:M60"/>
    <mergeCell ref="D51:M51"/>
    <mergeCell ref="D52:M52"/>
    <mergeCell ref="D53:M53"/>
    <mergeCell ref="D54:M54"/>
    <mergeCell ref="D55:M55"/>
    <mergeCell ref="D62:M62"/>
    <mergeCell ref="D64:M64"/>
    <mergeCell ref="D65:M65"/>
    <mergeCell ref="D66:M66"/>
    <mergeCell ref="D61:M61"/>
    <mergeCell ref="D67:M67"/>
    <mergeCell ref="C58:M58"/>
    <mergeCell ref="C31:M31"/>
    <mergeCell ref="D59:M59"/>
    <mergeCell ref="D56:M56"/>
    <mergeCell ref="D17:M17"/>
    <mergeCell ref="D49:M49"/>
    <mergeCell ref="D42:M42"/>
    <mergeCell ref="D45:M45"/>
    <mergeCell ref="D36:M36"/>
    <mergeCell ref="D18:M18"/>
    <mergeCell ref="D19:M19"/>
    <mergeCell ref="D39:M39"/>
    <mergeCell ref="S5:T5"/>
    <mergeCell ref="P5:P6"/>
    <mergeCell ref="D123:M123"/>
    <mergeCell ref="B5:B6"/>
    <mergeCell ref="C5:C6"/>
    <mergeCell ref="D5:M6"/>
    <mergeCell ref="D33:M33"/>
    <mergeCell ref="D34:M34"/>
    <mergeCell ref="D27:M27"/>
    <mergeCell ref="D9:M9"/>
    <mergeCell ref="D21:M21"/>
    <mergeCell ref="D22:M22"/>
    <mergeCell ref="D23:M23"/>
    <mergeCell ref="D26:M26"/>
    <mergeCell ref="D11:M11"/>
    <mergeCell ref="D10:M10"/>
    <mergeCell ref="D28:M28"/>
    <mergeCell ref="D14:M14"/>
    <mergeCell ref="D16:M16"/>
    <mergeCell ref="D30:M30"/>
    <mergeCell ref="D50:M50"/>
    <mergeCell ref="D44:M44"/>
    <mergeCell ref="D41:M41"/>
    <mergeCell ref="D38:M38"/>
    <mergeCell ref="D12:M12"/>
    <mergeCell ref="D121:M121"/>
    <mergeCell ref="D122:M122"/>
    <mergeCell ref="D110:M110"/>
    <mergeCell ref="D57:M57"/>
    <mergeCell ref="D32:M32"/>
    <mergeCell ref="C90:M90"/>
    <mergeCell ref="D91:M91"/>
    <mergeCell ref="D87:M87"/>
    <mergeCell ref="D86:M86"/>
    <mergeCell ref="D88:M88"/>
    <mergeCell ref="D118:M118"/>
    <mergeCell ref="D114:M114"/>
    <mergeCell ref="D107:M107"/>
    <mergeCell ref="D69:M69"/>
    <mergeCell ref="D84:M84"/>
    <mergeCell ref="D89:M89"/>
    <mergeCell ref="D96:M96"/>
    <mergeCell ref="D92:M92"/>
    <mergeCell ref="D77:M77"/>
    <mergeCell ref="D75:M75"/>
    <mergeCell ref="D113:M113"/>
    <mergeCell ref="D102:M102"/>
    <mergeCell ref="D112:M112"/>
    <mergeCell ref="D124:M124"/>
    <mergeCell ref="D125:M125"/>
    <mergeCell ref="D120:M120"/>
    <mergeCell ref="D73:M73"/>
    <mergeCell ref="D105:M105"/>
    <mergeCell ref="D106:M106"/>
    <mergeCell ref="D95:M95"/>
    <mergeCell ref="D98:M98"/>
    <mergeCell ref="D97:M97"/>
    <mergeCell ref="D104:M104"/>
    <mergeCell ref="D78:M78"/>
    <mergeCell ref="D85:M85"/>
    <mergeCell ref="D94:M94"/>
    <mergeCell ref="C109:M109"/>
    <mergeCell ref="D108:M108"/>
    <mergeCell ref="C116:M116"/>
    <mergeCell ref="D117:M117"/>
    <mergeCell ref="D115:M115"/>
    <mergeCell ref="D80:M80"/>
    <mergeCell ref="D74:M74"/>
    <mergeCell ref="D82:M82"/>
    <mergeCell ref="D81:M81"/>
    <mergeCell ref="D83:M83"/>
    <mergeCell ref="C119:M119"/>
    <mergeCell ref="D103:M103"/>
    <mergeCell ref="D99:M99"/>
    <mergeCell ref="D93:M93"/>
    <mergeCell ref="D100:M100"/>
    <mergeCell ref="D101:M101"/>
    <mergeCell ref="D111:M111"/>
    <mergeCell ref="C70:M70"/>
    <mergeCell ref="D71:M71"/>
    <mergeCell ref="D76:M76"/>
    <mergeCell ref="D79:M79"/>
    <mergeCell ref="D72:M72"/>
  </mergeCells>
  <phoneticPr fontId="2" type="noConversion"/>
  <pageMargins left="0.7" right="0.7" top="0.75" bottom="0.75" header="0.3" footer="0.3"/>
  <pageSetup paperSize="9" orientation="portrait" r:id="rId1"/>
  <ignoredErrors>
    <ignoredError sqref="B20 B31 P27:P30 B58 B90 B119 B7 O36 O42:O48 O65 O72:O74 O92:O95 P11:P15 O14:O15 B109 B116 P32:P48 P71:P77 O30 O76:O77 O61:O63 P91:P102 O99:O102 O117:P117 O49:P51 P60:P66 O67:P67 O103:P106 O110:P113 O120:P125 O16:P19 O78:P87 O88:P88 O118:P118 O114:P114 O89:P89 O107:P107 O56:P56 O52:P55 O57:P57 O115:P115 O108:P108 O69:P69 O68:P68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M109"/>
  <sheetViews>
    <sheetView showGridLines="0" tabSelected="1" zoomScale="70" zoomScaleNormal="70" workbookViewId="0">
      <pane ySplit="6" topLeftCell="A7" activePane="bottomLeft" state="frozen"/>
      <selection pane="bottomLeft" activeCell="B3" sqref="B3"/>
    </sheetView>
  </sheetViews>
  <sheetFormatPr defaultRowHeight="16.5" x14ac:dyDescent="0.3"/>
  <cols>
    <col min="1" max="1" width="3.875" customWidth="1"/>
    <col min="2" max="2" width="6" style="5" customWidth="1"/>
    <col min="3" max="3" width="9" style="1"/>
    <col min="4" max="13" width="9" style="12"/>
    <col min="14" max="14" width="7.125" style="1" bestFit="1" customWidth="1"/>
    <col min="15" max="16" width="7.375" style="5" bestFit="1" customWidth="1"/>
    <col min="17" max="17" width="7.125" style="164" bestFit="1" customWidth="1"/>
    <col min="18" max="18" width="9" style="1"/>
    <col min="19" max="20" width="3.5" bestFit="1" customWidth="1"/>
    <col min="21" max="29" width="3.125" customWidth="1"/>
    <col min="30" max="30" width="3.5" customWidth="1"/>
    <col min="31" max="31" width="3.5" bestFit="1" customWidth="1"/>
    <col min="32" max="32" width="3.5" customWidth="1"/>
    <col min="33" max="33" width="3.5" bestFit="1" customWidth="1"/>
    <col min="34" max="34" width="3.5" customWidth="1"/>
    <col min="35" max="35" width="3.5" bestFit="1" customWidth="1"/>
    <col min="36" max="36" width="3.5" customWidth="1"/>
    <col min="37" max="37" width="3.5" bestFit="1" customWidth="1"/>
    <col min="38" max="38" width="3.5" customWidth="1"/>
    <col min="39" max="40" width="3.5" bestFit="1" customWidth="1"/>
    <col min="41" max="60" width="3.5" customWidth="1"/>
    <col min="61" max="61" width="9" style="1"/>
  </cols>
  <sheetData>
    <row r="2" spans="2:65" x14ac:dyDescent="0.3">
      <c r="S2" s="20"/>
      <c r="T2" s="22"/>
      <c r="U2" s="21"/>
      <c r="W2" t="s">
        <v>50</v>
      </c>
      <c r="BK2" s="198" t="s">
        <v>10</v>
      </c>
      <c r="BL2" s="198" t="s">
        <v>317</v>
      </c>
      <c r="BM2" s="198" t="s">
        <v>318</v>
      </c>
    </row>
    <row r="3" spans="2:65" x14ac:dyDescent="0.3">
      <c r="W3" t="s">
        <v>51</v>
      </c>
      <c r="BK3" s="198"/>
      <c r="BL3" s="198"/>
      <c r="BM3" s="198"/>
    </row>
    <row r="4" spans="2:65" ht="17.25" thickBot="1" x14ac:dyDescent="0.35">
      <c r="BK4" s="175">
        <f>SUM(BI7:BI109)+174</f>
        <v>300</v>
      </c>
      <c r="BL4" s="101">
        <f>170+BI18+BI19+BI103+BI104+BI14+BI23+BI102+BI54+BI20+BI21+BI77+BI66+BI81+BI17+BI8+BI92+BI82+BI49+BI24+BI68+BI29+BI27+BI55+BI71+BI50+BI72+BI67+BI31+BI28+BI26+BI30+BI48+BI25</f>
        <v>210</v>
      </c>
      <c r="BM4" s="101">
        <f>BL4/BK4*100</f>
        <v>70</v>
      </c>
    </row>
    <row r="5" spans="2:65" s="1" customFormat="1" ht="17.25" thickBot="1" x14ac:dyDescent="0.35">
      <c r="B5" s="192" t="s">
        <v>0</v>
      </c>
      <c r="C5" s="194" t="s">
        <v>1</v>
      </c>
      <c r="D5" s="194" t="s">
        <v>2</v>
      </c>
      <c r="E5" s="194"/>
      <c r="F5" s="194"/>
      <c r="G5" s="194"/>
      <c r="H5" s="194"/>
      <c r="I5" s="194"/>
      <c r="J5" s="194"/>
      <c r="K5" s="194"/>
      <c r="L5" s="194"/>
      <c r="M5" s="194"/>
      <c r="N5" s="194" t="s">
        <v>3</v>
      </c>
      <c r="O5" s="190" t="s">
        <v>4</v>
      </c>
      <c r="P5" s="190" t="s">
        <v>7</v>
      </c>
      <c r="Q5" s="209" t="s">
        <v>5</v>
      </c>
      <c r="R5" s="199" t="s">
        <v>6</v>
      </c>
      <c r="S5" s="212" t="s">
        <v>450</v>
      </c>
      <c r="T5" s="213"/>
      <c r="U5" s="214"/>
      <c r="V5" s="215" t="s">
        <v>452</v>
      </c>
      <c r="W5" s="213"/>
      <c r="X5" s="213"/>
      <c r="Y5" s="213"/>
      <c r="Z5" s="213"/>
      <c r="AA5" s="213"/>
      <c r="AB5" s="213"/>
      <c r="AC5" s="213"/>
      <c r="AD5" s="213"/>
      <c r="AE5" s="213"/>
      <c r="AF5" s="213"/>
      <c r="AG5" s="213"/>
      <c r="AH5" s="213"/>
      <c r="AI5" s="213"/>
      <c r="AJ5" s="213"/>
      <c r="AK5" s="213"/>
      <c r="AL5" s="213"/>
      <c r="AM5" s="213"/>
      <c r="AN5" s="213"/>
      <c r="AO5" s="213"/>
      <c r="AP5" s="213"/>
      <c r="AQ5" s="213"/>
      <c r="AR5" s="213"/>
      <c r="AS5" s="213"/>
      <c r="AT5" s="213"/>
      <c r="AU5" s="213"/>
      <c r="AV5" s="213"/>
      <c r="AW5" s="213"/>
      <c r="AX5" s="213"/>
      <c r="AY5" s="213"/>
      <c r="AZ5" s="215" t="s">
        <v>482</v>
      </c>
      <c r="BA5" s="213"/>
      <c r="BB5" s="213"/>
      <c r="BC5" s="213"/>
      <c r="BD5" s="213"/>
      <c r="BE5" s="213"/>
      <c r="BF5" s="213"/>
      <c r="BG5" s="213"/>
      <c r="BH5" s="216"/>
      <c r="BI5" s="204" t="s">
        <v>320</v>
      </c>
    </row>
    <row r="6" spans="2:65" s="5" customFormat="1" ht="17.25" thickBot="1" x14ac:dyDescent="0.35">
      <c r="B6" s="193"/>
      <c r="C6" s="195"/>
      <c r="D6" s="195"/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1"/>
      <c r="P6" s="191"/>
      <c r="Q6" s="210"/>
      <c r="R6" s="200"/>
      <c r="S6" s="118" t="s">
        <v>484</v>
      </c>
      <c r="T6" s="115">
        <v>30</v>
      </c>
      <c r="U6" s="111" t="s">
        <v>451</v>
      </c>
      <c r="V6" s="112" t="s">
        <v>453</v>
      </c>
      <c r="W6" s="111" t="s">
        <v>13</v>
      </c>
      <c r="X6" s="111" t="s">
        <v>454</v>
      </c>
      <c r="Y6" s="111" t="s">
        <v>56</v>
      </c>
      <c r="Z6" s="123" t="s">
        <v>455</v>
      </c>
      <c r="AA6" s="116" t="s">
        <v>456</v>
      </c>
      <c r="AB6" s="111" t="s">
        <v>130</v>
      </c>
      <c r="AC6" s="112" t="s">
        <v>312</v>
      </c>
      <c r="AD6" s="111" t="s">
        <v>458</v>
      </c>
      <c r="AE6" s="111" t="s">
        <v>459</v>
      </c>
      <c r="AF6" s="111" t="s">
        <v>483</v>
      </c>
      <c r="AG6" s="123" t="s">
        <v>460</v>
      </c>
      <c r="AH6" s="116" t="s">
        <v>461</v>
      </c>
      <c r="AI6" s="111" t="s">
        <v>462</v>
      </c>
      <c r="AJ6" s="112" t="s">
        <v>463</v>
      </c>
      <c r="AK6" s="111" t="s">
        <v>464</v>
      </c>
      <c r="AL6" s="111" t="s">
        <v>465</v>
      </c>
      <c r="AM6" s="111" t="s">
        <v>466</v>
      </c>
      <c r="AN6" s="123" t="s">
        <v>467</v>
      </c>
      <c r="AO6" s="116" t="s">
        <v>468</v>
      </c>
      <c r="AP6" s="132" t="s">
        <v>469</v>
      </c>
      <c r="AQ6" s="112" t="s">
        <v>470</v>
      </c>
      <c r="AR6" s="111" t="s">
        <v>471</v>
      </c>
      <c r="AS6" s="111" t="s">
        <v>472</v>
      </c>
      <c r="AT6" s="111" t="s">
        <v>473</v>
      </c>
      <c r="AU6" s="123" t="s">
        <v>474</v>
      </c>
      <c r="AV6" s="117" t="s">
        <v>475</v>
      </c>
      <c r="AW6" s="113" t="s">
        <v>476</v>
      </c>
      <c r="AX6" s="113" t="s">
        <v>477</v>
      </c>
      <c r="AY6" s="113" t="s">
        <v>478</v>
      </c>
      <c r="AZ6" s="113" t="s">
        <v>479</v>
      </c>
      <c r="BA6" s="152" t="s">
        <v>13</v>
      </c>
      <c r="BB6" s="126" t="s">
        <v>38</v>
      </c>
      <c r="BC6" s="117" t="s">
        <v>480</v>
      </c>
      <c r="BD6" s="113" t="s">
        <v>481</v>
      </c>
      <c r="BE6" s="113" t="s">
        <v>456</v>
      </c>
      <c r="BF6" s="113" t="s">
        <v>130</v>
      </c>
      <c r="BG6" s="113" t="s">
        <v>457</v>
      </c>
      <c r="BH6" s="153" t="s">
        <v>458</v>
      </c>
      <c r="BI6" s="211"/>
    </row>
    <row r="7" spans="2:65" s="5" customFormat="1" x14ac:dyDescent="0.3">
      <c r="B7" s="33" t="s">
        <v>206</v>
      </c>
      <c r="C7" s="217" t="s">
        <v>21</v>
      </c>
      <c r="D7" s="217"/>
      <c r="E7" s="217"/>
      <c r="F7" s="217"/>
      <c r="G7" s="217"/>
      <c r="H7" s="217"/>
      <c r="I7" s="217"/>
      <c r="J7" s="217"/>
      <c r="K7" s="217"/>
      <c r="L7" s="217"/>
      <c r="M7" s="218"/>
      <c r="N7" s="66"/>
      <c r="O7" s="66"/>
      <c r="P7" s="66"/>
      <c r="Q7" s="168"/>
      <c r="R7" s="136"/>
      <c r="S7" s="119"/>
      <c r="T7" s="107"/>
      <c r="U7" s="108"/>
      <c r="V7" s="108"/>
      <c r="W7" s="108"/>
      <c r="X7" s="107"/>
      <c r="Y7" s="107"/>
      <c r="Z7" s="124"/>
      <c r="AA7" s="107"/>
      <c r="AB7" s="108"/>
      <c r="AC7" s="108"/>
      <c r="AD7" s="108"/>
      <c r="AE7" s="107"/>
      <c r="AF7" s="107"/>
      <c r="AG7" s="124"/>
      <c r="AH7" s="107"/>
      <c r="AI7" s="108"/>
      <c r="AJ7" s="108"/>
      <c r="AK7" s="107"/>
      <c r="AL7" s="107"/>
      <c r="AM7" s="107"/>
      <c r="AN7" s="124"/>
      <c r="AO7" s="107"/>
      <c r="AP7" s="128"/>
      <c r="AQ7" s="108"/>
      <c r="AR7" s="107"/>
      <c r="AS7" s="107"/>
      <c r="AT7" s="107"/>
      <c r="AU7" s="124"/>
      <c r="AV7" s="107"/>
      <c r="AW7" s="107"/>
      <c r="AX7" s="107"/>
      <c r="AY7" s="107"/>
      <c r="AZ7" s="107"/>
      <c r="BA7" s="155"/>
      <c r="BB7" s="124"/>
      <c r="BC7" s="107"/>
      <c r="BD7" s="107"/>
      <c r="BE7" s="107"/>
      <c r="BF7" s="107"/>
      <c r="BG7" s="107"/>
      <c r="BH7" s="157"/>
      <c r="BI7" s="110"/>
    </row>
    <row r="8" spans="2:65" s="1" customFormat="1" x14ac:dyDescent="0.3">
      <c r="B8" s="34" t="s">
        <v>22</v>
      </c>
      <c r="C8" s="86" t="s">
        <v>9</v>
      </c>
      <c r="D8" s="186" t="s">
        <v>446</v>
      </c>
      <c r="E8" s="186"/>
      <c r="F8" s="186"/>
      <c r="G8" s="186"/>
      <c r="H8" s="186"/>
      <c r="I8" s="186"/>
      <c r="J8" s="186"/>
      <c r="K8" s="186"/>
      <c r="L8" s="186"/>
      <c r="M8" s="187"/>
      <c r="N8" s="50" t="s">
        <v>447</v>
      </c>
      <c r="O8" s="51" t="s">
        <v>448</v>
      </c>
      <c r="P8" s="51" t="s">
        <v>449</v>
      </c>
      <c r="Q8" s="52">
        <v>1</v>
      </c>
      <c r="R8" s="77">
        <v>2</v>
      </c>
      <c r="S8" s="120"/>
      <c r="T8" s="53"/>
      <c r="U8" s="64"/>
      <c r="V8" s="64"/>
      <c r="W8" s="64"/>
      <c r="X8" s="6"/>
      <c r="Y8" s="53"/>
      <c r="Z8" s="125"/>
      <c r="AA8" s="53"/>
      <c r="AB8" s="64"/>
      <c r="AC8" s="64"/>
      <c r="AD8" s="64"/>
      <c r="AE8" s="53"/>
      <c r="AF8" s="53"/>
      <c r="AG8" s="125"/>
      <c r="AH8" s="53"/>
      <c r="AI8" s="64"/>
      <c r="AJ8" s="64"/>
      <c r="AK8" s="53"/>
      <c r="AL8" s="53"/>
      <c r="AM8" s="53"/>
      <c r="AN8" s="125"/>
      <c r="AO8" s="53"/>
      <c r="AP8" s="129"/>
      <c r="AQ8" s="64"/>
      <c r="AR8" s="53"/>
      <c r="AS8" s="53"/>
      <c r="AT8" s="53"/>
      <c r="AU8" s="125"/>
      <c r="AV8" s="53"/>
      <c r="AW8" s="53"/>
      <c r="AX8" s="53"/>
      <c r="AY8" s="53"/>
      <c r="AZ8" s="53"/>
      <c r="BA8" s="156"/>
      <c r="BB8" s="125"/>
      <c r="BC8" s="53"/>
      <c r="BD8" s="53"/>
      <c r="BE8" s="53"/>
      <c r="BF8" s="53"/>
      <c r="BG8" s="53"/>
      <c r="BH8" s="158"/>
      <c r="BI8" s="80">
        <v>1</v>
      </c>
    </row>
    <row r="9" spans="2:65" s="1" customFormat="1" x14ac:dyDescent="0.3">
      <c r="B9" s="34" t="s">
        <v>895</v>
      </c>
      <c r="C9" s="85" t="s">
        <v>891</v>
      </c>
      <c r="D9" s="186" t="s">
        <v>907</v>
      </c>
      <c r="E9" s="186"/>
      <c r="F9" s="186"/>
      <c r="G9" s="186"/>
      <c r="H9" s="186"/>
      <c r="I9" s="186"/>
      <c r="J9" s="186"/>
      <c r="K9" s="186"/>
      <c r="L9" s="186"/>
      <c r="M9" s="187"/>
      <c r="N9" s="50" t="s">
        <v>892</v>
      </c>
      <c r="O9" s="51" t="s">
        <v>893</v>
      </c>
      <c r="P9" s="51" t="s">
        <v>894</v>
      </c>
      <c r="Q9" s="52"/>
      <c r="R9" s="77">
        <v>2</v>
      </c>
      <c r="S9" s="120"/>
      <c r="T9" s="53"/>
      <c r="U9" s="64"/>
      <c r="V9" s="64"/>
      <c r="W9" s="64"/>
      <c r="X9" s="53"/>
      <c r="Y9" s="53"/>
      <c r="Z9" s="125"/>
      <c r="AA9" s="53"/>
      <c r="AB9" s="64"/>
      <c r="AC9" s="105"/>
      <c r="AD9" s="105"/>
      <c r="AE9" s="54"/>
      <c r="AF9" s="53"/>
      <c r="AG9" s="125"/>
      <c r="AH9" s="53"/>
      <c r="AI9" s="64"/>
      <c r="AJ9" s="64"/>
      <c r="AK9" s="53"/>
      <c r="AL9" s="53"/>
      <c r="AM9" s="53"/>
      <c r="AN9" s="125"/>
      <c r="AO9" s="53"/>
      <c r="AP9" s="129"/>
      <c r="AQ9" s="64"/>
      <c r="AR9" s="53"/>
      <c r="AS9" s="53"/>
      <c r="AT9" s="53"/>
      <c r="AU9" s="125"/>
      <c r="AV9" s="53"/>
      <c r="AW9" s="53"/>
      <c r="AX9" s="53"/>
      <c r="AY9" s="53"/>
      <c r="AZ9" s="53"/>
      <c r="BA9" s="156"/>
      <c r="BB9" s="125"/>
      <c r="BC9" s="53"/>
      <c r="BD9" s="53"/>
      <c r="BE9" s="53"/>
      <c r="BF9" s="53"/>
      <c r="BG9" s="53"/>
      <c r="BH9" s="158"/>
      <c r="BI9" s="80">
        <v>1</v>
      </c>
    </row>
    <row r="10" spans="2:65" s="1" customFormat="1" x14ac:dyDescent="0.3">
      <c r="B10" s="34" t="s">
        <v>209</v>
      </c>
      <c r="C10" s="86" t="s">
        <v>9</v>
      </c>
      <c r="D10" s="186" t="s">
        <v>485</v>
      </c>
      <c r="E10" s="186"/>
      <c r="F10" s="186"/>
      <c r="G10" s="186"/>
      <c r="H10" s="186"/>
      <c r="I10" s="186"/>
      <c r="J10" s="186"/>
      <c r="K10" s="186"/>
      <c r="L10" s="186"/>
      <c r="M10" s="187"/>
      <c r="N10" s="50" t="s">
        <v>447</v>
      </c>
      <c r="O10" s="51" t="s">
        <v>486</v>
      </c>
      <c r="P10" s="51" t="s">
        <v>486</v>
      </c>
      <c r="Q10" s="52"/>
      <c r="R10" s="77">
        <v>2</v>
      </c>
      <c r="S10" s="120"/>
      <c r="T10" s="53"/>
      <c r="U10" s="64"/>
      <c r="V10" s="64"/>
      <c r="W10" s="64"/>
      <c r="X10" s="109"/>
      <c r="Y10" s="53"/>
      <c r="Z10" s="125"/>
      <c r="AA10" s="53"/>
      <c r="AB10" s="64"/>
      <c r="AC10" s="64"/>
      <c r="AD10" s="64"/>
      <c r="AE10" s="6"/>
      <c r="AF10" s="53"/>
      <c r="AG10" s="125"/>
      <c r="AH10" s="53"/>
      <c r="AI10" s="64"/>
      <c r="AJ10" s="64"/>
      <c r="AK10" s="53"/>
      <c r="AL10" s="53"/>
      <c r="AM10" s="53"/>
      <c r="AN10" s="125"/>
      <c r="AO10" s="53"/>
      <c r="AP10" s="129"/>
      <c r="AQ10" s="64"/>
      <c r="AR10" s="53"/>
      <c r="AS10" s="53"/>
      <c r="AT10" s="53"/>
      <c r="AU10" s="125"/>
      <c r="AV10" s="53"/>
      <c r="AW10" s="53"/>
      <c r="AX10" s="53"/>
      <c r="AY10" s="53"/>
      <c r="AZ10" s="53"/>
      <c r="BA10" s="156"/>
      <c r="BB10" s="125"/>
      <c r="BC10" s="53"/>
      <c r="BD10" s="53"/>
      <c r="BE10" s="53"/>
      <c r="BF10" s="53"/>
      <c r="BG10" s="53"/>
      <c r="BH10" s="158"/>
      <c r="BI10" s="80">
        <v>1</v>
      </c>
    </row>
    <row r="11" spans="2:65" s="1" customFormat="1" x14ac:dyDescent="0.3">
      <c r="B11" s="34" t="s">
        <v>210</v>
      </c>
      <c r="C11" s="86" t="s">
        <v>9</v>
      </c>
      <c r="D11" s="186" t="s">
        <v>487</v>
      </c>
      <c r="E11" s="186"/>
      <c r="F11" s="186"/>
      <c r="G11" s="186"/>
      <c r="H11" s="186"/>
      <c r="I11" s="186"/>
      <c r="J11" s="186"/>
      <c r="K11" s="186"/>
      <c r="L11" s="186"/>
      <c r="M11" s="187"/>
      <c r="N11" s="50" t="s">
        <v>447</v>
      </c>
      <c r="O11" s="51" t="s">
        <v>488</v>
      </c>
      <c r="P11" s="51" t="s">
        <v>489</v>
      </c>
      <c r="Q11" s="52"/>
      <c r="R11" s="77">
        <v>2</v>
      </c>
      <c r="S11" s="120"/>
      <c r="T11" s="53"/>
      <c r="U11" s="64"/>
      <c r="V11" s="64"/>
      <c r="W11" s="64"/>
      <c r="X11" s="109"/>
      <c r="Y11" s="53"/>
      <c r="Z11" s="125"/>
      <c r="AA11" s="53"/>
      <c r="AB11" s="64"/>
      <c r="AC11" s="64"/>
      <c r="AD11" s="64"/>
      <c r="AE11" s="109"/>
      <c r="AF11" s="53"/>
      <c r="AG11" s="125"/>
      <c r="AH11" s="53"/>
      <c r="AI11" s="64"/>
      <c r="AJ11" s="64"/>
      <c r="AK11" s="53"/>
      <c r="AL11" s="6"/>
      <c r="AM11" s="53"/>
      <c r="AN11" s="125"/>
      <c r="AO11" s="53"/>
      <c r="AP11" s="129"/>
      <c r="AQ11" s="64"/>
      <c r="AR11" s="53"/>
      <c r="AS11" s="53"/>
      <c r="AT11" s="53"/>
      <c r="AU11" s="125"/>
      <c r="AV11" s="53"/>
      <c r="AW11" s="53"/>
      <c r="AX11" s="53"/>
      <c r="AY11" s="53"/>
      <c r="AZ11" s="53"/>
      <c r="BA11" s="156"/>
      <c r="BB11" s="125"/>
      <c r="BC11" s="53"/>
      <c r="BD11" s="53"/>
      <c r="BE11" s="53"/>
      <c r="BF11" s="53"/>
      <c r="BG11" s="53"/>
      <c r="BH11" s="158"/>
      <c r="BI11" s="80">
        <v>1</v>
      </c>
    </row>
    <row r="12" spans="2:65" s="1" customFormat="1" x14ac:dyDescent="0.3">
      <c r="B12" s="34" t="s">
        <v>211</v>
      </c>
      <c r="C12" s="86" t="s">
        <v>9</v>
      </c>
      <c r="D12" s="186" t="s">
        <v>490</v>
      </c>
      <c r="E12" s="186"/>
      <c r="F12" s="186"/>
      <c r="G12" s="186"/>
      <c r="H12" s="186"/>
      <c r="I12" s="186"/>
      <c r="J12" s="186"/>
      <c r="K12" s="186"/>
      <c r="L12" s="186"/>
      <c r="M12" s="187"/>
      <c r="N12" s="50" t="s">
        <v>447</v>
      </c>
      <c r="O12" s="51" t="s">
        <v>491</v>
      </c>
      <c r="P12" s="51" t="s">
        <v>254</v>
      </c>
      <c r="Q12" s="52"/>
      <c r="R12" s="77">
        <v>2</v>
      </c>
      <c r="S12" s="120"/>
      <c r="T12" s="53"/>
      <c r="U12" s="64"/>
      <c r="V12" s="64"/>
      <c r="W12" s="64"/>
      <c r="X12" s="109"/>
      <c r="Y12" s="53"/>
      <c r="Z12" s="125"/>
      <c r="AA12" s="53"/>
      <c r="AB12" s="64"/>
      <c r="AC12" s="64"/>
      <c r="AD12" s="64"/>
      <c r="AE12" s="109"/>
      <c r="AF12" s="53"/>
      <c r="AG12" s="125"/>
      <c r="AH12" s="53"/>
      <c r="AI12" s="64"/>
      <c r="AJ12" s="64"/>
      <c r="AK12" s="53"/>
      <c r="AL12" s="109"/>
      <c r="AM12" s="53"/>
      <c r="AN12" s="125"/>
      <c r="AO12" s="53"/>
      <c r="AP12" s="129"/>
      <c r="AQ12" s="64"/>
      <c r="AR12" s="53"/>
      <c r="AS12" s="6"/>
      <c r="AT12" s="53"/>
      <c r="AU12" s="125"/>
      <c r="AV12" s="53"/>
      <c r="AW12" s="53"/>
      <c r="AX12" s="53"/>
      <c r="AY12" s="53"/>
      <c r="AZ12" s="53"/>
      <c r="BA12" s="156"/>
      <c r="BB12" s="125"/>
      <c r="BC12" s="53"/>
      <c r="BD12" s="53"/>
      <c r="BE12" s="53"/>
      <c r="BF12" s="53"/>
      <c r="BG12" s="53"/>
      <c r="BH12" s="158"/>
      <c r="BI12" s="80">
        <v>1</v>
      </c>
    </row>
    <row r="13" spans="2:65" s="1" customFormat="1" x14ac:dyDescent="0.3">
      <c r="B13" s="34" t="s">
        <v>212</v>
      </c>
      <c r="C13" s="86" t="s">
        <v>492</v>
      </c>
      <c r="D13" s="186" t="s">
        <v>493</v>
      </c>
      <c r="E13" s="186"/>
      <c r="F13" s="186"/>
      <c r="G13" s="186"/>
      <c r="H13" s="186"/>
      <c r="I13" s="186"/>
      <c r="J13" s="186"/>
      <c r="K13" s="186"/>
      <c r="L13" s="186"/>
      <c r="M13" s="187"/>
      <c r="N13" s="50" t="s">
        <v>447</v>
      </c>
      <c r="O13" s="51" t="s">
        <v>494</v>
      </c>
      <c r="P13" s="51" t="s">
        <v>495</v>
      </c>
      <c r="Q13" s="52"/>
      <c r="R13" s="77">
        <v>2</v>
      </c>
      <c r="S13" s="120"/>
      <c r="T13" s="53"/>
      <c r="U13" s="64"/>
      <c r="V13" s="64"/>
      <c r="W13" s="64"/>
      <c r="X13" s="109"/>
      <c r="Y13" s="53"/>
      <c r="Z13" s="125"/>
      <c r="AA13" s="53"/>
      <c r="AB13" s="64"/>
      <c r="AC13" s="64"/>
      <c r="AD13" s="64"/>
      <c r="AE13" s="109"/>
      <c r="AF13" s="53"/>
      <c r="AG13" s="125"/>
      <c r="AH13" s="53"/>
      <c r="AI13" s="64"/>
      <c r="AJ13" s="64"/>
      <c r="AK13" s="53"/>
      <c r="AL13" s="109"/>
      <c r="AM13" s="53"/>
      <c r="AN13" s="125"/>
      <c r="AO13" s="53"/>
      <c r="AP13" s="129"/>
      <c r="AQ13" s="64"/>
      <c r="AR13" s="53"/>
      <c r="AS13" s="109"/>
      <c r="AT13" s="53"/>
      <c r="AU13" s="125"/>
      <c r="AV13" s="53"/>
      <c r="AW13" s="53"/>
      <c r="AX13" s="53"/>
      <c r="AY13" s="53"/>
      <c r="AZ13" s="6"/>
      <c r="BA13" s="156"/>
      <c r="BB13" s="125"/>
      <c r="BC13" s="53"/>
      <c r="BD13" s="53"/>
      <c r="BE13" s="53"/>
      <c r="BF13" s="53"/>
      <c r="BG13" s="53"/>
      <c r="BH13" s="158"/>
      <c r="BI13" s="80">
        <v>1</v>
      </c>
    </row>
    <row r="14" spans="2:65" s="1" customFormat="1" x14ac:dyDescent="0.3">
      <c r="B14" s="34" t="s">
        <v>219</v>
      </c>
      <c r="C14" s="84" t="s">
        <v>785</v>
      </c>
      <c r="D14" s="186" t="s">
        <v>786</v>
      </c>
      <c r="E14" s="186"/>
      <c r="F14" s="186"/>
      <c r="G14" s="186"/>
      <c r="H14" s="186"/>
      <c r="I14" s="186"/>
      <c r="J14" s="186"/>
      <c r="K14" s="186"/>
      <c r="L14" s="186"/>
      <c r="M14" s="187"/>
      <c r="N14" s="50" t="s">
        <v>787</v>
      </c>
      <c r="O14" s="51" t="s">
        <v>788</v>
      </c>
      <c r="P14" s="51" t="s">
        <v>788</v>
      </c>
      <c r="Q14" s="52">
        <v>1</v>
      </c>
      <c r="R14" s="77">
        <v>3</v>
      </c>
      <c r="S14" s="120"/>
      <c r="T14" s="53"/>
      <c r="U14" s="169"/>
      <c r="V14" s="64"/>
      <c r="W14" s="64"/>
      <c r="X14" s="109"/>
      <c r="Y14" s="53"/>
      <c r="Z14" s="125"/>
      <c r="AA14" s="53"/>
      <c r="AB14" s="64"/>
      <c r="AC14" s="64"/>
      <c r="AD14" s="64"/>
      <c r="AE14" s="109"/>
      <c r="AF14" s="53"/>
      <c r="AG14" s="125"/>
      <c r="AH14" s="53"/>
      <c r="AI14" s="64"/>
      <c r="AJ14" s="64"/>
      <c r="AK14" s="53"/>
      <c r="AL14" s="109"/>
      <c r="AM14" s="53"/>
      <c r="AN14" s="125"/>
      <c r="AO14" s="53"/>
      <c r="AP14" s="129"/>
      <c r="AQ14" s="64"/>
      <c r="AR14" s="53"/>
      <c r="AS14" s="109"/>
      <c r="AT14" s="53"/>
      <c r="AU14" s="125"/>
      <c r="AV14" s="53"/>
      <c r="AW14" s="53"/>
      <c r="AX14" s="53"/>
      <c r="AY14" s="53"/>
      <c r="AZ14" s="53"/>
      <c r="BA14" s="156"/>
      <c r="BB14" s="125"/>
      <c r="BC14" s="53"/>
      <c r="BD14" s="53"/>
      <c r="BE14" s="53"/>
      <c r="BF14" s="53"/>
      <c r="BG14" s="53"/>
      <c r="BH14" s="158"/>
      <c r="BI14" s="80">
        <v>1</v>
      </c>
    </row>
    <row r="15" spans="2:65" s="1" customFormat="1" x14ac:dyDescent="0.3">
      <c r="B15" s="34" t="s">
        <v>220</v>
      </c>
      <c r="C15" s="84" t="s">
        <v>785</v>
      </c>
      <c r="D15" s="186" t="s">
        <v>791</v>
      </c>
      <c r="E15" s="186"/>
      <c r="F15" s="186"/>
      <c r="G15" s="186"/>
      <c r="H15" s="186"/>
      <c r="I15" s="186"/>
      <c r="J15" s="186"/>
      <c r="K15" s="186"/>
      <c r="L15" s="186"/>
      <c r="M15" s="187"/>
      <c r="N15" s="50" t="s">
        <v>789</v>
      </c>
      <c r="O15" s="51" t="s">
        <v>790</v>
      </c>
      <c r="P15" s="51" t="s">
        <v>790</v>
      </c>
      <c r="Q15" s="52"/>
      <c r="R15" s="77">
        <v>3</v>
      </c>
      <c r="S15" s="120"/>
      <c r="T15" s="53"/>
      <c r="V15" s="64"/>
      <c r="W15" s="64"/>
      <c r="X15" s="109"/>
      <c r="Y15" s="53"/>
      <c r="Z15" s="125"/>
      <c r="AA15" s="53"/>
      <c r="AB15" s="64"/>
      <c r="AC15" s="64"/>
      <c r="AD15" s="64"/>
      <c r="AE15" s="109"/>
      <c r="AF15" s="53"/>
      <c r="AG15" s="125"/>
      <c r="AH15" s="53"/>
      <c r="AI15" s="64"/>
      <c r="AJ15" s="64"/>
      <c r="AK15" s="53"/>
      <c r="AL15" s="109"/>
      <c r="AM15" s="53"/>
      <c r="AN15" s="125"/>
      <c r="AO15" s="53"/>
      <c r="AP15" s="129"/>
      <c r="AQ15" s="169"/>
      <c r="AR15" s="53"/>
      <c r="AS15" s="109"/>
      <c r="AT15" s="53"/>
      <c r="AU15" s="125"/>
      <c r="AV15" s="53"/>
      <c r="AW15" s="53"/>
      <c r="AX15" s="53"/>
      <c r="AY15" s="53"/>
      <c r="AZ15" s="53"/>
      <c r="BA15" s="156"/>
      <c r="BB15" s="125"/>
      <c r="BC15" s="53"/>
      <c r="BD15" s="53"/>
      <c r="BE15" s="53"/>
      <c r="BF15" s="53"/>
      <c r="BG15" s="53"/>
      <c r="BH15" s="158"/>
      <c r="BI15" s="80">
        <v>1</v>
      </c>
    </row>
    <row r="16" spans="2:65" x14ac:dyDescent="0.3">
      <c r="B16" s="35" t="s">
        <v>13</v>
      </c>
      <c r="C16" s="180" t="s">
        <v>14</v>
      </c>
      <c r="D16" s="180"/>
      <c r="E16" s="180"/>
      <c r="F16" s="180"/>
      <c r="G16" s="180"/>
      <c r="H16" s="180"/>
      <c r="I16" s="180"/>
      <c r="J16" s="180"/>
      <c r="K16" s="180"/>
      <c r="L16" s="180"/>
      <c r="M16" s="181"/>
      <c r="N16" s="13"/>
      <c r="O16" s="55"/>
      <c r="P16" s="55"/>
      <c r="Q16" s="165"/>
      <c r="R16" s="78"/>
      <c r="S16" s="121"/>
      <c r="T16" s="7"/>
      <c r="U16" s="7"/>
      <c r="V16" s="7"/>
      <c r="W16" s="7"/>
      <c r="X16" s="7"/>
      <c r="Y16" s="7"/>
      <c r="Z16" s="42"/>
      <c r="AA16" s="7"/>
      <c r="AB16" s="7"/>
      <c r="AC16" s="7"/>
      <c r="AD16" s="7"/>
      <c r="AE16" s="7"/>
      <c r="AF16" s="7"/>
      <c r="AG16" s="42"/>
      <c r="AH16" s="7"/>
      <c r="AI16" s="7"/>
      <c r="AJ16" s="7"/>
      <c r="AK16" s="7"/>
      <c r="AL16" s="7"/>
      <c r="AM16" s="7"/>
      <c r="AN16" s="42"/>
      <c r="AO16" s="7"/>
      <c r="AP16" s="130"/>
      <c r="AQ16" s="7"/>
      <c r="AR16" s="7"/>
      <c r="AS16" s="7"/>
      <c r="AT16" s="7"/>
      <c r="AU16" s="42"/>
      <c r="AV16" s="11"/>
      <c r="AW16" s="11"/>
      <c r="AX16" s="11"/>
      <c r="AY16" s="11"/>
      <c r="AZ16" s="11"/>
      <c r="BA16" s="130"/>
      <c r="BB16" s="45"/>
      <c r="BC16" s="11"/>
      <c r="BD16" s="11"/>
      <c r="BE16" s="11"/>
      <c r="BF16" s="11"/>
      <c r="BG16" s="11"/>
      <c r="BH16" s="159"/>
      <c r="BI16" s="80"/>
    </row>
    <row r="17" spans="2:61" x14ac:dyDescent="0.3">
      <c r="B17" s="89" t="s">
        <v>687</v>
      </c>
      <c r="C17" s="87" t="s">
        <v>680</v>
      </c>
      <c r="D17" s="184" t="s">
        <v>699</v>
      </c>
      <c r="E17" s="184"/>
      <c r="F17" s="184"/>
      <c r="G17" s="184"/>
      <c r="H17" s="184"/>
      <c r="I17" s="184"/>
      <c r="J17" s="184"/>
      <c r="K17" s="184"/>
      <c r="L17" s="184"/>
      <c r="M17" s="185"/>
      <c r="N17" s="39" t="s">
        <v>32</v>
      </c>
      <c r="O17" s="56" t="s">
        <v>688</v>
      </c>
      <c r="P17" s="56" t="s">
        <v>496</v>
      </c>
      <c r="Q17" s="75">
        <v>1</v>
      </c>
      <c r="R17" s="82">
        <v>1</v>
      </c>
      <c r="S17" s="151"/>
      <c r="T17" s="8"/>
      <c r="U17" s="8"/>
      <c r="V17" s="8"/>
      <c r="W17" s="7"/>
      <c r="X17" s="7"/>
      <c r="Y17" s="7"/>
      <c r="Z17" s="42"/>
      <c r="AA17" s="7"/>
      <c r="AB17" s="7"/>
      <c r="AC17" s="7"/>
      <c r="AD17" s="7"/>
      <c r="AE17" s="7"/>
      <c r="AF17" s="7"/>
      <c r="AG17" s="42"/>
      <c r="AH17" s="7"/>
      <c r="AI17" s="7"/>
      <c r="AJ17" s="7"/>
      <c r="AK17" s="7"/>
      <c r="AL17" s="7"/>
      <c r="AM17" s="7"/>
      <c r="AN17" s="42"/>
      <c r="AO17" s="7"/>
      <c r="AP17" s="130"/>
      <c r="AQ17" s="7"/>
      <c r="AR17" s="7"/>
      <c r="AS17" s="7"/>
      <c r="AT17" s="7"/>
      <c r="AU17" s="42"/>
      <c r="AV17" s="11"/>
      <c r="AW17" s="11"/>
      <c r="AX17" s="11"/>
      <c r="AY17" s="11"/>
      <c r="AZ17" s="11"/>
      <c r="BA17" s="130"/>
      <c r="BB17" s="45"/>
      <c r="BC17" s="11"/>
      <c r="BD17" s="11"/>
      <c r="BE17" s="11"/>
      <c r="BF17" s="11"/>
      <c r="BG17" s="11"/>
      <c r="BH17" s="159"/>
      <c r="BI17" s="80">
        <v>2</v>
      </c>
    </row>
    <row r="18" spans="2:61" x14ac:dyDescent="0.3">
      <c r="B18" s="89" t="s">
        <v>690</v>
      </c>
      <c r="C18" s="154" t="s">
        <v>691</v>
      </c>
      <c r="D18" s="184" t="s">
        <v>692</v>
      </c>
      <c r="E18" s="184"/>
      <c r="F18" s="184"/>
      <c r="G18" s="184"/>
      <c r="H18" s="184"/>
      <c r="I18" s="184"/>
      <c r="J18" s="184"/>
      <c r="K18" s="184"/>
      <c r="L18" s="184"/>
      <c r="M18" s="185"/>
      <c r="N18" s="39" t="s">
        <v>693</v>
      </c>
      <c r="O18" s="56" t="s">
        <v>694</v>
      </c>
      <c r="P18" s="56" t="s">
        <v>695</v>
      </c>
      <c r="Q18" s="75">
        <v>1</v>
      </c>
      <c r="R18" s="82">
        <v>1</v>
      </c>
      <c r="S18" s="122"/>
      <c r="T18" s="11"/>
      <c r="U18" s="10"/>
      <c r="V18" s="7"/>
      <c r="W18" s="7"/>
      <c r="X18" s="7"/>
      <c r="Y18" s="7"/>
      <c r="Z18" s="42"/>
      <c r="AA18" s="7"/>
      <c r="AB18" s="7"/>
      <c r="AC18" s="7"/>
      <c r="AD18" s="7"/>
      <c r="AE18" s="7"/>
      <c r="AF18" s="7"/>
      <c r="AG18" s="42"/>
      <c r="AH18" s="7"/>
      <c r="AI18" s="7"/>
      <c r="AJ18" s="7"/>
      <c r="AK18" s="7"/>
      <c r="AL18" s="7"/>
      <c r="AM18" s="7"/>
      <c r="AN18" s="42"/>
      <c r="AO18" s="7"/>
      <c r="AP18" s="130"/>
      <c r="AQ18" s="7"/>
      <c r="AR18" s="7"/>
      <c r="AS18" s="7"/>
      <c r="AT18" s="7"/>
      <c r="AU18" s="42"/>
      <c r="AV18" s="11"/>
      <c r="AW18" s="11"/>
      <c r="AX18" s="11"/>
      <c r="AY18" s="11"/>
      <c r="AZ18" s="11"/>
      <c r="BA18" s="130"/>
      <c r="BB18" s="45"/>
      <c r="BC18" s="11"/>
      <c r="BD18" s="11"/>
      <c r="BE18" s="11"/>
      <c r="BF18" s="11"/>
      <c r="BG18" s="11"/>
      <c r="BH18" s="159"/>
      <c r="BI18" s="80">
        <v>1</v>
      </c>
    </row>
    <row r="19" spans="2:61" x14ac:dyDescent="0.3">
      <c r="B19" s="89" t="s">
        <v>153</v>
      </c>
      <c r="C19" s="87" t="s">
        <v>680</v>
      </c>
      <c r="D19" s="184" t="s">
        <v>696</v>
      </c>
      <c r="E19" s="184"/>
      <c r="F19" s="184"/>
      <c r="G19" s="184"/>
      <c r="H19" s="184"/>
      <c r="I19" s="184"/>
      <c r="J19" s="184"/>
      <c r="K19" s="184"/>
      <c r="L19" s="184"/>
      <c r="M19" s="185"/>
      <c r="N19" s="39" t="s">
        <v>697</v>
      </c>
      <c r="O19" s="56" t="s">
        <v>698</v>
      </c>
      <c r="P19" s="56" t="s">
        <v>689</v>
      </c>
      <c r="Q19" s="75">
        <v>1</v>
      </c>
      <c r="R19" s="82">
        <v>1</v>
      </c>
      <c r="S19" s="151"/>
      <c r="T19" s="8"/>
      <c r="U19" s="8"/>
      <c r="V19" s="7"/>
      <c r="W19" s="7"/>
      <c r="X19" s="7"/>
      <c r="Y19" s="7"/>
      <c r="Z19" s="42"/>
      <c r="AA19" s="7"/>
      <c r="AB19" s="7"/>
      <c r="AC19" s="7"/>
      <c r="AD19" s="7"/>
      <c r="AE19" s="7"/>
      <c r="AF19" s="7"/>
      <c r="AG19" s="42"/>
      <c r="AH19" s="7"/>
      <c r="AI19" s="7"/>
      <c r="AJ19" s="7"/>
      <c r="AK19" s="7"/>
      <c r="AL19" s="7"/>
      <c r="AM19" s="7"/>
      <c r="AN19" s="42"/>
      <c r="AO19" s="7"/>
      <c r="AP19" s="130"/>
      <c r="AQ19" s="7"/>
      <c r="AR19" s="7"/>
      <c r="AS19" s="7"/>
      <c r="AT19" s="7"/>
      <c r="AU19" s="42"/>
      <c r="AV19" s="11"/>
      <c r="AW19" s="11"/>
      <c r="AX19" s="11"/>
      <c r="AY19" s="11"/>
      <c r="AZ19" s="11"/>
      <c r="BA19" s="130"/>
      <c r="BB19" s="45"/>
      <c r="BC19" s="11"/>
      <c r="BD19" s="11"/>
      <c r="BE19" s="11"/>
      <c r="BF19" s="11"/>
      <c r="BG19" s="11"/>
      <c r="BH19" s="159"/>
      <c r="BI19" s="80">
        <v>1</v>
      </c>
    </row>
    <row r="20" spans="2:61" x14ac:dyDescent="0.3">
      <c r="B20" s="89" t="s">
        <v>154</v>
      </c>
      <c r="C20" s="106" t="s">
        <v>12</v>
      </c>
      <c r="D20" s="196" t="s">
        <v>700</v>
      </c>
      <c r="E20" s="196"/>
      <c r="F20" s="196"/>
      <c r="G20" s="196"/>
      <c r="H20" s="196"/>
      <c r="I20" s="196"/>
      <c r="J20" s="196"/>
      <c r="K20" s="196"/>
      <c r="L20" s="196"/>
      <c r="M20" s="197"/>
      <c r="N20" s="14" t="s">
        <v>830</v>
      </c>
      <c r="O20" s="16" t="s">
        <v>701</v>
      </c>
      <c r="P20" s="16" t="s">
        <v>778</v>
      </c>
      <c r="Q20" s="18">
        <v>1</v>
      </c>
      <c r="R20" s="79">
        <v>1</v>
      </c>
      <c r="S20" s="122"/>
      <c r="T20" s="11"/>
      <c r="U20" s="9"/>
      <c r="V20" s="9"/>
      <c r="W20" s="9"/>
      <c r="X20" s="7"/>
      <c r="Y20" s="7"/>
      <c r="Z20" s="42"/>
      <c r="AA20" s="7"/>
      <c r="AB20" s="7"/>
      <c r="AC20" s="7"/>
      <c r="AD20" s="7"/>
      <c r="AE20" s="7"/>
      <c r="AF20" s="7"/>
      <c r="AG20" s="42"/>
      <c r="AH20" s="7"/>
      <c r="AI20" s="7"/>
      <c r="AJ20" s="7"/>
      <c r="AK20" s="7"/>
      <c r="AL20" s="7"/>
      <c r="AM20" s="7"/>
      <c r="AN20" s="42"/>
      <c r="AO20" s="7"/>
      <c r="AP20" s="130"/>
      <c r="AQ20" s="7"/>
      <c r="AR20" s="7"/>
      <c r="AS20" s="7"/>
      <c r="AT20" s="7"/>
      <c r="AU20" s="42"/>
      <c r="AV20" s="11"/>
      <c r="AW20" s="11"/>
      <c r="AX20" s="11"/>
      <c r="AY20" s="11"/>
      <c r="AZ20" s="11"/>
      <c r="BA20" s="130"/>
      <c r="BB20" s="45"/>
      <c r="BC20" s="11"/>
      <c r="BD20" s="11"/>
      <c r="BE20" s="11"/>
      <c r="BF20" s="11"/>
      <c r="BG20" s="11"/>
      <c r="BH20" s="159"/>
      <c r="BI20" s="80">
        <v>1</v>
      </c>
    </row>
    <row r="21" spans="2:61" x14ac:dyDescent="0.3">
      <c r="B21" s="89" t="s">
        <v>155</v>
      </c>
      <c r="C21" s="87" t="s">
        <v>9</v>
      </c>
      <c r="D21" s="196" t="s">
        <v>702</v>
      </c>
      <c r="E21" s="196"/>
      <c r="F21" s="196"/>
      <c r="G21" s="196"/>
      <c r="H21" s="196"/>
      <c r="I21" s="196"/>
      <c r="J21" s="196"/>
      <c r="K21" s="196"/>
      <c r="L21" s="196"/>
      <c r="M21" s="197"/>
      <c r="N21" s="14" t="s">
        <v>10</v>
      </c>
      <c r="O21" s="16" t="s">
        <v>778</v>
      </c>
      <c r="P21" s="16" t="s">
        <v>499</v>
      </c>
      <c r="Q21" s="18">
        <v>1</v>
      </c>
      <c r="R21" s="79">
        <v>1</v>
      </c>
      <c r="S21" s="122"/>
      <c r="T21" s="11"/>
      <c r="U21" s="11"/>
      <c r="W21" s="8"/>
      <c r="X21" s="7"/>
      <c r="Y21" s="7"/>
      <c r="Z21" s="42"/>
      <c r="AA21" s="7"/>
      <c r="AB21" s="7"/>
      <c r="AC21" s="7"/>
      <c r="AD21" s="7"/>
      <c r="AE21" s="7"/>
      <c r="AF21" s="7"/>
      <c r="AG21" s="42"/>
      <c r="AH21" s="7"/>
      <c r="AI21" s="7"/>
      <c r="AJ21" s="7"/>
      <c r="AK21" s="7"/>
      <c r="AL21" s="7"/>
      <c r="AM21" s="7"/>
      <c r="AN21" s="42"/>
      <c r="AO21" s="7"/>
      <c r="AP21" s="130"/>
      <c r="AQ21" s="7"/>
      <c r="AR21" s="7"/>
      <c r="AS21" s="7"/>
      <c r="AT21" s="7"/>
      <c r="AU21" s="42"/>
      <c r="AV21" s="11"/>
      <c r="AW21" s="11"/>
      <c r="AX21" s="11"/>
      <c r="AY21" s="11"/>
      <c r="AZ21" s="11"/>
      <c r="BA21" s="130"/>
      <c r="BB21" s="45"/>
      <c r="BC21" s="11"/>
      <c r="BD21" s="11"/>
      <c r="BE21" s="11"/>
      <c r="BF21" s="11"/>
      <c r="BG21" s="11"/>
      <c r="BH21" s="159"/>
      <c r="BI21" s="80">
        <v>1</v>
      </c>
    </row>
    <row r="22" spans="2:61" x14ac:dyDescent="0.3">
      <c r="B22" s="35" t="s">
        <v>38</v>
      </c>
      <c r="C22" s="180" t="s">
        <v>39</v>
      </c>
      <c r="D22" s="180"/>
      <c r="E22" s="180"/>
      <c r="F22" s="180"/>
      <c r="G22" s="180"/>
      <c r="H22" s="180"/>
      <c r="I22" s="180"/>
      <c r="J22" s="180"/>
      <c r="K22" s="180"/>
      <c r="L22" s="180"/>
      <c r="M22" s="181"/>
      <c r="N22" s="13"/>
      <c r="O22" s="55"/>
      <c r="P22" s="55"/>
      <c r="Q22" s="165"/>
      <c r="R22" s="78"/>
      <c r="S22" s="121"/>
      <c r="T22" s="7"/>
      <c r="U22" s="7"/>
      <c r="V22" s="7"/>
      <c r="W22" s="7"/>
      <c r="X22" s="7"/>
      <c r="Y22" s="7"/>
      <c r="Z22" s="42"/>
      <c r="AA22" s="7"/>
      <c r="AB22" s="7"/>
      <c r="AC22" s="7"/>
      <c r="AD22" s="7"/>
      <c r="AE22" s="7"/>
      <c r="AF22" s="7"/>
      <c r="AG22" s="42"/>
      <c r="AH22" s="7"/>
      <c r="AI22" s="7"/>
      <c r="AJ22" s="7"/>
      <c r="AK22" s="7"/>
      <c r="AL22" s="7"/>
      <c r="AM22" s="7"/>
      <c r="AN22" s="42"/>
      <c r="AO22" s="7"/>
      <c r="AP22" s="130"/>
      <c r="AQ22" s="7"/>
      <c r="AR22" s="7"/>
      <c r="AS22" s="7"/>
      <c r="AT22" s="7"/>
      <c r="AU22" s="42"/>
      <c r="AV22" s="11"/>
      <c r="AW22" s="11"/>
      <c r="AX22" s="11"/>
      <c r="AY22" s="11"/>
      <c r="AZ22" s="11"/>
      <c r="BA22" s="130"/>
      <c r="BB22" s="45"/>
      <c r="BC22" s="11"/>
      <c r="BD22" s="11"/>
      <c r="BE22" s="11"/>
      <c r="BF22" s="11"/>
      <c r="BG22" s="11"/>
      <c r="BH22" s="159"/>
      <c r="BI22" s="80"/>
    </row>
    <row r="23" spans="2:61" x14ac:dyDescent="0.3">
      <c r="B23" s="89" t="s">
        <v>797</v>
      </c>
      <c r="C23" s="106" t="s">
        <v>798</v>
      </c>
      <c r="D23" s="184" t="s">
        <v>799</v>
      </c>
      <c r="E23" s="184"/>
      <c r="F23" s="184"/>
      <c r="G23" s="184"/>
      <c r="H23" s="184"/>
      <c r="I23" s="184"/>
      <c r="J23" s="184"/>
      <c r="K23" s="184"/>
      <c r="L23" s="184"/>
      <c r="M23" s="185"/>
      <c r="N23" s="39" t="s">
        <v>800</v>
      </c>
      <c r="O23" s="56" t="s">
        <v>801</v>
      </c>
      <c r="P23" s="56" t="s">
        <v>802</v>
      </c>
      <c r="Q23" s="75">
        <v>1</v>
      </c>
      <c r="R23" s="82">
        <v>1</v>
      </c>
      <c r="S23" s="174"/>
      <c r="T23" s="9"/>
      <c r="U23" s="7"/>
      <c r="V23" s="7"/>
      <c r="W23" s="7"/>
      <c r="X23" s="7"/>
      <c r="Y23" s="7"/>
      <c r="Z23" s="42"/>
      <c r="AA23" s="7"/>
      <c r="AB23" s="7"/>
      <c r="AC23" s="7"/>
      <c r="AD23" s="7"/>
      <c r="AE23" s="7"/>
      <c r="AF23" s="7"/>
      <c r="AG23" s="42"/>
      <c r="AH23" s="7"/>
      <c r="AI23" s="7"/>
      <c r="AJ23" s="7"/>
      <c r="AK23" s="7"/>
      <c r="AL23" s="7"/>
      <c r="AM23" s="7"/>
      <c r="AN23" s="42"/>
      <c r="AO23" s="7"/>
      <c r="AP23" s="130"/>
      <c r="AQ23" s="7"/>
      <c r="AR23" s="7"/>
      <c r="AS23" s="7"/>
      <c r="AT23" s="7"/>
      <c r="AU23" s="42"/>
      <c r="AV23" s="11"/>
      <c r="AW23" s="11"/>
      <c r="AX23" s="11"/>
      <c r="AY23" s="11"/>
      <c r="AZ23" s="11"/>
      <c r="BA23" s="130"/>
      <c r="BB23" s="45"/>
      <c r="BC23" s="11"/>
      <c r="BD23" s="11"/>
      <c r="BE23" s="11"/>
      <c r="BF23" s="11"/>
      <c r="BG23" s="11"/>
      <c r="BH23" s="159"/>
      <c r="BI23" s="80">
        <v>1</v>
      </c>
    </row>
    <row r="24" spans="2:61" x14ac:dyDescent="0.3">
      <c r="B24" s="89" t="s">
        <v>807</v>
      </c>
      <c r="C24" s="106" t="s">
        <v>798</v>
      </c>
      <c r="D24" s="184" t="s">
        <v>806</v>
      </c>
      <c r="E24" s="184"/>
      <c r="F24" s="184"/>
      <c r="G24" s="184"/>
      <c r="H24" s="184"/>
      <c r="I24" s="184"/>
      <c r="J24" s="184"/>
      <c r="K24" s="184"/>
      <c r="L24" s="184"/>
      <c r="M24" s="185"/>
      <c r="N24" s="39" t="s">
        <v>808</v>
      </c>
      <c r="O24" s="56" t="s">
        <v>809</v>
      </c>
      <c r="P24" s="56" t="s">
        <v>810</v>
      </c>
      <c r="Q24" s="75">
        <v>1</v>
      </c>
      <c r="R24" s="82">
        <v>1</v>
      </c>
      <c r="S24" s="122"/>
      <c r="T24" s="11"/>
      <c r="U24" s="7"/>
      <c r="V24" s="9"/>
      <c r="W24" s="9"/>
      <c r="X24" s="9"/>
      <c r="Y24" s="9"/>
      <c r="Z24" s="42"/>
      <c r="AA24" s="7"/>
      <c r="AB24" s="7"/>
      <c r="AC24" s="7"/>
      <c r="AD24" s="7"/>
      <c r="AE24" s="7"/>
      <c r="AF24" s="7"/>
      <c r="AG24" s="42"/>
      <c r="AH24" s="7"/>
      <c r="AI24" s="7"/>
      <c r="AJ24" s="7"/>
      <c r="AK24" s="7"/>
      <c r="AL24" s="7"/>
      <c r="AM24" s="7"/>
      <c r="AN24" s="42"/>
      <c r="AO24" s="7"/>
      <c r="AP24" s="130"/>
      <c r="AQ24" s="7"/>
      <c r="AR24" s="7"/>
      <c r="AS24" s="7"/>
      <c r="AT24" s="7"/>
      <c r="AU24" s="42"/>
      <c r="AV24" s="11"/>
      <c r="AW24" s="11"/>
      <c r="AX24" s="11"/>
      <c r="AY24" s="11"/>
      <c r="AZ24" s="11"/>
      <c r="BA24" s="130"/>
      <c r="BB24" s="45"/>
      <c r="BC24" s="11"/>
      <c r="BD24" s="11"/>
      <c r="BE24" s="11"/>
      <c r="BF24" s="11"/>
      <c r="BG24" s="11"/>
      <c r="BH24" s="159"/>
      <c r="BI24" s="80">
        <v>3</v>
      </c>
    </row>
    <row r="25" spans="2:61" x14ac:dyDescent="0.3">
      <c r="B25" s="89" t="s">
        <v>123</v>
      </c>
      <c r="C25" s="106" t="s">
        <v>826</v>
      </c>
      <c r="D25" s="184" t="s">
        <v>827</v>
      </c>
      <c r="E25" s="184"/>
      <c r="F25" s="184"/>
      <c r="G25" s="184"/>
      <c r="H25" s="184"/>
      <c r="I25" s="184"/>
      <c r="J25" s="184"/>
      <c r="K25" s="184"/>
      <c r="L25" s="184"/>
      <c r="M25" s="185"/>
      <c r="N25" s="39" t="s">
        <v>828</v>
      </c>
      <c r="O25" s="56" t="s">
        <v>821</v>
      </c>
      <c r="P25" s="56" t="s">
        <v>829</v>
      </c>
      <c r="Q25" s="75">
        <v>1</v>
      </c>
      <c r="R25" s="82">
        <v>2</v>
      </c>
      <c r="S25" s="122"/>
      <c r="T25" s="11"/>
      <c r="U25" s="7"/>
      <c r="V25" s="9"/>
      <c r="W25" s="9"/>
      <c r="X25" s="9"/>
      <c r="Y25" s="11"/>
      <c r="Z25" s="42"/>
      <c r="AA25" s="7"/>
      <c r="AB25" s="7"/>
      <c r="AC25" s="7"/>
      <c r="AD25" s="7"/>
      <c r="AE25" s="7"/>
      <c r="AF25" s="7"/>
      <c r="AG25" s="42"/>
      <c r="AH25" s="7"/>
      <c r="AI25" s="7"/>
      <c r="AJ25" s="7"/>
      <c r="AK25" s="7"/>
      <c r="AL25" s="7"/>
      <c r="AM25" s="7"/>
      <c r="AN25" s="42"/>
      <c r="AO25" s="7"/>
      <c r="AP25" s="130"/>
      <c r="AQ25" s="7"/>
      <c r="AR25" s="7"/>
      <c r="AS25" s="7"/>
      <c r="AT25" s="7"/>
      <c r="AU25" s="42"/>
      <c r="AV25" s="11"/>
      <c r="AW25" s="11"/>
      <c r="AX25" s="11"/>
      <c r="AY25" s="11"/>
      <c r="AZ25" s="11"/>
      <c r="BA25" s="130"/>
      <c r="BB25" s="45"/>
      <c r="BC25" s="11"/>
      <c r="BD25" s="11"/>
      <c r="BE25" s="11"/>
      <c r="BF25" s="11"/>
      <c r="BG25" s="11"/>
      <c r="BH25" s="159"/>
      <c r="BI25" s="80">
        <v>1</v>
      </c>
    </row>
    <row r="26" spans="2:61" x14ac:dyDescent="0.3">
      <c r="B26" s="89" t="s">
        <v>90</v>
      </c>
      <c r="C26" s="106" t="s">
        <v>822</v>
      </c>
      <c r="D26" s="184" t="s">
        <v>823</v>
      </c>
      <c r="E26" s="184"/>
      <c r="F26" s="184"/>
      <c r="G26" s="184"/>
      <c r="H26" s="184"/>
      <c r="I26" s="184"/>
      <c r="J26" s="184"/>
      <c r="K26" s="184"/>
      <c r="L26" s="184"/>
      <c r="M26" s="185"/>
      <c r="N26" s="39" t="s">
        <v>824</v>
      </c>
      <c r="O26" s="56" t="s">
        <v>820</v>
      </c>
      <c r="P26" s="56" t="s">
        <v>825</v>
      </c>
      <c r="Q26" s="75">
        <v>1</v>
      </c>
      <c r="R26" s="82">
        <v>1</v>
      </c>
      <c r="S26" s="122"/>
      <c r="T26" s="11"/>
      <c r="U26" s="7"/>
      <c r="V26" s="9"/>
      <c r="W26" s="9"/>
      <c r="X26" s="11"/>
      <c r="Y26" s="11"/>
      <c r="Z26" s="42"/>
      <c r="AA26" s="7"/>
      <c r="AB26" s="7"/>
      <c r="AC26" s="7"/>
      <c r="AD26" s="7"/>
      <c r="AE26" s="7"/>
      <c r="AF26" s="7"/>
      <c r="AG26" s="42"/>
      <c r="AH26" s="7"/>
      <c r="AI26" s="7"/>
      <c r="AJ26" s="7"/>
      <c r="AK26" s="7"/>
      <c r="AL26" s="7"/>
      <c r="AM26" s="7"/>
      <c r="AN26" s="42"/>
      <c r="AO26" s="7"/>
      <c r="AP26" s="130"/>
      <c r="AQ26" s="7"/>
      <c r="AR26" s="7"/>
      <c r="AS26" s="7"/>
      <c r="AT26" s="7"/>
      <c r="AU26" s="42"/>
      <c r="AV26" s="11"/>
      <c r="AW26" s="11"/>
      <c r="AX26" s="11"/>
      <c r="AY26" s="11"/>
      <c r="AZ26" s="11"/>
      <c r="BA26" s="130"/>
      <c r="BB26" s="45"/>
      <c r="BC26" s="11"/>
      <c r="BD26" s="11"/>
      <c r="BE26" s="11"/>
      <c r="BF26" s="11"/>
      <c r="BG26" s="11"/>
      <c r="BH26" s="159"/>
      <c r="BI26" s="80">
        <v>1</v>
      </c>
    </row>
    <row r="27" spans="2:61" x14ac:dyDescent="0.3">
      <c r="B27" s="89" t="s">
        <v>95</v>
      </c>
      <c r="C27" s="106" t="s">
        <v>835</v>
      </c>
      <c r="D27" s="184" t="s">
        <v>839</v>
      </c>
      <c r="E27" s="184"/>
      <c r="F27" s="184"/>
      <c r="G27" s="184"/>
      <c r="H27" s="184"/>
      <c r="I27" s="184"/>
      <c r="J27" s="184"/>
      <c r="K27" s="184"/>
      <c r="L27" s="184"/>
      <c r="M27" s="185"/>
      <c r="N27" s="39" t="s">
        <v>840</v>
      </c>
      <c r="O27" s="56" t="s">
        <v>837</v>
      </c>
      <c r="P27" s="56" t="s">
        <v>841</v>
      </c>
      <c r="Q27" s="75">
        <v>1</v>
      </c>
      <c r="R27" s="82">
        <v>1</v>
      </c>
      <c r="S27" s="122"/>
      <c r="T27" s="11"/>
      <c r="U27" s="7"/>
      <c r="V27" s="11"/>
      <c r="W27" s="11"/>
      <c r="X27" s="9"/>
      <c r="Y27" s="9"/>
      <c r="Z27" s="42"/>
      <c r="AA27" s="7"/>
      <c r="AB27" s="7"/>
      <c r="AC27" s="7"/>
      <c r="AD27" s="7"/>
      <c r="AE27" s="7"/>
      <c r="AF27" s="7"/>
      <c r="AG27" s="42"/>
      <c r="AH27" s="7"/>
      <c r="AI27" s="7"/>
      <c r="AJ27" s="7"/>
      <c r="AK27" s="7"/>
      <c r="AL27" s="7"/>
      <c r="AM27" s="7"/>
      <c r="AN27" s="42"/>
      <c r="AO27" s="7"/>
      <c r="AP27" s="130"/>
      <c r="AQ27" s="7"/>
      <c r="AR27" s="7"/>
      <c r="AS27" s="7"/>
      <c r="AT27" s="7"/>
      <c r="AU27" s="42"/>
      <c r="AV27" s="11"/>
      <c r="AW27" s="11"/>
      <c r="AX27" s="11"/>
      <c r="AY27" s="11"/>
      <c r="AZ27" s="11"/>
      <c r="BA27" s="130"/>
      <c r="BB27" s="45"/>
      <c r="BC27" s="11"/>
      <c r="BD27" s="11"/>
      <c r="BE27" s="11"/>
      <c r="BF27" s="11"/>
      <c r="BG27" s="11"/>
      <c r="BH27" s="159"/>
      <c r="BI27" s="80">
        <v>2</v>
      </c>
    </row>
    <row r="28" spans="2:61" x14ac:dyDescent="0.3">
      <c r="B28" s="89" t="s">
        <v>99</v>
      </c>
      <c r="C28" s="54" t="s">
        <v>12</v>
      </c>
      <c r="D28" s="176" t="s">
        <v>597</v>
      </c>
      <c r="E28" s="176"/>
      <c r="F28" s="176"/>
      <c r="G28" s="176"/>
      <c r="H28" s="176"/>
      <c r="I28" s="176"/>
      <c r="J28" s="176"/>
      <c r="K28" s="176"/>
      <c r="L28" s="176"/>
      <c r="M28" s="177"/>
      <c r="N28" s="15" t="s">
        <v>848</v>
      </c>
      <c r="O28" s="17" t="s">
        <v>849</v>
      </c>
      <c r="P28" s="17" t="s">
        <v>448</v>
      </c>
      <c r="Q28" s="18">
        <v>1</v>
      </c>
      <c r="R28" s="80">
        <v>1</v>
      </c>
      <c r="S28" s="122"/>
      <c r="T28" s="11"/>
      <c r="W28" s="9"/>
      <c r="X28" s="9"/>
      <c r="Y28" s="103"/>
      <c r="Z28" s="45"/>
      <c r="AA28" s="7"/>
      <c r="AB28" s="7"/>
      <c r="AC28" s="7"/>
      <c r="AD28" s="7"/>
      <c r="AE28" s="7"/>
      <c r="AF28" s="7"/>
      <c r="AG28" s="42"/>
      <c r="AH28" s="7"/>
      <c r="AI28" s="7"/>
      <c r="AJ28" s="7"/>
      <c r="AK28" s="7"/>
      <c r="AL28" s="7"/>
      <c r="AM28" s="7"/>
      <c r="AN28" s="42"/>
      <c r="AO28" s="7"/>
      <c r="AP28" s="130"/>
      <c r="AQ28" s="7"/>
      <c r="AR28" s="7"/>
      <c r="AS28" s="7"/>
      <c r="AT28" s="7"/>
      <c r="AU28" s="42"/>
      <c r="AV28" s="11"/>
      <c r="AW28" s="11"/>
      <c r="AX28" s="11"/>
      <c r="AY28" s="11"/>
      <c r="AZ28" s="11"/>
      <c r="BA28" s="130"/>
      <c r="BB28" s="45"/>
      <c r="BC28" s="11"/>
      <c r="BD28" s="11"/>
      <c r="BE28" s="11"/>
      <c r="BF28" s="11"/>
      <c r="BG28" s="11"/>
      <c r="BH28" s="159"/>
      <c r="BI28" s="80">
        <v>2</v>
      </c>
    </row>
    <row r="29" spans="2:61" x14ac:dyDescent="0.3">
      <c r="B29" s="89" t="s">
        <v>105</v>
      </c>
      <c r="C29" s="54" t="s">
        <v>869</v>
      </c>
      <c r="D29" s="176" t="s">
        <v>870</v>
      </c>
      <c r="E29" s="176"/>
      <c r="F29" s="176"/>
      <c r="G29" s="176"/>
      <c r="H29" s="176"/>
      <c r="I29" s="176"/>
      <c r="J29" s="176"/>
      <c r="K29" s="176"/>
      <c r="L29" s="176"/>
      <c r="M29" s="177"/>
      <c r="N29" s="15" t="s">
        <v>871</v>
      </c>
      <c r="O29" s="17" t="s">
        <v>872</v>
      </c>
      <c r="P29" s="17" t="s">
        <v>872</v>
      </c>
      <c r="Q29" s="18">
        <v>1</v>
      </c>
      <c r="R29" s="80">
        <v>1</v>
      </c>
      <c r="S29" s="122"/>
      <c r="T29" s="11"/>
      <c r="W29" s="11"/>
      <c r="X29" s="11"/>
      <c r="Y29" s="103"/>
      <c r="Z29" s="45"/>
      <c r="AA29" s="7"/>
      <c r="AB29" s="7"/>
      <c r="AC29" s="7"/>
      <c r="AD29" s="7"/>
      <c r="AE29" s="7"/>
      <c r="AF29" s="7"/>
      <c r="AG29" s="42"/>
      <c r="AH29" s="7"/>
      <c r="AI29" s="7"/>
      <c r="AJ29" s="7"/>
      <c r="AK29" s="7"/>
      <c r="AL29" s="7"/>
      <c r="AM29" s="7"/>
      <c r="AN29" s="42"/>
      <c r="AO29" s="7"/>
      <c r="AP29" s="130"/>
      <c r="AQ29" s="7"/>
      <c r="AR29" s="7"/>
      <c r="AS29" s="7"/>
      <c r="AT29" s="7"/>
      <c r="AU29" s="42"/>
      <c r="AV29" s="11"/>
      <c r="AW29" s="11"/>
      <c r="AX29" s="11"/>
      <c r="AY29" s="11"/>
      <c r="AZ29" s="11"/>
      <c r="BA29" s="130"/>
      <c r="BB29" s="45"/>
      <c r="BC29" s="11"/>
      <c r="BD29" s="11"/>
      <c r="BE29" s="11"/>
      <c r="BF29" s="11"/>
      <c r="BG29" s="11"/>
      <c r="BH29" s="159"/>
      <c r="BI29" s="80">
        <v>1</v>
      </c>
    </row>
    <row r="30" spans="2:61" x14ac:dyDescent="0.3">
      <c r="B30" s="89" t="s">
        <v>124</v>
      </c>
      <c r="C30" s="54" t="s">
        <v>884</v>
      </c>
      <c r="D30" s="176" t="s">
        <v>885</v>
      </c>
      <c r="E30" s="176"/>
      <c r="F30" s="176"/>
      <c r="G30" s="176"/>
      <c r="H30" s="176"/>
      <c r="I30" s="176"/>
      <c r="J30" s="176"/>
      <c r="K30" s="176"/>
      <c r="L30" s="176"/>
      <c r="M30" s="177"/>
      <c r="N30" s="15" t="s">
        <v>886</v>
      </c>
      <c r="O30" s="17" t="s">
        <v>887</v>
      </c>
      <c r="P30" s="17" t="s">
        <v>888</v>
      </c>
      <c r="Q30" s="18">
        <v>1</v>
      </c>
      <c r="R30" s="80">
        <v>1</v>
      </c>
      <c r="S30" s="122"/>
      <c r="T30" s="11"/>
      <c r="W30" s="11"/>
      <c r="X30" s="11"/>
      <c r="Y30" s="24"/>
      <c r="Z30" s="45"/>
      <c r="AA30" s="7"/>
      <c r="AB30" s="9"/>
      <c r="AC30" s="9"/>
      <c r="AD30" s="7"/>
      <c r="AE30" s="7"/>
      <c r="AF30" s="7"/>
      <c r="AG30" s="42"/>
      <c r="AH30" s="7"/>
      <c r="AI30" s="7"/>
      <c r="AJ30" s="7"/>
      <c r="AK30" s="7"/>
      <c r="AL30" s="7"/>
      <c r="AM30" s="7"/>
      <c r="AN30" s="42"/>
      <c r="AO30" s="7"/>
      <c r="AP30" s="130"/>
      <c r="AQ30" s="7"/>
      <c r="AR30" s="7"/>
      <c r="AS30" s="7"/>
      <c r="AT30" s="7"/>
      <c r="AU30" s="42"/>
      <c r="AV30" s="11"/>
      <c r="AW30" s="11"/>
      <c r="AX30" s="11"/>
      <c r="AY30" s="11"/>
      <c r="AZ30" s="11"/>
      <c r="BA30" s="130"/>
      <c r="BB30" s="45"/>
      <c r="BC30" s="11"/>
      <c r="BD30" s="11"/>
      <c r="BE30" s="11"/>
      <c r="BF30" s="11"/>
      <c r="BG30" s="11"/>
      <c r="BH30" s="159"/>
      <c r="BI30" s="80">
        <v>2</v>
      </c>
    </row>
    <row r="31" spans="2:61" x14ac:dyDescent="0.3">
      <c r="B31" s="89" t="s">
        <v>143</v>
      </c>
      <c r="C31" s="54" t="s">
        <v>889</v>
      </c>
      <c r="D31" s="176" t="s">
        <v>908</v>
      </c>
      <c r="E31" s="176"/>
      <c r="F31" s="176"/>
      <c r="G31" s="176"/>
      <c r="H31" s="176"/>
      <c r="I31" s="176"/>
      <c r="J31" s="176"/>
      <c r="K31" s="176"/>
      <c r="L31" s="176"/>
      <c r="M31" s="177"/>
      <c r="N31" s="15" t="s">
        <v>107</v>
      </c>
      <c r="O31" s="17" t="s">
        <v>890</v>
      </c>
      <c r="P31" s="17" t="s">
        <v>890</v>
      </c>
      <c r="Q31" s="18">
        <v>1</v>
      </c>
      <c r="R31" s="80">
        <v>1</v>
      </c>
      <c r="S31" s="122"/>
      <c r="T31" s="11"/>
      <c r="W31" s="11"/>
      <c r="X31" s="11"/>
      <c r="Y31" s="24"/>
      <c r="Z31" s="45"/>
      <c r="AA31" s="7"/>
      <c r="AB31" s="9"/>
      <c r="AC31" s="11"/>
      <c r="AD31" s="7"/>
      <c r="AE31" s="7"/>
      <c r="AF31" s="7"/>
      <c r="AG31" s="42"/>
      <c r="AH31" s="7"/>
      <c r="AI31" s="7"/>
      <c r="AJ31" s="7"/>
      <c r="AK31" s="7"/>
      <c r="AL31" s="7"/>
      <c r="AM31" s="7"/>
      <c r="AN31" s="42"/>
      <c r="AO31" s="7"/>
      <c r="AP31" s="130"/>
      <c r="AQ31" s="7"/>
      <c r="AR31" s="7"/>
      <c r="AS31" s="7"/>
      <c r="AT31" s="7"/>
      <c r="AU31" s="42"/>
      <c r="AV31" s="11"/>
      <c r="AW31" s="11"/>
      <c r="AX31" s="11"/>
      <c r="AY31" s="11"/>
      <c r="AZ31" s="11"/>
      <c r="BA31" s="130"/>
      <c r="BB31" s="45"/>
      <c r="BC31" s="11"/>
      <c r="BD31" s="11"/>
      <c r="BE31" s="11"/>
      <c r="BF31" s="11"/>
      <c r="BG31" s="11"/>
      <c r="BH31" s="159"/>
      <c r="BI31" s="80">
        <v>1</v>
      </c>
    </row>
    <row r="32" spans="2:61" x14ac:dyDescent="0.3">
      <c r="B32" s="89" t="s">
        <v>226</v>
      </c>
      <c r="C32" s="54" t="s">
        <v>897</v>
      </c>
      <c r="D32" s="176" t="s">
        <v>898</v>
      </c>
      <c r="E32" s="176"/>
      <c r="F32" s="176"/>
      <c r="G32" s="176"/>
      <c r="H32" s="176"/>
      <c r="I32" s="176"/>
      <c r="J32" s="176"/>
      <c r="K32" s="176"/>
      <c r="L32" s="176"/>
      <c r="M32" s="177"/>
      <c r="N32" s="15" t="s">
        <v>899</v>
      </c>
      <c r="O32" s="17" t="s">
        <v>900</v>
      </c>
      <c r="P32" s="17" t="s">
        <v>901</v>
      </c>
      <c r="Q32" s="18"/>
      <c r="R32" s="80">
        <v>2</v>
      </c>
      <c r="S32" s="122"/>
      <c r="T32" s="11"/>
      <c r="W32" s="11"/>
      <c r="X32" s="11"/>
      <c r="Y32" s="24"/>
      <c r="Z32" s="45"/>
      <c r="AA32" s="7"/>
      <c r="AB32" s="11"/>
      <c r="AC32" s="9"/>
      <c r="AD32" s="9"/>
      <c r="AE32" s="9"/>
      <c r="AF32" s="9"/>
      <c r="AG32" s="42"/>
      <c r="AH32" s="7"/>
      <c r="AI32" s="7"/>
      <c r="AJ32" s="7"/>
      <c r="AK32" s="7"/>
      <c r="AL32" s="7"/>
      <c r="AM32" s="7"/>
      <c r="AN32" s="42"/>
      <c r="AO32" s="7"/>
      <c r="AP32" s="130"/>
      <c r="AQ32" s="7"/>
      <c r="AR32" s="7"/>
      <c r="AS32" s="7"/>
      <c r="AT32" s="7"/>
      <c r="AU32" s="42"/>
      <c r="AV32" s="11"/>
      <c r="AW32" s="11"/>
      <c r="AX32" s="11"/>
      <c r="AY32" s="11"/>
      <c r="AZ32" s="11"/>
      <c r="BA32" s="130"/>
      <c r="BB32" s="45"/>
      <c r="BC32" s="11"/>
      <c r="BD32" s="11"/>
      <c r="BE32" s="11"/>
      <c r="BF32" s="11"/>
      <c r="BG32" s="11"/>
      <c r="BH32" s="159"/>
      <c r="BI32" s="80">
        <v>2</v>
      </c>
    </row>
    <row r="33" spans="2:61" x14ac:dyDescent="0.3">
      <c r="B33" s="89" t="s">
        <v>228</v>
      </c>
      <c r="C33" s="54" t="s">
        <v>555</v>
      </c>
      <c r="D33" s="176" t="s">
        <v>598</v>
      </c>
      <c r="E33" s="176"/>
      <c r="F33" s="176"/>
      <c r="G33" s="176"/>
      <c r="H33" s="176"/>
      <c r="I33" s="176"/>
      <c r="J33" s="176"/>
      <c r="K33" s="176"/>
      <c r="L33" s="176"/>
      <c r="M33" s="177"/>
      <c r="N33" s="15"/>
      <c r="O33" s="17" t="s">
        <v>576</v>
      </c>
      <c r="P33" s="17" t="s">
        <v>607</v>
      </c>
      <c r="Q33" s="18"/>
      <c r="R33" s="80">
        <v>1</v>
      </c>
      <c r="S33" s="122"/>
      <c r="T33" s="11"/>
      <c r="U33" s="9"/>
      <c r="V33" s="9"/>
      <c r="W33" s="9"/>
      <c r="X33" s="11"/>
      <c r="Y33" s="11"/>
      <c r="Z33" s="45"/>
      <c r="AA33" s="7"/>
      <c r="AB33" s="7"/>
      <c r="AC33" s="7"/>
      <c r="AD33" s="7"/>
      <c r="AE33" s="7"/>
      <c r="AF33" s="7"/>
      <c r="AG33" s="42"/>
      <c r="AH33" s="7"/>
      <c r="AI33" s="7"/>
      <c r="AJ33" s="7"/>
      <c r="AK33" s="7"/>
      <c r="AL33" s="7"/>
      <c r="AM33" s="7"/>
      <c r="AN33" s="42"/>
      <c r="AO33" s="7"/>
      <c r="AP33" s="130"/>
      <c r="AQ33" s="7"/>
      <c r="AR33" s="7"/>
      <c r="AS33" s="7"/>
      <c r="AT33" s="7"/>
      <c r="AU33" s="42"/>
      <c r="AV33" s="11"/>
      <c r="AW33" s="11"/>
      <c r="AX33" s="11"/>
      <c r="AY33" s="11"/>
      <c r="AZ33" s="11"/>
      <c r="BA33" s="130"/>
      <c r="BB33" s="45"/>
      <c r="BC33" s="11"/>
      <c r="BD33" s="11"/>
      <c r="BE33" s="11"/>
      <c r="BF33" s="11"/>
      <c r="BG33" s="11"/>
      <c r="BH33" s="159"/>
      <c r="BI33" s="80">
        <v>2</v>
      </c>
    </row>
    <row r="34" spans="2:61" x14ac:dyDescent="0.3">
      <c r="B34" s="89" t="s">
        <v>258</v>
      </c>
      <c r="C34" s="54" t="s">
        <v>599</v>
      </c>
      <c r="D34" s="176" t="s">
        <v>600</v>
      </c>
      <c r="E34" s="176"/>
      <c r="F34" s="176"/>
      <c r="G34" s="176"/>
      <c r="H34" s="176"/>
      <c r="I34" s="176"/>
      <c r="J34" s="176"/>
      <c r="K34" s="176"/>
      <c r="L34" s="176"/>
      <c r="M34" s="177"/>
      <c r="N34" s="15"/>
      <c r="O34" s="17" t="s">
        <v>576</v>
      </c>
      <c r="P34" s="17" t="s">
        <v>576</v>
      </c>
      <c r="Q34" s="18"/>
      <c r="R34" s="80">
        <v>1</v>
      </c>
      <c r="S34" s="122"/>
      <c r="T34" s="11"/>
      <c r="U34" s="9"/>
      <c r="V34" s="11"/>
      <c r="W34" s="11"/>
      <c r="X34" s="11"/>
      <c r="Y34" s="11"/>
      <c r="Z34" s="45"/>
      <c r="AA34" s="7"/>
      <c r="AB34" s="7"/>
      <c r="AC34" s="7"/>
      <c r="AD34" s="7"/>
      <c r="AE34" s="7"/>
      <c r="AF34" s="7"/>
      <c r="AG34" s="42"/>
      <c r="AH34" s="7"/>
      <c r="AI34" s="7"/>
      <c r="AJ34" s="7"/>
      <c r="AK34" s="7"/>
      <c r="AL34" s="7"/>
      <c r="AM34" s="7"/>
      <c r="AN34" s="42"/>
      <c r="AO34" s="7"/>
      <c r="AP34" s="130"/>
      <c r="AQ34" s="7"/>
      <c r="AR34" s="7"/>
      <c r="AS34" s="7"/>
      <c r="AT34" s="7"/>
      <c r="AU34" s="42"/>
      <c r="AV34" s="11"/>
      <c r="AW34" s="11"/>
      <c r="AX34" s="11"/>
      <c r="AY34" s="11"/>
      <c r="AZ34" s="11"/>
      <c r="BA34" s="130"/>
      <c r="BB34" s="45"/>
      <c r="BC34" s="11"/>
      <c r="BD34" s="11"/>
      <c r="BE34" s="11"/>
      <c r="BF34" s="11"/>
      <c r="BG34" s="11"/>
      <c r="BH34" s="159"/>
      <c r="BI34" s="80">
        <v>1</v>
      </c>
    </row>
    <row r="35" spans="2:61" x14ac:dyDescent="0.3">
      <c r="B35" s="89" t="s">
        <v>259</v>
      </c>
      <c r="C35" s="54" t="s">
        <v>555</v>
      </c>
      <c r="D35" s="176" t="s">
        <v>601</v>
      </c>
      <c r="E35" s="176"/>
      <c r="F35" s="176"/>
      <c r="G35" s="176"/>
      <c r="H35" s="176"/>
      <c r="I35" s="176"/>
      <c r="J35" s="176"/>
      <c r="K35" s="176"/>
      <c r="L35" s="176"/>
      <c r="M35" s="177"/>
      <c r="N35" s="15"/>
      <c r="O35" s="17" t="s">
        <v>608</v>
      </c>
      <c r="P35" s="17" t="s">
        <v>609</v>
      </c>
      <c r="Q35" s="18"/>
      <c r="R35" s="80">
        <v>2</v>
      </c>
      <c r="S35" s="122"/>
      <c r="T35" s="11"/>
      <c r="U35" s="11"/>
      <c r="V35" s="11"/>
      <c r="W35" s="11"/>
      <c r="X35" s="9"/>
      <c r="Y35" s="9"/>
      <c r="Z35" s="45"/>
      <c r="AA35" s="7"/>
      <c r="AB35" s="7"/>
      <c r="AC35" s="7"/>
      <c r="AD35" s="7"/>
      <c r="AE35" s="7"/>
      <c r="AF35" s="7"/>
      <c r="AG35" s="42"/>
      <c r="AH35" s="7"/>
      <c r="AI35" s="7"/>
      <c r="AJ35" s="7"/>
      <c r="AK35" s="7"/>
      <c r="AL35" s="7"/>
      <c r="AM35" s="7"/>
      <c r="AN35" s="42"/>
      <c r="AO35" s="7"/>
      <c r="AP35" s="130"/>
      <c r="AQ35" s="7"/>
      <c r="AR35" s="7"/>
      <c r="AS35" s="7"/>
      <c r="AT35" s="7"/>
      <c r="AU35" s="42"/>
      <c r="AV35" s="11"/>
      <c r="AW35" s="11"/>
      <c r="AX35" s="11"/>
      <c r="AY35" s="11"/>
      <c r="AZ35" s="11"/>
      <c r="BA35" s="130"/>
      <c r="BB35" s="45"/>
      <c r="BC35" s="11"/>
      <c r="BD35" s="11"/>
      <c r="BE35" s="11"/>
      <c r="BF35" s="11"/>
      <c r="BG35" s="11"/>
      <c r="BH35" s="159"/>
      <c r="BI35" s="80">
        <v>2</v>
      </c>
    </row>
    <row r="36" spans="2:61" x14ac:dyDescent="0.3">
      <c r="B36" s="89" t="s">
        <v>260</v>
      </c>
      <c r="C36" s="54" t="s">
        <v>602</v>
      </c>
      <c r="D36" s="176" t="s">
        <v>603</v>
      </c>
      <c r="E36" s="176"/>
      <c r="F36" s="176"/>
      <c r="G36" s="176"/>
      <c r="H36" s="176"/>
      <c r="I36" s="176"/>
      <c r="J36" s="176"/>
      <c r="K36" s="176"/>
      <c r="L36" s="176"/>
      <c r="M36" s="177"/>
      <c r="N36" s="15"/>
      <c r="O36" s="17" t="s">
        <v>609</v>
      </c>
      <c r="P36" s="17" t="s">
        <v>612</v>
      </c>
      <c r="Q36" s="18"/>
      <c r="R36" s="80">
        <v>3</v>
      </c>
      <c r="S36" s="122"/>
      <c r="T36" s="11"/>
      <c r="U36" s="11"/>
      <c r="V36" s="11"/>
      <c r="W36" s="11"/>
      <c r="X36" s="11"/>
      <c r="Y36" s="9"/>
      <c r="Z36" s="44"/>
      <c r="AA36" s="9"/>
      <c r="AB36" s="9"/>
      <c r="AC36" s="7"/>
      <c r="AD36" s="7"/>
      <c r="AE36" s="7"/>
      <c r="AF36" s="7"/>
      <c r="AG36" s="42"/>
      <c r="AH36" s="7"/>
      <c r="AI36" s="7"/>
      <c r="AJ36" s="7"/>
      <c r="AK36" s="7"/>
      <c r="AL36" s="7"/>
      <c r="AM36" s="7"/>
      <c r="AN36" s="42"/>
      <c r="AO36" s="7"/>
      <c r="AP36" s="130"/>
      <c r="AQ36" s="7"/>
      <c r="AR36" s="7"/>
      <c r="AS36" s="7"/>
      <c r="AT36" s="7"/>
      <c r="AU36" s="42"/>
      <c r="AV36" s="11"/>
      <c r="AW36" s="11"/>
      <c r="AX36" s="11"/>
      <c r="AY36" s="11"/>
      <c r="AZ36" s="11"/>
      <c r="BA36" s="130"/>
      <c r="BB36" s="45"/>
      <c r="BC36" s="11"/>
      <c r="BD36" s="11"/>
      <c r="BE36" s="11"/>
      <c r="BF36" s="11"/>
      <c r="BG36" s="11"/>
      <c r="BH36" s="159"/>
      <c r="BI36" s="80">
        <v>2</v>
      </c>
    </row>
    <row r="37" spans="2:61" x14ac:dyDescent="0.3">
      <c r="B37" s="89" t="s">
        <v>261</v>
      </c>
      <c r="C37" s="54" t="s">
        <v>605</v>
      </c>
      <c r="D37" s="176" t="s">
        <v>703</v>
      </c>
      <c r="E37" s="176"/>
      <c r="F37" s="176"/>
      <c r="G37" s="176"/>
      <c r="H37" s="176"/>
      <c r="I37" s="176"/>
      <c r="J37" s="176"/>
      <c r="K37" s="176"/>
      <c r="L37" s="176"/>
      <c r="M37" s="177"/>
      <c r="N37" s="15"/>
      <c r="O37" s="17" t="s">
        <v>610</v>
      </c>
      <c r="P37" s="17" t="s">
        <v>611</v>
      </c>
      <c r="Q37" s="18"/>
      <c r="R37" s="80">
        <v>1</v>
      </c>
      <c r="S37" s="122"/>
      <c r="T37" s="11"/>
      <c r="U37" s="11"/>
      <c r="V37" s="9"/>
      <c r="W37" s="9"/>
      <c r="X37" s="9"/>
      <c r="Y37" s="11"/>
      <c r="Z37" s="45"/>
      <c r="AA37" s="7"/>
      <c r="AB37" s="7"/>
      <c r="AC37" s="7"/>
      <c r="AD37" s="7"/>
      <c r="AE37" s="7"/>
      <c r="AF37" s="7"/>
      <c r="AG37" s="42"/>
      <c r="AH37" s="7"/>
      <c r="AI37" s="7"/>
      <c r="AJ37" s="7"/>
      <c r="AK37" s="7"/>
      <c r="AL37" s="7"/>
      <c r="AM37" s="7"/>
      <c r="AN37" s="42"/>
      <c r="AO37" s="7"/>
      <c r="AP37" s="130"/>
      <c r="AQ37" s="7"/>
      <c r="AR37" s="7"/>
      <c r="AS37" s="7"/>
      <c r="AT37" s="7"/>
      <c r="AU37" s="42"/>
      <c r="AV37" s="11"/>
      <c r="AW37" s="11"/>
      <c r="AX37" s="11"/>
      <c r="AY37" s="11"/>
      <c r="AZ37" s="11"/>
      <c r="BA37" s="130"/>
      <c r="BB37" s="45"/>
      <c r="BC37" s="11"/>
      <c r="BD37" s="11"/>
      <c r="BE37" s="11"/>
      <c r="BF37" s="11"/>
      <c r="BG37" s="11"/>
      <c r="BH37" s="159"/>
      <c r="BI37" s="80">
        <v>2</v>
      </c>
    </row>
    <row r="38" spans="2:61" x14ac:dyDescent="0.3">
      <c r="B38" s="35" t="s">
        <v>56</v>
      </c>
      <c r="C38" s="180" t="s">
        <v>84</v>
      </c>
      <c r="D38" s="180"/>
      <c r="E38" s="180"/>
      <c r="F38" s="180"/>
      <c r="G38" s="180"/>
      <c r="H38" s="180"/>
      <c r="I38" s="180"/>
      <c r="J38" s="180"/>
      <c r="K38" s="180"/>
      <c r="L38" s="180"/>
      <c r="M38" s="181"/>
      <c r="N38" s="38"/>
      <c r="O38" s="41"/>
      <c r="P38" s="41"/>
      <c r="Q38" s="165"/>
      <c r="R38" s="81"/>
      <c r="S38" s="121"/>
      <c r="T38" s="7"/>
      <c r="U38" s="7"/>
      <c r="V38" s="7"/>
      <c r="W38" s="7"/>
      <c r="X38" s="7"/>
      <c r="Y38" s="7"/>
      <c r="Z38" s="42"/>
      <c r="AA38" s="7"/>
      <c r="AB38" s="7"/>
      <c r="AC38" s="7"/>
      <c r="AD38" s="7"/>
      <c r="AE38" s="7"/>
      <c r="AF38" s="7"/>
      <c r="AG38" s="42"/>
      <c r="AH38" s="7"/>
      <c r="AI38" s="7"/>
      <c r="AJ38" s="7"/>
      <c r="AK38" s="7"/>
      <c r="AL38" s="7"/>
      <c r="AM38" s="7"/>
      <c r="AN38" s="42"/>
      <c r="AO38" s="7"/>
      <c r="AP38" s="130"/>
      <c r="AQ38" s="7"/>
      <c r="AR38" s="7"/>
      <c r="AS38" s="7"/>
      <c r="AT38" s="7"/>
      <c r="AU38" s="42"/>
      <c r="AV38" s="11"/>
      <c r="AW38" s="11"/>
      <c r="AX38" s="11"/>
      <c r="AY38" s="11"/>
      <c r="AZ38" s="11"/>
      <c r="BA38" s="130"/>
      <c r="BB38" s="45"/>
      <c r="BC38" s="11"/>
      <c r="BD38" s="11"/>
      <c r="BE38" s="11"/>
      <c r="BF38" s="11"/>
      <c r="BG38" s="11"/>
      <c r="BH38" s="159"/>
      <c r="BI38" s="80"/>
    </row>
    <row r="39" spans="2:61" x14ac:dyDescent="0.3">
      <c r="B39" s="36" t="s">
        <v>57</v>
      </c>
      <c r="C39" s="87" t="s">
        <v>9</v>
      </c>
      <c r="D39" s="184" t="s">
        <v>498</v>
      </c>
      <c r="E39" s="184"/>
      <c r="F39" s="184"/>
      <c r="G39" s="184"/>
      <c r="H39" s="184"/>
      <c r="I39" s="184"/>
      <c r="J39" s="184"/>
      <c r="K39" s="184"/>
      <c r="L39" s="184"/>
      <c r="M39" s="185"/>
      <c r="N39" s="39" t="s">
        <v>857</v>
      </c>
      <c r="O39" s="56" t="s">
        <v>858</v>
      </c>
      <c r="P39" s="56" t="s">
        <v>859</v>
      </c>
      <c r="Q39" s="75"/>
      <c r="R39" s="82">
        <v>1</v>
      </c>
      <c r="S39" s="121"/>
      <c r="T39" s="7"/>
      <c r="U39" s="7"/>
      <c r="V39" s="11"/>
      <c r="W39" s="11"/>
      <c r="X39" s="8"/>
      <c r="Y39" s="8"/>
      <c r="Z39" s="43"/>
      <c r="AA39" s="8"/>
      <c r="AB39" s="8"/>
      <c r="AC39" s="7"/>
      <c r="AD39" s="7"/>
      <c r="AE39" s="24"/>
      <c r="AF39" s="24"/>
      <c r="AG39" s="42"/>
      <c r="AH39" s="7"/>
      <c r="AI39" s="7"/>
      <c r="AJ39" s="7"/>
      <c r="AK39" s="7"/>
      <c r="AL39" s="7"/>
      <c r="AM39" s="7"/>
      <c r="AN39" s="42"/>
      <c r="AO39" s="7"/>
      <c r="AP39" s="130"/>
      <c r="AQ39" s="7"/>
      <c r="AR39" s="7"/>
      <c r="AS39" s="7"/>
      <c r="AT39" s="7"/>
      <c r="AU39" s="42"/>
      <c r="AV39" s="11"/>
      <c r="AW39" s="11"/>
      <c r="AX39" s="11"/>
      <c r="AY39" s="11"/>
      <c r="AZ39" s="11"/>
      <c r="BA39" s="130"/>
      <c r="BB39" s="45"/>
      <c r="BC39" s="11"/>
      <c r="BD39" s="11"/>
      <c r="BE39" s="11"/>
      <c r="BF39" s="11"/>
      <c r="BG39" s="11"/>
      <c r="BH39" s="159"/>
      <c r="BI39" s="80">
        <v>1</v>
      </c>
    </row>
    <row r="40" spans="2:61" x14ac:dyDescent="0.3">
      <c r="B40" s="36" t="s">
        <v>814</v>
      </c>
      <c r="C40" s="87" t="s">
        <v>9</v>
      </c>
      <c r="D40" s="184" t="s">
        <v>706</v>
      </c>
      <c r="E40" s="184"/>
      <c r="F40" s="184"/>
      <c r="G40" s="184"/>
      <c r="H40" s="184"/>
      <c r="I40" s="184"/>
      <c r="J40" s="184"/>
      <c r="K40" s="184"/>
      <c r="L40" s="184"/>
      <c r="M40" s="185"/>
      <c r="N40" s="39"/>
      <c r="O40" s="56" t="s">
        <v>496</v>
      </c>
      <c r="P40" s="56" t="s">
        <v>500</v>
      </c>
      <c r="Q40" s="75"/>
      <c r="R40" s="82">
        <v>1</v>
      </c>
      <c r="S40" s="121"/>
      <c r="T40" s="7"/>
      <c r="U40" s="7"/>
      <c r="V40" s="8"/>
      <c r="W40" s="8"/>
      <c r="X40" s="8"/>
      <c r="Y40" s="8"/>
      <c r="Z40" s="42"/>
      <c r="AA40" s="7"/>
      <c r="AB40" s="7"/>
      <c r="AC40" s="7"/>
      <c r="AD40" s="7"/>
      <c r="AE40" s="24"/>
      <c r="AF40" s="24"/>
      <c r="AG40" s="42"/>
      <c r="AH40" s="7"/>
      <c r="AI40" s="7"/>
      <c r="AJ40" s="7"/>
      <c r="AK40" s="7"/>
      <c r="AL40" s="7"/>
      <c r="AM40" s="7"/>
      <c r="AN40" s="42"/>
      <c r="AO40" s="7"/>
      <c r="AP40" s="130"/>
      <c r="AQ40" s="7"/>
      <c r="AR40" s="7"/>
      <c r="AS40" s="7"/>
      <c r="AT40" s="7"/>
      <c r="AU40" s="42"/>
      <c r="AV40" s="11"/>
      <c r="AW40" s="11"/>
      <c r="AX40" s="11"/>
      <c r="AY40" s="11"/>
      <c r="AZ40" s="11"/>
      <c r="BA40" s="130"/>
      <c r="BB40" s="45"/>
      <c r="BC40" s="11"/>
      <c r="BD40" s="11"/>
      <c r="BE40" s="11"/>
      <c r="BF40" s="11"/>
      <c r="BG40" s="11"/>
      <c r="BH40" s="159"/>
      <c r="BI40" s="80">
        <v>1</v>
      </c>
    </row>
    <row r="41" spans="2:61" x14ac:dyDescent="0.3">
      <c r="B41" s="36" t="s">
        <v>125</v>
      </c>
      <c r="C41" s="106" t="s">
        <v>798</v>
      </c>
      <c r="D41" s="184" t="s">
        <v>811</v>
      </c>
      <c r="E41" s="184"/>
      <c r="F41" s="184"/>
      <c r="G41" s="184"/>
      <c r="H41" s="184"/>
      <c r="I41" s="184"/>
      <c r="J41" s="184"/>
      <c r="K41" s="184"/>
      <c r="L41" s="184"/>
      <c r="M41" s="185"/>
      <c r="N41" s="39" t="s">
        <v>812</v>
      </c>
      <c r="O41" s="56" t="s">
        <v>788</v>
      </c>
      <c r="P41" s="56" t="s">
        <v>813</v>
      </c>
      <c r="Q41" s="75"/>
      <c r="R41" s="82">
        <v>1</v>
      </c>
      <c r="S41" s="121"/>
      <c r="T41" s="7"/>
      <c r="U41" s="9"/>
      <c r="V41" s="9"/>
      <c r="W41" s="9"/>
      <c r="X41" s="9"/>
      <c r="Y41" s="11"/>
      <c r="Z41" s="42"/>
      <c r="AA41" s="7"/>
      <c r="AB41" s="7"/>
      <c r="AC41" s="7"/>
      <c r="AD41" s="7"/>
      <c r="AE41" s="24"/>
      <c r="AF41" s="24"/>
      <c r="AG41" s="42"/>
      <c r="AH41" s="7"/>
      <c r="AI41" s="7"/>
      <c r="AJ41" s="7"/>
      <c r="AK41" s="7"/>
      <c r="AL41" s="7"/>
      <c r="AM41" s="7"/>
      <c r="AN41" s="42"/>
      <c r="AO41" s="7"/>
      <c r="AP41" s="130"/>
      <c r="AQ41" s="7"/>
      <c r="AR41" s="7"/>
      <c r="AS41" s="7"/>
      <c r="AT41" s="7"/>
      <c r="AU41" s="42"/>
      <c r="AV41" s="11"/>
      <c r="AW41" s="11"/>
      <c r="AX41" s="11"/>
      <c r="AY41" s="11"/>
      <c r="AZ41" s="11"/>
      <c r="BA41" s="130"/>
      <c r="BB41" s="45"/>
      <c r="BC41" s="11"/>
      <c r="BD41" s="11"/>
      <c r="BE41" s="11"/>
      <c r="BF41" s="11"/>
      <c r="BG41" s="11"/>
      <c r="BH41" s="159"/>
      <c r="BI41" s="80">
        <v>2</v>
      </c>
    </row>
    <row r="42" spans="2:61" x14ac:dyDescent="0.3">
      <c r="B42" s="36" t="s">
        <v>126</v>
      </c>
      <c r="C42" s="106" t="s">
        <v>508</v>
      </c>
      <c r="D42" s="184" t="s">
        <v>509</v>
      </c>
      <c r="E42" s="184"/>
      <c r="F42" s="184"/>
      <c r="G42" s="184"/>
      <c r="H42" s="184"/>
      <c r="I42" s="184"/>
      <c r="J42" s="184"/>
      <c r="K42" s="184"/>
      <c r="L42" s="184"/>
      <c r="M42" s="185"/>
      <c r="N42" s="39"/>
      <c r="O42" s="56" t="s">
        <v>511</v>
      </c>
      <c r="P42" s="56" t="s">
        <v>512</v>
      </c>
      <c r="Q42" s="75"/>
      <c r="R42" s="82">
        <v>1</v>
      </c>
      <c r="S42" s="121"/>
      <c r="T42" s="7"/>
      <c r="U42" s="7"/>
      <c r="V42" s="11"/>
      <c r="W42" s="11"/>
      <c r="X42" s="11"/>
      <c r="Y42" s="11"/>
      <c r="Z42" s="42"/>
      <c r="AA42" s="7"/>
      <c r="AB42" s="9"/>
      <c r="AC42" s="9"/>
      <c r="AD42" s="7"/>
      <c r="AE42" s="24"/>
      <c r="AF42" s="24"/>
      <c r="AG42" s="42"/>
      <c r="AH42" s="7"/>
      <c r="AI42" s="7"/>
      <c r="AJ42" s="7"/>
      <c r="AK42" s="7"/>
      <c r="AL42" s="7"/>
      <c r="AM42" s="7"/>
      <c r="AN42" s="42"/>
      <c r="AO42" s="7"/>
      <c r="AP42" s="130"/>
      <c r="AQ42" s="7"/>
      <c r="AR42" s="7"/>
      <c r="AS42" s="7"/>
      <c r="AT42" s="7"/>
      <c r="AU42" s="42"/>
      <c r="AV42" s="11"/>
      <c r="AW42" s="11"/>
      <c r="AX42" s="11"/>
      <c r="AY42" s="11"/>
      <c r="AZ42" s="11"/>
      <c r="BA42" s="130"/>
      <c r="BB42" s="45"/>
      <c r="BC42" s="11"/>
      <c r="BD42" s="11"/>
      <c r="BE42" s="11"/>
      <c r="BF42" s="11"/>
      <c r="BG42" s="11"/>
      <c r="BH42" s="159"/>
      <c r="BI42" s="80">
        <v>1</v>
      </c>
    </row>
    <row r="43" spans="2:61" x14ac:dyDescent="0.3">
      <c r="B43" s="36" t="s">
        <v>127</v>
      </c>
      <c r="C43" s="106" t="s">
        <v>12</v>
      </c>
      <c r="D43" s="184" t="s">
        <v>510</v>
      </c>
      <c r="E43" s="184"/>
      <c r="F43" s="184"/>
      <c r="G43" s="184"/>
      <c r="H43" s="184"/>
      <c r="I43" s="184"/>
      <c r="J43" s="184"/>
      <c r="K43" s="184"/>
      <c r="L43" s="184"/>
      <c r="M43" s="185"/>
      <c r="N43" s="39"/>
      <c r="O43" s="56" t="s">
        <v>513</v>
      </c>
      <c r="P43" s="56" t="s">
        <v>514</v>
      </c>
      <c r="Q43" s="75"/>
      <c r="R43" s="82">
        <v>1</v>
      </c>
      <c r="S43" s="121"/>
      <c r="T43" s="7"/>
      <c r="U43" s="7"/>
      <c r="V43" s="11"/>
      <c r="W43" s="11"/>
      <c r="X43" s="11"/>
      <c r="Y43" s="11"/>
      <c r="Z43" s="42"/>
      <c r="AA43" s="7"/>
      <c r="AB43" s="7"/>
      <c r="AC43" s="7"/>
      <c r="AD43" s="9"/>
      <c r="AE43" s="103"/>
      <c r="AF43" s="24"/>
      <c r="AG43" s="42"/>
      <c r="AH43" s="7"/>
      <c r="AI43" s="7"/>
      <c r="AJ43" s="7"/>
      <c r="AK43" s="7"/>
      <c r="AL43" s="7"/>
      <c r="AM43" s="7"/>
      <c r="AN43" s="42"/>
      <c r="AO43" s="7"/>
      <c r="AP43" s="130"/>
      <c r="AQ43" s="7"/>
      <c r="AR43" s="7"/>
      <c r="AS43" s="7"/>
      <c r="AT43" s="7"/>
      <c r="AU43" s="42"/>
      <c r="AV43" s="11"/>
      <c r="AW43" s="11"/>
      <c r="AX43" s="11"/>
      <c r="AY43" s="11"/>
      <c r="AZ43" s="11"/>
      <c r="BA43" s="130"/>
      <c r="BB43" s="45"/>
      <c r="BC43" s="11"/>
      <c r="BD43" s="11"/>
      <c r="BE43" s="11"/>
      <c r="BF43" s="11"/>
      <c r="BG43" s="11"/>
      <c r="BH43" s="159"/>
      <c r="BI43" s="80">
        <v>1</v>
      </c>
    </row>
    <row r="44" spans="2:61" x14ac:dyDescent="0.3">
      <c r="B44" s="36" t="s">
        <v>128</v>
      </c>
      <c r="C44" s="106" t="s">
        <v>12</v>
      </c>
      <c r="D44" s="184" t="s">
        <v>501</v>
      </c>
      <c r="E44" s="184"/>
      <c r="F44" s="184"/>
      <c r="G44" s="184"/>
      <c r="H44" s="184"/>
      <c r="I44" s="184"/>
      <c r="J44" s="184"/>
      <c r="K44" s="184"/>
      <c r="L44" s="184"/>
      <c r="M44" s="185"/>
      <c r="N44" s="39"/>
      <c r="O44" s="56" t="s">
        <v>504</v>
      </c>
      <c r="P44" s="56" t="s">
        <v>486</v>
      </c>
      <c r="Q44" s="75"/>
      <c r="R44" s="82">
        <v>1</v>
      </c>
      <c r="S44" s="121"/>
      <c r="T44" s="7"/>
      <c r="U44" s="7"/>
      <c r="V44" s="11"/>
      <c r="W44" s="11"/>
      <c r="X44" s="11"/>
      <c r="Y44" s="11"/>
      <c r="Z44" s="42"/>
      <c r="AA44" s="7"/>
      <c r="AB44" s="9"/>
      <c r="AC44" s="9"/>
      <c r="AD44" s="9"/>
      <c r="AE44" s="103"/>
      <c r="AF44" s="24"/>
      <c r="AG44" s="42"/>
      <c r="AH44" s="7"/>
      <c r="AI44" s="7"/>
      <c r="AJ44" s="7"/>
      <c r="AK44" s="7"/>
      <c r="AL44" s="7"/>
      <c r="AM44" s="7"/>
      <c r="AN44" s="42"/>
      <c r="AO44" s="7"/>
      <c r="AP44" s="130"/>
      <c r="AQ44" s="7"/>
      <c r="AR44" s="7"/>
      <c r="AS44" s="7"/>
      <c r="AT44" s="7"/>
      <c r="AU44" s="42"/>
      <c r="AV44" s="11"/>
      <c r="AW44" s="11"/>
      <c r="AX44" s="11"/>
      <c r="AY44" s="11"/>
      <c r="AZ44" s="11"/>
      <c r="BA44" s="130"/>
      <c r="BB44" s="45"/>
      <c r="BC44" s="11"/>
      <c r="BD44" s="11"/>
      <c r="BE44" s="11"/>
      <c r="BF44" s="11"/>
      <c r="BG44" s="11"/>
      <c r="BH44" s="159"/>
      <c r="BI44" s="80">
        <v>2</v>
      </c>
    </row>
    <row r="45" spans="2:61" x14ac:dyDescent="0.3">
      <c r="B45" s="36" t="s">
        <v>173</v>
      </c>
      <c r="C45" s="106" t="s">
        <v>502</v>
      </c>
      <c r="D45" s="184" t="s">
        <v>503</v>
      </c>
      <c r="E45" s="184"/>
      <c r="F45" s="184"/>
      <c r="G45" s="184"/>
      <c r="H45" s="184"/>
      <c r="I45" s="184"/>
      <c r="J45" s="184"/>
      <c r="K45" s="184"/>
      <c r="L45" s="184"/>
      <c r="M45" s="185"/>
      <c r="N45" s="39"/>
      <c r="O45" s="56" t="s">
        <v>505</v>
      </c>
      <c r="P45" s="56" t="s">
        <v>506</v>
      </c>
      <c r="Q45" s="75"/>
      <c r="R45" s="82">
        <v>1</v>
      </c>
      <c r="S45" s="121"/>
      <c r="T45" s="7"/>
      <c r="U45" s="7"/>
      <c r="V45" s="11"/>
      <c r="W45" s="11"/>
      <c r="X45" s="11"/>
      <c r="Y45" s="11"/>
      <c r="Z45" s="42"/>
      <c r="AA45" s="7"/>
      <c r="AB45" s="7"/>
      <c r="AC45" s="9"/>
      <c r="AD45" s="9"/>
      <c r="AE45" s="103"/>
      <c r="AF45" s="103"/>
      <c r="AG45" s="42"/>
      <c r="AH45" s="7"/>
      <c r="AI45" s="7"/>
      <c r="AJ45" s="7"/>
      <c r="AK45" s="7"/>
      <c r="AL45" s="7"/>
      <c r="AM45" s="7"/>
      <c r="AN45" s="42"/>
      <c r="AO45" s="7"/>
      <c r="AP45" s="130"/>
      <c r="AQ45" s="7"/>
      <c r="AR45" s="7"/>
      <c r="AS45" s="7"/>
      <c r="AT45" s="7"/>
      <c r="AU45" s="42"/>
      <c r="AV45" s="11"/>
      <c r="AW45" s="11"/>
      <c r="AX45" s="11"/>
      <c r="AY45" s="11"/>
      <c r="AZ45" s="11"/>
      <c r="BA45" s="130"/>
      <c r="BB45" s="45"/>
      <c r="BC45" s="11"/>
      <c r="BD45" s="11"/>
      <c r="BE45" s="11"/>
      <c r="BF45" s="11"/>
      <c r="BG45" s="11"/>
      <c r="BH45" s="159"/>
      <c r="BI45" s="80">
        <v>2</v>
      </c>
    </row>
    <row r="46" spans="2:61" x14ac:dyDescent="0.3">
      <c r="B46" s="36" t="s">
        <v>174</v>
      </c>
      <c r="C46" s="106" t="s">
        <v>707</v>
      </c>
      <c r="D46" s="184" t="s">
        <v>708</v>
      </c>
      <c r="E46" s="184"/>
      <c r="F46" s="184"/>
      <c r="G46" s="184"/>
      <c r="H46" s="184"/>
      <c r="I46" s="184"/>
      <c r="J46" s="184"/>
      <c r="K46" s="184"/>
      <c r="L46" s="184"/>
      <c r="M46" s="185"/>
      <c r="N46" s="39"/>
      <c r="O46" s="56" t="s">
        <v>709</v>
      </c>
      <c r="P46" s="56" t="s">
        <v>710</v>
      </c>
      <c r="Q46" s="75"/>
      <c r="R46" s="82">
        <v>1</v>
      </c>
      <c r="S46" s="121"/>
      <c r="T46" s="7"/>
      <c r="U46" s="7"/>
      <c r="V46" s="11"/>
      <c r="W46" s="11"/>
      <c r="X46" s="11"/>
      <c r="Y46" s="11"/>
      <c r="Z46" s="42"/>
      <c r="AA46" s="7"/>
      <c r="AB46" s="7"/>
      <c r="AC46" s="11"/>
      <c r="AD46" s="11"/>
      <c r="AE46" s="24"/>
      <c r="AF46" s="24"/>
      <c r="AG46" s="42"/>
      <c r="AH46" s="7"/>
      <c r="AI46" s="9"/>
      <c r="AJ46" s="9"/>
      <c r="AK46" s="7"/>
      <c r="AL46" s="7"/>
      <c r="AM46" s="7"/>
      <c r="AN46" s="42"/>
      <c r="AO46" s="7"/>
      <c r="AP46" s="130"/>
      <c r="AQ46" s="7"/>
      <c r="AR46" s="7"/>
      <c r="AS46" s="7"/>
      <c r="AT46" s="7"/>
      <c r="AU46" s="42"/>
      <c r="AV46" s="11"/>
      <c r="AW46" s="11"/>
      <c r="AX46" s="11"/>
      <c r="AY46" s="11"/>
      <c r="AZ46" s="11"/>
      <c r="BA46" s="130"/>
      <c r="BB46" s="45"/>
      <c r="BC46" s="11"/>
      <c r="BD46" s="11"/>
      <c r="BE46" s="11"/>
      <c r="BF46" s="11"/>
      <c r="BG46" s="11"/>
      <c r="BH46" s="159"/>
      <c r="BI46" s="80">
        <v>1</v>
      </c>
    </row>
    <row r="47" spans="2:61" x14ac:dyDescent="0.3">
      <c r="B47" s="37">
        <v>5</v>
      </c>
      <c r="C47" s="180" t="s">
        <v>175</v>
      </c>
      <c r="D47" s="180"/>
      <c r="E47" s="180"/>
      <c r="F47" s="180"/>
      <c r="G47" s="180"/>
      <c r="H47" s="180"/>
      <c r="I47" s="180"/>
      <c r="J47" s="180"/>
      <c r="K47" s="180"/>
      <c r="L47" s="180"/>
      <c r="M47" s="181"/>
      <c r="N47" s="40"/>
      <c r="O47" s="41"/>
      <c r="P47" s="41"/>
      <c r="Q47" s="165"/>
      <c r="R47" s="81"/>
      <c r="S47" s="121"/>
      <c r="T47" s="7"/>
      <c r="U47" s="7"/>
      <c r="V47" s="7"/>
      <c r="W47" s="7"/>
      <c r="X47" s="7"/>
      <c r="Y47" s="7"/>
      <c r="Z47" s="42"/>
      <c r="AA47" s="7"/>
      <c r="AB47" s="7"/>
      <c r="AC47" s="7"/>
      <c r="AD47" s="7"/>
      <c r="AE47" s="7"/>
      <c r="AF47" s="7"/>
      <c r="AG47" s="42"/>
      <c r="AH47" s="7"/>
      <c r="AI47" s="7"/>
      <c r="AJ47" s="7"/>
      <c r="AK47" s="7"/>
      <c r="AL47" s="7"/>
      <c r="AM47" s="7"/>
      <c r="AN47" s="42"/>
      <c r="AO47" s="7"/>
      <c r="AP47" s="130"/>
      <c r="AQ47" s="7"/>
      <c r="AR47" s="7"/>
      <c r="AS47" s="7"/>
      <c r="AT47" s="7"/>
      <c r="AU47" s="42"/>
      <c r="AV47" s="11"/>
      <c r="AW47" s="11"/>
      <c r="AX47" s="11"/>
      <c r="AY47" s="11"/>
      <c r="AZ47" s="11"/>
      <c r="BA47" s="130"/>
      <c r="BB47" s="45"/>
      <c r="BC47" s="11"/>
      <c r="BD47" s="11"/>
      <c r="BE47" s="11"/>
      <c r="BF47" s="11"/>
      <c r="BG47" s="11"/>
      <c r="BH47" s="159"/>
      <c r="BI47" s="80"/>
    </row>
    <row r="48" spans="2:61" x14ac:dyDescent="0.3">
      <c r="B48" s="89" t="s">
        <v>614</v>
      </c>
      <c r="C48" s="102" t="s">
        <v>573</v>
      </c>
      <c r="D48" s="184" t="s">
        <v>861</v>
      </c>
      <c r="E48" s="184"/>
      <c r="F48" s="184"/>
      <c r="G48" s="184"/>
      <c r="H48" s="184"/>
      <c r="I48" s="184"/>
      <c r="J48" s="184"/>
      <c r="K48" s="184"/>
      <c r="L48" s="184"/>
      <c r="M48" s="185"/>
      <c r="N48" s="90" t="s">
        <v>792</v>
      </c>
      <c r="O48" s="91" t="s">
        <v>496</v>
      </c>
      <c r="P48" s="91" t="s">
        <v>846</v>
      </c>
      <c r="Q48" s="75">
        <v>1</v>
      </c>
      <c r="R48" s="92">
        <v>1</v>
      </c>
      <c r="S48" s="122"/>
      <c r="T48" s="11"/>
      <c r="U48" s="11"/>
      <c r="V48" s="8"/>
      <c r="W48" s="8"/>
      <c r="X48" s="11"/>
      <c r="Y48" s="11"/>
      <c r="Z48" s="42"/>
      <c r="AA48" s="7"/>
      <c r="AB48" s="7"/>
      <c r="AC48" s="7"/>
      <c r="AD48" s="7"/>
      <c r="AE48" s="7"/>
      <c r="AF48" s="7"/>
      <c r="AG48" s="42"/>
      <c r="AH48" s="7"/>
      <c r="AI48" s="7"/>
      <c r="AJ48" s="7"/>
      <c r="AK48" s="7"/>
      <c r="AL48" s="7"/>
      <c r="AM48" s="7"/>
      <c r="AN48" s="42"/>
      <c r="AO48" s="7"/>
      <c r="AP48" s="130"/>
      <c r="AQ48" s="7"/>
      <c r="AR48" s="7"/>
      <c r="AS48" s="7"/>
      <c r="AT48" s="7"/>
      <c r="AU48" s="42"/>
      <c r="AV48" s="11"/>
      <c r="AW48" s="11"/>
      <c r="AX48" s="11"/>
      <c r="AY48" s="11"/>
      <c r="AZ48" s="11"/>
      <c r="BA48" s="130"/>
      <c r="BB48" s="45"/>
      <c r="BC48" s="11"/>
      <c r="BD48" s="11"/>
      <c r="BE48" s="11"/>
      <c r="BF48" s="11"/>
      <c r="BG48" s="11"/>
      <c r="BH48" s="159"/>
      <c r="BI48" s="80">
        <v>1</v>
      </c>
    </row>
    <row r="49" spans="2:61" x14ac:dyDescent="0.3">
      <c r="B49" s="36" t="s">
        <v>613</v>
      </c>
      <c r="C49" s="6" t="s">
        <v>9</v>
      </c>
      <c r="D49" s="176" t="s">
        <v>793</v>
      </c>
      <c r="E49" s="176"/>
      <c r="F49" s="176"/>
      <c r="G49" s="176"/>
      <c r="H49" s="176"/>
      <c r="I49" s="176"/>
      <c r="J49" s="176"/>
      <c r="K49" s="176"/>
      <c r="L49" s="176"/>
      <c r="M49" s="177"/>
      <c r="N49" s="15" t="s">
        <v>794</v>
      </c>
      <c r="O49" s="17" t="s">
        <v>496</v>
      </c>
      <c r="P49" s="17" t="s">
        <v>448</v>
      </c>
      <c r="Q49" s="18">
        <v>1</v>
      </c>
      <c r="R49" s="80">
        <v>1</v>
      </c>
      <c r="S49" s="122"/>
      <c r="T49" s="11"/>
      <c r="U49" s="11"/>
      <c r="V49" s="8"/>
      <c r="W49" s="8"/>
      <c r="X49" s="8"/>
      <c r="Y49" s="11"/>
      <c r="Z49" s="42"/>
      <c r="AA49" s="7"/>
      <c r="AB49" s="7"/>
      <c r="AC49" s="7"/>
      <c r="AD49" s="7"/>
      <c r="AE49" s="11"/>
      <c r="AF49" s="11"/>
      <c r="AG49" s="42"/>
      <c r="AH49" s="7"/>
      <c r="AI49" s="7"/>
      <c r="AJ49" s="7"/>
      <c r="AK49" s="7"/>
      <c r="AL49" s="7"/>
      <c r="AM49" s="7"/>
      <c r="AN49" s="42"/>
      <c r="AO49" s="7"/>
      <c r="AP49" s="130"/>
      <c r="AQ49" s="7"/>
      <c r="AR49" s="7"/>
      <c r="AS49" s="7"/>
      <c r="AT49" s="7"/>
      <c r="AU49" s="42"/>
      <c r="AV49" s="11"/>
      <c r="AW49" s="11"/>
      <c r="AX49" s="11"/>
      <c r="AY49" s="11"/>
      <c r="AZ49" s="11"/>
      <c r="BA49" s="130"/>
      <c r="BB49" s="45"/>
      <c r="BC49" s="11"/>
      <c r="BD49" s="11"/>
      <c r="BE49" s="11"/>
      <c r="BF49" s="11"/>
      <c r="BG49" s="11"/>
      <c r="BH49" s="159"/>
      <c r="BI49" s="80">
        <v>1</v>
      </c>
    </row>
    <row r="50" spans="2:61" x14ac:dyDescent="0.3">
      <c r="B50" s="89" t="s">
        <v>109</v>
      </c>
      <c r="C50" s="6" t="s">
        <v>507</v>
      </c>
      <c r="D50" s="176" t="s">
        <v>795</v>
      </c>
      <c r="E50" s="176"/>
      <c r="F50" s="176"/>
      <c r="G50" s="176"/>
      <c r="H50" s="176"/>
      <c r="I50" s="176"/>
      <c r="J50" s="176"/>
      <c r="K50" s="176"/>
      <c r="L50" s="176"/>
      <c r="M50" s="177"/>
      <c r="N50" s="15" t="s">
        <v>796</v>
      </c>
      <c r="O50" s="17" t="s">
        <v>496</v>
      </c>
      <c r="P50" s="17" t="s">
        <v>448</v>
      </c>
      <c r="Q50" s="18">
        <v>1</v>
      </c>
      <c r="R50" s="80">
        <v>1</v>
      </c>
      <c r="S50" s="122"/>
      <c r="T50" s="11"/>
      <c r="U50" s="11"/>
      <c r="V50" s="8"/>
      <c r="W50" s="8"/>
      <c r="X50" s="8"/>
      <c r="Y50" s="11"/>
      <c r="Z50" s="42"/>
      <c r="AA50" s="7"/>
      <c r="AB50" s="7"/>
      <c r="AC50" s="7"/>
      <c r="AD50" s="7"/>
      <c r="AE50" s="11"/>
      <c r="AF50" s="11"/>
      <c r="AG50" s="42"/>
      <c r="AH50" s="7"/>
      <c r="AI50" s="7"/>
      <c r="AJ50" s="7"/>
      <c r="AK50" s="7"/>
      <c r="AL50" s="7"/>
      <c r="AM50" s="7"/>
      <c r="AN50" s="42"/>
      <c r="AO50" s="7"/>
      <c r="AP50" s="130"/>
      <c r="AQ50" s="7"/>
      <c r="AR50" s="7"/>
      <c r="AS50" s="7"/>
      <c r="AT50" s="7"/>
      <c r="AU50" s="42"/>
      <c r="AV50" s="11"/>
      <c r="AW50" s="11"/>
      <c r="AX50" s="11"/>
      <c r="AY50" s="11"/>
      <c r="AZ50" s="11"/>
      <c r="BA50" s="130"/>
      <c r="BB50" s="45"/>
      <c r="BC50" s="11"/>
      <c r="BD50" s="11"/>
      <c r="BE50" s="11"/>
      <c r="BF50" s="11"/>
      <c r="BG50" s="11"/>
      <c r="BH50" s="159"/>
      <c r="BI50" s="80">
        <v>1</v>
      </c>
    </row>
    <row r="51" spans="2:61" x14ac:dyDescent="0.3">
      <c r="B51" s="36" t="s">
        <v>110</v>
      </c>
      <c r="C51" s="6" t="s">
        <v>9</v>
      </c>
      <c r="D51" s="176" t="s">
        <v>860</v>
      </c>
      <c r="E51" s="176"/>
      <c r="F51" s="176"/>
      <c r="G51" s="176"/>
      <c r="H51" s="176"/>
      <c r="I51" s="176"/>
      <c r="J51" s="176"/>
      <c r="K51" s="176"/>
      <c r="L51" s="176"/>
      <c r="M51" s="177"/>
      <c r="N51" s="15" t="s">
        <v>875</v>
      </c>
      <c r="O51" s="17" t="s">
        <v>504</v>
      </c>
      <c r="P51" s="17" t="s">
        <v>505</v>
      </c>
      <c r="Q51" s="18"/>
      <c r="R51" s="80">
        <v>1</v>
      </c>
      <c r="S51" s="121"/>
      <c r="T51" s="7"/>
      <c r="U51" s="7"/>
      <c r="V51" s="7"/>
      <c r="W51" s="11"/>
      <c r="X51" s="11"/>
      <c r="Y51" s="11"/>
      <c r="Z51" s="45"/>
      <c r="AA51" s="7"/>
      <c r="AB51" s="8"/>
      <c r="AC51" s="8"/>
      <c r="AD51" s="7"/>
      <c r="AE51" s="11"/>
      <c r="AF51" s="11"/>
      <c r="AG51" s="42"/>
      <c r="AH51" s="7"/>
      <c r="AI51" s="7"/>
      <c r="AJ51" s="7"/>
      <c r="AK51" s="7"/>
      <c r="AL51" s="7"/>
      <c r="AM51" s="7"/>
      <c r="AN51" s="42"/>
      <c r="AO51" s="7"/>
      <c r="AP51" s="130"/>
      <c r="AQ51" s="7"/>
      <c r="AR51" s="7"/>
      <c r="AS51" s="7"/>
      <c r="AT51" s="7"/>
      <c r="AU51" s="42"/>
      <c r="AV51" s="11"/>
      <c r="AW51" s="11"/>
      <c r="AX51" s="11"/>
      <c r="AY51" s="11"/>
      <c r="AZ51" s="11"/>
      <c r="BA51" s="130"/>
      <c r="BB51" s="45"/>
      <c r="BC51" s="11"/>
      <c r="BD51" s="11"/>
      <c r="BE51" s="11"/>
      <c r="BF51" s="11"/>
      <c r="BG51" s="11"/>
      <c r="BH51" s="159"/>
      <c r="BI51" s="80">
        <v>1</v>
      </c>
    </row>
    <row r="52" spans="2:61" x14ac:dyDescent="0.3">
      <c r="B52" s="89" t="s">
        <v>111</v>
      </c>
      <c r="C52" s="6" t="s">
        <v>573</v>
      </c>
      <c r="D52" s="176" t="s">
        <v>862</v>
      </c>
      <c r="E52" s="176"/>
      <c r="F52" s="176"/>
      <c r="G52" s="176"/>
      <c r="H52" s="176"/>
      <c r="I52" s="176"/>
      <c r="J52" s="176"/>
      <c r="K52" s="176"/>
      <c r="L52" s="176"/>
      <c r="M52" s="177"/>
      <c r="N52" s="15" t="s">
        <v>876</v>
      </c>
      <c r="O52" s="17" t="s">
        <v>878</v>
      </c>
      <c r="P52" s="17" t="s">
        <v>879</v>
      </c>
      <c r="Q52" s="18"/>
      <c r="R52" s="80">
        <v>1</v>
      </c>
      <c r="S52" s="121"/>
      <c r="T52" s="7"/>
      <c r="U52" s="7"/>
      <c r="V52" s="7"/>
      <c r="W52" s="11"/>
      <c r="X52" s="11"/>
      <c r="Y52" s="11"/>
      <c r="Z52" s="45"/>
      <c r="AA52" s="7"/>
      <c r="AB52" s="8"/>
      <c r="AC52" s="8"/>
      <c r="AD52" s="7"/>
      <c r="AE52" s="11"/>
      <c r="AF52" s="11"/>
      <c r="AG52" s="42"/>
      <c r="AH52" s="7"/>
      <c r="AI52" s="7"/>
      <c r="AJ52" s="7"/>
      <c r="AK52" s="7"/>
      <c r="AL52" s="7"/>
      <c r="AM52" s="7"/>
      <c r="AN52" s="42"/>
      <c r="AO52" s="7"/>
      <c r="AP52" s="130"/>
      <c r="AQ52" s="7"/>
      <c r="AR52" s="7"/>
      <c r="AS52" s="7"/>
      <c r="AT52" s="7"/>
      <c r="AU52" s="42"/>
      <c r="AV52" s="11"/>
      <c r="AW52" s="11"/>
      <c r="AX52" s="11"/>
      <c r="AY52" s="11"/>
      <c r="AZ52" s="11"/>
      <c r="BA52" s="130"/>
      <c r="BB52" s="45"/>
      <c r="BC52" s="11"/>
      <c r="BD52" s="11"/>
      <c r="BE52" s="11"/>
      <c r="BF52" s="11"/>
      <c r="BG52" s="11"/>
      <c r="BH52" s="159"/>
      <c r="BI52" s="80">
        <v>1</v>
      </c>
    </row>
    <row r="53" spans="2:61" x14ac:dyDescent="0.3">
      <c r="B53" s="36" t="s">
        <v>113</v>
      </c>
      <c r="C53" s="6" t="s">
        <v>579</v>
      </c>
      <c r="D53" s="176" t="s">
        <v>863</v>
      </c>
      <c r="E53" s="176"/>
      <c r="F53" s="176"/>
      <c r="G53" s="176"/>
      <c r="H53" s="176"/>
      <c r="I53" s="176"/>
      <c r="J53" s="176"/>
      <c r="K53" s="176"/>
      <c r="L53" s="176"/>
      <c r="M53" s="177"/>
      <c r="N53" s="15" t="s">
        <v>877</v>
      </c>
      <c r="O53" s="17" t="s">
        <v>880</v>
      </c>
      <c r="P53" s="17" t="s">
        <v>879</v>
      </c>
      <c r="Q53" s="18"/>
      <c r="R53" s="80">
        <v>1</v>
      </c>
      <c r="S53" s="121"/>
      <c r="T53" s="7"/>
      <c r="U53" s="7"/>
      <c r="V53" s="7"/>
      <c r="W53" s="11"/>
      <c r="X53" s="11"/>
      <c r="Y53" s="11"/>
      <c r="Z53" s="45"/>
      <c r="AA53" s="7"/>
      <c r="AB53" s="8"/>
      <c r="AC53" s="8"/>
      <c r="AD53" s="7"/>
      <c r="AE53" s="11"/>
      <c r="AF53" s="11"/>
      <c r="AG53" s="42"/>
      <c r="AH53" s="7"/>
      <c r="AI53" s="7"/>
      <c r="AJ53" s="7"/>
      <c r="AK53" s="7"/>
      <c r="AL53" s="7"/>
      <c r="AM53" s="7"/>
      <c r="AN53" s="42"/>
      <c r="AO53" s="7"/>
      <c r="AP53" s="130"/>
      <c r="AQ53" s="7"/>
      <c r="AR53" s="7"/>
      <c r="AS53" s="7"/>
      <c r="AT53" s="7"/>
      <c r="AU53" s="42"/>
      <c r="AV53" s="11"/>
      <c r="AW53" s="11"/>
      <c r="AX53" s="11"/>
      <c r="AY53" s="11"/>
      <c r="AZ53" s="11"/>
      <c r="BA53" s="130"/>
      <c r="BB53" s="45"/>
      <c r="BC53" s="11"/>
      <c r="BD53" s="11"/>
      <c r="BE53" s="11"/>
      <c r="BF53" s="11"/>
      <c r="BG53" s="11"/>
      <c r="BH53" s="159"/>
      <c r="BI53" s="80">
        <v>1</v>
      </c>
    </row>
    <row r="54" spans="2:61" x14ac:dyDescent="0.3">
      <c r="B54" s="36" t="s">
        <v>182</v>
      </c>
      <c r="C54" s="54" t="s">
        <v>817</v>
      </c>
      <c r="D54" s="176" t="s">
        <v>818</v>
      </c>
      <c r="E54" s="176"/>
      <c r="F54" s="176"/>
      <c r="G54" s="176"/>
      <c r="H54" s="176"/>
      <c r="I54" s="176"/>
      <c r="J54" s="176"/>
      <c r="K54" s="176"/>
      <c r="L54" s="176"/>
      <c r="M54" s="177"/>
      <c r="N54" s="15" t="s">
        <v>819</v>
      </c>
      <c r="O54" s="17" t="s">
        <v>820</v>
      </c>
      <c r="P54" s="17" t="s">
        <v>821</v>
      </c>
      <c r="Q54" s="18">
        <v>1</v>
      </c>
      <c r="R54" s="80">
        <v>1</v>
      </c>
      <c r="S54" s="121"/>
      <c r="T54" s="7"/>
      <c r="U54" s="7"/>
      <c r="V54" s="9"/>
      <c r="W54" s="7"/>
      <c r="X54" s="7"/>
      <c r="Y54" s="11"/>
      <c r="Z54" s="42"/>
      <c r="AA54" s="7"/>
      <c r="AB54" s="7"/>
      <c r="AC54" s="7"/>
      <c r="AD54" s="7"/>
      <c r="AE54" s="11"/>
      <c r="AF54" s="11"/>
      <c r="AG54" s="42"/>
      <c r="AH54" s="7"/>
      <c r="AI54" s="7"/>
      <c r="AJ54" s="7"/>
      <c r="AK54" s="7"/>
      <c r="AL54" s="7"/>
      <c r="AM54" s="7"/>
      <c r="AN54" s="42"/>
      <c r="AO54" s="7"/>
      <c r="AP54" s="130"/>
      <c r="AQ54" s="7"/>
      <c r="AR54" s="7"/>
      <c r="AS54" s="7"/>
      <c r="AT54" s="7"/>
      <c r="AU54" s="42"/>
      <c r="AV54" s="11"/>
      <c r="AW54" s="11"/>
      <c r="AX54" s="11"/>
      <c r="AY54" s="11"/>
      <c r="AZ54" s="11"/>
      <c r="BA54" s="130"/>
      <c r="BB54" s="45"/>
      <c r="BC54" s="11"/>
      <c r="BD54" s="11"/>
      <c r="BE54" s="11"/>
      <c r="BF54" s="11"/>
      <c r="BG54" s="11"/>
      <c r="BH54" s="159"/>
      <c r="BI54" s="80">
        <v>1</v>
      </c>
    </row>
    <row r="55" spans="2:61" x14ac:dyDescent="0.3">
      <c r="B55" s="89" t="s">
        <v>280</v>
      </c>
      <c r="C55" s="54" t="s">
        <v>502</v>
      </c>
      <c r="D55" s="176" t="s">
        <v>873</v>
      </c>
      <c r="E55" s="176"/>
      <c r="F55" s="176"/>
      <c r="G55" s="176"/>
      <c r="H55" s="176"/>
      <c r="I55" s="176"/>
      <c r="J55" s="176"/>
      <c r="K55" s="176"/>
      <c r="L55" s="176"/>
      <c r="M55" s="177"/>
      <c r="N55" s="15" t="s">
        <v>874</v>
      </c>
      <c r="O55" s="17" t="s">
        <v>500</v>
      </c>
      <c r="P55" s="17" t="s">
        <v>500</v>
      </c>
      <c r="Q55" s="18">
        <v>1</v>
      </c>
      <c r="R55" s="80">
        <v>2</v>
      </c>
      <c r="S55" s="121"/>
      <c r="T55" s="7"/>
      <c r="U55" s="7"/>
      <c r="W55" s="7"/>
      <c r="X55" s="7"/>
      <c r="Y55" s="9"/>
      <c r="Z55" s="42"/>
      <c r="AA55" s="7"/>
      <c r="AB55" s="7"/>
      <c r="AC55" s="7"/>
      <c r="AD55" s="7"/>
      <c r="AE55" s="11"/>
      <c r="AF55" s="11"/>
      <c r="AG55" s="42"/>
      <c r="AH55" s="7"/>
      <c r="AI55" s="7"/>
      <c r="AJ55" s="7"/>
      <c r="AK55" s="7"/>
      <c r="AL55" s="7"/>
      <c r="AM55" s="7"/>
      <c r="AN55" s="42"/>
      <c r="AO55" s="7"/>
      <c r="AP55" s="130"/>
      <c r="AQ55" s="7"/>
      <c r="AR55" s="7"/>
      <c r="AS55" s="7"/>
      <c r="AT55" s="7"/>
      <c r="AU55" s="42"/>
      <c r="AV55" s="11"/>
      <c r="AW55" s="11"/>
      <c r="AX55" s="11"/>
      <c r="AY55" s="11"/>
      <c r="AZ55" s="11"/>
      <c r="BA55" s="130"/>
      <c r="BB55" s="45"/>
      <c r="BC55" s="11"/>
      <c r="BD55" s="11"/>
      <c r="BE55" s="11"/>
      <c r="BF55" s="11"/>
      <c r="BG55" s="11"/>
      <c r="BH55" s="159"/>
      <c r="BI55" s="80">
        <v>1</v>
      </c>
    </row>
    <row r="56" spans="2:61" x14ac:dyDescent="0.3">
      <c r="B56" s="36" t="s">
        <v>327</v>
      </c>
      <c r="C56" s="54" t="s">
        <v>502</v>
      </c>
      <c r="D56" s="176" t="s">
        <v>515</v>
      </c>
      <c r="E56" s="176"/>
      <c r="F56" s="176"/>
      <c r="G56" s="176"/>
      <c r="H56" s="176"/>
      <c r="I56" s="176"/>
      <c r="J56" s="176"/>
      <c r="K56" s="176"/>
      <c r="L56" s="176"/>
      <c r="M56" s="177"/>
      <c r="N56" s="15"/>
      <c r="O56" s="17" t="s">
        <v>616</v>
      </c>
      <c r="P56" s="17" t="s">
        <v>615</v>
      </c>
      <c r="Q56" s="18"/>
      <c r="R56" s="80">
        <v>1</v>
      </c>
      <c r="S56" s="121"/>
      <c r="T56" s="7"/>
      <c r="U56" s="7"/>
      <c r="V56" s="9"/>
      <c r="W56" s="9"/>
      <c r="X56" s="7"/>
      <c r="Y56" s="7"/>
      <c r="Z56" s="42"/>
      <c r="AA56" s="7"/>
      <c r="AB56" s="7"/>
      <c r="AC56" s="7"/>
      <c r="AD56" s="7"/>
      <c r="AE56" s="11"/>
      <c r="AF56" s="11"/>
      <c r="AG56" s="42"/>
      <c r="AH56" s="7"/>
      <c r="AI56" s="7"/>
      <c r="AJ56" s="7"/>
      <c r="AK56" s="7"/>
      <c r="AL56" s="7"/>
      <c r="AM56" s="7"/>
      <c r="AN56" s="42"/>
      <c r="AO56" s="7"/>
      <c r="AP56" s="130"/>
      <c r="AQ56" s="7"/>
      <c r="AR56" s="7"/>
      <c r="AS56" s="7"/>
      <c r="AT56" s="7"/>
      <c r="AU56" s="42"/>
      <c r="AV56" s="11"/>
      <c r="AW56" s="11"/>
      <c r="AX56" s="11"/>
      <c r="AY56" s="11"/>
      <c r="AZ56" s="11"/>
      <c r="BA56" s="130"/>
      <c r="BB56" s="45"/>
      <c r="BC56" s="11"/>
      <c r="BD56" s="11"/>
      <c r="BE56" s="11"/>
      <c r="BF56" s="11"/>
      <c r="BG56" s="11"/>
      <c r="BH56" s="159"/>
      <c r="BI56" s="80">
        <v>2</v>
      </c>
    </row>
    <row r="57" spans="2:61" x14ac:dyDescent="0.3">
      <c r="B57" s="89" t="s">
        <v>376</v>
      </c>
      <c r="C57" s="54" t="s">
        <v>516</v>
      </c>
      <c r="D57" s="176" t="s">
        <v>621</v>
      </c>
      <c r="E57" s="176"/>
      <c r="F57" s="176"/>
      <c r="G57" s="176"/>
      <c r="H57" s="176"/>
      <c r="I57" s="176"/>
      <c r="J57" s="176"/>
      <c r="K57" s="176"/>
      <c r="L57" s="176"/>
      <c r="M57" s="177"/>
      <c r="N57" s="15"/>
      <c r="O57" s="17" t="s">
        <v>617</v>
      </c>
      <c r="P57" s="17" t="s">
        <v>618</v>
      </c>
      <c r="Q57" s="18"/>
      <c r="R57" s="80">
        <v>1</v>
      </c>
      <c r="S57" s="121"/>
      <c r="T57" s="7"/>
      <c r="U57" s="7"/>
      <c r="V57" s="7"/>
      <c r="W57" s="7"/>
      <c r="X57" s="7"/>
      <c r="Y57" s="7"/>
      <c r="Z57" s="42"/>
      <c r="AA57" s="7"/>
      <c r="AB57" s="9"/>
      <c r="AC57" s="9"/>
      <c r="AD57" s="7"/>
      <c r="AE57" s="11"/>
      <c r="AF57" s="11"/>
      <c r="AG57" s="42"/>
      <c r="AH57" s="7"/>
      <c r="AI57" s="7"/>
      <c r="AJ57" s="7"/>
      <c r="AK57" s="7"/>
      <c r="AL57" s="7"/>
      <c r="AM57" s="7"/>
      <c r="AN57" s="42"/>
      <c r="AO57" s="7"/>
      <c r="AP57" s="130"/>
      <c r="AQ57" s="7"/>
      <c r="AR57" s="7"/>
      <c r="AS57" s="7"/>
      <c r="AT57" s="7"/>
      <c r="AU57" s="42"/>
      <c r="AV57" s="11"/>
      <c r="AW57" s="11"/>
      <c r="AX57" s="11"/>
      <c r="AY57" s="11"/>
      <c r="AZ57" s="11"/>
      <c r="BA57" s="130"/>
      <c r="BB57" s="45"/>
      <c r="BC57" s="11"/>
      <c r="BD57" s="11"/>
      <c r="BE57" s="11"/>
      <c r="BF57" s="11"/>
      <c r="BG57" s="11"/>
      <c r="BH57" s="159"/>
      <c r="BI57" s="80">
        <v>1</v>
      </c>
    </row>
    <row r="58" spans="2:61" x14ac:dyDescent="0.3">
      <c r="B58" s="36" t="s">
        <v>380</v>
      </c>
      <c r="C58" s="54" t="s">
        <v>12</v>
      </c>
      <c r="D58" s="176" t="s">
        <v>622</v>
      </c>
      <c r="E58" s="176"/>
      <c r="F58" s="176"/>
      <c r="G58" s="176"/>
      <c r="H58" s="176"/>
      <c r="I58" s="176"/>
      <c r="J58" s="176"/>
      <c r="K58" s="176"/>
      <c r="L58" s="176"/>
      <c r="M58" s="177"/>
      <c r="N58" s="15"/>
      <c r="O58" s="17" t="s">
        <v>504</v>
      </c>
      <c r="P58" s="17" t="s">
        <v>714</v>
      </c>
      <c r="Q58" s="18"/>
      <c r="R58" s="80">
        <v>1</v>
      </c>
      <c r="S58" s="121"/>
      <c r="T58" s="7"/>
      <c r="U58" s="7"/>
      <c r="V58" s="7"/>
      <c r="W58" s="7"/>
      <c r="X58" s="7"/>
      <c r="Y58" s="7"/>
      <c r="Z58" s="42"/>
      <c r="AA58" s="7"/>
      <c r="AC58" s="9"/>
      <c r="AD58" s="9"/>
      <c r="AE58" s="11"/>
      <c r="AG58" s="42"/>
      <c r="AH58" s="7"/>
      <c r="AI58" s="7"/>
      <c r="AJ58" s="7"/>
      <c r="AK58" s="7"/>
      <c r="AL58" s="7"/>
      <c r="AM58" s="7"/>
      <c r="AN58" s="42"/>
      <c r="AO58" s="7"/>
      <c r="AP58" s="130"/>
      <c r="AQ58" s="7"/>
      <c r="AR58" s="7"/>
      <c r="AS58" s="7"/>
      <c r="AT58" s="7"/>
      <c r="AU58" s="42"/>
      <c r="AV58" s="11"/>
      <c r="AW58" s="11"/>
      <c r="AX58" s="11"/>
      <c r="AY58" s="11"/>
      <c r="AZ58" s="11"/>
      <c r="BA58" s="130"/>
      <c r="BB58" s="45"/>
      <c r="BC58" s="11"/>
      <c r="BD58" s="11"/>
      <c r="BE58" s="11"/>
      <c r="BF58" s="11"/>
      <c r="BG58" s="11"/>
      <c r="BH58" s="159"/>
      <c r="BI58" s="80">
        <v>1</v>
      </c>
    </row>
    <row r="59" spans="2:61" x14ac:dyDescent="0.3">
      <c r="B59" s="89" t="s">
        <v>397</v>
      </c>
      <c r="C59" s="54" t="s">
        <v>517</v>
      </c>
      <c r="D59" s="176" t="s">
        <v>623</v>
      </c>
      <c r="E59" s="176"/>
      <c r="F59" s="176"/>
      <c r="G59" s="176"/>
      <c r="H59" s="176"/>
      <c r="I59" s="176"/>
      <c r="J59" s="176"/>
      <c r="K59" s="176"/>
      <c r="L59" s="176"/>
      <c r="M59" s="177"/>
      <c r="N59" s="15"/>
      <c r="O59" s="17" t="s">
        <v>513</v>
      </c>
      <c r="P59" s="17" t="s">
        <v>486</v>
      </c>
      <c r="Q59" s="18"/>
      <c r="R59" s="80">
        <v>1</v>
      </c>
      <c r="S59" s="121"/>
      <c r="T59" s="7"/>
      <c r="U59" s="7"/>
      <c r="V59" s="7"/>
      <c r="W59" s="7"/>
      <c r="X59" s="7"/>
      <c r="Y59" s="7"/>
      <c r="Z59" s="42"/>
      <c r="AA59" s="7"/>
      <c r="AB59" s="7"/>
      <c r="AC59" s="11"/>
      <c r="AD59" s="9"/>
      <c r="AE59" s="9"/>
      <c r="AF59" s="11"/>
      <c r="AG59" s="42"/>
      <c r="AH59" s="7"/>
      <c r="AI59" s="7"/>
      <c r="AJ59" s="7"/>
      <c r="AK59" s="7"/>
      <c r="AL59" s="7"/>
      <c r="AM59" s="7"/>
      <c r="AN59" s="42"/>
      <c r="AO59" s="7"/>
      <c r="AP59" s="130"/>
      <c r="AQ59" s="7"/>
      <c r="AR59" s="7"/>
      <c r="AS59" s="7"/>
      <c r="AT59" s="7"/>
      <c r="AU59" s="42"/>
      <c r="AV59" s="11"/>
      <c r="AW59" s="11"/>
      <c r="AX59" s="11"/>
      <c r="AY59" s="11"/>
      <c r="AZ59" s="11"/>
      <c r="BA59" s="130"/>
      <c r="BB59" s="45"/>
      <c r="BC59" s="11"/>
      <c r="BD59" s="11"/>
      <c r="BE59" s="11"/>
      <c r="BF59" s="11"/>
      <c r="BG59" s="11"/>
      <c r="BH59" s="159"/>
      <c r="BI59" s="80">
        <v>1</v>
      </c>
    </row>
    <row r="60" spans="2:61" x14ac:dyDescent="0.3">
      <c r="B60" s="36" t="s">
        <v>416</v>
      </c>
      <c r="C60" s="54" t="s">
        <v>619</v>
      </c>
      <c r="D60" s="176" t="s">
        <v>620</v>
      </c>
      <c r="E60" s="176"/>
      <c r="F60" s="176"/>
      <c r="G60" s="176"/>
      <c r="H60" s="176"/>
      <c r="I60" s="176"/>
      <c r="J60" s="176"/>
      <c r="K60" s="176"/>
      <c r="L60" s="176"/>
      <c r="M60" s="177"/>
      <c r="N60" s="15"/>
      <c r="O60" s="17" t="s">
        <v>715</v>
      </c>
      <c r="P60" s="17" t="s">
        <v>716</v>
      </c>
      <c r="Q60" s="18"/>
      <c r="R60" s="80">
        <v>1</v>
      </c>
      <c r="S60" s="121"/>
      <c r="T60" s="7"/>
      <c r="U60" s="7"/>
      <c r="V60" s="7"/>
      <c r="W60" s="7"/>
      <c r="X60" s="7"/>
      <c r="Y60" s="7"/>
      <c r="Z60" s="42"/>
      <c r="AA60" s="7"/>
      <c r="AB60" s="7"/>
      <c r="AE60" s="9"/>
      <c r="AF60" s="9"/>
      <c r="AG60" s="42"/>
      <c r="AH60" s="7"/>
      <c r="AI60" s="7"/>
      <c r="AJ60" s="7"/>
      <c r="AK60" s="7"/>
      <c r="AL60" s="7"/>
      <c r="AM60" s="7"/>
      <c r="AN60" s="42"/>
      <c r="AO60" s="7"/>
      <c r="AP60" s="130"/>
      <c r="AQ60" s="7"/>
      <c r="AR60" s="7"/>
      <c r="AS60" s="7"/>
      <c r="AT60" s="7"/>
      <c r="AU60" s="42"/>
      <c r="AV60" s="11"/>
      <c r="AW60" s="11"/>
      <c r="AX60" s="11"/>
      <c r="AY60" s="11"/>
      <c r="AZ60" s="11"/>
      <c r="BA60" s="130"/>
      <c r="BB60" s="45"/>
      <c r="BC60" s="11"/>
      <c r="BD60" s="11"/>
      <c r="BE60" s="11"/>
      <c r="BF60" s="11"/>
      <c r="BG60" s="11"/>
      <c r="BH60" s="159"/>
      <c r="BI60" s="80">
        <v>1</v>
      </c>
    </row>
    <row r="61" spans="2:61" x14ac:dyDescent="0.3">
      <c r="B61" s="89" t="s">
        <v>417</v>
      </c>
      <c r="C61" s="54" t="s">
        <v>555</v>
      </c>
      <c r="D61" s="176" t="s">
        <v>627</v>
      </c>
      <c r="E61" s="176"/>
      <c r="F61" s="176"/>
      <c r="G61" s="176"/>
      <c r="H61" s="176"/>
      <c r="I61" s="176"/>
      <c r="J61" s="176"/>
      <c r="K61" s="176"/>
      <c r="L61" s="176"/>
      <c r="M61" s="177"/>
      <c r="N61" s="15"/>
      <c r="O61" s="17" t="s">
        <v>717</v>
      </c>
      <c r="P61" s="17" t="s">
        <v>640</v>
      </c>
      <c r="Q61" s="18"/>
      <c r="R61" s="80">
        <v>1</v>
      </c>
      <c r="S61" s="121"/>
      <c r="T61" s="7"/>
      <c r="U61" s="7"/>
      <c r="V61" s="7"/>
      <c r="W61" s="7"/>
      <c r="X61" s="7"/>
      <c r="Y61" s="7"/>
      <c r="Z61" s="42"/>
      <c r="AA61" s="7"/>
      <c r="AB61" s="7"/>
      <c r="AC61" s="7"/>
      <c r="AD61" s="11"/>
      <c r="AE61" s="11"/>
      <c r="AF61" s="9"/>
      <c r="AG61" s="44"/>
      <c r="AH61" s="9"/>
      <c r="AI61" s="9"/>
      <c r="AJ61" s="7"/>
      <c r="AK61" s="7"/>
      <c r="AL61" s="7"/>
      <c r="AM61" s="7"/>
      <c r="AN61" s="42"/>
      <c r="AO61" s="7"/>
      <c r="AP61" s="130"/>
      <c r="AQ61" s="7"/>
      <c r="AR61" s="7"/>
      <c r="AS61" s="7"/>
      <c r="AT61" s="7"/>
      <c r="AU61" s="42"/>
      <c r="AV61" s="11"/>
      <c r="AW61" s="11"/>
      <c r="AX61" s="11"/>
      <c r="AY61" s="11"/>
      <c r="AZ61" s="11"/>
      <c r="BA61" s="130"/>
      <c r="BB61" s="45"/>
      <c r="BC61" s="11"/>
      <c r="BD61" s="11"/>
      <c r="BE61" s="11"/>
      <c r="BF61" s="11"/>
      <c r="BG61" s="11"/>
      <c r="BH61" s="159"/>
      <c r="BI61" s="80">
        <v>1</v>
      </c>
    </row>
    <row r="62" spans="2:61" x14ac:dyDescent="0.3">
      <c r="B62" s="36" t="s">
        <v>426</v>
      </c>
      <c r="C62" s="54" t="s">
        <v>12</v>
      </c>
      <c r="D62" s="176" t="s">
        <v>520</v>
      </c>
      <c r="E62" s="176"/>
      <c r="F62" s="176"/>
      <c r="G62" s="176"/>
      <c r="H62" s="176"/>
      <c r="I62" s="176"/>
      <c r="J62" s="176"/>
      <c r="K62" s="176"/>
      <c r="L62" s="176"/>
      <c r="M62" s="177"/>
      <c r="N62" s="15"/>
      <c r="O62" s="17" t="s">
        <v>628</v>
      </c>
      <c r="P62" s="17" t="s">
        <v>628</v>
      </c>
      <c r="Q62" s="18"/>
      <c r="R62" s="80">
        <v>2</v>
      </c>
      <c r="S62" s="121"/>
      <c r="T62" s="7"/>
      <c r="U62" s="7"/>
      <c r="V62" s="7"/>
      <c r="W62" s="7"/>
      <c r="X62" s="7"/>
      <c r="Y62" s="7"/>
      <c r="Z62" s="42"/>
      <c r="AA62" s="7"/>
      <c r="AB62" s="7"/>
      <c r="AC62" s="7"/>
      <c r="AD62" s="7"/>
      <c r="AE62" s="9"/>
      <c r="AF62" s="11"/>
      <c r="AG62" s="42"/>
      <c r="AH62" s="7"/>
      <c r="AI62" s="7"/>
      <c r="AJ62" s="7"/>
      <c r="AK62" s="7"/>
      <c r="AL62" s="7"/>
      <c r="AM62" s="7"/>
      <c r="AN62" s="42"/>
      <c r="AO62" s="7"/>
      <c r="AP62" s="130"/>
      <c r="AQ62" s="7"/>
      <c r="AR62" s="7"/>
      <c r="AS62" s="7"/>
      <c r="AT62" s="7"/>
      <c r="AU62" s="42"/>
      <c r="AV62" s="11"/>
      <c r="AW62" s="11"/>
      <c r="AX62" s="11"/>
      <c r="AY62" s="11"/>
      <c r="AZ62" s="11"/>
      <c r="BA62" s="130"/>
      <c r="BB62" s="45"/>
      <c r="BC62" s="11"/>
      <c r="BD62" s="11"/>
      <c r="BE62" s="11"/>
      <c r="BF62" s="11"/>
      <c r="BG62" s="11"/>
      <c r="BH62" s="159"/>
      <c r="BI62" s="80">
        <v>1</v>
      </c>
    </row>
    <row r="63" spans="2:61" x14ac:dyDescent="0.3">
      <c r="B63" s="89" t="s">
        <v>559</v>
      </c>
      <c r="C63" s="54" t="s">
        <v>12</v>
      </c>
      <c r="D63" s="176" t="s">
        <v>521</v>
      </c>
      <c r="E63" s="176"/>
      <c r="F63" s="176"/>
      <c r="G63" s="176"/>
      <c r="H63" s="176"/>
      <c r="I63" s="176"/>
      <c r="J63" s="176"/>
      <c r="K63" s="176"/>
      <c r="L63" s="176"/>
      <c r="M63" s="177"/>
      <c r="N63" s="15"/>
      <c r="O63" s="17" t="s">
        <v>629</v>
      </c>
      <c r="P63" s="17" t="s">
        <v>630</v>
      </c>
      <c r="Q63" s="18"/>
      <c r="R63" s="80">
        <v>2</v>
      </c>
      <c r="S63" s="121"/>
      <c r="T63" s="7"/>
      <c r="U63" s="7"/>
      <c r="V63" s="7"/>
      <c r="W63" s="7"/>
      <c r="X63" s="7"/>
      <c r="Y63" s="7"/>
      <c r="Z63" s="42"/>
      <c r="AA63" s="7"/>
      <c r="AB63" s="7"/>
      <c r="AC63" s="7"/>
      <c r="AD63" s="7"/>
      <c r="AE63" s="9"/>
      <c r="AF63" s="9"/>
      <c r="AG63" s="44"/>
      <c r="AH63" s="7"/>
      <c r="AI63" s="7"/>
      <c r="AJ63" s="7"/>
      <c r="AK63" s="7"/>
      <c r="AL63" s="7"/>
      <c r="AM63" s="7"/>
      <c r="AN63" s="42"/>
      <c r="AO63" s="7"/>
      <c r="AP63" s="130"/>
      <c r="AQ63" s="7"/>
      <c r="AR63" s="7"/>
      <c r="AS63" s="7"/>
      <c r="AT63" s="7"/>
      <c r="AU63" s="42"/>
      <c r="AV63" s="11"/>
      <c r="AW63" s="11"/>
      <c r="AX63" s="11"/>
      <c r="AY63" s="11"/>
      <c r="AZ63" s="11"/>
      <c r="BA63" s="130"/>
      <c r="BB63" s="45"/>
      <c r="BC63" s="11"/>
      <c r="BD63" s="11"/>
      <c r="BE63" s="11"/>
      <c r="BF63" s="11"/>
      <c r="BG63" s="11"/>
      <c r="BH63" s="159"/>
      <c r="BI63" s="80">
        <v>1</v>
      </c>
    </row>
    <row r="64" spans="2:61" x14ac:dyDescent="0.3">
      <c r="B64" s="36" t="s">
        <v>675</v>
      </c>
      <c r="C64" s="88" t="s">
        <v>518</v>
      </c>
      <c r="D64" s="176" t="s">
        <v>519</v>
      </c>
      <c r="E64" s="176"/>
      <c r="F64" s="176"/>
      <c r="G64" s="176"/>
      <c r="H64" s="176"/>
      <c r="I64" s="176"/>
      <c r="J64" s="176"/>
      <c r="K64" s="176"/>
      <c r="L64" s="176"/>
      <c r="M64" s="177"/>
      <c r="N64" s="15"/>
      <c r="O64" s="17" t="s">
        <v>631</v>
      </c>
      <c r="P64" s="17" t="s">
        <v>632</v>
      </c>
      <c r="Q64" s="18"/>
      <c r="R64" s="80">
        <v>1</v>
      </c>
      <c r="S64" s="121"/>
      <c r="T64" s="7"/>
      <c r="U64" s="7"/>
      <c r="V64" s="7"/>
      <c r="W64" s="7"/>
      <c r="X64" s="7"/>
      <c r="Y64" s="7"/>
      <c r="Z64" s="42"/>
      <c r="AA64" s="7"/>
      <c r="AB64" s="7"/>
      <c r="AC64" s="7"/>
      <c r="AD64" s="7"/>
      <c r="AE64" s="11"/>
      <c r="AF64" s="11"/>
      <c r="AG64" s="42"/>
      <c r="AH64" s="7"/>
      <c r="AI64" s="7"/>
      <c r="AJ64" s="7"/>
      <c r="AK64" s="7"/>
      <c r="AL64" s="10"/>
      <c r="AM64" s="10"/>
      <c r="AN64" s="42"/>
      <c r="AO64" s="7"/>
      <c r="AP64" s="130"/>
      <c r="AQ64" s="7"/>
      <c r="AR64" s="7"/>
      <c r="AS64" s="7"/>
      <c r="AT64" s="7"/>
      <c r="AU64" s="42"/>
      <c r="AV64" s="11"/>
      <c r="AW64" s="11"/>
      <c r="AX64" s="11"/>
      <c r="AY64" s="11"/>
      <c r="AZ64" s="11"/>
      <c r="BA64" s="130"/>
      <c r="BB64" s="45"/>
      <c r="BC64" s="11"/>
      <c r="BD64" s="11"/>
      <c r="BE64" s="11"/>
      <c r="BF64" s="11"/>
      <c r="BG64" s="11"/>
      <c r="BH64" s="159"/>
      <c r="BI64" s="80">
        <v>2</v>
      </c>
    </row>
    <row r="65" spans="2:61" x14ac:dyDescent="0.3">
      <c r="B65" s="35" t="s">
        <v>67</v>
      </c>
      <c r="C65" s="180" t="s">
        <v>522</v>
      </c>
      <c r="D65" s="180"/>
      <c r="E65" s="180"/>
      <c r="F65" s="180"/>
      <c r="G65" s="180"/>
      <c r="H65" s="180"/>
      <c r="I65" s="180"/>
      <c r="J65" s="180"/>
      <c r="K65" s="180"/>
      <c r="L65" s="180"/>
      <c r="M65" s="181"/>
      <c r="N65" s="38"/>
      <c r="O65" s="41"/>
      <c r="P65" s="41"/>
      <c r="Q65" s="165"/>
      <c r="R65" s="81"/>
      <c r="S65" s="121"/>
      <c r="T65" s="7"/>
      <c r="U65" s="7"/>
      <c r="V65" s="7"/>
      <c r="W65" s="7"/>
      <c r="X65" s="7"/>
      <c r="Y65" s="7"/>
      <c r="Z65" s="42"/>
      <c r="AA65" s="7"/>
      <c r="AB65" s="7"/>
      <c r="AC65" s="7"/>
      <c r="AD65" s="7"/>
      <c r="AE65" s="7"/>
      <c r="AF65" s="7"/>
      <c r="AG65" s="42"/>
      <c r="AH65" s="7"/>
      <c r="AI65" s="7"/>
      <c r="AJ65" s="7"/>
      <c r="AK65" s="7"/>
      <c r="AL65" s="7"/>
      <c r="AM65" s="7"/>
      <c r="AN65" s="42"/>
      <c r="AO65" s="7"/>
      <c r="AP65" s="130"/>
      <c r="AQ65" s="7"/>
      <c r="AR65" s="7"/>
      <c r="AS65" s="7"/>
      <c r="AT65" s="7"/>
      <c r="AU65" s="42"/>
      <c r="AV65" s="11"/>
      <c r="AW65" s="11"/>
      <c r="AX65" s="11"/>
      <c r="AY65" s="11"/>
      <c r="AZ65" s="11"/>
      <c r="BA65" s="130"/>
      <c r="BB65" s="45"/>
      <c r="BC65" s="11"/>
      <c r="BD65" s="11"/>
      <c r="BE65" s="11"/>
      <c r="BF65" s="11"/>
      <c r="BG65" s="11"/>
      <c r="BH65" s="159"/>
      <c r="BI65" s="80"/>
    </row>
    <row r="66" spans="2:61" x14ac:dyDescent="0.3">
      <c r="B66" s="36" t="s">
        <v>80</v>
      </c>
      <c r="C66" s="6" t="s">
        <v>9</v>
      </c>
      <c r="D66" s="176" t="s">
        <v>525</v>
      </c>
      <c r="E66" s="176"/>
      <c r="F66" s="176"/>
      <c r="G66" s="176"/>
      <c r="H66" s="176"/>
      <c r="I66" s="176"/>
      <c r="J66" s="176"/>
      <c r="K66" s="176"/>
      <c r="L66" s="176"/>
      <c r="M66" s="177"/>
      <c r="N66" s="15" t="s">
        <v>779</v>
      </c>
      <c r="O66" s="17" t="s">
        <v>780</v>
      </c>
      <c r="P66" s="17" t="s">
        <v>499</v>
      </c>
      <c r="Q66" s="18">
        <v>1</v>
      </c>
      <c r="R66" s="80">
        <v>1</v>
      </c>
      <c r="S66" s="121"/>
      <c r="T66" s="7"/>
      <c r="U66" s="11"/>
      <c r="V66" s="8"/>
      <c r="W66" s="8"/>
      <c r="X66" s="7"/>
      <c r="Y66" s="7"/>
      <c r="Z66" s="42"/>
      <c r="AA66" s="7"/>
      <c r="AB66" s="7"/>
      <c r="AC66" s="7"/>
      <c r="AD66" s="7"/>
      <c r="AE66" s="11"/>
      <c r="AF66" s="11"/>
      <c r="AG66" s="45"/>
      <c r="AH66" s="11"/>
      <c r="AI66" s="11"/>
      <c r="AJ66" s="11"/>
      <c r="AK66" s="7"/>
      <c r="AL66" s="7"/>
      <c r="AM66" s="7"/>
      <c r="AN66" s="42"/>
      <c r="AO66" s="7"/>
      <c r="AP66" s="130"/>
      <c r="AQ66" s="7"/>
      <c r="AR66" s="7"/>
      <c r="AS66" s="7"/>
      <c r="AT66" s="7"/>
      <c r="AU66" s="42"/>
      <c r="AV66" s="11"/>
      <c r="AW66" s="11"/>
      <c r="AX66" s="11"/>
      <c r="AY66" s="11"/>
      <c r="AZ66" s="11"/>
      <c r="BA66" s="130"/>
      <c r="BB66" s="45"/>
      <c r="BC66" s="11"/>
      <c r="BD66" s="11"/>
      <c r="BE66" s="11"/>
      <c r="BF66" s="11"/>
      <c r="BG66" s="11"/>
      <c r="BH66" s="159"/>
      <c r="BI66" s="80">
        <v>1</v>
      </c>
    </row>
    <row r="67" spans="2:61" x14ac:dyDescent="0.3">
      <c r="B67" s="36" t="s">
        <v>534</v>
      </c>
      <c r="C67" s="6" t="s">
        <v>9</v>
      </c>
      <c r="D67" s="176" t="s">
        <v>526</v>
      </c>
      <c r="E67" s="176"/>
      <c r="F67" s="176"/>
      <c r="G67" s="176"/>
      <c r="H67" s="176"/>
      <c r="I67" s="176"/>
      <c r="J67" s="176"/>
      <c r="K67" s="176"/>
      <c r="L67" s="176"/>
      <c r="M67" s="177"/>
      <c r="N67" s="15" t="s">
        <v>855</v>
      </c>
      <c r="O67" s="17" t="s">
        <v>500</v>
      </c>
      <c r="P67" s="17" t="s">
        <v>856</v>
      </c>
      <c r="Q67" s="18">
        <v>1</v>
      </c>
      <c r="R67" s="80">
        <v>2</v>
      </c>
      <c r="S67" s="121"/>
      <c r="T67" s="7"/>
      <c r="U67" s="11"/>
      <c r="V67" s="7"/>
      <c r="W67" s="7"/>
      <c r="X67" s="7"/>
      <c r="Y67" s="8"/>
      <c r="Z67" s="43"/>
      <c r="AA67" s="8"/>
      <c r="AB67" s="8"/>
      <c r="AC67" s="7"/>
      <c r="AD67" s="7"/>
      <c r="AE67" s="11"/>
      <c r="AF67" s="11"/>
      <c r="AG67" s="45"/>
      <c r="AH67" s="11"/>
      <c r="AI67" s="11"/>
      <c r="AJ67" s="11"/>
      <c r="AK67" s="7"/>
      <c r="AL67" s="7"/>
      <c r="AM67" s="7"/>
      <c r="AN67" s="42"/>
      <c r="AO67" s="7"/>
      <c r="AP67" s="130"/>
      <c r="AQ67" s="7"/>
      <c r="AR67" s="7"/>
      <c r="AS67" s="7"/>
      <c r="AT67" s="7"/>
      <c r="AU67" s="42"/>
      <c r="AV67" s="11"/>
      <c r="AW67" s="11"/>
      <c r="AX67" s="11"/>
      <c r="AY67" s="11"/>
      <c r="AZ67" s="11"/>
      <c r="BA67" s="130"/>
      <c r="BB67" s="45"/>
      <c r="BC67" s="11"/>
      <c r="BD67" s="11"/>
      <c r="BE67" s="11"/>
      <c r="BF67" s="11"/>
      <c r="BG67" s="11"/>
      <c r="BH67" s="159"/>
      <c r="BI67" s="80">
        <v>1</v>
      </c>
    </row>
    <row r="68" spans="2:61" x14ac:dyDescent="0.3">
      <c r="B68" s="36" t="s">
        <v>118</v>
      </c>
      <c r="C68" s="6" t="s">
        <v>497</v>
      </c>
      <c r="D68" s="176" t="s">
        <v>528</v>
      </c>
      <c r="E68" s="176"/>
      <c r="F68" s="176"/>
      <c r="G68" s="176"/>
      <c r="H68" s="176"/>
      <c r="I68" s="176"/>
      <c r="J68" s="176"/>
      <c r="K68" s="176"/>
      <c r="L68" s="176"/>
      <c r="M68" s="177"/>
      <c r="N68" s="15" t="s">
        <v>864</v>
      </c>
      <c r="O68" s="17" t="s">
        <v>576</v>
      </c>
      <c r="P68" s="17" t="s">
        <v>576</v>
      </c>
      <c r="Q68" s="18">
        <v>1</v>
      </c>
      <c r="R68" s="80">
        <v>2</v>
      </c>
      <c r="S68" s="121"/>
      <c r="T68" s="7"/>
      <c r="U68" s="8"/>
      <c r="V68" s="7"/>
      <c r="W68" s="7"/>
      <c r="X68" s="7"/>
      <c r="Y68" s="7"/>
      <c r="Z68" s="42"/>
      <c r="AA68" s="7"/>
      <c r="AB68" s="7"/>
      <c r="AC68" s="7"/>
      <c r="AD68" s="7"/>
      <c r="AE68" s="11"/>
      <c r="AF68" s="11"/>
      <c r="AG68" s="45"/>
      <c r="AH68" s="11"/>
      <c r="AI68" s="11"/>
      <c r="AJ68" s="11"/>
      <c r="AK68" s="7"/>
      <c r="AL68" s="7"/>
      <c r="AM68" s="7"/>
      <c r="AN68" s="42"/>
      <c r="AO68" s="7"/>
      <c r="AP68" s="130"/>
      <c r="AQ68" s="7"/>
      <c r="AR68" s="7"/>
      <c r="AS68" s="7"/>
      <c r="AT68" s="7"/>
      <c r="AU68" s="42"/>
      <c r="AV68" s="11"/>
      <c r="AW68" s="11"/>
      <c r="AX68" s="11"/>
      <c r="AY68" s="11"/>
      <c r="AZ68" s="11"/>
      <c r="BA68" s="130"/>
      <c r="BB68" s="45"/>
      <c r="BC68" s="11"/>
      <c r="BD68" s="11"/>
      <c r="BE68" s="11"/>
      <c r="BF68" s="11"/>
      <c r="BG68" s="11"/>
      <c r="BH68" s="159"/>
      <c r="BI68" s="80">
        <v>1</v>
      </c>
    </row>
    <row r="69" spans="2:61" x14ac:dyDescent="0.3">
      <c r="B69" s="36" t="s">
        <v>119</v>
      </c>
      <c r="C69" s="6" t="s">
        <v>497</v>
      </c>
      <c r="D69" s="176" t="s">
        <v>529</v>
      </c>
      <c r="E69" s="176"/>
      <c r="F69" s="176"/>
      <c r="G69" s="176"/>
      <c r="H69" s="176"/>
      <c r="I69" s="176"/>
      <c r="J69" s="176"/>
      <c r="K69" s="176"/>
      <c r="L69" s="176"/>
      <c r="M69" s="177"/>
      <c r="N69" s="15"/>
      <c r="O69" s="17" t="s">
        <v>612</v>
      </c>
      <c r="P69" s="17" t="s">
        <v>634</v>
      </c>
      <c r="Q69" s="18"/>
      <c r="R69" s="80">
        <v>2</v>
      </c>
      <c r="S69" s="121"/>
      <c r="T69" s="7"/>
      <c r="U69" s="7"/>
      <c r="V69" s="7"/>
      <c r="W69" s="7"/>
      <c r="X69" s="7"/>
      <c r="Y69" s="7"/>
      <c r="Z69" s="42"/>
      <c r="AA69" s="7"/>
      <c r="AB69" s="8"/>
      <c r="AC69" s="8"/>
      <c r="AD69" s="7"/>
      <c r="AE69" s="11"/>
      <c r="AF69" s="11"/>
      <c r="AG69" s="45"/>
      <c r="AH69" s="11"/>
      <c r="AI69" s="11"/>
      <c r="AJ69" s="11"/>
      <c r="AK69" s="7"/>
      <c r="AL69" s="7"/>
      <c r="AM69" s="7"/>
      <c r="AN69" s="42"/>
      <c r="AO69" s="7"/>
      <c r="AP69" s="130"/>
      <c r="AQ69" s="7"/>
      <c r="AR69" s="7"/>
      <c r="AS69" s="7"/>
      <c r="AT69" s="7"/>
      <c r="AU69" s="42"/>
      <c r="AV69" s="11"/>
      <c r="AW69" s="11"/>
      <c r="AX69" s="11"/>
      <c r="AY69" s="11"/>
      <c r="AZ69" s="11"/>
      <c r="BA69" s="130"/>
      <c r="BB69" s="45"/>
      <c r="BC69" s="11"/>
      <c r="BD69" s="11"/>
      <c r="BE69" s="11"/>
      <c r="BF69" s="11"/>
      <c r="BG69" s="11"/>
      <c r="BH69" s="159"/>
      <c r="BI69" s="80">
        <v>1</v>
      </c>
    </row>
    <row r="70" spans="2:61" x14ac:dyDescent="0.3">
      <c r="B70" s="36" t="s">
        <v>120</v>
      </c>
      <c r="C70" s="54" t="s">
        <v>842</v>
      </c>
      <c r="D70" s="176" t="s">
        <v>843</v>
      </c>
      <c r="E70" s="176"/>
      <c r="F70" s="176"/>
      <c r="G70" s="176"/>
      <c r="H70" s="176"/>
      <c r="I70" s="176"/>
      <c r="J70" s="176"/>
      <c r="K70" s="176"/>
      <c r="L70" s="176"/>
      <c r="M70" s="177"/>
      <c r="N70" s="15" t="s">
        <v>844</v>
      </c>
      <c r="O70" s="17" t="s">
        <v>845</v>
      </c>
      <c r="P70" s="17" t="s">
        <v>834</v>
      </c>
      <c r="Q70" s="18" t="s">
        <v>851</v>
      </c>
      <c r="R70" s="80">
        <v>1</v>
      </c>
      <c r="S70" s="121"/>
      <c r="T70" s="7"/>
      <c r="U70" s="7"/>
      <c r="V70" s="7"/>
      <c r="W70" s="7"/>
      <c r="X70" s="9"/>
      <c r="Y70" s="7"/>
      <c r="Z70" s="42"/>
      <c r="AA70" s="7"/>
      <c r="AB70" s="24"/>
      <c r="AC70" s="24"/>
      <c r="AD70" s="7"/>
      <c r="AE70" s="11"/>
      <c r="AF70" s="11"/>
      <c r="AG70" s="45"/>
      <c r="AH70" s="11"/>
      <c r="AI70" s="11"/>
      <c r="AJ70" s="11"/>
      <c r="AK70" s="7"/>
      <c r="AL70" s="7"/>
      <c r="AM70" s="7"/>
      <c r="AN70" s="42"/>
      <c r="AO70" s="7"/>
      <c r="AP70" s="130"/>
      <c r="AQ70" s="7"/>
      <c r="AR70" s="7"/>
      <c r="AS70" s="7"/>
      <c r="AT70" s="7"/>
      <c r="AU70" s="42"/>
      <c r="AV70" s="11"/>
      <c r="AW70" s="11"/>
      <c r="AX70" s="11"/>
      <c r="AY70" s="11"/>
      <c r="AZ70" s="11"/>
      <c r="BA70" s="130"/>
      <c r="BB70" s="45"/>
      <c r="BC70" s="11"/>
      <c r="BD70" s="11"/>
      <c r="BE70" s="11"/>
      <c r="BF70" s="11"/>
      <c r="BG70" s="11"/>
      <c r="BH70" s="159"/>
      <c r="BI70" s="80">
        <v>1</v>
      </c>
    </row>
    <row r="71" spans="2:61" x14ac:dyDescent="0.3">
      <c r="B71" s="36" t="s">
        <v>121</v>
      </c>
      <c r="C71" s="54" t="s">
        <v>12</v>
      </c>
      <c r="D71" s="176" t="s">
        <v>865</v>
      </c>
      <c r="E71" s="176"/>
      <c r="F71" s="176"/>
      <c r="G71" s="176"/>
      <c r="H71" s="176"/>
      <c r="I71" s="176"/>
      <c r="J71" s="176"/>
      <c r="K71" s="176"/>
      <c r="L71" s="176"/>
      <c r="M71" s="177"/>
      <c r="N71" s="15" t="s">
        <v>866</v>
      </c>
      <c r="O71" s="17" t="s">
        <v>867</v>
      </c>
      <c r="P71" s="17" t="s">
        <v>868</v>
      </c>
      <c r="Q71" s="18">
        <v>1</v>
      </c>
      <c r="R71" s="80">
        <v>1</v>
      </c>
      <c r="S71" s="121"/>
      <c r="T71" s="7"/>
      <c r="U71" s="7"/>
      <c r="V71" s="11"/>
      <c r="W71" s="11"/>
      <c r="X71" s="7"/>
      <c r="Y71" s="9"/>
      <c r="Z71" s="42"/>
      <c r="AA71" s="7"/>
      <c r="AB71" s="7"/>
      <c r="AC71" s="7"/>
      <c r="AD71" s="7"/>
      <c r="AE71" s="11"/>
      <c r="AF71" s="11"/>
      <c r="AG71" s="45"/>
      <c r="AH71" s="11"/>
      <c r="AI71" s="11"/>
      <c r="AJ71" s="11"/>
      <c r="AK71" s="7"/>
      <c r="AL71" s="7"/>
      <c r="AM71" s="7"/>
      <c r="AN71" s="42"/>
      <c r="AO71" s="7"/>
      <c r="AP71" s="130"/>
      <c r="AQ71" s="7"/>
      <c r="AR71" s="7"/>
      <c r="AS71" s="7"/>
      <c r="AT71" s="7"/>
      <c r="AU71" s="42"/>
      <c r="AV71" s="11"/>
      <c r="AW71" s="11"/>
      <c r="AX71" s="11"/>
      <c r="AY71" s="11"/>
      <c r="AZ71" s="11"/>
      <c r="BA71" s="130"/>
      <c r="BB71" s="45"/>
      <c r="BC71" s="11"/>
      <c r="BD71" s="11"/>
      <c r="BE71" s="11"/>
      <c r="BF71" s="11"/>
      <c r="BG71" s="11"/>
      <c r="BH71" s="159"/>
      <c r="BI71" s="80">
        <v>1</v>
      </c>
    </row>
    <row r="72" spans="2:61" x14ac:dyDescent="0.3">
      <c r="B72" s="36" t="s">
        <v>114</v>
      </c>
      <c r="C72" s="54" t="s">
        <v>530</v>
      </c>
      <c r="D72" s="176" t="s">
        <v>881</v>
      </c>
      <c r="E72" s="176"/>
      <c r="F72" s="176"/>
      <c r="G72" s="176"/>
      <c r="H72" s="176"/>
      <c r="I72" s="176"/>
      <c r="J72" s="176"/>
      <c r="K72" s="176"/>
      <c r="L72" s="176"/>
      <c r="M72" s="177"/>
      <c r="N72" s="15" t="s">
        <v>882</v>
      </c>
      <c r="O72" s="17" t="s">
        <v>880</v>
      </c>
      <c r="P72" s="17" t="s">
        <v>883</v>
      </c>
      <c r="Q72" s="18">
        <v>1</v>
      </c>
      <c r="R72" s="80">
        <v>1</v>
      </c>
      <c r="S72" s="121"/>
      <c r="T72" s="7"/>
      <c r="U72" s="7"/>
      <c r="V72" s="7"/>
      <c r="W72" s="11"/>
      <c r="X72" s="11"/>
      <c r="Y72" s="7"/>
      <c r="Z72" s="42"/>
      <c r="AA72" s="7"/>
      <c r="AB72" s="9"/>
      <c r="AC72" s="7"/>
      <c r="AD72" s="7"/>
      <c r="AE72" s="11"/>
      <c r="AF72" s="11"/>
      <c r="AG72" s="45"/>
      <c r="AH72" s="11"/>
      <c r="AI72" s="11"/>
      <c r="AJ72" s="11"/>
      <c r="AK72" s="7"/>
      <c r="AL72" s="7"/>
      <c r="AM72" s="7"/>
      <c r="AN72" s="42"/>
      <c r="AO72" s="7"/>
      <c r="AP72" s="130"/>
      <c r="AQ72" s="7"/>
      <c r="AR72" s="7"/>
      <c r="AS72" s="7"/>
      <c r="AT72" s="7"/>
      <c r="AU72" s="42"/>
      <c r="AV72" s="11"/>
      <c r="AW72" s="11"/>
      <c r="AX72" s="11"/>
      <c r="AY72" s="11"/>
      <c r="AZ72" s="11"/>
      <c r="BA72" s="130"/>
      <c r="BB72" s="45"/>
      <c r="BC72" s="11"/>
      <c r="BD72" s="11"/>
      <c r="BE72" s="11"/>
      <c r="BF72" s="11"/>
      <c r="BG72" s="11"/>
      <c r="BH72" s="159"/>
      <c r="BI72" s="80">
        <v>1</v>
      </c>
    </row>
    <row r="73" spans="2:61" x14ac:dyDescent="0.3">
      <c r="B73" s="36" t="s">
        <v>115</v>
      </c>
      <c r="C73" s="54" t="s">
        <v>502</v>
      </c>
      <c r="D73" s="176" t="s">
        <v>531</v>
      </c>
      <c r="E73" s="176"/>
      <c r="F73" s="176"/>
      <c r="G73" s="176"/>
      <c r="H73" s="176"/>
      <c r="I73" s="176"/>
      <c r="J73" s="176"/>
      <c r="K73" s="176"/>
      <c r="L73" s="176"/>
      <c r="M73" s="177"/>
      <c r="N73" s="15"/>
      <c r="O73" s="17" t="s">
        <v>617</v>
      </c>
      <c r="P73" s="17" t="s">
        <v>633</v>
      </c>
      <c r="Q73" s="18"/>
      <c r="R73" s="80">
        <v>1</v>
      </c>
      <c r="S73" s="121"/>
      <c r="T73" s="7"/>
      <c r="U73" s="7"/>
      <c r="V73" s="7"/>
      <c r="W73" s="7"/>
      <c r="X73" s="7"/>
      <c r="Y73" s="7"/>
      <c r="Z73" s="42"/>
      <c r="AA73" s="7"/>
      <c r="AB73" s="9"/>
      <c r="AC73" s="7"/>
      <c r="AD73" s="7"/>
      <c r="AE73" s="11"/>
      <c r="AF73" s="11"/>
      <c r="AG73" s="45"/>
      <c r="AH73" s="11"/>
      <c r="AI73" s="11"/>
      <c r="AJ73" s="11"/>
      <c r="AK73" s="7"/>
      <c r="AL73" s="7"/>
      <c r="AM73" s="7"/>
      <c r="AN73" s="42"/>
      <c r="AO73" s="7"/>
      <c r="AP73" s="130"/>
      <c r="AQ73" s="7"/>
      <c r="AR73" s="7"/>
      <c r="AS73" s="7"/>
      <c r="AT73" s="7"/>
      <c r="AU73" s="42"/>
      <c r="AV73" s="11"/>
      <c r="AW73" s="11"/>
      <c r="AX73" s="11"/>
      <c r="AY73" s="11"/>
      <c r="AZ73" s="11"/>
      <c r="BA73" s="130"/>
      <c r="BB73" s="45"/>
      <c r="BC73" s="11"/>
      <c r="BD73" s="11"/>
      <c r="BE73" s="11"/>
      <c r="BF73" s="11"/>
      <c r="BG73" s="11"/>
      <c r="BH73" s="159"/>
      <c r="BI73" s="80">
        <v>1</v>
      </c>
    </row>
    <row r="74" spans="2:61" x14ac:dyDescent="0.3">
      <c r="B74" s="36" t="s">
        <v>116</v>
      </c>
      <c r="C74" s="54" t="s">
        <v>530</v>
      </c>
      <c r="D74" s="176" t="s">
        <v>532</v>
      </c>
      <c r="E74" s="176"/>
      <c r="F74" s="176"/>
      <c r="G74" s="176"/>
      <c r="H74" s="176"/>
      <c r="I74" s="176"/>
      <c r="J74" s="176"/>
      <c r="K74" s="176"/>
      <c r="L74" s="176"/>
      <c r="M74" s="177"/>
      <c r="N74" s="15"/>
      <c r="O74" s="17" t="s">
        <v>640</v>
      </c>
      <c r="P74" s="17" t="s">
        <v>670</v>
      </c>
      <c r="Q74" s="18"/>
      <c r="R74" s="80">
        <v>1</v>
      </c>
      <c r="S74" s="121"/>
      <c r="T74" s="7"/>
      <c r="U74" s="7"/>
      <c r="V74" s="7"/>
      <c r="W74" s="7"/>
      <c r="X74" s="7"/>
      <c r="Y74" s="7"/>
      <c r="Z74" s="42"/>
      <c r="AA74" s="7"/>
      <c r="AC74" s="7"/>
      <c r="AD74" s="7"/>
      <c r="AE74" s="11"/>
      <c r="AF74" s="11"/>
      <c r="AG74" s="45"/>
      <c r="AH74" s="11"/>
      <c r="AI74" s="9"/>
      <c r="AJ74" s="11"/>
      <c r="AK74" s="7"/>
      <c r="AL74" s="7"/>
      <c r="AM74" s="7"/>
      <c r="AN74" s="42"/>
      <c r="AO74" s="7"/>
      <c r="AP74" s="130"/>
      <c r="AQ74" s="7"/>
      <c r="AR74" s="7"/>
      <c r="AS74" s="7"/>
      <c r="AT74" s="7"/>
      <c r="AU74" s="42"/>
      <c r="AV74" s="11"/>
      <c r="AW74" s="11"/>
      <c r="AX74" s="11"/>
      <c r="AY74" s="11"/>
      <c r="AZ74" s="11"/>
      <c r="BA74" s="130"/>
      <c r="BB74" s="45"/>
      <c r="BC74" s="11"/>
      <c r="BD74" s="11"/>
      <c r="BE74" s="11"/>
      <c r="BF74" s="11"/>
      <c r="BG74" s="11"/>
      <c r="BH74" s="159"/>
      <c r="BI74" s="80">
        <v>1</v>
      </c>
    </row>
    <row r="75" spans="2:61" x14ac:dyDescent="0.3">
      <c r="B75" s="36" t="s">
        <v>122</v>
      </c>
      <c r="C75" s="54" t="s">
        <v>530</v>
      </c>
      <c r="D75" s="176" t="s">
        <v>533</v>
      </c>
      <c r="E75" s="176"/>
      <c r="F75" s="176"/>
      <c r="G75" s="176"/>
      <c r="H75" s="176"/>
      <c r="I75" s="176"/>
      <c r="J75" s="176"/>
      <c r="K75" s="176"/>
      <c r="L75" s="176"/>
      <c r="M75" s="177"/>
      <c r="N75" s="15"/>
      <c r="O75" s="17" t="s">
        <v>634</v>
      </c>
      <c r="P75" s="17" t="s">
        <v>626</v>
      </c>
      <c r="Q75" s="18"/>
      <c r="R75" s="80">
        <v>2</v>
      </c>
      <c r="S75" s="121"/>
      <c r="T75" s="7"/>
      <c r="U75" s="7"/>
      <c r="V75" s="7"/>
      <c r="W75" s="7"/>
      <c r="X75" s="7"/>
      <c r="Y75" s="7"/>
      <c r="Z75" s="42"/>
      <c r="AA75" s="7"/>
      <c r="AB75" s="7"/>
      <c r="AC75" s="9"/>
      <c r="AD75" s="9"/>
      <c r="AE75" s="11"/>
      <c r="AF75" s="11"/>
      <c r="AG75" s="45"/>
      <c r="AH75" s="11"/>
      <c r="AI75" s="11"/>
      <c r="AJ75" s="11"/>
      <c r="AK75" s="7"/>
      <c r="AL75" s="7"/>
      <c r="AM75" s="7"/>
      <c r="AN75" s="42"/>
      <c r="AO75" s="7"/>
      <c r="AP75" s="130"/>
      <c r="AQ75" s="7"/>
      <c r="AR75" s="7"/>
      <c r="AS75" s="7"/>
      <c r="AT75" s="7"/>
      <c r="AU75" s="42"/>
      <c r="AV75" s="11"/>
      <c r="AW75" s="11"/>
      <c r="AX75" s="11"/>
      <c r="AY75" s="11"/>
      <c r="AZ75" s="11"/>
      <c r="BA75" s="130"/>
      <c r="BB75" s="45"/>
      <c r="BC75" s="11"/>
      <c r="BD75" s="11"/>
      <c r="BE75" s="11"/>
      <c r="BF75" s="11"/>
      <c r="BG75" s="11"/>
      <c r="BH75" s="159"/>
      <c r="BI75" s="80">
        <v>2</v>
      </c>
    </row>
    <row r="76" spans="2:61" x14ac:dyDescent="0.3">
      <c r="B76" s="35" t="s">
        <v>523</v>
      </c>
      <c r="C76" s="208" t="s">
        <v>524</v>
      </c>
      <c r="D76" s="180"/>
      <c r="E76" s="180"/>
      <c r="F76" s="180"/>
      <c r="G76" s="180"/>
      <c r="H76" s="180"/>
      <c r="I76" s="180"/>
      <c r="J76" s="180"/>
      <c r="K76" s="180"/>
      <c r="L76" s="180"/>
      <c r="M76" s="181"/>
      <c r="N76" s="38"/>
      <c r="O76" s="41"/>
      <c r="P76" s="41"/>
      <c r="Q76" s="166"/>
      <c r="R76" s="81"/>
      <c r="S76" s="121"/>
      <c r="T76" s="7"/>
      <c r="U76" s="7"/>
      <c r="V76" s="7"/>
      <c r="W76" s="7"/>
      <c r="X76" s="7"/>
      <c r="Y76" s="7"/>
      <c r="Z76" s="42"/>
      <c r="AA76" s="7"/>
      <c r="AB76" s="7"/>
      <c r="AC76" s="7"/>
      <c r="AD76" s="7"/>
      <c r="AE76" s="11"/>
      <c r="AF76" s="11"/>
      <c r="AG76" s="45"/>
      <c r="AH76" s="11"/>
      <c r="AI76" s="11"/>
      <c r="AJ76" s="11"/>
      <c r="AK76" s="7"/>
      <c r="AL76" s="7"/>
      <c r="AM76" s="7"/>
      <c r="AN76" s="42"/>
      <c r="AO76" s="7"/>
      <c r="AP76" s="130"/>
      <c r="AQ76" s="7"/>
      <c r="AR76" s="7"/>
      <c r="AS76" s="7"/>
      <c r="AT76" s="7"/>
      <c r="AU76" s="42"/>
      <c r="AV76" s="11"/>
      <c r="AW76" s="11"/>
      <c r="AX76" s="11"/>
      <c r="AY76" s="11"/>
      <c r="AZ76" s="11"/>
      <c r="BA76" s="130"/>
      <c r="BB76" s="45"/>
      <c r="BC76" s="11"/>
      <c r="BD76" s="11"/>
      <c r="BE76" s="11"/>
      <c r="BF76" s="11"/>
      <c r="BG76" s="11"/>
      <c r="BH76" s="159"/>
      <c r="BI76" s="80"/>
    </row>
    <row r="77" spans="2:61" x14ac:dyDescent="0.3">
      <c r="B77" s="89" t="s">
        <v>635</v>
      </c>
      <c r="C77" s="133" t="s">
        <v>9</v>
      </c>
      <c r="D77" s="184" t="s">
        <v>847</v>
      </c>
      <c r="E77" s="184"/>
      <c r="F77" s="184"/>
      <c r="G77" s="184"/>
      <c r="H77" s="184"/>
      <c r="I77" s="184"/>
      <c r="J77" s="184"/>
      <c r="K77" s="184"/>
      <c r="L77" s="184"/>
      <c r="M77" s="185"/>
      <c r="N77" s="90" t="s">
        <v>781</v>
      </c>
      <c r="O77" s="91" t="s">
        <v>782</v>
      </c>
      <c r="P77" s="91" t="s">
        <v>499</v>
      </c>
      <c r="Q77" s="75">
        <v>1</v>
      </c>
      <c r="R77" s="92">
        <v>2</v>
      </c>
      <c r="S77" s="122"/>
      <c r="T77" s="7"/>
      <c r="U77" s="7"/>
      <c r="V77" s="8"/>
      <c r="W77" s="8"/>
      <c r="Z77" s="42"/>
      <c r="AA77" s="7"/>
      <c r="AB77" s="7"/>
      <c r="AC77" s="7"/>
      <c r="AD77" s="7"/>
      <c r="AE77" s="11"/>
      <c r="AF77" s="11"/>
      <c r="AG77" s="45"/>
      <c r="AH77" s="11"/>
      <c r="AI77" s="11"/>
      <c r="AJ77" s="11"/>
      <c r="AK77" s="7"/>
      <c r="AL77" s="7"/>
      <c r="AM77" s="7"/>
      <c r="AN77" s="42"/>
      <c r="AO77" s="7"/>
      <c r="AP77" s="130"/>
      <c r="AQ77" s="7"/>
      <c r="AR77" s="7"/>
      <c r="AS77" s="7"/>
      <c r="AT77" s="7"/>
      <c r="AU77" s="42"/>
      <c r="AV77" s="11"/>
      <c r="AW77" s="11"/>
      <c r="AX77" s="11"/>
      <c r="AY77" s="11"/>
      <c r="AZ77" s="11"/>
      <c r="BA77" s="130"/>
      <c r="BB77" s="45"/>
      <c r="BC77" s="11"/>
      <c r="BD77" s="11"/>
      <c r="BE77" s="11"/>
      <c r="BF77" s="11"/>
      <c r="BG77" s="11"/>
      <c r="BH77" s="159"/>
      <c r="BI77" s="80">
        <v>1</v>
      </c>
    </row>
    <row r="78" spans="2:61" x14ac:dyDescent="0.3">
      <c r="B78" s="89" t="s">
        <v>636</v>
      </c>
      <c r="C78" s="133" t="s">
        <v>72</v>
      </c>
      <c r="D78" s="184" t="s">
        <v>831</v>
      </c>
      <c r="E78" s="184"/>
      <c r="F78" s="184"/>
      <c r="G78" s="184"/>
      <c r="H78" s="184"/>
      <c r="I78" s="184"/>
      <c r="J78" s="184"/>
      <c r="K78" s="184"/>
      <c r="L78" s="184"/>
      <c r="M78" s="185"/>
      <c r="N78" s="90"/>
      <c r="O78" s="91" t="s">
        <v>637</v>
      </c>
      <c r="P78" s="91" t="s">
        <v>638</v>
      </c>
      <c r="Q78" s="75"/>
      <c r="R78" s="92">
        <v>1</v>
      </c>
      <c r="S78" s="122"/>
      <c r="T78" s="7"/>
      <c r="U78" s="7"/>
      <c r="V78" s="7"/>
      <c r="W78" s="7"/>
      <c r="X78" s="8"/>
      <c r="Y78" s="8"/>
      <c r="Z78" s="45"/>
      <c r="AA78" s="11"/>
      <c r="AB78" s="11"/>
      <c r="AC78" s="7"/>
      <c r="AD78" s="7"/>
      <c r="AE78" s="11"/>
      <c r="AF78" s="11"/>
      <c r="AG78" s="45"/>
      <c r="AH78" s="11"/>
      <c r="AI78" s="11"/>
      <c r="AJ78" s="11"/>
      <c r="AK78" s="7"/>
      <c r="AL78" s="7"/>
      <c r="AM78" s="7"/>
      <c r="AN78" s="42"/>
      <c r="AO78" s="7"/>
      <c r="AP78" s="130"/>
      <c r="AQ78" s="7"/>
      <c r="AR78" s="7"/>
      <c r="AS78" s="7"/>
      <c r="AT78" s="7"/>
      <c r="AU78" s="42"/>
      <c r="AV78" s="11"/>
      <c r="AW78" s="11"/>
      <c r="AX78" s="11"/>
      <c r="AY78" s="11"/>
      <c r="AZ78" s="11"/>
      <c r="BA78" s="130"/>
      <c r="BB78" s="45"/>
      <c r="BC78" s="11"/>
      <c r="BD78" s="11"/>
      <c r="BE78" s="11"/>
      <c r="BF78" s="11"/>
      <c r="BG78" s="11"/>
      <c r="BH78" s="159"/>
      <c r="BI78" s="80">
        <v>1</v>
      </c>
    </row>
    <row r="79" spans="2:61" x14ac:dyDescent="0.3">
      <c r="B79" s="89" t="s">
        <v>131</v>
      </c>
      <c r="C79" s="133" t="s">
        <v>9</v>
      </c>
      <c r="D79" s="184" t="s">
        <v>535</v>
      </c>
      <c r="E79" s="184"/>
      <c r="F79" s="184"/>
      <c r="G79" s="184"/>
      <c r="H79" s="184"/>
      <c r="I79" s="184"/>
      <c r="J79" s="184"/>
      <c r="K79" s="184"/>
      <c r="L79" s="184"/>
      <c r="M79" s="185"/>
      <c r="N79" s="90"/>
      <c r="O79" s="91" t="s">
        <v>609</v>
      </c>
      <c r="P79" s="91" t="s">
        <v>625</v>
      </c>
      <c r="Q79" s="75"/>
      <c r="R79" s="92">
        <v>1</v>
      </c>
      <c r="S79" s="122"/>
      <c r="T79" s="7"/>
      <c r="U79" s="7"/>
      <c r="V79" s="7"/>
      <c r="W79" s="7"/>
      <c r="X79" s="7"/>
      <c r="Y79" s="8"/>
      <c r="Z79" s="43"/>
      <c r="AA79" s="8"/>
      <c r="AB79" s="8"/>
      <c r="AC79" s="8"/>
      <c r="AD79" s="7"/>
      <c r="AE79" s="11"/>
      <c r="AF79" s="11"/>
      <c r="AG79" s="45"/>
      <c r="AH79" s="11"/>
      <c r="AI79" s="11"/>
      <c r="AJ79" s="11"/>
      <c r="AK79" s="7"/>
      <c r="AL79" s="7"/>
      <c r="AM79" s="7"/>
      <c r="AN79" s="42"/>
      <c r="AO79" s="7"/>
      <c r="AP79" s="130"/>
      <c r="AQ79" s="7"/>
      <c r="AR79" s="7"/>
      <c r="AS79" s="7"/>
      <c r="AT79" s="7"/>
      <c r="AU79" s="42"/>
      <c r="AV79" s="11"/>
      <c r="AW79" s="11"/>
      <c r="AX79" s="11"/>
      <c r="AY79" s="11"/>
      <c r="AZ79" s="11"/>
      <c r="BA79" s="130"/>
      <c r="BB79" s="45"/>
      <c r="BC79" s="11"/>
      <c r="BD79" s="11"/>
      <c r="BE79" s="11"/>
      <c r="BF79" s="11"/>
      <c r="BG79" s="11"/>
      <c r="BH79" s="159"/>
      <c r="BI79" s="80">
        <v>2</v>
      </c>
    </row>
    <row r="80" spans="2:61" x14ac:dyDescent="0.3">
      <c r="B80" s="89" t="s">
        <v>132</v>
      </c>
      <c r="C80" s="133" t="s">
        <v>680</v>
      </c>
      <c r="D80" s="184" t="s">
        <v>711</v>
      </c>
      <c r="E80" s="184"/>
      <c r="F80" s="184"/>
      <c r="G80" s="184"/>
      <c r="H80" s="184"/>
      <c r="I80" s="184"/>
      <c r="J80" s="184"/>
      <c r="K80" s="184"/>
      <c r="L80" s="184"/>
      <c r="M80" s="185"/>
      <c r="N80" s="90"/>
      <c r="O80" s="91" t="s">
        <v>712</v>
      </c>
      <c r="P80" s="91" t="s">
        <v>713</v>
      </c>
      <c r="Q80" s="75"/>
      <c r="R80" s="92">
        <v>1</v>
      </c>
      <c r="S80" s="122"/>
      <c r="T80" s="7"/>
      <c r="U80" s="7"/>
      <c r="V80" s="7"/>
      <c r="W80" s="7"/>
      <c r="X80" s="8"/>
      <c r="Y80" s="8"/>
      <c r="Z80" s="43"/>
      <c r="AA80" s="8"/>
      <c r="AB80" s="8"/>
      <c r="AC80" s="11"/>
      <c r="AD80" s="7"/>
      <c r="AE80" s="11"/>
      <c r="AF80" s="11"/>
      <c r="AG80" s="45"/>
      <c r="AH80" s="11"/>
      <c r="AI80" s="11"/>
      <c r="AJ80" s="11"/>
      <c r="AK80" s="7"/>
      <c r="AL80" s="7"/>
      <c r="AM80" s="7"/>
      <c r="AN80" s="42"/>
      <c r="AO80" s="7"/>
      <c r="AP80" s="130"/>
      <c r="AQ80" s="7"/>
      <c r="AR80" s="7"/>
      <c r="AS80" s="7"/>
      <c r="AT80" s="7"/>
      <c r="AU80" s="42"/>
      <c r="AV80" s="11"/>
      <c r="AW80" s="11"/>
      <c r="AX80" s="11"/>
      <c r="AY80" s="11"/>
      <c r="AZ80" s="11"/>
      <c r="BA80" s="130"/>
      <c r="BB80" s="45"/>
      <c r="BC80" s="11"/>
      <c r="BD80" s="11"/>
      <c r="BE80" s="11"/>
      <c r="BF80" s="11"/>
      <c r="BG80" s="11"/>
      <c r="BH80" s="159"/>
      <c r="BI80" s="80">
        <v>1</v>
      </c>
    </row>
    <row r="81" spans="2:61" x14ac:dyDescent="0.3">
      <c r="B81" s="89" t="s">
        <v>133</v>
      </c>
      <c r="C81" s="134" t="s">
        <v>832</v>
      </c>
      <c r="D81" s="184" t="s">
        <v>833</v>
      </c>
      <c r="E81" s="184"/>
      <c r="F81" s="184"/>
      <c r="G81" s="184"/>
      <c r="H81" s="184"/>
      <c r="I81" s="184"/>
      <c r="J81" s="184"/>
      <c r="K81" s="184"/>
      <c r="L81" s="184"/>
      <c r="M81" s="185"/>
      <c r="N81" s="90" t="s">
        <v>75</v>
      </c>
      <c r="O81" s="91" t="s">
        <v>834</v>
      </c>
      <c r="P81" s="91" t="s">
        <v>834</v>
      </c>
      <c r="Q81" s="75">
        <v>1</v>
      </c>
      <c r="R81" s="92">
        <v>1</v>
      </c>
      <c r="S81" s="122"/>
      <c r="T81" s="7"/>
      <c r="U81" s="7"/>
      <c r="V81" s="7"/>
      <c r="W81" s="7"/>
      <c r="X81" s="9"/>
      <c r="Y81" s="11"/>
      <c r="Z81" s="45"/>
      <c r="AA81" s="11"/>
      <c r="AB81" s="11"/>
      <c r="AC81" s="11"/>
      <c r="AD81" s="7"/>
      <c r="AE81" s="11"/>
      <c r="AF81" s="11"/>
      <c r="AG81" s="45"/>
      <c r="AH81" s="11"/>
      <c r="AI81" s="11"/>
      <c r="AJ81" s="11"/>
      <c r="AK81" s="7"/>
      <c r="AL81" s="7"/>
      <c r="AM81" s="7"/>
      <c r="AN81" s="42"/>
      <c r="AO81" s="7"/>
      <c r="AP81" s="130"/>
      <c r="AQ81" s="7"/>
      <c r="AR81" s="7"/>
      <c r="AS81" s="7"/>
      <c r="AT81" s="7"/>
      <c r="AU81" s="42"/>
      <c r="AV81" s="11"/>
      <c r="AW81" s="11"/>
      <c r="AX81" s="11"/>
      <c r="AY81" s="11"/>
      <c r="AZ81" s="11"/>
      <c r="BA81" s="130"/>
      <c r="BB81" s="45"/>
      <c r="BC81" s="11"/>
      <c r="BD81" s="11"/>
      <c r="BE81" s="11"/>
      <c r="BF81" s="11"/>
      <c r="BG81" s="11"/>
      <c r="BH81" s="159"/>
      <c r="BI81" s="80">
        <v>1</v>
      </c>
    </row>
    <row r="82" spans="2:61" x14ac:dyDescent="0.3">
      <c r="B82" s="89"/>
      <c r="C82" s="134" t="s">
        <v>852</v>
      </c>
      <c r="D82" s="184" t="s">
        <v>853</v>
      </c>
      <c r="E82" s="184"/>
      <c r="F82" s="184"/>
      <c r="G82" s="184"/>
      <c r="H82" s="184"/>
      <c r="I82" s="184"/>
      <c r="J82" s="184"/>
      <c r="K82" s="184"/>
      <c r="L82" s="184"/>
      <c r="M82" s="185"/>
      <c r="N82" s="90" t="s">
        <v>107</v>
      </c>
      <c r="O82" s="91" t="s">
        <v>854</v>
      </c>
      <c r="P82" s="91" t="s">
        <v>854</v>
      </c>
      <c r="Q82" s="75">
        <v>1</v>
      </c>
      <c r="R82" s="92">
        <v>1</v>
      </c>
      <c r="S82" s="122"/>
      <c r="T82" s="7"/>
      <c r="U82" s="7"/>
      <c r="V82" s="7"/>
      <c r="W82" s="7"/>
      <c r="X82" s="9"/>
      <c r="Y82" s="11"/>
      <c r="Z82" s="45"/>
      <c r="AA82" s="11"/>
      <c r="AB82" s="11"/>
      <c r="AC82" s="11"/>
      <c r="AD82" s="7"/>
      <c r="AE82" s="11"/>
      <c r="AF82" s="11"/>
      <c r="AG82" s="45"/>
      <c r="AH82" s="11"/>
      <c r="AI82" s="11"/>
      <c r="AJ82" s="11"/>
      <c r="AK82" s="7"/>
      <c r="AL82" s="7"/>
      <c r="AM82" s="7"/>
      <c r="AN82" s="42"/>
      <c r="AO82" s="7"/>
      <c r="AP82" s="130"/>
      <c r="AQ82" s="7"/>
      <c r="AR82" s="7"/>
      <c r="AS82" s="7"/>
      <c r="AT82" s="7"/>
      <c r="AU82" s="42"/>
      <c r="AV82" s="11"/>
      <c r="AW82" s="11"/>
      <c r="AX82" s="11"/>
      <c r="AY82" s="11"/>
      <c r="AZ82" s="11"/>
      <c r="BA82" s="130"/>
      <c r="BB82" s="45"/>
      <c r="BC82" s="11"/>
      <c r="BD82" s="11"/>
      <c r="BE82" s="11"/>
      <c r="BF82" s="11"/>
      <c r="BG82" s="11"/>
      <c r="BH82" s="159"/>
      <c r="BI82" s="80">
        <v>1</v>
      </c>
    </row>
    <row r="83" spans="2:61" x14ac:dyDescent="0.3">
      <c r="B83" s="89" t="s">
        <v>134</v>
      </c>
      <c r="C83" s="134" t="s">
        <v>12</v>
      </c>
      <c r="D83" s="184" t="s">
        <v>536</v>
      </c>
      <c r="E83" s="184"/>
      <c r="F83" s="184"/>
      <c r="G83" s="184"/>
      <c r="H83" s="184"/>
      <c r="I83" s="184"/>
      <c r="J83" s="184"/>
      <c r="K83" s="184"/>
      <c r="L83" s="184"/>
      <c r="M83" s="185"/>
      <c r="N83" s="90"/>
      <c r="O83" s="91" t="s">
        <v>628</v>
      </c>
      <c r="P83" s="91" t="s">
        <v>639</v>
      </c>
      <c r="Q83" s="75"/>
      <c r="R83" s="92">
        <v>1</v>
      </c>
      <c r="S83" s="122"/>
      <c r="T83" s="7"/>
      <c r="U83" s="7"/>
      <c r="V83" s="7"/>
      <c r="W83" s="7"/>
      <c r="X83" s="7"/>
      <c r="Y83" s="7"/>
      <c r="Z83" s="42"/>
      <c r="AA83" s="7"/>
      <c r="AB83" s="7"/>
      <c r="AC83" s="7"/>
      <c r="AD83" s="7"/>
      <c r="AE83" s="9"/>
      <c r="AF83" s="9"/>
      <c r="AG83" s="45"/>
      <c r="AH83" s="11"/>
      <c r="AI83" s="11"/>
      <c r="AJ83" s="11"/>
      <c r="AK83" s="7"/>
      <c r="AL83" s="7"/>
      <c r="AM83" s="7"/>
      <c r="AN83" s="42"/>
      <c r="AO83" s="7"/>
      <c r="AP83" s="130"/>
      <c r="AQ83" s="7"/>
      <c r="AR83" s="7"/>
      <c r="AS83" s="7"/>
      <c r="AT83" s="7"/>
      <c r="AU83" s="42"/>
      <c r="AV83" s="11"/>
      <c r="AW83" s="11"/>
      <c r="AX83" s="11"/>
      <c r="AY83" s="11"/>
      <c r="AZ83" s="11"/>
      <c r="BA83" s="130"/>
      <c r="BB83" s="45"/>
      <c r="BC83" s="11"/>
      <c r="BD83" s="11"/>
      <c r="BE83" s="11"/>
      <c r="BF83" s="11"/>
      <c r="BG83" s="11"/>
      <c r="BH83" s="159"/>
      <c r="BI83" s="80">
        <v>2</v>
      </c>
    </row>
    <row r="84" spans="2:61" x14ac:dyDescent="0.3">
      <c r="B84" s="89" t="s">
        <v>540</v>
      </c>
      <c r="C84" s="134" t="s">
        <v>12</v>
      </c>
      <c r="D84" s="184" t="s">
        <v>537</v>
      </c>
      <c r="E84" s="184"/>
      <c r="F84" s="184"/>
      <c r="G84" s="184"/>
      <c r="H84" s="184"/>
      <c r="I84" s="184"/>
      <c r="J84" s="184"/>
      <c r="K84" s="184"/>
      <c r="L84" s="184"/>
      <c r="M84" s="185"/>
      <c r="N84" s="90"/>
      <c r="O84" s="91" t="s">
        <v>640</v>
      </c>
      <c r="P84" s="91" t="s">
        <v>641</v>
      </c>
      <c r="Q84" s="75"/>
      <c r="R84" s="92">
        <v>2</v>
      </c>
      <c r="S84" s="122"/>
      <c r="T84" s="7"/>
      <c r="U84" s="7"/>
      <c r="V84" s="7"/>
      <c r="W84" s="7"/>
      <c r="X84" s="7"/>
      <c r="Y84" s="7"/>
      <c r="Z84" s="42"/>
      <c r="AA84" s="7"/>
      <c r="AB84" s="7"/>
      <c r="AC84" s="7"/>
      <c r="AD84" s="7"/>
      <c r="AE84" s="11"/>
      <c r="AF84" s="11"/>
      <c r="AG84" s="45"/>
      <c r="AH84" s="11"/>
      <c r="AI84" s="9"/>
      <c r="AJ84" s="9"/>
      <c r="AK84" s="7"/>
      <c r="AL84" s="7"/>
      <c r="AM84" s="7"/>
      <c r="AN84" s="42"/>
      <c r="AO84" s="7"/>
      <c r="AP84" s="130"/>
      <c r="AQ84" s="7"/>
      <c r="AR84" s="7"/>
      <c r="AS84" s="7"/>
      <c r="AT84" s="7"/>
      <c r="AU84" s="42"/>
      <c r="AV84" s="11"/>
      <c r="AW84" s="11"/>
      <c r="AX84" s="11"/>
      <c r="AY84" s="11"/>
      <c r="AZ84" s="11"/>
      <c r="BA84" s="130"/>
      <c r="BB84" s="45"/>
      <c r="BC84" s="11"/>
      <c r="BD84" s="11"/>
      <c r="BE84" s="11"/>
      <c r="BF84" s="11"/>
      <c r="BG84" s="11"/>
      <c r="BH84" s="159"/>
      <c r="BI84" s="80">
        <v>2</v>
      </c>
    </row>
    <row r="85" spans="2:61" x14ac:dyDescent="0.3">
      <c r="B85" s="89" t="s">
        <v>850</v>
      </c>
      <c r="C85" s="134" t="s">
        <v>538</v>
      </c>
      <c r="D85" s="184" t="s">
        <v>539</v>
      </c>
      <c r="E85" s="184"/>
      <c r="F85" s="184"/>
      <c r="G85" s="184"/>
      <c r="H85" s="184"/>
      <c r="I85" s="184"/>
      <c r="J85" s="184"/>
      <c r="K85" s="184"/>
      <c r="L85" s="184"/>
      <c r="M85" s="185"/>
      <c r="N85" s="90"/>
      <c r="O85" s="91" t="s">
        <v>642</v>
      </c>
      <c r="P85" s="91" t="s">
        <v>643</v>
      </c>
      <c r="Q85" s="75"/>
      <c r="R85" s="92">
        <v>2</v>
      </c>
      <c r="S85" s="122"/>
      <c r="T85" s="7"/>
      <c r="U85" s="7"/>
      <c r="V85" s="7"/>
      <c r="W85" s="7"/>
      <c r="X85" s="7"/>
      <c r="Y85" s="7"/>
      <c r="Z85" s="42"/>
      <c r="AA85" s="7"/>
      <c r="AB85" s="7"/>
      <c r="AC85" s="7"/>
      <c r="AD85" s="7"/>
      <c r="AE85" s="11"/>
      <c r="AF85" s="11"/>
      <c r="AG85" s="45"/>
      <c r="AH85" s="11"/>
      <c r="AI85" s="9"/>
      <c r="AJ85" s="9"/>
      <c r="AK85" s="7"/>
      <c r="AL85" s="7"/>
      <c r="AM85" s="7"/>
      <c r="AN85" s="42"/>
      <c r="AO85" s="7"/>
      <c r="AP85" s="130"/>
      <c r="AQ85" s="7"/>
      <c r="AR85" s="7"/>
      <c r="AS85" s="7"/>
      <c r="AT85" s="7"/>
      <c r="AU85" s="42"/>
      <c r="AV85" s="11"/>
      <c r="AW85" s="11"/>
      <c r="AX85" s="11"/>
      <c r="AY85" s="11"/>
      <c r="AZ85" s="11"/>
      <c r="BA85" s="130"/>
      <c r="BB85" s="45"/>
      <c r="BC85" s="11"/>
      <c r="BD85" s="11"/>
      <c r="BE85" s="11"/>
      <c r="BF85" s="11"/>
      <c r="BG85" s="11"/>
      <c r="BH85" s="159"/>
      <c r="BI85" s="80">
        <v>1</v>
      </c>
    </row>
    <row r="86" spans="2:61" x14ac:dyDescent="0.3">
      <c r="B86" s="35" t="s">
        <v>312</v>
      </c>
      <c r="C86" s="208" t="s">
        <v>382</v>
      </c>
      <c r="D86" s="180"/>
      <c r="E86" s="180"/>
      <c r="F86" s="180"/>
      <c r="G86" s="180"/>
      <c r="H86" s="180"/>
      <c r="I86" s="180"/>
      <c r="J86" s="180"/>
      <c r="K86" s="180"/>
      <c r="L86" s="180"/>
      <c r="M86" s="181"/>
      <c r="N86" s="38"/>
      <c r="O86" s="41"/>
      <c r="P86" s="41"/>
      <c r="Q86" s="166"/>
      <c r="R86" s="81"/>
      <c r="S86" s="122"/>
      <c r="T86" s="11"/>
      <c r="U86" s="11"/>
      <c r="V86" s="11"/>
      <c r="W86" s="11"/>
      <c r="X86" s="11"/>
      <c r="Y86" s="7"/>
      <c r="Z86" s="42"/>
      <c r="AA86" s="7"/>
      <c r="AB86" s="7"/>
      <c r="AC86" s="7"/>
      <c r="AD86" s="7"/>
      <c r="AE86" s="7"/>
      <c r="AF86" s="11"/>
      <c r="AG86" s="45"/>
      <c r="AH86" s="11"/>
      <c r="AI86" s="7"/>
      <c r="AJ86" s="7"/>
      <c r="AK86" s="7"/>
      <c r="AL86" s="7"/>
      <c r="AM86" s="11"/>
      <c r="AN86" s="45"/>
      <c r="AO86" s="11"/>
      <c r="AP86" s="130"/>
      <c r="AQ86" s="7"/>
      <c r="AR86" s="11"/>
      <c r="AS86" s="11"/>
      <c r="AT86" s="7"/>
      <c r="AU86" s="42"/>
      <c r="AV86" s="11"/>
      <c r="AW86" s="11"/>
      <c r="AX86" s="11"/>
      <c r="AY86" s="11"/>
      <c r="AZ86" s="11"/>
      <c r="BA86" s="130"/>
      <c r="BB86" s="45"/>
      <c r="BC86" s="11"/>
      <c r="BD86" s="11"/>
      <c r="BE86" s="11"/>
      <c r="BF86" s="11"/>
      <c r="BG86" s="11"/>
      <c r="BH86" s="159"/>
      <c r="BI86" s="80"/>
    </row>
    <row r="87" spans="2:61" x14ac:dyDescent="0.3">
      <c r="B87" s="89" t="s">
        <v>346</v>
      </c>
      <c r="C87" s="96" t="s">
        <v>545</v>
      </c>
      <c r="D87" s="178" t="s">
        <v>546</v>
      </c>
      <c r="E87" s="178"/>
      <c r="F87" s="178"/>
      <c r="G87" s="178"/>
      <c r="H87" s="178"/>
      <c r="I87" s="178"/>
      <c r="J87" s="178"/>
      <c r="K87" s="178"/>
      <c r="L87" s="178"/>
      <c r="M87" s="179"/>
      <c r="N87" s="90"/>
      <c r="O87" s="91" t="s">
        <v>624</v>
      </c>
      <c r="P87" s="91" t="s">
        <v>626</v>
      </c>
      <c r="Q87" s="75"/>
      <c r="R87" s="92">
        <v>2</v>
      </c>
      <c r="S87" s="122"/>
      <c r="T87" s="11"/>
      <c r="U87" s="11"/>
      <c r="V87" s="11"/>
      <c r="W87" s="11"/>
      <c r="X87" s="11"/>
      <c r="Y87" s="7"/>
      <c r="Z87" s="42"/>
      <c r="AA87" s="7"/>
      <c r="AB87" s="7"/>
      <c r="AC87" s="7"/>
      <c r="AD87" s="8"/>
      <c r="AE87" s="7"/>
      <c r="AF87" s="7"/>
      <c r="AG87" s="42"/>
      <c r="AH87" s="7"/>
      <c r="AI87" s="7"/>
      <c r="AJ87" s="7"/>
      <c r="AK87" s="11"/>
      <c r="AL87" s="11"/>
      <c r="AM87" s="11"/>
      <c r="AN87" s="45"/>
      <c r="AO87" s="11"/>
      <c r="AP87" s="130"/>
      <c r="AQ87" s="11"/>
      <c r="AR87" s="11"/>
      <c r="AS87" s="11"/>
      <c r="AT87" s="11"/>
      <c r="AU87" s="45"/>
      <c r="AV87" s="11"/>
      <c r="AW87" s="11"/>
      <c r="AX87" s="11"/>
      <c r="AY87" s="11"/>
      <c r="AZ87" s="11"/>
      <c r="BA87" s="130"/>
      <c r="BB87" s="45"/>
      <c r="BC87" s="11"/>
      <c r="BD87" s="11"/>
      <c r="BE87" s="11"/>
      <c r="BF87" s="11"/>
      <c r="BG87" s="11"/>
      <c r="BH87" s="159"/>
      <c r="BI87" s="80">
        <v>1</v>
      </c>
    </row>
    <row r="88" spans="2:61" x14ac:dyDescent="0.3">
      <c r="B88" s="89" t="s">
        <v>896</v>
      </c>
      <c r="C88" s="96" t="s">
        <v>9</v>
      </c>
      <c r="D88" s="178" t="s">
        <v>541</v>
      </c>
      <c r="E88" s="178"/>
      <c r="F88" s="178"/>
      <c r="G88" s="178"/>
      <c r="H88" s="178"/>
      <c r="I88" s="178"/>
      <c r="J88" s="178"/>
      <c r="K88" s="178"/>
      <c r="L88" s="178"/>
      <c r="M88" s="179"/>
      <c r="N88" s="90" t="s">
        <v>815</v>
      </c>
      <c r="O88" s="91" t="s">
        <v>816</v>
      </c>
      <c r="P88" s="91" t="s">
        <v>500</v>
      </c>
      <c r="Q88" s="75">
        <v>1</v>
      </c>
      <c r="R88" s="92">
        <v>1</v>
      </c>
      <c r="S88" s="122"/>
      <c r="T88" s="11"/>
      <c r="U88" s="11"/>
      <c r="V88" s="11"/>
      <c r="W88" s="8"/>
      <c r="X88" s="8"/>
      <c r="Y88" s="8"/>
      <c r="Z88" s="42"/>
      <c r="AA88" s="7"/>
      <c r="AB88" s="7"/>
      <c r="AC88" s="7"/>
      <c r="AD88" s="7"/>
      <c r="AF88" s="7"/>
      <c r="AG88" s="42"/>
      <c r="AH88" s="7"/>
      <c r="AI88" s="7"/>
      <c r="AJ88" s="7"/>
      <c r="AK88" s="11"/>
      <c r="AL88" s="11"/>
      <c r="AM88" s="11"/>
      <c r="AN88" s="45"/>
      <c r="AO88" s="11"/>
      <c r="AP88" s="130"/>
      <c r="AQ88" s="11"/>
      <c r="AR88" s="11"/>
      <c r="AS88" s="11"/>
      <c r="AT88" s="11"/>
      <c r="AU88" s="45"/>
      <c r="AV88" s="11"/>
      <c r="AW88" s="11"/>
      <c r="AX88" s="11"/>
      <c r="AY88" s="11"/>
      <c r="AZ88" s="11"/>
      <c r="BA88" s="130"/>
      <c r="BB88" s="45"/>
      <c r="BC88" s="11"/>
      <c r="BD88" s="11"/>
      <c r="BE88" s="11"/>
      <c r="BF88" s="11"/>
      <c r="BG88" s="11"/>
      <c r="BH88" s="159"/>
      <c r="BI88" s="80">
        <v>1</v>
      </c>
    </row>
    <row r="89" spans="2:61" x14ac:dyDescent="0.3">
      <c r="B89" s="89" t="s">
        <v>561</v>
      </c>
      <c r="C89" s="96" t="s">
        <v>9</v>
      </c>
      <c r="D89" s="178" t="s">
        <v>542</v>
      </c>
      <c r="E89" s="178"/>
      <c r="F89" s="178"/>
      <c r="G89" s="178"/>
      <c r="H89" s="178"/>
      <c r="I89" s="178"/>
      <c r="J89" s="178"/>
      <c r="K89" s="178"/>
      <c r="L89" s="178"/>
      <c r="M89" s="179"/>
      <c r="N89" s="90"/>
      <c r="O89" s="91" t="s">
        <v>628</v>
      </c>
      <c r="P89" s="91" t="s">
        <v>644</v>
      </c>
      <c r="Q89" s="75"/>
      <c r="R89" s="92">
        <v>1</v>
      </c>
      <c r="S89" s="122"/>
      <c r="T89" s="11"/>
      <c r="U89" s="11"/>
      <c r="V89" s="11"/>
      <c r="W89" s="11"/>
      <c r="X89" s="11"/>
      <c r="Y89" s="7"/>
      <c r="Z89" s="42"/>
      <c r="AA89" s="7"/>
      <c r="AB89" s="7"/>
      <c r="AC89" s="7"/>
      <c r="AD89" s="7"/>
      <c r="AE89" s="8"/>
      <c r="AF89" s="8"/>
      <c r="AG89" s="43"/>
      <c r="AH89" s="8"/>
      <c r="AI89" s="8"/>
      <c r="AJ89" s="7"/>
      <c r="AK89" s="11"/>
      <c r="AL89" s="11"/>
      <c r="AM89" s="11"/>
      <c r="AN89" s="45"/>
      <c r="AO89" s="11"/>
      <c r="AP89" s="130"/>
      <c r="AQ89" s="11"/>
      <c r="AR89" s="11"/>
      <c r="AS89" s="11"/>
      <c r="AT89" s="11"/>
      <c r="AU89" s="45"/>
      <c r="AV89" s="11"/>
      <c r="AW89" s="11"/>
      <c r="AX89" s="11"/>
      <c r="AY89" s="11"/>
      <c r="AZ89" s="11"/>
      <c r="BA89" s="130"/>
      <c r="BB89" s="45"/>
      <c r="BC89" s="11"/>
      <c r="BD89" s="11"/>
      <c r="BE89" s="11"/>
      <c r="BF89" s="11"/>
      <c r="BG89" s="11"/>
      <c r="BH89" s="159"/>
      <c r="BI89" s="80">
        <v>2</v>
      </c>
    </row>
    <row r="90" spans="2:61" x14ac:dyDescent="0.3">
      <c r="B90" s="89" t="s">
        <v>562</v>
      </c>
      <c r="C90" s="96" t="s">
        <v>9</v>
      </c>
      <c r="D90" s="178" t="s">
        <v>543</v>
      </c>
      <c r="E90" s="178"/>
      <c r="F90" s="178"/>
      <c r="G90" s="178"/>
      <c r="H90" s="178"/>
      <c r="I90" s="178"/>
      <c r="J90" s="178"/>
      <c r="K90" s="178"/>
      <c r="L90" s="178"/>
      <c r="M90" s="179"/>
      <c r="N90" s="90"/>
      <c r="O90" s="91" t="s">
        <v>639</v>
      </c>
      <c r="P90" s="91" t="s">
        <v>645</v>
      </c>
      <c r="Q90" s="75"/>
      <c r="R90" s="92">
        <v>2</v>
      </c>
      <c r="S90" s="122"/>
      <c r="T90" s="11"/>
      <c r="U90" s="11"/>
      <c r="V90" s="11"/>
      <c r="W90" s="11"/>
      <c r="X90" s="11"/>
      <c r="Y90" s="7"/>
      <c r="Z90" s="42"/>
      <c r="AA90" s="7"/>
      <c r="AB90" s="7"/>
      <c r="AC90" s="7"/>
      <c r="AD90" s="7"/>
      <c r="AE90" s="7"/>
      <c r="AF90" s="8"/>
      <c r="AG90" s="42"/>
      <c r="AH90" s="7"/>
      <c r="AI90" s="7"/>
      <c r="AJ90" s="7"/>
      <c r="AK90" s="11"/>
      <c r="AL90" s="11"/>
      <c r="AM90" s="11"/>
      <c r="AN90" s="45"/>
      <c r="AO90" s="11"/>
      <c r="AP90" s="130"/>
      <c r="AQ90" s="11"/>
      <c r="AR90" s="11"/>
      <c r="AS90" s="11"/>
      <c r="AT90" s="11"/>
      <c r="AU90" s="45"/>
      <c r="AV90" s="11"/>
      <c r="AW90" s="11"/>
      <c r="AX90" s="11"/>
      <c r="AY90" s="11"/>
      <c r="AZ90" s="11"/>
      <c r="BA90" s="130"/>
      <c r="BB90" s="45"/>
      <c r="BC90" s="11"/>
      <c r="BD90" s="11"/>
      <c r="BE90" s="11"/>
      <c r="BF90" s="11"/>
      <c r="BG90" s="11"/>
      <c r="BH90" s="159"/>
      <c r="BI90" s="80">
        <v>1</v>
      </c>
    </row>
    <row r="91" spans="2:61" x14ac:dyDescent="0.3">
      <c r="B91" s="89" t="s">
        <v>563</v>
      </c>
      <c r="C91" s="96" t="s">
        <v>527</v>
      </c>
      <c r="D91" s="178" t="s">
        <v>544</v>
      </c>
      <c r="E91" s="178"/>
      <c r="F91" s="178"/>
      <c r="G91" s="178"/>
      <c r="H91" s="178"/>
      <c r="I91" s="178"/>
      <c r="J91" s="178"/>
      <c r="K91" s="178"/>
      <c r="L91" s="178"/>
      <c r="M91" s="179"/>
      <c r="N91" s="90"/>
      <c r="O91" s="91" t="s">
        <v>639</v>
      </c>
      <c r="P91" s="91" t="s">
        <v>646</v>
      </c>
      <c r="Q91" s="75"/>
      <c r="R91" s="92">
        <v>2</v>
      </c>
      <c r="S91" s="122"/>
      <c r="T91" s="11"/>
      <c r="U91" s="11"/>
      <c r="V91" s="11"/>
      <c r="W91" s="11"/>
      <c r="X91" s="11"/>
      <c r="Y91" s="7"/>
      <c r="Z91" s="42"/>
      <c r="AA91" s="7"/>
      <c r="AB91" s="7"/>
      <c r="AC91" s="7"/>
      <c r="AD91" s="7"/>
      <c r="AE91" s="7"/>
      <c r="AF91" s="8"/>
      <c r="AG91" s="43"/>
      <c r="AH91" s="8"/>
      <c r="AI91" s="8"/>
      <c r="AJ91" s="7"/>
      <c r="AK91" s="11"/>
      <c r="AL91" s="11"/>
      <c r="AM91" s="11"/>
      <c r="AN91" s="45"/>
      <c r="AO91" s="11"/>
      <c r="AP91" s="130"/>
      <c r="AQ91" s="11"/>
      <c r="AR91" s="11"/>
      <c r="AS91" s="11"/>
      <c r="AT91" s="11"/>
      <c r="AU91" s="45"/>
      <c r="AV91" s="11"/>
      <c r="AW91" s="11"/>
      <c r="AX91" s="11"/>
      <c r="AY91" s="11"/>
      <c r="AZ91" s="11"/>
      <c r="BA91" s="130"/>
      <c r="BB91" s="45"/>
      <c r="BC91" s="11"/>
      <c r="BD91" s="11"/>
      <c r="BE91" s="11"/>
      <c r="BF91" s="11"/>
      <c r="BG91" s="11"/>
      <c r="BH91" s="159"/>
      <c r="BI91" s="80">
        <v>2</v>
      </c>
    </row>
    <row r="92" spans="2:61" x14ac:dyDescent="0.3">
      <c r="B92" s="89" t="s">
        <v>564</v>
      </c>
      <c r="C92" s="97" t="s">
        <v>835</v>
      </c>
      <c r="D92" s="178" t="s">
        <v>836</v>
      </c>
      <c r="E92" s="178"/>
      <c r="F92" s="178"/>
      <c r="G92" s="178"/>
      <c r="H92" s="178"/>
      <c r="I92" s="178"/>
      <c r="J92" s="178"/>
      <c r="K92" s="178"/>
      <c r="L92" s="178"/>
      <c r="M92" s="179"/>
      <c r="N92" s="90" t="s">
        <v>75</v>
      </c>
      <c r="O92" s="91" t="s">
        <v>837</v>
      </c>
      <c r="P92" s="91" t="s">
        <v>838</v>
      </c>
      <c r="Q92" s="75">
        <v>1</v>
      </c>
      <c r="R92" s="92">
        <v>2</v>
      </c>
      <c r="S92" s="122"/>
      <c r="T92" s="11"/>
      <c r="U92" s="11"/>
      <c r="V92" s="11"/>
      <c r="W92" s="11"/>
      <c r="X92" s="9"/>
      <c r="Y92" s="7"/>
      <c r="Z92" s="42"/>
      <c r="AA92" s="7"/>
      <c r="AB92" s="7"/>
      <c r="AC92" s="7"/>
      <c r="AD92" s="7"/>
      <c r="AE92" s="7"/>
      <c r="AF92" s="11"/>
      <c r="AG92" s="45"/>
      <c r="AH92" s="11"/>
      <c r="AI92" s="11"/>
      <c r="AJ92" s="7"/>
      <c r="AK92" s="11"/>
      <c r="AL92" s="11"/>
      <c r="AM92" s="11"/>
      <c r="AN92" s="45"/>
      <c r="AO92" s="11"/>
      <c r="AP92" s="130"/>
      <c r="AQ92" s="11"/>
      <c r="AR92" s="11"/>
      <c r="AS92" s="11"/>
      <c r="AT92" s="11"/>
      <c r="AU92" s="45"/>
      <c r="AV92" s="11"/>
      <c r="AW92" s="11"/>
      <c r="AX92" s="11"/>
      <c r="AY92" s="11"/>
      <c r="AZ92" s="11"/>
      <c r="BA92" s="130"/>
      <c r="BB92" s="45"/>
      <c r="BC92" s="11"/>
      <c r="BD92" s="11"/>
      <c r="BE92" s="11"/>
      <c r="BF92" s="11"/>
      <c r="BG92" s="11"/>
      <c r="BH92" s="159"/>
      <c r="BI92" s="80">
        <v>1</v>
      </c>
    </row>
    <row r="93" spans="2:61" x14ac:dyDescent="0.3">
      <c r="B93" s="89"/>
      <c r="C93" s="97" t="s">
        <v>902</v>
      </c>
      <c r="D93" s="178" t="s">
        <v>903</v>
      </c>
      <c r="E93" s="178"/>
      <c r="F93" s="178"/>
      <c r="G93" s="178"/>
      <c r="H93" s="178"/>
      <c r="I93" s="178"/>
      <c r="J93" s="178"/>
      <c r="K93" s="178"/>
      <c r="L93" s="178"/>
      <c r="M93" s="179"/>
      <c r="N93" s="90" t="s">
        <v>904</v>
      </c>
      <c r="O93" s="91" t="s">
        <v>905</v>
      </c>
      <c r="P93" s="91" t="s">
        <v>906</v>
      </c>
      <c r="Q93" s="75"/>
      <c r="R93" s="92">
        <v>1</v>
      </c>
      <c r="S93" s="122"/>
      <c r="T93" s="11"/>
      <c r="U93" s="11"/>
      <c r="V93" s="11"/>
      <c r="W93" s="11"/>
      <c r="X93" s="11"/>
      <c r="Y93" s="7"/>
      <c r="Z93" s="42"/>
      <c r="AA93" s="7"/>
      <c r="AB93" s="7"/>
      <c r="AC93" s="9"/>
      <c r="AD93" s="9"/>
      <c r="AE93" s="9"/>
      <c r="AF93" s="9"/>
      <c r="AG93" s="45"/>
      <c r="AH93" s="11"/>
      <c r="AI93" s="11"/>
      <c r="AJ93" s="7"/>
      <c r="AK93" s="11"/>
      <c r="AL93" s="11"/>
      <c r="AM93" s="11"/>
      <c r="AN93" s="45"/>
      <c r="AO93" s="11"/>
      <c r="AP93" s="130"/>
      <c r="AQ93" s="11"/>
      <c r="AR93" s="11"/>
      <c r="AS93" s="11"/>
      <c r="AT93" s="11"/>
      <c r="AU93" s="45"/>
      <c r="AV93" s="11"/>
      <c r="AW93" s="11"/>
      <c r="AX93" s="11"/>
      <c r="AY93" s="11"/>
      <c r="AZ93" s="11"/>
      <c r="BA93" s="130"/>
      <c r="BB93" s="45"/>
      <c r="BC93" s="11"/>
      <c r="BD93" s="11"/>
      <c r="BE93" s="11"/>
      <c r="BF93" s="11"/>
      <c r="BG93" s="11"/>
      <c r="BH93" s="159"/>
      <c r="BI93" s="80">
        <v>2</v>
      </c>
    </row>
    <row r="94" spans="2:61" x14ac:dyDescent="0.3">
      <c r="B94" s="89" t="s">
        <v>565</v>
      </c>
      <c r="C94" s="97" t="s">
        <v>12</v>
      </c>
      <c r="D94" s="178" t="s">
        <v>547</v>
      </c>
      <c r="E94" s="178"/>
      <c r="F94" s="178"/>
      <c r="G94" s="178"/>
      <c r="H94" s="178"/>
      <c r="I94" s="178"/>
      <c r="J94" s="178"/>
      <c r="K94" s="178"/>
      <c r="L94" s="178"/>
      <c r="M94" s="179"/>
      <c r="N94" s="90"/>
      <c r="O94" s="91" t="s">
        <v>646</v>
      </c>
      <c r="P94" s="91" t="s">
        <v>647</v>
      </c>
      <c r="Q94" s="75"/>
      <c r="R94" s="92">
        <v>1</v>
      </c>
      <c r="S94" s="122"/>
      <c r="T94" s="11"/>
      <c r="U94" s="11"/>
      <c r="V94" s="11"/>
      <c r="W94" s="11"/>
      <c r="X94" s="11"/>
      <c r="Y94" s="7"/>
      <c r="Z94" s="42"/>
      <c r="AA94" s="7"/>
      <c r="AB94" s="7"/>
      <c r="AC94" s="7"/>
      <c r="AD94" s="7"/>
      <c r="AE94" s="7"/>
      <c r="AF94" s="7"/>
      <c r="AG94" s="42"/>
      <c r="AH94" s="7"/>
      <c r="AI94" s="9"/>
      <c r="AJ94" s="9"/>
      <c r="AK94" s="9"/>
      <c r="AL94" s="11"/>
      <c r="AM94" s="11"/>
      <c r="AN94" s="45"/>
      <c r="AO94" s="11"/>
      <c r="AP94" s="130"/>
      <c r="AQ94" s="11"/>
      <c r="AR94" s="11"/>
      <c r="AS94" s="11"/>
      <c r="AT94" s="11"/>
      <c r="AU94" s="45"/>
      <c r="AV94" s="11"/>
      <c r="AW94" s="11"/>
      <c r="AX94" s="11"/>
      <c r="AY94" s="11"/>
      <c r="AZ94" s="11"/>
      <c r="BA94" s="130"/>
      <c r="BB94" s="45"/>
      <c r="BC94" s="11"/>
      <c r="BD94" s="11"/>
      <c r="BE94" s="11"/>
      <c r="BF94" s="11"/>
      <c r="BG94" s="11"/>
      <c r="BH94" s="159"/>
      <c r="BI94" s="80">
        <v>2</v>
      </c>
    </row>
    <row r="95" spans="2:61" x14ac:dyDescent="0.3">
      <c r="B95" s="89" t="s">
        <v>566</v>
      </c>
      <c r="C95" s="97" t="s">
        <v>12</v>
      </c>
      <c r="D95" s="178" t="s">
        <v>386</v>
      </c>
      <c r="E95" s="178"/>
      <c r="F95" s="178"/>
      <c r="G95" s="178"/>
      <c r="H95" s="178"/>
      <c r="I95" s="178"/>
      <c r="J95" s="178"/>
      <c r="K95" s="178"/>
      <c r="L95" s="178"/>
      <c r="M95" s="179"/>
      <c r="N95" s="90"/>
      <c r="O95" s="91" t="s">
        <v>640</v>
      </c>
      <c r="P95" s="91" t="s">
        <v>647</v>
      </c>
      <c r="Q95" s="75"/>
      <c r="R95" s="92">
        <v>2</v>
      </c>
      <c r="S95" s="122"/>
      <c r="T95" s="11"/>
      <c r="U95" s="11"/>
      <c r="V95" s="11"/>
      <c r="W95" s="11"/>
      <c r="X95" s="11"/>
      <c r="Y95" s="7"/>
      <c r="Z95" s="42"/>
      <c r="AA95" s="7"/>
      <c r="AB95" s="7"/>
      <c r="AC95" s="7"/>
      <c r="AD95" s="7"/>
      <c r="AE95" s="7"/>
      <c r="AF95" s="7"/>
      <c r="AG95" s="42"/>
      <c r="AH95" s="7"/>
      <c r="AI95" s="9"/>
      <c r="AJ95" s="9"/>
      <c r="AK95" s="9"/>
      <c r="AL95" s="11"/>
      <c r="AM95" s="11"/>
      <c r="AN95" s="45"/>
      <c r="AO95" s="11"/>
      <c r="AP95" s="130"/>
      <c r="AQ95" s="11"/>
      <c r="AR95" s="11"/>
      <c r="AS95" s="11"/>
      <c r="AT95" s="11"/>
      <c r="AU95" s="45"/>
      <c r="AV95" s="11"/>
      <c r="AW95" s="11"/>
      <c r="AX95" s="11"/>
      <c r="AY95" s="11"/>
      <c r="AZ95" s="11"/>
      <c r="BA95" s="130"/>
      <c r="BB95" s="45"/>
      <c r="BC95" s="11"/>
      <c r="BD95" s="11"/>
      <c r="BE95" s="11"/>
      <c r="BF95" s="11"/>
      <c r="BG95" s="11"/>
      <c r="BH95" s="159"/>
      <c r="BI95" s="80">
        <v>2</v>
      </c>
    </row>
    <row r="96" spans="2:61" x14ac:dyDescent="0.3">
      <c r="B96" s="35" t="s">
        <v>458</v>
      </c>
      <c r="C96" s="208" t="s">
        <v>550</v>
      </c>
      <c r="D96" s="180"/>
      <c r="E96" s="180"/>
      <c r="F96" s="180"/>
      <c r="G96" s="180"/>
      <c r="H96" s="180"/>
      <c r="I96" s="180"/>
      <c r="J96" s="180"/>
      <c r="K96" s="180"/>
      <c r="L96" s="180"/>
      <c r="M96" s="181"/>
      <c r="N96" s="38"/>
      <c r="O96" s="41"/>
      <c r="P96" s="41"/>
      <c r="Q96" s="166"/>
      <c r="R96" s="81"/>
      <c r="S96" s="122"/>
      <c r="T96" s="11"/>
      <c r="U96" s="11"/>
      <c r="V96" s="11"/>
      <c r="W96" s="11"/>
      <c r="X96" s="11"/>
      <c r="Y96" s="7"/>
      <c r="Z96" s="42"/>
      <c r="AA96" s="7"/>
      <c r="AB96" s="7"/>
      <c r="AC96" s="7"/>
      <c r="AD96" s="7"/>
      <c r="AE96" s="7"/>
      <c r="AF96" s="7"/>
      <c r="AG96" s="42"/>
      <c r="AH96" s="7"/>
      <c r="AI96" s="7"/>
      <c r="AJ96" s="7"/>
      <c r="AK96" s="7"/>
      <c r="AL96" s="24"/>
      <c r="AM96" s="24"/>
      <c r="AN96" s="45"/>
      <c r="AO96" s="11"/>
      <c r="AP96" s="130"/>
      <c r="AQ96" s="11"/>
      <c r="AR96" s="11"/>
      <c r="AS96" s="11"/>
      <c r="AT96" s="11"/>
      <c r="AU96" s="45"/>
      <c r="AV96" s="11"/>
      <c r="AW96" s="11"/>
      <c r="AX96" s="11"/>
      <c r="AY96" s="11"/>
      <c r="AZ96" s="11"/>
      <c r="BA96" s="130"/>
      <c r="BB96" s="45"/>
      <c r="BC96" s="11"/>
      <c r="BD96" s="11"/>
      <c r="BE96" s="11"/>
      <c r="BF96" s="11"/>
      <c r="BG96" s="11"/>
      <c r="BH96" s="159"/>
      <c r="BI96" s="80"/>
    </row>
    <row r="97" spans="2:61" x14ac:dyDescent="0.3">
      <c r="B97" s="89" t="s">
        <v>548</v>
      </c>
      <c r="C97" s="102" t="s">
        <v>9</v>
      </c>
      <c r="D97" s="184" t="s">
        <v>551</v>
      </c>
      <c r="E97" s="184"/>
      <c r="F97" s="184"/>
      <c r="G97" s="184"/>
      <c r="H97" s="184"/>
      <c r="I97" s="184"/>
      <c r="J97" s="184"/>
      <c r="K97" s="184"/>
      <c r="L97" s="184"/>
      <c r="M97" s="185"/>
      <c r="N97" s="90"/>
      <c r="O97" s="91" t="s">
        <v>618</v>
      </c>
      <c r="P97" s="91" t="s">
        <v>648</v>
      </c>
      <c r="Q97" s="75"/>
      <c r="R97" s="92">
        <v>1</v>
      </c>
      <c r="S97" s="122"/>
      <c r="T97" s="11"/>
      <c r="U97" s="11"/>
      <c r="V97" s="11"/>
      <c r="W97" s="11"/>
      <c r="X97" s="11"/>
      <c r="Y97" s="7"/>
      <c r="Z97" s="42"/>
      <c r="AA97" s="7"/>
      <c r="AB97" s="7"/>
      <c r="AC97" s="8"/>
      <c r="AD97" s="7"/>
      <c r="AE97" s="7"/>
      <c r="AF97" s="7"/>
      <c r="AG97" s="42"/>
      <c r="AH97" s="7"/>
      <c r="AI97" s="7"/>
      <c r="AJ97" s="7"/>
      <c r="AK97" s="7"/>
      <c r="AL97" s="24"/>
      <c r="AM97" s="24"/>
      <c r="AN97" s="45"/>
      <c r="AO97" s="11"/>
      <c r="AP97" s="130"/>
      <c r="AQ97" s="11"/>
      <c r="AR97" s="11"/>
      <c r="AS97" s="11"/>
      <c r="AT97" s="11"/>
      <c r="AU97" s="45"/>
      <c r="AV97" s="11"/>
      <c r="AW97" s="11"/>
      <c r="AX97" s="11"/>
      <c r="AY97" s="11"/>
      <c r="AZ97" s="11"/>
      <c r="BA97" s="130"/>
      <c r="BB97" s="45"/>
      <c r="BC97" s="11"/>
      <c r="BD97" s="11"/>
      <c r="BE97" s="11"/>
      <c r="BF97" s="11"/>
      <c r="BG97" s="11"/>
      <c r="BH97" s="159"/>
      <c r="BI97" s="80">
        <v>1</v>
      </c>
    </row>
    <row r="98" spans="2:61" x14ac:dyDescent="0.3">
      <c r="B98" s="89" t="s">
        <v>549</v>
      </c>
      <c r="C98" s="96" t="s">
        <v>9</v>
      </c>
      <c r="D98" s="178" t="s">
        <v>552</v>
      </c>
      <c r="E98" s="178"/>
      <c r="F98" s="178"/>
      <c r="G98" s="178"/>
      <c r="H98" s="178"/>
      <c r="I98" s="178"/>
      <c r="J98" s="178"/>
      <c r="K98" s="178"/>
      <c r="L98" s="178"/>
      <c r="M98" s="179"/>
      <c r="N98" s="90"/>
      <c r="O98" s="91" t="s">
        <v>626</v>
      </c>
      <c r="P98" s="91" t="s">
        <v>649</v>
      </c>
      <c r="Q98" s="75"/>
      <c r="R98" s="92">
        <v>1</v>
      </c>
      <c r="S98" s="122"/>
      <c r="T98" s="11"/>
      <c r="U98" s="11"/>
      <c r="V98" s="11"/>
      <c r="W98" s="11"/>
      <c r="X98" s="11"/>
      <c r="Y98" s="7"/>
      <c r="Z98" s="42"/>
      <c r="AA98" s="7"/>
      <c r="AB98" s="7"/>
      <c r="AC98" s="7"/>
      <c r="AD98" s="8"/>
      <c r="AE98" s="7"/>
      <c r="AF98" s="7"/>
      <c r="AG98" s="42"/>
      <c r="AH98" s="7"/>
      <c r="AI98" s="7"/>
      <c r="AJ98" s="7"/>
      <c r="AK98" s="7"/>
      <c r="AL98" s="24"/>
      <c r="AM98" s="24"/>
      <c r="AN98" s="45"/>
      <c r="AO98" s="11"/>
      <c r="AP98" s="130"/>
      <c r="AQ98" s="11"/>
      <c r="AR98" s="11"/>
      <c r="AS98" s="11"/>
      <c r="AT98" s="11"/>
      <c r="AU98" s="45"/>
      <c r="AV98" s="11"/>
      <c r="AW98" s="11"/>
      <c r="AX98" s="11"/>
      <c r="AY98" s="11"/>
      <c r="AZ98" s="11"/>
      <c r="BA98" s="130"/>
      <c r="BB98" s="45"/>
      <c r="BC98" s="11"/>
      <c r="BD98" s="11"/>
      <c r="BE98" s="11"/>
      <c r="BF98" s="11"/>
      <c r="BG98" s="11"/>
      <c r="BH98" s="159"/>
      <c r="BI98" s="80">
        <v>1</v>
      </c>
    </row>
    <row r="99" spans="2:61" x14ac:dyDescent="0.3">
      <c r="B99" s="89" t="s">
        <v>569</v>
      </c>
      <c r="C99" s="97" t="s">
        <v>553</v>
      </c>
      <c r="D99" s="178" t="s">
        <v>554</v>
      </c>
      <c r="E99" s="178"/>
      <c r="F99" s="178"/>
      <c r="G99" s="178"/>
      <c r="H99" s="178"/>
      <c r="I99" s="178"/>
      <c r="J99" s="178"/>
      <c r="K99" s="178"/>
      <c r="L99" s="178"/>
      <c r="M99" s="179"/>
      <c r="N99" s="90"/>
      <c r="O99" s="91" t="s">
        <v>643</v>
      </c>
      <c r="P99" s="91" t="s">
        <v>595</v>
      </c>
      <c r="Q99" s="75"/>
      <c r="R99" s="92">
        <v>1</v>
      </c>
      <c r="S99" s="122"/>
      <c r="T99" s="11"/>
      <c r="U99" s="11"/>
      <c r="V99" s="11"/>
      <c r="W99" s="11"/>
      <c r="X99" s="11"/>
      <c r="Y99" s="7"/>
      <c r="Z99" s="42"/>
      <c r="AA99" s="7"/>
      <c r="AB99" s="7"/>
      <c r="AC99" s="7"/>
      <c r="AD99" s="7"/>
      <c r="AE99" s="7"/>
      <c r="AF99" s="7"/>
      <c r="AG99" s="42"/>
      <c r="AH99" s="7"/>
      <c r="AI99" s="7"/>
      <c r="AJ99" s="9"/>
      <c r="AK99" s="9"/>
      <c r="AL99" s="103"/>
      <c r="AM99" s="24"/>
      <c r="AN99" s="45"/>
      <c r="AO99" s="11"/>
      <c r="AP99" s="130"/>
      <c r="AQ99" s="11"/>
      <c r="AR99" s="11"/>
      <c r="AS99" s="11"/>
      <c r="AT99" s="11"/>
      <c r="AU99" s="45"/>
      <c r="AV99" s="11"/>
      <c r="AW99" s="11"/>
      <c r="AX99" s="11"/>
      <c r="AY99" s="11"/>
      <c r="AZ99" s="11"/>
      <c r="BA99" s="130"/>
      <c r="BB99" s="45"/>
      <c r="BC99" s="11"/>
      <c r="BD99" s="11"/>
      <c r="BE99" s="11"/>
      <c r="BF99" s="11"/>
      <c r="BG99" s="11"/>
      <c r="BH99" s="159"/>
      <c r="BI99" s="80">
        <v>2</v>
      </c>
    </row>
    <row r="100" spans="2:61" x14ac:dyDescent="0.3">
      <c r="B100" s="89" t="s">
        <v>570</v>
      </c>
      <c r="C100" s="97" t="s">
        <v>567</v>
      </c>
      <c r="D100" s="178" t="s">
        <v>568</v>
      </c>
      <c r="E100" s="178"/>
      <c r="F100" s="178"/>
      <c r="G100" s="178"/>
      <c r="H100" s="178"/>
      <c r="I100" s="178"/>
      <c r="J100" s="178"/>
      <c r="K100" s="178"/>
      <c r="L100" s="178"/>
      <c r="M100" s="179"/>
      <c r="N100" s="90"/>
      <c r="O100" s="91" t="s">
        <v>650</v>
      </c>
      <c r="P100" s="91" t="s">
        <v>651</v>
      </c>
      <c r="Q100" s="75"/>
      <c r="R100" s="92">
        <v>2</v>
      </c>
      <c r="S100" s="122"/>
      <c r="T100" s="11"/>
      <c r="U100" s="11"/>
      <c r="V100" s="11"/>
      <c r="W100" s="11"/>
      <c r="X100" s="11"/>
      <c r="Y100" s="7"/>
      <c r="Z100" s="42"/>
      <c r="AA100" s="7"/>
      <c r="AB100" s="7"/>
      <c r="AC100" s="7"/>
      <c r="AD100" s="7"/>
      <c r="AE100" s="7"/>
      <c r="AF100" s="7"/>
      <c r="AG100" s="42"/>
      <c r="AH100" s="7"/>
      <c r="AI100" s="7"/>
      <c r="AJ100" s="9"/>
      <c r="AK100" s="9"/>
      <c r="AL100" s="103"/>
      <c r="AM100" s="24"/>
      <c r="AN100" s="45"/>
      <c r="AO100" s="11"/>
      <c r="AP100" s="130"/>
      <c r="AQ100" s="11"/>
      <c r="AR100" s="11"/>
      <c r="AS100" s="11"/>
      <c r="AT100" s="11"/>
      <c r="AU100" s="45"/>
      <c r="AV100" s="11"/>
      <c r="AW100" s="11"/>
      <c r="AX100" s="11"/>
      <c r="AY100" s="11"/>
      <c r="AZ100" s="11"/>
      <c r="BA100" s="130"/>
      <c r="BB100" s="45"/>
      <c r="BC100" s="11"/>
      <c r="BD100" s="11"/>
      <c r="BE100" s="11"/>
      <c r="BF100" s="11"/>
      <c r="BG100" s="11"/>
      <c r="BH100" s="159"/>
      <c r="BI100" s="80">
        <v>2</v>
      </c>
    </row>
    <row r="101" spans="2:61" x14ac:dyDescent="0.3">
      <c r="B101" s="35" t="s">
        <v>571</v>
      </c>
      <c r="C101" s="208" t="s">
        <v>572</v>
      </c>
      <c r="D101" s="180"/>
      <c r="E101" s="180"/>
      <c r="F101" s="180"/>
      <c r="G101" s="180"/>
      <c r="H101" s="180"/>
      <c r="I101" s="180"/>
      <c r="J101" s="180"/>
      <c r="K101" s="180"/>
      <c r="L101" s="180"/>
      <c r="M101" s="181"/>
      <c r="N101" s="38"/>
      <c r="O101" s="41"/>
      <c r="P101" s="41"/>
      <c r="Q101" s="166"/>
      <c r="R101" s="81"/>
      <c r="S101" s="122"/>
      <c r="T101" s="11"/>
      <c r="U101" s="11"/>
      <c r="V101" s="11"/>
      <c r="W101" s="11"/>
      <c r="X101" s="11"/>
      <c r="Y101" s="7"/>
      <c r="Z101" s="42"/>
      <c r="AA101" s="7"/>
      <c r="AB101" s="7"/>
      <c r="AC101" s="7"/>
      <c r="AD101" s="7"/>
      <c r="AE101" s="7"/>
      <c r="AF101" s="7"/>
      <c r="AG101" s="42"/>
      <c r="AH101" s="7"/>
      <c r="AI101" s="7"/>
      <c r="AJ101" s="7"/>
      <c r="AK101" s="7"/>
      <c r="AL101" s="24"/>
      <c r="AM101" s="24"/>
      <c r="AN101" s="45"/>
      <c r="AO101" s="11"/>
      <c r="AP101" s="130"/>
      <c r="AQ101" s="11"/>
      <c r="AR101" s="11"/>
      <c r="AS101" s="11"/>
      <c r="AT101" s="11"/>
      <c r="AU101" s="45"/>
      <c r="AV101" s="11"/>
      <c r="AW101" s="11"/>
      <c r="AX101" s="11"/>
      <c r="AY101" s="11"/>
      <c r="AZ101" s="11"/>
      <c r="BA101" s="130"/>
      <c r="BB101" s="45"/>
      <c r="BC101" s="11"/>
      <c r="BD101" s="11"/>
      <c r="BE101" s="11"/>
      <c r="BF101" s="11"/>
      <c r="BG101" s="11"/>
      <c r="BH101" s="159"/>
      <c r="BI101" s="80"/>
    </row>
    <row r="102" spans="2:61" x14ac:dyDescent="0.3">
      <c r="B102" s="89" t="s">
        <v>803</v>
      </c>
      <c r="C102" s="162" t="s">
        <v>798</v>
      </c>
      <c r="D102" s="184" t="s">
        <v>804</v>
      </c>
      <c r="E102" s="184"/>
      <c r="F102" s="184"/>
      <c r="G102" s="184"/>
      <c r="H102" s="184"/>
      <c r="I102" s="184"/>
      <c r="J102" s="184"/>
      <c r="K102" s="184"/>
      <c r="L102" s="184"/>
      <c r="M102" s="185"/>
      <c r="N102" s="90" t="s">
        <v>805</v>
      </c>
      <c r="O102" s="91" t="s">
        <v>801</v>
      </c>
      <c r="P102" s="91" t="s">
        <v>788</v>
      </c>
      <c r="Q102" s="75">
        <v>1</v>
      </c>
      <c r="R102" s="92">
        <v>1</v>
      </c>
      <c r="S102" s="174"/>
      <c r="T102" s="9"/>
      <c r="U102" s="9"/>
      <c r="V102" s="11"/>
      <c r="W102" s="11"/>
      <c r="X102" s="11"/>
      <c r="Y102" s="7"/>
      <c r="Z102" s="42"/>
      <c r="AA102" s="7"/>
      <c r="AB102" s="7"/>
      <c r="AC102" s="7"/>
      <c r="AD102" s="7"/>
      <c r="AE102" s="7"/>
      <c r="AF102" s="7"/>
      <c r="AG102" s="42"/>
      <c r="AH102" s="7"/>
      <c r="AI102" s="7"/>
      <c r="AJ102" s="7"/>
      <c r="AK102" s="7"/>
      <c r="AL102" s="24"/>
      <c r="AM102" s="24"/>
      <c r="AN102" s="45"/>
      <c r="AO102" s="11"/>
      <c r="AP102" s="130"/>
      <c r="AQ102" s="11"/>
      <c r="AR102" s="11"/>
      <c r="AS102" s="11"/>
      <c r="AT102" s="11"/>
      <c r="AU102" s="45"/>
      <c r="AV102" s="11"/>
      <c r="AW102" s="11"/>
      <c r="AX102" s="11"/>
      <c r="AY102" s="11"/>
      <c r="AZ102" s="11"/>
      <c r="BA102" s="130"/>
      <c r="BB102" s="45"/>
      <c r="BC102" s="11"/>
      <c r="BD102" s="11"/>
      <c r="BE102" s="11"/>
      <c r="BF102" s="11"/>
      <c r="BG102" s="11"/>
      <c r="BH102" s="159"/>
      <c r="BI102" s="80">
        <v>2</v>
      </c>
    </row>
    <row r="103" spans="2:61" x14ac:dyDescent="0.3">
      <c r="B103" s="89" t="s">
        <v>724</v>
      </c>
      <c r="C103" s="135" t="s">
        <v>10</v>
      </c>
      <c r="D103" s="178" t="s">
        <v>574</v>
      </c>
      <c r="E103" s="178"/>
      <c r="F103" s="178"/>
      <c r="G103" s="178"/>
      <c r="H103" s="178"/>
      <c r="I103" s="178"/>
      <c r="J103" s="178"/>
      <c r="K103" s="178"/>
      <c r="L103" s="178"/>
      <c r="M103" s="179"/>
      <c r="N103" s="90" t="s">
        <v>575</v>
      </c>
      <c r="O103" s="91" t="s">
        <v>576</v>
      </c>
      <c r="P103" s="91" t="s">
        <v>577</v>
      </c>
      <c r="Q103" s="75">
        <v>1</v>
      </c>
      <c r="R103" s="92">
        <v>1</v>
      </c>
      <c r="S103" s="122"/>
      <c r="T103" s="11"/>
      <c r="U103" s="10"/>
      <c r="V103" s="11"/>
      <c r="W103" s="11"/>
      <c r="X103" s="11"/>
      <c r="Y103" s="7"/>
      <c r="Z103" s="42"/>
      <c r="AA103" s="7"/>
      <c r="AB103" s="7"/>
      <c r="AC103" s="7"/>
      <c r="AD103" s="7"/>
      <c r="AE103" s="7"/>
      <c r="AF103" s="7"/>
      <c r="AG103" s="42"/>
      <c r="AH103" s="7"/>
      <c r="AI103" s="7"/>
      <c r="AJ103" s="7"/>
      <c r="AK103" s="7"/>
      <c r="AL103" s="24"/>
      <c r="AM103" s="24"/>
      <c r="AN103" s="45"/>
      <c r="AO103" s="11"/>
      <c r="AP103" s="130"/>
      <c r="AQ103" s="11"/>
      <c r="AR103" s="11"/>
      <c r="AS103" s="11"/>
      <c r="AT103" s="11"/>
      <c r="AU103" s="45"/>
      <c r="AV103" s="11"/>
      <c r="AW103" s="11"/>
      <c r="AX103" s="11"/>
      <c r="AY103" s="11"/>
      <c r="AZ103" s="11"/>
      <c r="BA103" s="130"/>
      <c r="BB103" s="45"/>
      <c r="BC103" s="11"/>
      <c r="BD103" s="11"/>
      <c r="BE103" s="11"/>
      <c r="BF103" s="11"/>
      <c r="BG103" s="11"/>
      <c r="BH103" s="159"/>
      <c r="BI103" s="80">
        <v>1</v>
      </c>
    </row>
    <row r="104" spans="2:61" x14ac:dyDescent="0.3">
      <c r="B104" s="89" t="s">
        <v>724</v>
      </c>
      <c r="C104" s="97" t="s">
        <v>718</v>
      </c>
      <c r="D104" s="178" t="s">
        <v>784</v>
      </c>
      <c r="E104" s="178"/>
      <c r="F104" s="178"/>
      <c r="G104" s="178"/>
      <c r="H104" s="178"/>
      <c r="I104" s="178"/>
      <c r="J104" s="178"/>
      <c r="K104" s="178"/>
      <c r="L104" s="178"/>
      <c r="M104" s="179"/>
      <c r="N104" s="90" t="s">
        <v>783</v>
      </c>
      <c r="O104" s="91" t="s">
        <v>719</v>
      </c>
      <c r="P104" s="91" t="s">
        <v>720</v>
      </c>
      <c r="Q104" s="75">
        <v>1</v>
      </c>
      <c r="R104" s="92">
        <v>1</v>
      </c>
      <c r="S104" s="122"/>
      <c r="T104" s="11"/>
      <c r="U104" s="11"/>
      <c r="V104" s="9"/>
      <c r="W104" s="9"/>
      <c r="X104" s="11"/>
      <c r="Y104" s="7"/>
      <c r="Z104" s="42"/>
      <c r="AA104" s="7"/>
      <c r="AB104" s="7"/>
      <c r="AC104" s="7"/>
      <c r="AD104" s="7"/>
      <c r="AE104" s="7"/>
      <c r="AF104" s="7"/>
      <c r="AG104" s="42"/>
      <c r="AH104" s="7"/>
      <c r="AI104" s="7"/>
      <c r="AJ104" s="7"/>
      <c r="AK104" s="7"/>
      <c r="AL104" s="24"/>
      <c r="AM104" s="24"/>
      <c r="AN104" s="45"/>
      <c r="AO104" s="11"/>
      <c r="AP104" s="130"/>
      <c r="AQ104" s="11"/>
      <c r="AR104" s="11"/>
      <c r="AS104" s="11"/>
      <c r="AT104" s="11"/>
      <c r="AU104" s="45"/>
      <c r="AV104" s="11"/>
      <c r="AW104" s="11"/>
      <c r="AX104" s="11"/>
      <c r="AY104" s="11"/>
      <c r="AZ104" s="11"/>
      <c r="BA104" s="130"/>
      <c r="BB104" s="45"/>
      <c r="BC104" s="11"/>
      <c r="BD104" s="11"/>
      <c r="BE104" s="11"/>
      <c r="BF104" s="11"/>
      <c r="BG104" s="11"/>
      <c r="BH104" s="159"/>
      <c r="BI104" s="80">
        <v>1</v>
      </c>
    </row>
    <row r="105" spans="2:61" x14ac:dyDescent="0.3">
      <c r="B105" s="89" t="s">
        <v>581</v>
      </c>
      <c r="C105" s="96" t="s">
        <v>573</v>
      </c>
      <c r="D105" s="178" t="s">
        <v>578</v>
      </c>
      <c r="E105" s="178"/>
      <c r="F105" s="178"/>
      <c r="G105" s="178"/>
      <c r="H105" s="178"/>
      <c r="I105" s="178"/>
      <c r="J105" s="178"/>
      <c r="K105" s="178"/>
      <c r="L105" s="178"/>
      <c r="M105" s="179"/>
      <c r="N105" s="90"/>
      <c r="O105" s="91" t="s">
        <v>595</v>
      </c>
      <c r="P105" s="91" t="s">
        <v>596</v>
      </c>
      <c r="Q105" s="75"/>
      <c r="R105" s="92">
        <v>2</v>
      </c>
      <c r="S105" s="122"/>
      <c r="T105" s="11"/>
      <c r="U105" s="11"/>
      <c r="V105" s="11"/>
      <c r="W105" s="11"/>
      <c r="X105" s="11"/>
      <c r="Y105" s="7"/>
      <c r="Z105" s="42"/>
      <c r="AA105" s="7"/>
      <c r="AB105" s="7"/>
      <c r="AC105" s="7"/>
      <c r="AD105" s="7"/>
      <c r="AE105" s="7"/>
      <c r="AF105" s="7"/>
      <c r="AG105" s="42"/>
      <c r="AH105" s="7"/>
      <c r="AI105" s="7"/>
      <c r="AJ105" s="7"/>
      <c r="AK105" s="7"/>
      <c r="AL105" s="23"/>
      <c r="AM105" s="23"/>
      <c r="AN105" s="45"/>
      <c r="AO105" s="11"/>
      <c r="AP105" s="130"/>
      <c r="AQ105" s="11"/>
      <c r="AR105" s="11"/>
      <c r="AS105" s="11"/>
      <c r="AT105" s="11"/>
      <c r="AU105" s="45"/>
      <c r="AV105" s="11"/>
      <c r="AW105" s="11"/>
      <c r="AX105" s="11"/>
      <c r="AY105" s="11"/>
      <c r="AZ105" s="11"/>
      <c r="BA105" s="130"/>
      <c r="BB105" s="45"/>
      <c r="BC105" s="11"/>
      <c r="BD105" s="11"/>
      <c r="BE105" s="11"/>
      <c r="BF105" s="11"/>
      <c r="BG105" s="11"/>
      <c r="BH105" s="159"/>
      <c r="BI105" s="80">
        <v>1</v>
      </c>
    </row>
    <row r="106" spans="2:61" x14ac:dyDescent="0.3">
      <c r="B106" s="89" t="s">
        <v>593</v>
      </c>
      <c r="C106" s="96" t="s">
        <v>579</v>
      </c>
      <c r="D106" s="178" t="s">
        <v>580</v>
      </c>
      <c r="E106" s="178"/>
      <c r="F106" s="178"/>
      <c r="G106" s="178"/>
      <c r="H106" s="178"/>
      <c r="I106" s="178"/>
      <c r="J106" s="178"/>
      <c r="K106" s="178"/>
      <c r="L106" s="178"/>
      <c r="M106" s="179"/>
      <c r="N106" s="90" t="s">
        <v>584</v>
      </c>
      <c r="O106" s="91" t="s">
        <v>582</v>
      </c>
      <c r="P106" s="91" t="s">
        <v>583</v>
      </c>
      <c r="Q106" s="75"/>
      <c r="R106" s="92">
        <v>1</v>
      </c>
      <c r="S106" s="122"/>
      <c r="T106" s="11"/>
      <c r="U106" s="11"/>
      <c r="V106" s="11"/>
      <c r="W106" s="11"/>
      <c r="X106" s="11"/>
      <c r="Y106" s="7"/>
      <c r="Z106" s="42"/>
      <c r="AA106" s="7"/>
      <c r="AB106" s="7"/>
      <c r="AC106" s="7"/>
      <c r="AD106" s="7"/>
      <c r="AE106" s="7"/>
      <c r="AF106" s="7"/>
      <c r="AG106" s="42"/>
      <c r="AH106" s="7"/>
      <c r="AI106" s="7"/>
      <c r="AJ106" s="7"/>
      <c r="AK106" s="7"/>
      <c r="AL106" s="24"/>
      <c r="AM106" s="24"/>
      <c r="AN106" s="45"/>
      <c r="AO106" s="11"/>
      <c r="AP106" s="130"/>
      <c r="AQ106" s="8"/>
      <c r="AR106" s="8"/>
      <c r="AS106" s="11"/>
      <c r="AT106" s="11"/>
      <c r="AU106" s="45"/>
      <c r="AV106" s="11"/>
      <c r="AW106" s="11"/>
      <c r="AX106" s="11"/>
      <c r="AY106" s="11"/>
      <c r="AZ106" s="11"/>
      <c r="BA106" s="130"/>
      <c r="BB106" s="45"/>
      <c r="BC106" s="11"/>
      <c r="BD106" s="11"/>
      <c r="BE106" s="11"/>
      <c r="BF106" s="11"/>
      <c r="BG106" s="11"/>
      <c r="BH106" s="159"/>
      <c r="BI106" s="80">
        <v>2</v>
      </c>
    </row>
    <row r="107" spans="2:61" x14ac:dyDescent="0.3">
      <c r="B107" s="89" t="s">
        <v>594</v>
      </c>
      <c r="C107" s="97" t="s">
        <v>707</v>
      </c>
      <c r="D107" s="178" t="s">
        <v>721</v>
      </c>
      <c r="E107" s="178"/>
      <c r="F107" s="178"/>
      <c r="G107" s="178"/>
      <c r="H107" s="178"/>
      <c r="I107" s="178"/>
      <c r="J107" s="178"/>
      <c r="K107" s="178"/>
      <c r="L107" s="178"/>
      <c r="M107" s="179"/>
      <c r="N107" s="90"/>
      <c r="O107" s="91" t="s">
        <v>722</v>
      </c>
      <c r="P107" s="91" t="s">
        <v>723</v>
      </c>
      <c r="Q107" s="75"/>
      <c r="R107" s="92">
        <v>1</v>
      </c>
      <c r="S107" s="122"/>
      <c r="T107" s="11"/>
      <c r="U107" s="11"/>
      <c r="V107" s="11"/>
      <c r="W107" s="11"/>
      <c r="X107" s="11"/>
      <c r="Y107" s="7"/>
      <c r="Z107" s="42"/>
      <c r="AA107" s="7"/>
      <c r="AB107" s="7"/>
      <c r="AC107" s="7"/>
      <c r="AD107" s="7"/>
      <c r="AE107" s="7"/>
      <c r="AF107" s="7"/>
      <c r="AG107" s="42"/>
      <c r="AH107" s="7"/>
      <c r="AI107" s="7"/>
      <c r="AJ107" s="7"/>
      <c r="AK107" s="7"/>
      <c r="AL107" s="24"/>
      <c r="AM107" s="24"/>
      <c r="AN107" s="45"/>
      <c r="AO107" s="11"/>
      <c r="AP107" s="130"/>
      <c r="AQ107" s="11"/>
      <c r="AR107" s="11"/>
      <c r="AS107" s="9"/>
      <c r="AT107" s="9"/>
      <c r="AU107" s="45"/>
      <c r="AV107" s="11"/>
      <c r="AW107" s="11"/>
      <c r="AX107" s="11"/>
      <c r="AY107" s="11"/>
      <c r="AZ107" s="11"/>
      <c r="BA107" s="130"/>
      <c r="BB107" s="45"/>
      <c r="BC107" s="11"/>
      <c r="BD107" s="11"/>
      <c r="BE107" s="11"/>
      <c r="BF107" s="11"/>
      <c r="BG107" s="11"/>
      <c r="BH107" s="159"/>
      <c r="BI107" s="80">
        <v>1</v>
      </c>
    </row>
    <row r="108" spans="2:61" x14ac:dyDescent="0.3">
      <c r="B108" s="89" t="s">
        <v>725</v>
      </c>
      <c r="C108" s="135" t="s">
        <v>585</v>
      </c>
      <c r="D108" s="178" t="s">
        <v>586</v>
      </c>
      <c r="E108" s="178"/>
      <c r="F108" s="178"/>
      <c r="G108" s="178"/>
      <c r="H108" s="178"/>
      <c r="I108" s="178"/>
      <c r="J108" s="178"/>
      <c r="K108" s="178"/>
      <c r="L108" s="178"/>
      <c r="M108" s="179"/>
      <c r="N108" s="90"/>
      <c r="O108" s="91" t="s">
        <v>587</v>
      </c>
      <c r="P108" s="91" t="s">
        <v>588</v>
      </c>
      <c r="Q108" s="75"/>
      <c r="R108" s="92">
        <v>2</v>
      </c>
      <c r="S108" s="122"/>
      <c r="T108" s="11"/>
      <c r="U108" s="11"/>
      <c r="V108" s="11"/>
      <c r="W108" s="11"/>
      <c r="X108" s="11"/>
      <c r="Y108" s="7"/>
      <c r="Z108" s="42"/>
      <c r="AA108" s="7"/>
      <c r="AB108" s="7"/>
      <c r="AC108" s="7"/>
      <c r="AD108" s="7"/>
      <c r="AE108" s="7"/>
      <c r="AF108" s="7"/>
      <c r="AG108" s="42"/>
      <c r="AH108" s="7"/>
      <c r="AI108" s="7"/>
      <c r="AJ108" s="7"/>
      <c r="AK108" s="7"/>
      <c r="AL108" s="24"/>
      <c r="AM108" s="24"/>
      <c r="AN108" s="45"/>
      <c r="AO108" s="11"/>
      <c r="AP108" s="130"/>
      <c r="AQ108" s="11"/>
      <c r="AR108" s="11"/>
      <c r="AS108" s="11"/>
      <c r="AT108" s="11"/>
      <c r="AU108" s="45"/>
      <c r="AV108" s="11"/>
      <c r="AW108" s="10"/>
      <c r="AX108" s="10"/>
      <c r="AY108" s="10"/>
      <c r="AZ108" s="10"/>
      <c r="BA108" s="10"/>
      <c r="BB108" s="45"/>
      <c r="BC108" s="11"/>
      <c r="BD108" s="11"/>
      <c r="BE108" s="11"/>
      <c r="BF108" s="11"/>
      <c r="BG108" s="11"/>
      <c r="BH108" s="159"/>
      <c r="BI108" s="80">
        <v>3</v>
      </c>
    </row>
    <row r="109" spans="2:61" ht="17.25" thickBot="1" x14ac:dyDescent="0.35">
      <c r="B109" s="137" t="s">
        <v>726</v>
      </c>
      <c r="C109" s="138" t="s">
        <v>589</v>
      </c>
      <c r="D109" s="206" t="s">
        <v>590</v>
      </c>
      <c r="E109" s="206"/>
      <c r="F109" s="206"/>
      <c r="G109" s="206"/>
      <c r="H109" s="206"/>
      <c r="I109" s="206"/>
      <c r="J109" s="206"/>
      <c r="K109" s="206"/>
      <c r="L109" s="206"/>
      <c r="M109" s="207"/>
      <c r="N109" s="139"/>
      <c r="O109" s="140" t="s">
        <v>591</v>
      </c>
      <c r="P109" s="140" t="s">
        <v>592</v>
      </c>
      <c r="Q109" s="167"/>
      <c r="R109" s="141">
        <v>2</v>
      </c>
      <c r="S109" s="142"/>
      <c r="T109" s="114"/>
      <c r="U109" s="114"/>
      <c r="V109" s="114"/>
      <c r="W109" s="114"/>
      <c r="X109" s="114"/>
      <c r="Y109" s="70"/>
      <c r="Z109" s="71"/>
      <c r="AA109" s="70"/>
      <c r="AB109" s="70"/>
      <c r="AC109" s="70"/>
      <c r="AD109" s="70"/>
      <c r="AE109" s="70"/>
      <c r="AF109" s="70"/>
      <c r="AG109" s="71"/>
      <c r="AH109" s="70"/>
      <c r="AI109" s="70"/>
      <c r="AJ109" s="70"/>
      <c r="AK109" s="70"/>
      <c r="AL109" s="143"/>
      <c r="AM109" s="143"/>
      <c r="AN109" s="127"/>
      <c r="AO109" s="114"/>
      <c r="AP109" s="131"/>
      <c r="AQ109" s="114"/>
      <c r="AR109" s="114"/>
      <c r="AS109" s="114"/>
      <c r="AT109" s="114"/>
      <c r="AU109" s="127"/>
      <c r="AV109" s="114"/>
      <c r="AW109" s="114"/>
      <c r="AX109" s="114"/>
      <c r="AY109" s="114"/>
      <c r="AZ109" s="114"/>
      <c r="BA109" s="131"/>
      <c r="BB109" s="127"/>
      <c r="BC109" s="114"/>
      <c r="BD109" s="144"/>
      <c r="BE109" s="144"/>
      <c r="BF109" s="144"/>
      <c r="BG109" s="144"/>
      <c r="BH109" s="160"/>
      <c r="BI109" s="83">
        <v>3</v>
      </c>
    </row>
  </sheetData>
  <mergeCells count="118">
    <mergeCell ref="D57:M57"/>
    <mergeCell ref="D58:M58"/>
    <mergeCell ref="C76:M76"/>
    <mergeCell ref="D30:M30"/>
    <mergeCell ref="D104:M104"/>
    <mergeCell ref="D107:M107"/>
    <mergeCell ref="D17:M17"/>
    <mergeCell ref="D18:M18"/>
    <mergeCell ref="D19:M19"/>
    <mergeCell ref="D46:M46"/>
    <mergeCell ref="D80:M80"/>
    <mergeCell ref="D99:M99"/>
    <mergeCell ref="D84:M84"/>
    <mergeCell ref="D85:M85"/>
    <mergeCell ref="D88:M88"/>
    <mergeCell ref="D89:M89"/>
    <mergeCell ref="D90:M90"/>
    <mergeCell ref="D87:M87"/>
    <mergeCell ref="D91:M91"/>
    <mergeCell ref="D94:M94"/>
    <mergeCell ref="C96:M96"/>
    <mergeCell ref="D97:M97"/>
    <mergeCell ref="D98:M98"/>
    <mergeCell ref="D95:M95"/>
    <mergeCell ref="D71:M71"/>
    <mergeCell ref="D55:M55"/>
    <mergeCell ref="D31:M31"/>
    <mergeCell ref="D9:M9"/>
    <mergeCell ref="D59:M59"/>
    <mergeCell ref="D29:M29"/>
    <mergeCell ref="D102:M102"/>
    <mergeCell ref="D24:M24"/>
    <mergeCell ref="D41:M41"/>
    <mergeCell ref="D78:M78"/>
    <mergeCell ref="D77:M77"/>
    <mergeCell ref="D79:M79"/>
    <mergeCell ref="D83:M83"/>
    <mergeCell ref="D72:M72"/>
    <mergeCell ref="D73:M73"/>
    <mergeCell ref="D75:M75"/>
    <mergeCell ref="D74:M74"/>
    <mergeCell ref="D82:M82"/>
    <mergeCell ref="D26:M26"/>
    <mergeCell ref="D25:M25"/>
    <mergeCell ref="D45:M45"/>
    <mergeCell ref="D56:M56"/>
    <mergeCell ref="D51:M51"/>
    <mergeCell ref="D43:M43"/>
    <mergeCell ref="D40:M40"/>
    <mergeCell ref="D44:M44"/>
    <mergeCell ref="BK2:BK3"/>
    <mergeCell ref="BL2:BL3"/>
    <mergeCell ref="BM2:BM3"/>
    <mergeCell ref="P5:P6"/>
    <mergeCell ref="Q5:Q6"/>
    <mergeCell ref="C16:M16"/>
    <mergeCell ref="D20:M20"/>
    <mergeCell ref="D10:M10"/>
    <mergeCell ref="R5:R6"/>
    <mergeCell ref="BI5:BI6"/>
    <mergeCell ref="S5:U5"/>
    <mergeCell ref="V5:AY5"/>
    <mergeCell ref="AZ5:BH5"/>
    <mergeCell ref="D11:M11"/>
    <mergeCell ref="D12:M12"/>
    <mergeCell ref="C7:M7"/>
    <mergeCell ref="D8:M8"/>
    <mergeCell ref="D13:M13"/>
    <mergeCell ref="D14:M14"/>
    <mergeCell ref="D15:M15"/>
    <mergeCell ref="C38:M38"/>
    <mergeCell ref="D69:M69"/>
    <mergeCell ref="B5:B6"/>
    <mergeCell ref="C5:C6"/>
    <mergeCell ref="D5:M6"/>
    <mergeCell ref="N5:N6"/>
    <mergeCell ref="O5:O6"/>
    <mergeCell ref="C22:M22"/>
    <mergeCell ref="D108:M108"/>
    <mergeCell ref="D50:M50"/>
    <mergeCell ref="D42:M42"/>
    <mergeCell ref="D21:M21"/>
    <mergeCell ref="D23:M23"/>
    <mergeCell ref="D28:M28"/>
    <mergeCell ref="D27:M27"/>
    <mergeCell ref="C47:M47"/>
    <mergeCell ref="D49:M49"/>
    <mergeCell ref="C65:M65"/>
    <mergeCell ref="D66:M66"/>
    <mergeCell ref="D67:M67"/>
    <mergeCell ref="D54:M54"/>
    <mergeCell ref="C86:M86"/>
    <mergeCell ref="D62:M62"/>
    <mergeCell ref="D68:M68"/>
    <mergeCell ref="D32:M32"/>
    <mergeCell ref="D93:M93"/>
    <mergeCell ref="D109:M109"/>
    <mergeCell ref="D33:M33"/>
    <mergeCell ref="D34:M34"/>
    <mergeCell ref="D35:M35"/>
    <mergeCell ref="D36:M36"/>
    <mergeCell ref="D37:M37"/>
    <mergeCell ref="D52:M52"/>
    <mergeCell ref="D53:M53"/>
    <mergeCell ref="D48:M48"/>
    <mergeCell ref="D60:M60"/>
    <mergeCell ref="D61:M61"/>
    <mergeCell ref="D100:M100"/>
    <mergeCell ref="C101:M101"/>
    <mergeCell ref="D103:M103"/>
    <mergeCell ref="D105:M105"/>
    <mergeCell ref="D106:M106"/>
    <mergeCell ref="D81:M81"/>
    <mergeCell ref="D92:M92"/>
    <mergeCell ref="D70:M70"/>
    <mergeCell ref="D39:M39"/>
    <mergeCell ref="D64:M64"/>
    <mergeCell ref="D63:M63"/>
  </mergeCells>
  <phoneticPr fontId="2" type="noConversion"/>
  <pageMargins left="0.7" right="0.7" top="0.75" bottom="0.75" header="0.3" footer="0.3"/>
  <pageSetup paperSize="9" orientation="portrait" r:id="rId1"/>
  <ignoredErrors>
    <ignoredError sqref="B7 U6:BH6 S6 B16 B22 B38 B65 B76 B86 B96 B101 O33:O37 O17:P21 O97:P109 P33:P38 O94:P95 O39:P46 O73:P85 O66:P71 O8:P15 O48:P64 O23:P32 O87:P92 O93:P93 O72:P72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1차 프로토</vt:lpstr>
      <vt:lpstr>2차 프로토+이후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KGA_25</dc:creator>
  <cp:lastModifiedBy>KGA_25</cp:lastModifiedBy>
  <dcterms:created xsi:type="dcterms:W3CDTF">2022-10-05T03:15:09Z</dcterms:created>
  <dcterms:modified xsi:type="dcterms:W3CDTF">2022-11-08T10:33:46Z</dcterms:modified>
</cp:coreProperties>
</file>