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353746C1-9E99-4555-993D-0263A724123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4" i="1"/>
  <c r="G2" i="1"/>
  <c r="H2" i="1" s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G5" i="1"/>
  <c r="H5" i="1" s="1"/>
  <c r="G16" i="1"/>
  <c r="H16" i="1" s="1"/>
  <c r="G3" i="1"/>
  <c r="H3" i="1" s="1"/>
</calcChain>
</file>

<file path=xl/sharedStrings.xml><?xml version="1.0" encoding="utf-8"?>
<sst xmlns="http://schemas.openxmlformats.org/spreadsheetml/2006/main" count="93" uniqueCount="58">
  <si>
    <t>First Name</t>
  </si>
  <si>
    <t>Last Name</t>
  </si>
  <si>
    <t>Designation</t>
  </si>
  <si>
    <t>Month</t>
  </si>
  <si>
    <t>Year</t>
  </si>
  <si>
    <t>Basic Salary</t>
  </si>
  <si>
    <t>Conveyance</t>
  </si>
  <si>
    <t>TOTAL</t>
  </si>
  <si>
    <t>Email</t>
  </si>
  <si>
    <t>Raj</t>
  </si>
  <si>
    <t>Sharma</t>
  </si>
  <si>
    <t>Chief Technical Officer</t>
  </si>
  <si>
    <t>March</t>
  </si>
  <si>
    <t>Sharad</t>
  </si>
  <si>
    <t>Gandhi</t>
  </si>
  <si>
    <t>Accountant</t>
  </si>
  <si>
    <t>Danish</t>
  </si>
  <si>
    <t>D'Souza</t>
  </si>
  <si>
    <t>Senior Web Developer</t>
  </si>
  <si>
    <t>Pawan</t>
  </si>
  <si>
    <t>Patil</t>
  </si>
  <si>
    <t>Senior Ux/Ui Developer</t>
  </si>
  <si>
    <t>Rijo</t>
  </si>
  <si>
    <t>Paul</t>
  </si>
  <si>
    <t>Joseph</t>
  </si>
  <si>
    <t>Aakash</t>
  </si>
  <si>
    <t>Patel</t>
  </si>
  <si>
    <t>Web Developer</t>
  </si>
  <si>
    <t>Ganesh</t>
  </si>
  <si>
    <t>Rahu</t>
  </si>
  <si>
    <t>Ux/Ui Designer</t>
  </si>
  <si>
    <t>Vinudas</t>
  </si>
  <si>
    <t>Kumar</t>
  </si>
  <si>
    <t>Divya</t>
  </si>
  <si>
    <t>Rao</t>
  </si>
  <si>
    <t>Shilpa</t>
  </si>
  <si>
    <t>QAA</t>
  </si>
  <si>
    <t>Jan</t>
  </si>
  <si>
    <t>Sindhu</t>
  </si>
  <si>
    <t>Deepthi</t>
  </si>
  <si>
    <t>Pushpa</t>
  </si>
  <si>
    <t>Kejriwal</t>
  </si>
  <si>
    <t>Lijin</t>
  </si>
  <si>
    <t xml:space="preserve">Sayad </t>
  </si>
  <si>
    <t>Momin</t>
  </si>
  <si>
    <t>Project Manager</t>
  </si>
  <si>
    <t>Ajil</t>
  </si>
  <si>
    <t>Mohanan</t>
  </si>
  <si>
    <t>Moin</t>
  </si>
  <si>
    <t>Edison</t>
  </si>
  <si>
    <t>Peter</t>
  </si>
  <si>
    <t>Basil</t>
  </si>
  <si>
    <t>Jobin</t>
  </si>
  <si>
    <t>George</t>
  </si>
  <si>
    <t>Jismon</t>
  </si>
  <si>
    <t>Tomy</t>
  </si>
  <si>
    <t>Sharafali</t>
  </si>
  <si>
    <t>Prasla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</si>
</sst>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1" sqref="I1:I1048576"/>
    </sheetView>
  </sheetViews>
  <sheetFormatPr defaultRowHeight="15"/>
  <cols>
    <col min="1" max="2" width="16" customWidth="1"/>
    <col min="3" max="3" width="20.5703125" bestFit="1" customWidth="1"/>
    <col min="4" max="4" width="9.85546875" bestFit="1" customWidth="1"/>
    <col min="8" max="8" width="20.7109375" bestFit="1" customWidth="1"/>
    <col min="9" max="9" width="33.85546875" bestFit="1" customWidth="1"/>
  </cols>
  <sheetData>
    <row r="1" spans="1:9" ht="3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>
      <c r="A2" s="3" t="s">
        <v>9</v>
      </c>
      <c r="B2" s="3" t="s">
        <v>10</v>
      </c>
      <c r="C2" s="3" t="s">
        <v>11</v>
      </c>
      <c r="D2" s="3" t="s">
        <v>12</v>
      </c>
      <c r="E2" s="3">
        <v>2024</v>
      </c>
      <c r="F2" s="3">
        <v>30000</v>
      </c>
      <c r="G2" s="3">
        <f>IF(E2=0,"",1600)</f>
        <v>1600</v>
      </c>
      <c r="H2" s="4">
        <f>SUM(F2,G2)</f>
        <v>31600</v>
      </c>
      <c r="I2" s="5" t="str">
        <f>CONCATENATE(A2,B2,"@dmail.com")</f>
        <v>RajSharma@dmail.com</v>
      </c>
    </row>
    <row r="3" spans="1:9">
      <c r="A3" s="3" t="s">
        <v>13</v>
      </c>
      <c r="B3" s="3" t="s">
        <v>14</v>
      </c>
      <c r="C3" s="3" t="s">
        <v>15</v>
      </c>
      <c r="D3" s="3" t="s">
        <v>12</v>
      </c>
      <c r="E3" s="3">
        <v>2024</v>
      </c>
      <c r="F3" s="3">
        <v>15000</v>
      </c>
      <c r="G3" s="3">
        <f>IF(E3=0,"",1600)</f>
        <v>1600</v>
      </c>
      <c r="H3" s="4">
        <f>SUM(F3:G3)</f>
        <v>16600</v>
      </c>
      <c r="I3" s="5" t="str">
        <f>CONCATENATE(A3,B3,"@dmail.com")</f>
        <v>SharadGandhi@dmail.com</v>
      </c>
    </row>
    <row r="4" spans="1:9">
      <c r="A4" s="3" t="s">
        <v>16</v>
      </c>
      <c r="B4" s="3" t="s">
        <v>17</v>
      </c>
      <c r="C4" s="3" t="s">
        <v>18</v>
      </c>
      <c r="D4" s="3" t="s">
        <v>12</v>
      </c>
      <c r="E4" s="3">
        <v>2024</v>
      </c>
      <c r="F4" s="3">
        <v>10000</v>
      </c>
      <c r="G4" s="3">
        <v>1000</v>
      </c>
      <c r="H4" s="4">
        <f>SUM(F4,G4)</f>
        <v>11000</v>
      </c>
      <c r="I4" s="5" t="str">
        <f>CONCATENATE(A4,B4,"@dmail.com")</f>
        <v>DanishD'Souza@dmail.com</v>
      </c>
    </row>
    <row r="5" spans="1:9">
      <c r="A5" s="3" t="s">
        <v>19</v>
      </c>
      <c r="B5" s="3" t="s">
        <v>20</v>
      </c>
      <c r="C5" s="3" t="s">
        <v>21</v>
      </c>
      <c r="D5" s="3" t="s">
        <v>12</v>
      </c>
      <c r="E5" s="3">
        <v>2024</v>
      </c>
      <c r="F5" s="3">
        <v>10000</v>
      </c>
      <c r="G5" s="3">
        <f>IF(E5=0,"",1600)</f>
        <v>1600</v>
      </c>
      <c r="H5" s="4">
        <f>SUM(F5,G5)</f>
        <v>11600</v>
      </c>
      <c r="I5" s="5" t="str">
        <f>CONCATENATE(A5,B5,"@dmail.com")</f>
        <v>PawanPatil@dmail.com</v>
      </c>
    </row>
    <row r="6" spans="1:9">
      <c r="A6" s="3" t="s">
        <v>22</v>
      </c>
      <c r="B6" s="3" t="s">
        <v>23</v>
      </c>
      <c r="C6" s="3" t="s">
        <v>18</v>
      </c>
      <c r="D6" s="3" t="s">
        <v>12</v>
      </c>
      <c r="E6" s="3">
        <v>2024</v>
      </c>
      <c r="F6" s="3">
        <v>10000</v>
      </c>
      <c r="G6" s="3">
        <v>1100</v>
      </c>
      <c r="H6" s="4">
        <f>SUM(F6,G6)</f>
        <v>11100</v>
      </c>
      <c r="I6" s="5" t="str">
        <f>CONCATENATE(A6,B6,"@dmail.com")</f>
        <v>RijoPaul@dmail.com</v>
      </c>
    </row>
    <row r="7" spans="1:9">
      <c r="A7" s="3" t="s">
        <v>19</v>
      </c>
      <c r="B7" s="3" t="s">
        <v>24</v>
      </c>
      <c r="C7" s="3" t="s">
        <v>18</v>
      </c>
      <c r="D7" s="3" t="s">
        <v>12</v>
      </c>
      <c r="E7" s="3">
        <v>2024</v>
      </c>
      <c r="F7" s="3">
        <v>10000</v>
      </c>
      <c r="G7" s="3">
        <v>700</v>
      </c>
      <c r="H7" s="4">
        <f>SUM(F7,G7)</f>
        <v>10700</v>
      </c>
      <c r="I7" s="5" t="str">
        <f>CONCATENATE(A7,B7,"@dmail.com")</f>
        <v>PawanJoseph@dmail.com</v>
      </c>
    </row>
    <row r="8" spans="1:9">
      <c r="A8" s="3" t="s">
        <v>25</v>
      </c>
      <c r="B8" s="3" t="s">
        <v>26</v>
      </c>
      <c r="C8" s="3" t="s">
        <v>27</v>
      </c>
      <c r="D8" s="3" t="s">
        <v>12</v>
      </c>
      <c r="E8" s="3">
        <v>2024</v>
      </c>
      <c r="F8" s="3">
        <v>8000</v>
      </c>
      <c r="G8" s="3">
        <v>600</v>
      </c>
      <c r="H8" s="4">
        <f>SUM(F8,G8)</f>
        <v>8600</v>
      </c>
      <c r="I8" s="5" t="str">
        <f>CONCATENATE(A8,B8,"@dmail.com")</f>
        <v>AakashPatel@dmail.com</v>
      </c>
    </row>
    <row r="9" spans="1:9">
      <c r="A9" s="3" t="s">
        <v>28</v>
      </c>
      <c r="B9" s="3" t="s">
        <v>29</v>
      </c>
      <c r="C9" s="3" t="s">
        <v>30</v>
      </c>
      <c r="D9" s="3" t="s">
        <v>12</v>
      </c>
      <c r="E9" s="3">
        <v>2024</v>
      </c>
      <c r="F9" s="3">
        <v>8000</v>
      </c>
      <c r="G9" s="3">
        <v>600</v>
      </c>
      <c r="H9" s="4">
        <f>SUM(F9,G9)</f>
        <v>8600</v>
      </c>
      <c r="I9" s="5" t="str">
        <f>CONCATENATE(A9,B9,"@dmail.com")</f>
        <v>GaneshRahu@dmail.com</v>
      </c>
    </row>
    <row r="10" spans="1:9">
      <c r="A10" s="3" t="s">
        <v>31</v>
      </c>
      <c r="B10" s="3" t="s">
        <v>32</v>
      </c>
      <c r="C10" s="3" t="s">
        <v>27</v>
      </c>
      <c r="D10" s="3" t="s">
        <v>12</v>
      </c>
      <c r="E10" s="3">
        <v>2024</v>
      </c>
      <c r="F10" s="3">
        <v>8000</v>
      </c>
      <c r="G10" s="3">
        <v>700</v>
      </c>
      <c r="H10" s="4">
        <f>SUM(F10,G10)</f>
        <v>8700</v>
      </c>
      <c r="I10" s="5" t="str">
        <f>CONCATENATE(A10,B10,"@dmail.com")</f>
        <v>VinudasKumar@dmail.com</v>
      </c>
    </row>
    <row r="11" spans="1:9">
      <c r="A11" s="3" t="s">
        <v>33</v>
      </c>
      <c r="B11" s="3" t="s">
        <v>32</v>
      </c>
      <c r="C11" s="3" t="s">
        <v>27</v>
      </c>
      <c r="D11" s="3" t="s">
        <v>12</v>
      </c>
      <c r="E11" s="3">
        <v>2024</v>
      </c>
      <c r="F11" s="3">
        <v>8000</v>
      </c>
      <c r="G11" s="3">
        <v>400</v>
      </c>
      <c r="H11" s="4">
        <f>SUM(F11,G11)</f>
        <v>8400</v>
      </c>
      <c r="I11" s="5" t="str">
        <f>CONCATENATE(A11,B11,"@dmail.com")</f>
        <v>DivyaKumar@dmail.com</v>
      </c>
    </row>
    <row r="12" spans="1:9">
      <c r="A12" s="3" t="s">
        <v>34</v>
      </c>
      <c r="B12" s="3" t="s">
        <v>35</v>
      </c>
      <c r="C12" s="3" t="s">
        <v>36</v>
      </c>
      <c r="D12" s="3" t="s">
        <v>12</v>
      </c>
      <c r="E12" s="3">
        <v>2024</v>
      </c>
      <c r="F12" s="3">
        <v>8000</v>
      </c>
      <c r="G12" s="3">
        <v>387</v>
      </c>
      <c r="H12" s="4">
        <f>SUM(F12,G12)</f>
        <v>8387</v>
      </c>
      <c r="I12" s="5" t="str">
        <f>CONCATENATE(A12,B12,"@dmail.com")</f>
        <v>RaoShilpa@dmail.com</v>
      </c>
    </row>
    <row r="13" spans="1:9">
      <c r="A13" s="3" t="s">
        <v>37</v>
      </c>
      <c r="B13" s="3" t="s">
        <v>38</v>
      </c>
      <c r="C13" s="3" t="s">
        <v>27</v>
      </c>
      <c r="D13" s="3" t="s">
        <v>12</v>
      </c>
      <c r="E13" s="3">
        <v>2024</v>
      </c>
      <c r="F13" s="3">
        <v>8000</v>
      </c>
      <c r="G13" s="3">
        <v>400</v>
      </c>
      <c r="H13" s="4">
        <f>SUM(F13,G13)</f>
        <v>8400</v>
      </c>
      <c r="I13" s="5" t="str">
        <f>CONCATENATE(A13,B13,"@dmail.com")</f>
        <v>JanSindhu@dmail.com</v>
      </c>
    </row>
    <row r="14" spans="1:9">
      <c r="A14" s="3" t="s">
        <v>39</v>
      </c>
      <c r="B14" s="3" t="s">
        <v>40</v>
      </c>
      <c r="C14" s="3" t="s">
        <v>36</v>
      </c>
      <c r="D14" s="3" t="s">
        <v>12</v>
      </c>
      <c r="E14" s="3">
        <v>2024</v>
      </c>
      <c r="F14" s="3">
        <v>8000</v>
      </c>
      <c r="G14" s="3">
        <v>181</v>
      </c>
      <c r="H14" s="4">
        <f>SUM(F14,G14)</f>
        <v>8181</v>
      </c>
      <c r="I14" s="5" t="str">
        <f>CONCATENATE(A14,B14,"@dmail.com")</f>
        <v>DeepthiPushpa@dmail.com</v>
      </c>
    </row>
    <row r="15" spans="1:9">
      <c r="A15" s="3" t="s">
        <v>41</v>
      </c>
      <c r="B15" s="3" t="s">
        <v>42</v>
      </c>
      <c r="C15" s="3" t="s">
        <v>15</v>
      </c>
      <c r="D15" s="3" t="s">
        <v>12</v>
      </c>
      <c r="E15" s="3">
        <v>2024</v>
      </c>
      <c r="F15" s="3">
        <v>8000</v>
      </c>
      <c r="G15" s="3">
        <v>500</v>
      </c>
      <c r="H15" s="4">
        <f>SUM(F15,G15)</f>
        <v>8500</v>
      </c>
      <c r="I15" s="5" t="str">
        <f>CONCATENATE(A15,B15,"@dmail.com")</f>
        <v>KejriwalLijin@dmail.com</v>
      </c>
    </row>
    <row r="16" spans="1:9">
      <c r="A16" s="3" t="s">
        <v>43</v>
      </c>
      <c r="B16" s="3" t="s">
        <v>44</v>
      </c>
      <c r="C16" s="3" t="s">
        <v>45</v>
      </c>
      <c r="D16" s="3" t="s">
        <v>12</v>
      </c>
      <c r="E16" s="3">
        <v>2024</v>
      </c>
      <c r="F16" s="3">
        <v>8000</v>
      </c>
      <c r="G16" s="3">
        <f t="shared" ref="G16:G22" si="0">IF(E16=0,"",1600)</f>
        <v>1600</v>
      </c>
      <c r="H16" s="4">
        <f>SUM(F16,G16)</f>
        <v>9600</v>
      </c>
      <c r="I16" s="5" t="str">
        <f>CONCATENATE(A16,B16,"@dmail.com")</f>
        <v>Sayad Momin@dmail.com</v>
      </c>
    </row>
    <row r="17" spans="1:9">
      <c r="A17" s="3" t="s">
        <v>46</v>
      </c>
      <c r="B17" s="3" t="s">
        <v>47</v>
      </c>
      <c r="C17" s="3" t="s">
        <v>27</v>
      </c>
      <c r="D17" s="3" t="s">
        <v>12</v>
      </c>
      <c r="E17" s="3">
        <v>2024</v>
      </c>
      <c r="F17" s="3">
        <v>8000</v>
      </c>
      <c r="G17" s="3">
        <v>500</v>
      </c>
      <c r="H17" s="4">
        <f>SUM(F17,G17)</f>
        <v>8500</v>
      </c>
      <c r="I17" s="5" t="str">
        <f>CONCATENATE(A17,B17,"@dmail.com")</f>
        <v>AjilMohanan@dmail.com</v>
      </c>
    </row>
    <row r="18" spans="1:9">
      <c r="A18" s="3" t="s">
        <v>48</v>
      </c>
      <c r="B18" s="3" t="s">
        <v>49</v>
      </c>
      <c r="C18" s="3" t="s">
        <v>27</v>
      </c>
      <c r="D18" s="3" t="s">
        <v>12</v>
      </c>
      <c r="E18" s="3">
        <v>2024</v>
      </c>
      <c r="F18" s="3">
        <v>8000</v>
      </c>
      <c r="G18" s="3">
        <v>600</v>
      </c>
      <c r="H18" s="4">
        <f>SUM(F18,G18)</f>
        <v>8600</v>
      </c>
      <c r="I18" s="5" t="str">
        <f>CONCATENATE(A18,B18,"@dmail.com")</f>
        <v>MoinEdison@dmail.com</v>
      </c>
    </row>
    <row r="19" spans="1:9">
      <c r="A19" s="3" t="s">
        <v>50</v>
      </c>
      <c r="B19" s="3" t="s">
        <v>51</v>
      </c>
      <c r="C19" s="3" t="s">
        <v>27</v>
      </c>
      <c r="D19" s="3" t="s">
        <v>12</v>
      </c>
      <c r="E19" s="3">
        <v>2024</v>
      </c>
      <c r="F19" s="3">
        <v>8000</v>
      </c>
      <c r="G19" s="3">
        <v>267</v>
      </c>
      <c r="H19" s="4">
        <f>SUM(F19,G19)</f>
        <v>8267</v>
      </c>
      <c r="I19" s="5" t="str">
        <f>CONCATENATE(A19,B19,"@dmail.com")</f>
        <v>PeterBasil@dmail.com</v>
      </c>
    </row>
    <row r="20" spans="1:9">
      <c r="A20" s="3" t="s">
        <v>52</v>
      </c>
      <c r="B20" s="3" t="s">
        <v>53</v>
      </c>
      <c r="C20" s="3" t="s">
        <v>27</v>
      </c>
      <c r="D20" s="3" t="s">
        <v>12</v>
      </c>
      <c r="E20" s="3">
        <v>2024</v>
      </c>
      <c r="F20" s="3">
        <v>8000</v>
      </c>
      <c r="G20" s="3">
        <v>800</v>
      </c>
      <c r="H20" s="4">
        <f>SUM(F20,G20)</f>
        <v>8800</v>
      </c>
      <c r="I20" s="5" t="str">
        <f>CONCATENATE(A20,B20,"@dmail.com")</f>
        <v>JobinGeorge@dmail.com</v>
      </c>
    </row>
    <row r="21" spans="1:9">
      <c r="A21" s="3" t="s">
        <v>54</v>
      </c>
      <c r="B21" s="3" t="s">
        <v>55</v>
      </c>
      <c r="C21" s="3" t="s">
        <v>27</v>
      </c>
      <c r="D21" s="3" t="s">
        <v>12</v>
      </c>
      <c r="E21" s="3">
        <v>2024</v>
      </c>
      <c r="F21" s="3">
        <v>8000</v>
      </c>
      <c r="G21" s="3">
        <v>500</v>
      </c>
      <c r="H21" s="4">
        <f>SUM(F21,G21)</f>
        <v>8500</v>
      </c>
      <c r="I21" s="5" t="str">
        <f>CONCATENATE(A21,B21,"@dmail.com")</f>
        <v>JismonTomy@dmail.com</v>
      </c>
    </row>
    <row r="22" spans="1:9">
      <c r="A22" s="3" t="s">
        <v>56</v>
      </c>
      <c r="B22" s="3" t="s">
        <v>57</v>
      </c>
      <c r="C22" s="3" t="s">
        <v>30</v>
      </c>
      <c r="D22" s="3" t="s">
        <v>12</v>
      </c>
      <c r="E22" s="3">
        <v>2024</v>
      </c>
      <c r="F22" s="3">
        <v>8000</v>
      </c>
      <c r="G22" s="3">
        <v>700</v>
      </c>
      <c r="H22" s="4">
        <f>SUM(F22,G22)</f>
        <v>8700</v>
      </c>
      <c r="I22" s="5" t="str">
        <f>CONCATENATE(A22,B22,"@dmail.com")</f>
        <v>SharafaliPrasla@dmail.com</v>
      </c>
    </row>
  </sheetData>
  <dataValidations count="2">
    <dataValidation type="list" allowBlank="1" showInputMessage="1" showErrorMessage="1" promptTitle="Month" prompt="Select Month" sqref="D2:D22" xr:uid="{46F8B9FA-4E93-47E2-B98E-15877C08E2F6}">
      <formula1>"January,February,March,April,May,June,July,August,September,October,November,December"</formula1>
    </dataValidation>
    <dataValidation type="list" allowBlank="1" showInputMessage="1" showErrorMessage="1" promptTitle="Year" prompt="Select Year" sqref="E2:E22" xr:uid="{AABC3FF2-C6C1-4D43-93B5-F79164EC3052}">
      <formula1>"2015,2016,2017,2018,2019,2020,2021,2022,2023,2024,2025"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2025-03-19T12:29:36Z</dcterms:created>
  <dcterms:modified xsi:type="dcterms:W3CDTF">2025-03-20T18:43:17Z</dcterms:modified>
  <cp:category/>
  <cp:contentStatus/>
</cp:coreProperties>
</file>