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14355" windowHeight="7230" activeTab="4"/>
  </bookViews>
  <sheets>
    <sheet name="Cash activities" sheetId="1" r:id="rId1"/>
    <sheet name="Cash group" sheetId="2" r:id="rId2"/>
    <sheet name="Date" sheetId="3" r:id="rId3"/>
    <sheet name="Cashflow" sheetId="4" r:id="rId4"/>
    <sheet name="Pivottable" sheetId="5" r:id="rId5"/>
  </sheets>
  <calcPr calcId="144525"/>
  <pivotCaches>
    <pivotCache cacheId="254" r:id="rId6"/>
    <pivotCache cacheId="269" r:id="rId7"/>
  </pivotCaches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D2" i="3"/>
  <c r="C2" i="3"/>
  <c r="B2" i="3"/>
</calcChain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<sst xmlns="http://schemas.openxmlformats.org/spreadsheetml/2006/main" count="109" uniqueCount="32">
  <si>
    <t>Date</t>
  </si>
  <si>
    <t>Value</t>
  </si>
  <si>
    <t>State grant</t>
  </si>
  <si>
    <t>United way</t>
  </si>
  <si>
    <t>Donations</t>
  </si>
  <si>
    <t>Hourly fees</t>
  </si>
  <si>
    <t>activities</t>
  </si>
  <si>
    <t>Loan rececieved</t>
  </si>
  <si>
    <t>Salaries</t>
  </si>
  <si>
    <t>Fringe</t>
  </si>
  <si>
    <t>Rent</t>
  </si>
  <si>
    <t>Legal</t>
  </si>
  <si>
    <t>Insurance</t>
  </si>
  <si>
    <t>group</t>
  </si>
  <si>
    <t>Year</t>
  </si>
  <si>
    <t>Month</t>
  </si>
  <si>
    <t>Day</t>
  </si>
  <si>
    <t>CashFlow</t>
  </si>
  <si>
    <t>1</t>
  </si>
  <si>
    <t>2</t>
  </si>
  <si>
    <t>3</t>
  </si>
  <si>
    <t>Sum of Value</t>
  </si>
  <si>
    <t>1 Starting Cash</t>
  </si>
  <si>
    <t>2 Receipts</t>
  </si>
  <si>
    <t>3 Disbursements</t>
  </si>
  <si>
    <t>4 Ending Cash</t>
  </si>
  <si>
    <t>Months</t>
  </si>
  <si>
    <t/>
  </si>
  <si>
    <t>1 Receipts</t>
  </si>
  <si>
    <t>2 Disbursements</t>
  </si>
  <si>
    <t>1 Receipts Total</t>
  </si>
  <si>
    <t>2 Disbursements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</si>
</sst>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9" formatCode="d/m/yyyy"/>
    </dxf>
    <dxf>
      <numFmt numFmtId="2" formatCode="0.0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asper de Jonge" refreshedDate="40295.847098726852" createdVersion="4" refreshedVersion="4" minRefreshableVersion="3" recordCount="0" supportSubquery="1" supportAdvancedDrill="1">
  <cacheSource type="external" connectionId="1"/>
  <cacheFields count="4">
    <cacheField name="[Group].[group].[group]" caption="group" numFmtId="0" hierarchy="9" level="1">
      <sharedItems count="2">
        <s v="[Group].[group].&amp;[1 Receipts]" c="1 Receipts"/>
        <s v="[Group].[group].&amp;[2 Disbursements]" c="2 Disbursements"/>
      </sharedItems>
    </cacheField>
    <cacheField name="[Group].[activities].[activities]" caption="activities" numFmtId="0" hierarchy="8" level="1">
      <sharedItems count="9">
        <s v="[Group].[activities].&amp;[Donations]" c="Donations"/>
        <s v="[Group].[activities].&amp;[Hourly fees]" c="Hourly fees"/>
        <s v="[Group].[activities].&amp;[Loan rececieved]" c="Loan rececieved"/>
        <s v="[Group].[activities].&amp;[State grant]" c="State grant"/>
        <s v="[Group].[activities].&amp;[United way]" c="United way"/>
        <s v="[Group].[activities].&amp;[Fringe]" c="Fringe"/>
        <s v="[Group].[activities].&amp;[Legal]" c="Legal"/>
        <s v="[Group].[activities].&amp;[Rent]" c="Rent"/>
        <s v="[Group].[activities].&amp;[Salaries]" c="Salaries"/>
      </sharedItems>
    </cacheField>
    <cacheField name="[Date].[Month].[Month]" caption="Month" numFmtId="0" hierarchy="6" level="1">
      <sharedItems count="3">
        <s v="[Date].[Month].&amp;[1]" c="1"/>
        <s v="[Date].[Month].&amp;[2]" c="2"/>
        <s v="[Date].[Month].&amp;[3]" c="3"/>
      </sharedItems>
    </cacheField>
    <cacheField name="[Measures].[Sum of Value]" caption="Sum of Value" numFmtId="0" hierarchy="18" level="32767"/>
  </cacheFields>
  <cacheHierarchies count="20">
    <cacheHierarchy uniqueName="[Activities].[activities]" caption="activities" attribute="1" defaultMemberUniqueName="[Activities].[activities].[All]" allUniqueName="[Activities].[activities].[All]" dimensionUniqueName="[Activities]" displayFolder="" count="0" unbalanced="0"/>
    <cacheHierarchy uniqueName="[Activities].[Date]" caption="Date" attribute="1" defaultMemberUniqueName="[Activities].[Date].[All]" allUniqueName="[Activities].[Date].[All]" dimensionUniqueName="[Activities]" displayFolder="" count="0" unbalanced="0"/>
    <cacheHierarchy uniqueName="[Activities].[Value]" caption="Value" attribute="1" defaultMemberUniqueName="[Activities].[Value].[All]" allUniqueName="[Activities].[Value].[All]" dimensionUniqueName="[Activities]" displayFolder="" count="0" unbalanced="0"/>
    <cacheHierarchy uniqueName="[Cashflow].[CashFlow]" caption="CashFlow" attribute="1" defaultMemberUniqueName="[Cashflow].[CashFlow].[All]" allUniqueName="[Cashflow].[CashFlow].[All]" dimensionUniqueName="[Cashflow]" displayFolder="" count="0" unbalanced="0"/>
    <cacheHierarchy uniqueName="[Date].[Date]" caption="Date" 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2"/>
      </fieldsUsage>
    </cacheHierarchy>
    <cacheHierarchy uniqueName="[Date].[Year]" caption="Year" attribute="1" defaultMemberUniqueName="[Date].[Year].[All]" allUniqueName="[Date].[Year].[All]" dimensionUniqueName="[Date]" displayFolder="" count="0" unbalanced="0"/>
    <cacheHierarchy uniqueName="[Group].[activities]" caption="activities" attribute="1" defaultMemberUniqueName="[Group].[activities].[All]" allUniqueName="[Group].[activities].[All]" dimensionUniqueName="[Group]" displayFolder="" count="2" unbalanced="0">
      <fieldsUsage count="2">
        <fieldUsage x="-1"/>
        <fieldUsage x="1"/>
      </fieldsUsage>
    </cacheHierarchy>
    <cacheHierarchy uniqueName="[Group].[group]" caption="group" attribute="1" defaultMemberUniqueName="[Group].[group].[All]" allUniqueName="[Group].[group].[All]" dimensionUniqueName="[Group]" displayFolder="" count="2" unbalanced="0">
      <fieldsUsage count="2">
        <fieldUsage x="-1"/>
        <fieldUsage x="0"/>
      </fieldsUsage>
    </cacheHierarchy>
    <cacheHierarchy uniqueName="[Activities].[RowNumber]" caption="RowNumber" attribute="1" keyAttribute="1" defaultMemberUniqueName="[Activities].[RowNumber].[All]" allUniqueName="[Activities].[RowNumber].[All]" dimensionUniqueName="[Activities]" displayFolder="" count="0" unbalanced="0" hidden="1"/>
    <cacheHierarchy uniqueName="[Cashflow].[RowNumber]" caption="RowNumber" attribute="1" keyAttribute="1" defaultMemberUniqueName="[Cashflow].[RowNumber].[All]" allUniqueName="[Cashflow].[RowNumber].[All]" dimensionUniqueName="[Cashflow]" displayFolder="" count="0" unbalanced="0" hidden="1"/>
    <cacheHierarchy uniqueName="[Date].[RowNumber]" caption="RowNumber" attribute="1" keyAttribute="1" defaultMemberUniqueName="[Date].[RowNumber].[All]" allUniqueName="[Date].[RowNumber].[All]" dimensionUniqueName="[Date]" displayFolder="" count="0" unbalanced="0" hidden="1"/>
    <cacheHierarchy uniqueName="[Group].[RowNumber]" caption="RowNumber" attribute="1" keyAttribute="1" defaultMemberUniqueName="[Group].[RowNumber].[All]" allUniqueName="[Group].[RowNumber].[All]" dimensionUniqueName="[Group]" displayFolder="" count="0" unbalanced="0" hidden="1"/>
    <cacheHierarchy uniqueName="[Measures].[_Count Activities]" caption="_Count Activities" measure="1" displayFolder="" measureGroup="Activities" count="0"/>
    <cacheHierarchy uniqueName="[Measures].[_Count Group]" caption="_Count Group" measure="1" displayFolder="" measureGroup="Group" count="0"/>
    <cacheHierarchy uniqueName="[Measures].[_Count Date]" caption="_Count Date" measure="1" displayFolder="" measureGroup="Date" count="0"/>
    <cacheHierarchy uniqueName="[Measures].[_Count Cashflow]" caption="_Count Cashflow" measure="1" displayFolder="" measureGroup="Cashflow" count="0"/>
    <cacheHierarchy uniqueName="[Measures].[Sum of Value]" caption="Sum of Value" measure="1" displayFolder="" measureGroup="Activities" count="0" oneField="1">
      <fieldsUsage count="1">
        <fieldUsage x="3"/>
      </fieldsUsage>
    </cacheHierarchy>
    <cacheHierarchy uniqueName="[Measures].[CashFlowValue]" caption="CashFlowValue" measure="1" displayFolder="" measureGroup="Activities" count="0"/>
  </cacheHierarchies>
  <kpis count="0"/>
  <dimensions count="5">
    <dimension name="Activities" uniqueName="[Activities]" caption="Activities"/>
    <dimension name="Cashflow" uniqueName="[Cashflow]" caption="Cashflow"/>
    <dimension name="Date" uniqueName="[Date]" caption="Date"/>
    <dimension name="Group" uniqueName="[Group]" caption="Group"/>
    <dimension measure="1" name="Measures" uniqueName="[Measures]" caption="Measures"/>
  </dimensions>
  <measureGroups count="4">
    <measureGroup name="Activities" caption="Activities"/>
    <measureGroup name="Cashflow" caption="Cashflow"/>
    <measureGroup name="Date" caption="Date"/>
    <measureGroup name="Group" caption="Group"/>
  </measureGroups>
  <maps count="6">
    <map measureGroup="0" dimension="0"/>
    <map measureGroup="0" dimension="2"/>
    <map measureGroup="0" dimension="3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Kasper de Jonge" refreshedDate="40295.900996412034" createdVersion="4" refreshedVersion="4" minRefreshableVersion="3" recordCount="0" supportSubquery="1" supportAdvancedDrill="1">
  <cacheSource type="external" connectionId="1"/>
  <cacheFields count="3">
    <cacheField name="[Date].[Month].[Month]" caption="Month" numFmtId="0" hierarchy="6" level="1">
      <sharedItems count="3">
        <s v="[Date].[Month].&amp;[1]" c="1"/>
        <s v="[Date].[Month].&amp;[2]" c="2"/>
        <s v="[Date].[Month].&amp;[3]" c="3"/>
      </sharedItems>
    </cacheField>
    <cacheField name="[Cashflow].[CashFlow].[CashFlow]" caption="CashFlow" numFmtId="0" hierarchy="3" level="1">
      <sharedItems count="4">
        <s v="[Cashflow].[CashFlow].&amp;[1 Starting Cash]" c="1 Starting Cash"/>
        <s v="[Cashflow].[CashFlow].&amp;[2 Receipts]" c="2 Receipts"/>
        <s v="[Cashflow].[CashFlow].&amp;[3 Disbursements]" c="3 Disbursements"/>
        <s v="[Cashflow].[CashFlow].&amp;[4 Ending Cash]" c="4 Ending Cash"/>
      </sharedItems>
    </cacheField>
    <cacheField name="[Measures].[CashFlowValue]" caption="CashFlowValue" numFmtId="0" hierarchy="19" level="32767"/>
  </cacheFields>
  <cacheHierarchies count="20">
    <cacheHierarchy uniqueName="[Activities].[activities]" caption="activities" attribute="1" defaultMemberUniqueName="[Activities].[activities].[All]" allUniqueName="[Activities].[activities].[All]" dimensionUniqueName="[Activities]" displayFolder="" count="0" unbalanced="0"/>
    <cacheHierarchy uniqueName="[Activities].[Date]" caption="Date" attribute="1" defaultMemberUniqueName="[Activities].[Date].[All]" allUniqueName="[Activities].[Date].[All]" dimensionUniqueName="[Activities]" displayFolder="" count="0" unbalanced="0"/>
    <cacheHierarchy uniqueName="[Activities].[Value]" caption="Value" attribute="1" defaultMemberUniqueName="[Activities].[Value].[All]" allUniqueName="[Activities].[Value].[All]" dimensionUniqueName="[Activities]" displayFolder="" count="0" unbalanced="0"/>
    <cacheHierarchy uniqueName="[Cashflow].[CashFlow]" caption="CashFlow" attribute="1" defaultMemberUniqueName="[Cashflow].[CashFlow].[All]" allUniqueName="[Cashflow].[CashFlow].[All]" dimensionUniqueName="[Cashflow]" displayFolder="" count="2" unbalanced="0">
      <fieldsUsage count="2">
        <fieldUsage x="-1"/>
        <fieldUsage x="1"/>
      </fieldsUsage>
    </cacheHierarchy>
    <cacheHierarchy uniqueName="[Date].[Date]" caption="Date" 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0"/>
      </fieldsUsage>
    </cacheHierarchy>
    <cacheHierarchy uniqueName="[Date].[Year]" caption="Year" attribute="1" defaultMemberUniqueName="[Date].[Year].[All]" allUniqueName="[Date].[Year].[All]" dimensionUniqueName="[Date]" displayFolder="" count="0" unbalanced="0"/>
    <cacheHierarchy uniqueName="[Group].[activities]" caption="activities" attribute="1" defaultMemberUniqueName="[Group].[activities].[All]" allUniqueName="[Group].[activities].[All]" dimensionUniqueName="[Group]" displayFolder="" count="0" unbalanced="0"/>
    <cacheHierarchy uniqueName="[Group].[group]" caption="group" attribute="1" defaultMemberUniqueName="[Group].[group].[All]" allUniqueName="[Group].[group].[All]" dimensionUniqueName="[Group]" displayFolder="" count="0" unbalanced="0"/>
    <cacheHierarchy uniqueName="[Activities].[RowNumber]" caption="RowNumber" attribute="1" keyAttribute="1" defaultMemberUniqueName="[Activities].[RowNumber].[All]" allUniqueName="[Activities].[RowNumber].[All]" dimensionUniqueName="[Activities]" displayFolder="" count="0" unbalanced="0" hidden="1"/>
    <cacheHierarchy uniqueName="[Cashflow].[RowNumber]" caption="RowNumber" attribute="1" keyAttribute="1" defaultMemberUniqueName="[Cashflow].[RowNumber].[All]" allUniqueName="[Cashflow].[RowNumber].[All]" dimensionUniqueName="[Cashflow]" displayFolder="" count="0" unbalanced="0" hidden="1"/>
    <cacheHierarchy uniqueName="[Date].[RowNumber]" caption="RowNumber" attribute="1" keyAttribute="1" defaultMemberUniqueName="[Date].[RowNumber].[All]" allUniqueName="[Date].[RowNumber].[All]" dimensionUniqueName="[Date]" displayFolder="" count="0" unbalanced="0" hidden="1"/>
    <cacheHierarchy uniqueName="[Group].[RowNumber]" caption="RowNumber" attribute="1" keyAttribute="1" defaultMemberUniqueName="[Group].[RowNumber].[All]" allUniqueName="[Group].[RowNumber].[All]" dimensionUniqueName="[Group]" displayFolder="" count="0" unbalanced="0" hidden="1"/>
    <cacheHierarchy uniqueName="[Measures].[_Count Activities]" caption="_Count Activities" measure="1" displayFolder="" measureGroup="Activities" count="0"/>
    <cacheHierarchy uniqueName="[Measures].[_Count Group]" caption="_Count Group" measure="1" displayFolder="" measureGroup="Group" count="0"/>
    <cacheHierarchy uniqueName="[Measures].[_Count Date]" caption="_Count Date" measure="1" displayFolder="" measureGroup="Date" count="0"/>
    <cacheHierarchy uniqueName="[Measures].[_Count Cashflow]" caption="_Count Cashflow" measure="1" displayFolder="" measureGroup="Cashflow" count="0"/>
    <cacheHierarchy uniqueName="[Measures].[Sum of Value]" caption="Sum of Value" measure="1" displayFolder="" measureGroup="Activities" count="0"/>
    <cacheHierarchy uniqueName="[Measures].[CashFlowValue]" caption="CashFlowValue" measure="1" displayFolder="" measureGroup="Activities" count="0" oneField="1">
      <fieldsUsage count="1">
        <fieldUsage x="2"/>
      </fieldsUsage>
    </cacheHierarchy>
  </cacheHierarchies>
  <kpis count="0"/>
  <dimensions count="5">
    <dimension name="Activities" uniqueName="[Activities]" caption="Activities"/>
    <dimension name="Cashflow" uniqueName="[Cashflow]" caption="Cashflow"/>
    <dimension name="Date" uniqueName="[Date]" caption="Date"/>
    <dimension name="Group" uniqueName="[Group]" caption="Group"/>
    <dimension measure="1" name="Measures" uniqueName="[Measures]" caption="Measures"/>
  </dimensions>
  <measureGroups count="4">
    <measureGroup name="Activities" caption="Activities"/>
    <measureGroup name="Cashflow" caption="Cashflow"/>
    <measureGroup name="Date" caption="Date"/>
    <measureGroup name="Group" caption="Group"/>
  </measureGroups>
  <maps count="6">
    <map measureGroup="0" dimension="0"/>
    <map measureGroup="0" dimension="2"/>
    <map measureGroup="0" dimension="3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9" applyNumberFormats="0" applyBorderFormats="0" applyFontFormats="0" applyPatternFormats="0" applyAlignmentFormats="0" applyWidthHeightFormats="1" dataCaption="Values" tag="7f3b9ce0-11c2-46b0-a451-8c1da3fdd8db" updatedVersion="4" minRefreshableVersion="3" useAutoFormatting="1" rowGrandTotals="0" colGrandTotals="0" itemPrintTitles="1" createdVersion="4" indent="0" outline="1" outlineData="1" multipleFieldFilters="0" rowHeaderCaption="" colHeaderCaption="Months" fieldListSortAscending="1">
  <location ref="A15:D20" firstHeaderRow="1" firstDataRow="2" firstDataCol="1"/>
  <pivotFields count="3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CashFlow" fld="2" baseField="0" baseItem="0"/>
  </dataField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Value"/>
    <pivotHierarchy dragToRow="0" dragToCol="0" dragToPage="0" dragToData="1" caption="CashFlow"/>
  </pivotHierarchies>
  <pivotTableStyleInfo name="PivotStyleMedium2" showRowHeaders="1" showColHeaders="1" showRowStripes="0" showColStripes="0" showLastColumn="1"/>
  <rowHierarchiesUsage count="1"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254" applyNumberFormats="0" applyBorderFormats="0" applyFontFormats="0" applyPatternFormats="0" applyAlignmentFormats="0" applyWidthHeightFormats="1" dataCaption="Values" tag="1d431799-69ac-47bf-8348-b38b794fcb61" updatedVersion="4" minRefreshableVersion="3" useAutoFormatting="1" rowGrandTotals="0" colGrandTotals="0" itemPrintTitles="1" createdVersion="4" indent="0" compact="0" compactData="0" multipleFieldFilters="0" fieldListSortAscending="1">
  <location ref="A1:E13" firstHeaderRow="1" firstDataRow="2" firstDataCol="2"/>
  <pivotFields count="4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t="default">
      <x v="1"/>
    </i>
  </rowItems>
  <colFields count="1">
    <field x="2"/>
  </colFields>
  <colItems count="3">
    <i>
      <x/>
    </i>
    <i>
      <x v="1"/>
    </i>
    <i>
      <x v="2"/>
    </i>
  </colItems>
  <dataFields count="1">
    <dataField name="Sum of Value" fld="3" baseField="0" baseItem="0"/>
  </dataField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Value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ables/table1.xml><?xml version="1.0" encoding="utf-8"?>
<table xmlns="http://schemas.openxmlformats.org/spreadsheetml/2006/main" id="3" name="Table3" displayName="Table3" ref="A1:C46" totalsRowShown="0">
  <autoFilter ref="A1:C46"/>
  <tableColumns count="3">
    <tableColumn id="1" name="Date" dataDxfId="2"/>
    <tableColumn id="2" name="activities"/>
    <tableColumn id="3" name="Val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1" totalsRowShown="0">
  <autoFilter ref="A1:B11"/>
  <tableColumns count="2">
    <tableColumn id="1" name="activities"/>
    <tableColumn id="2" name="grou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D25" totalsRowShown="0">
  <autoFilter ref="A1:D25"/>
  <tableColumns count="4">
    <tableColumn id="1" name="Date" dataDxfId="0"/>
    <tableColumn id="2" name="Year">
      <calculatedColumnFormula>YEAR(A2)</calculatedColumnFormula>
    </tableColumn>
    <tableColumn id="3" name="Month">
      <calculatedColumnFormula>MONTH(A2)</calculatedColumnFormula>
    </tableColumn>
    <tableColumn id="4" name="Day">
      <calculatedColumnFormula>DAY(A2)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A5" totalsRowShown="0">
  <autoFilter ref="A1:A5"/>
  <tableColumns count="1">
    <tableColumn id="1" name="CashFl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37" sqref="A37"/>
    </sheetView>
  </sheetViews>
  <sheetFormatPr defaultRowHeight="15" x14ac:dyDescent="0.25"/>
  <cols>
    <col min="1" max="1" width="9.140625" style="1"/>
    <col min="2" max="2" width="15.42578125" bestFit="1" customWidth="1"/>
    <col min="3" max="3" width="9.140625" style="2"/>
  </cols>
  <sheetData>
    <row r="1" spans="1:3" x14ac:dyDescent="0.25">
      <c r="A1" s="1" t="s">
        <v>0</v>
      </c>
      <c r="B1" t="s">
        <v>6</v>
      </c>
      <c r="C1" s="2" t="s">
        <v>1</v>
      </c>
    </row>
    <row r="2" spans="1:3" x14ac:dyDescent="0.25">
      <c r="A2" s="1">
        <v>40180</v>
      </c>
      <c r="B2" t="s">
        <v>2</v>
      </c>
      <c r="C2" s="2">
        <v>12400</v>
      </c>
    </row>
    <row r="3" spans="1:3" x14ac:dyDescent="0.25">
      <c r="A3" s="1">
        <v>40181</v>
      </c>
      <c r="B3" t="s">
        <v>3</v>
      </c>
      <c r="C3" s="2">
        <v>9450</v>
      </c>
    </row>
    <row r="4" spans="1:3" x14ac:dyDescent="0.25">
      <c r="A4" s="1">
        <v>40182</v>
      </c>
      <c r="B4" t="s">
        <v>4</v>
      </c>
      <c r="C4" s="2">
        <v>1430</v>
      </c>
    </row>
    <row r="5" spans="1:3" x14ac:dyDescent="0.25">
      <c r="A5" s="1">
        <v>40183</v>
      </c>
      <c r="B5" t="s">
        <v>5</v>
      </c>
      <c r="C5" s="2">
        <v>2450</v>
      </c>
    </row>
    <row r="6" spans="1:3" x14ac:dyDescent="0.25">
      <c r="A6" s="1">
        <v>40183</v>
      </c>
      <c r="B6" t="s">
        <v>7</v>
      </c>
    </row>
    <row r="7" spans="1:3" x14ac:dyDescent="0.25">
      <c r="A7" s="1">
        <v>40180</v>
      </c>
      <c r="B7" t="s">
        <v>2</v>
      </c>
      <c r="C7" s="2">
        <v>656</v>
      </c>
    </row>
    <row r="8" spans="1:3" x14ac:dyDescent="0.25">
      <c r="A8" s="1">
        <v>40181</v>
      </c>
      <c r="B8" t="s">
        <v>3</v>
      </c>
      <c r="C8" s="2">
        <v>457</v>
      </c>
    </row>
    <row r="9" spans="1:3" x14ac:dyDescent="0.25">
      <c r="A9" s="1">
        <v>40182</v>
      </c>
      <c r="B9" t="s">
        <v>4</v>
      </c>
      <c r="C9" s="2">
        <v>548</v>
      </c>
    </row>
    <row r="10" spans="1:3" x14ac:dyDescent="0.25">
      <c r="A10" s="1">
        <v>40183</v>
      </c>
      <c r="B10" t="s">
        <v>5</v>
      </c>
      <c r="C10" s="2">
        <v>467</v>
      </c>
    </row>
    <row r="11" spans="1:3" x14ac:dyDescent="0.25">
      <c r="A11" s="1">
        <v>40183</v>
      </c>
      <c r="B11" t="s">
        <v>7</v>
      </c>
    </row>
    <row r="12" spans="1:3" x14ac:dyDescent="0.25">
      <c r="A12" s="1">
        <v>40211</v>
      </c>
      <c r="B12" t="s">
        <v>2</v>
      </c>
      <c r="C12" s="2">
        <v>12500</v>
      </c>
    </row>
    <row r="13" spans="1:3" x14ac:dyDescent="0.25">
      <c r="A13" s="1">
        <v>40212</v>
      </c>
      <c r="B13" t="s">
        <v>3</v>
      </c>
      <c r="C13" s="2">
        <v>10054</v>
      </c>
    </row>
    <row r="14" spans="1:3" x14ac:dyDescent="0.25">
      <c r="A14" s="1">
        <v>40213</v>
      </c>
      <c r="B14" t="s">
        <v>4</v>
      </c>
      <c r="C14" s="2">
        <v>1354</v>
      </c>
    </row>
    <row r="15" spans="1:3" x14ac:dyDescent="0.25">
      <c r="A15" s="1">
        <v>40214</v>
      </c>
      <c r="B15" t="s">
        <v>5</v>
      </c>
      <c r="C15" s="2">
        <v>2698</v>
      </c>
    </row>
    <row r="16" spans="1:3" x14ac:dyDescent="0.25">
      <c r="A16" s="1">
        <v>40215</v>
      </c>
      <c r="B16" t="s">
        <v>7</v>
      </c>
    </row>
    <row r="17" spans="1:3" x14ac:dyDescent="0.25">
      <c r="A17" s="1">
        <v>40216</v>
      </c>
      <c r="B17" t="s">
        <v>2</v>
      </c>
      <c r="C17" s="2">
        <v>546</v>
      </c>
    </row>
    <row r="18" spans="1:3" x14ac:dyDescent="0.25">
      <c r="A18" s="1">
        <v>40217</v>
      </c>
      <c r="B18" t="s">
        <v>3</v>
      </c>
      <c r="C18" s="2">
        <v>458</v>
      </c>
    </row>
    <row r="19" spans="1:3" x14ac:dyDescent="0.25">
      <c r="A19" s="1">
        <v>40218</v>
      </c>
      <c r="B19" t="s">
        <v>4</v>
      </c>
      <c r="C19" s="2">
        <v>546</v>
      </c>
    </row>
    <row r="20" spans="1:3" x14ac:dyDescent="0.25">
      <c r="A20" s="1">
        <v>40219</v>
      </c>
      <c r="B20" t="s">
        <v>5</v>
      </c>
      <c r="C20" s="2">
        <v>423</v>
      </c>
    </row>
    <row r="21" spans="1:3" x14ac:dyDescent="0.25">
      <c r="A21" s="1">
        <v>40220</v>
      </c>
      <c r="B21" t="s">
        <v>7</v>
      </c>
    </row>
    <row r="22" spans="1:3" x14ac:dyDescent="0.25">
      <c r="A22" s="1">
        <v>40239</v>
      </c>
      <c r="B22" t="s">
        <v>2</v>
      </c>
      <c r="C22" s="2">
        <v>11564</v>
      </c>
    </row>
    <row r="23" spans="1:3" x14ac:dyDescent="0.25">
      <c r="A23" s="1">
        <v>40240</v>
      </c>
      <c r="B23" t="s">
        <v>3</v>
      </c>
      <c r="C23" s="2">
        <v>8954</v>
      </c>
    </row>
    <row r="24" spans="1:3" x14ac:dyDescent="0.25">
      <c r="A24" s="1">
        <v>40241</v>
      </c>
      <c r="B24" t="s">
        <v>4</v>
      </c>
      <c r="C24" s="2">
        <v>1263</v>
      </c>
    </row>
    <row r="25" spans="1:3" x14ac:dyDescent="0.25">
      <c r="A25" s="1">
        <v>40242</v>
      </c>
      <c r="B25" t="s">
        <v>5</v>
      </c>
      <c r="C25" s="2">
        <v>2345</v>
      </c>
    </row>
    <row r="26" spans="1:3" x14ac:dyDescent="0.25">
      <c r="A26" s="1">
        <v>40243</v>
      </c>
      <c r="B26" t="s">
        <v>7</v>
      </c>
      <c r="C26" s="2">
        <v>12</v>
      </c>
    </row>
    <row r="27" spans="1:3" x14ac:dyDescent="0.25">
      <c r="A27" s="1">
        <v>40244</v>
      </c>
      <c r="B27" t="s">
        <v>2</v>
      </c>
      <c r="C27" s="2">
        <v>435</v>
      </c>
    </row>
    <row r="28" spans="1:3" x14ac:dyDescent="0.25">
      <c r="A28" s="1">
        <v>40245</v>
      </c>
      <c r="B28" t="s">
        <v>3</v>
      </c>
      <c r="C28" s="2">
        <v>479</v>
      </c>
    </row>
    <row r="29" spans="1:3" x14ac:dyDescent="0.25">
      <c r="A29" s="1">
        <v>40246</v>
      </c>
      <c r="B29" t="s">
        <v>4</v>
      </c>
      <c r="C29" s="2">
        <v>532</v>
      </c>
    </row>
    <row r="30" spans="1:3" x14ac:dyDescent="0.25">
      <c r="A30" s="1">
        <v>40247</v>
      </c>
      <c r="B30" t="s">
        <v>5</v>
      </c>
      <c r="C30" s="2">
        <v>422</v>
      </c>
    </row>
    <row r="31" spans="1:3" x14ac:dyDescent="0.25">
      <c r="A31" s="1">
        <v>40248</v>
      </c>
      <c r="B31" t="s">
        <v>7</v>
      </c>
    </row>
    <row r="32" spans="1:3" x14ac:dyDescent="0.25">
      <c r="A32" s="1">
        <v>40180</v>
      </c>
      <c r="B32" t="s">
        <v>8</v>
      </c>
      <c r="C32" s="2">
        <v>22000</v>
      </c>
    </row>
    <row r="33" spans="1:3" x14ac:dyDescent="0.25">
      <c r="A33" s="1">
        <v>40181</v>
      </c>
      <c r="B33" t="s">
        <v>9</v>
      </c>
      <c r="C33" s="2">
        <v>1500</v>
      </c>
    </row>
    <row r="34" spans="1:3" x14ac:dyDescent="0.25">
      <c r="A34" s="1">
        <v>40182</v>
      </c>
      <c r="B34" t="s">
        <v>10</v>
      </c>
      <c r="C34" s="2">
        <v>2800</v>
      </c>
    </row>
    <row r="35" spans="1:3" x14ac:dyDescent="0.25">
      <c r="A35" s="1">
        <v>40183</v>
      </c>
      <c r="B35" t="s">
        <v>11</v>
      </c>
      <c r="C35" s="2">
        <v>1500</v>
      </c>
    </row>
    <row r="36" spans="1:3" x14ac:dyDescent="0.25">
      <c r="A36" s="1">
        <v>40183</v>
      </c>
      <c r="B36" t="s">
        <v>12</v>
      </c>
    </row>
    <row r="37" spans="1:3" x14ac:dyDescent="0.25">
      <c r="A37" s="1">
        <v>40211</v>
      </c>
      <c r="B37" t="s">
        <v>8</v>
      </c>
      <c r="C37" s="2">
        <v>22000</v>
      </c>
    </row>
    <row r="38" spans="1:3" x14ac:dyDescent="0.25">
      <c r="A38" s="1">
        <v>40212</v>
      </c>
      <c r="B38" t="s">
        <v>9</v>
      </c>
      <c r="C38" s="2">
        <v>4500</v>
      </c>
    </row>
    <row r="39" spans="1:3" x14ac:dyDescent="0.25">
      <c r="A39" s="1">
        <v>40213</v>
      </c>
      <c r="B39" t="s">
        <v>10</v>
      </c>
      <c r="C39" s="2">
        <v>2800</v>
      </c>
    </row>
    <row r="40" spans="1:3" x14ac:dyDescent="0.25">
      <c r="A40" s="1">
        <v>40214</v>
      </c>
      <c r="B40" t="s">
        <v>11</v>
      </c>
      <c r="C40" s="2">
        <v>1250</v>
      </c>
    </row>
    <row r="41" spans="1:3" x14ac:dyDescent="0.25">
      <c r="A41" s="1">
        <v>40215</v>
      </c>
      <c r="B41" t="s">
        <v>12</v>
      </c>
    </row>
    <row r="42" spans="1:3" x14ac:dyDescent="0.25">
      <c r="A42" s="1">
        <v>40239</v>
      </c>
      <c r="B42" t="s">
        <v>8</v>
      </c>
      <c r="C42" s="2">
        <v>22000</v>
      </c>
    </row>
    <row r="43" spans="1:3" x14ac:dyDescent="0.25">
      <c r="A43" s="1">
        <v>40240</v>
      </c>
      <c r="B43" t="s">
        <v>9</v>
      </c>
    </row>
    <row r="44" spans="1:3" x14ac:dyDescent="0.25">
      <c r="A44" s="1">
        <v>40241</v>
      </c>
      <c r="B44" t="s">
        <v>10</v>
      </c>
      <c r="C44" s="2">
        <v>2800</v>
      </c>
    </row>
    <row r="45" spans="1:3" x14ac:dyDescent="0.25">
      <c r="A45" s="1">
        <v>40242</v>
      </c>
      <c r="B45" t="s">
        <v>11</v>
      </c>
      <c r="C45" s="2">
        <v>2500</v>
      </c>
    </row>
    <row r="46" spans="1:3" x14ac:dyDescent="0.25">
      <c r="A46" s="1">
        <v>40243</v>
      </c>
      <c r="B46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defaultRowHeight="15" x14ac:dyDescent="0.25"/>
  <cols>
    <col min="1" max="1" width="11.140625" customWidth="1"/>
    <col min="2" max="2" width="17.7109375" customWidth="1"/>
  </cols>
  <sheetData>
    <row r="1" spans="1:2" x14ac:dyDescent="0.25">
      <c r="A1" t="s">
        <v>6</v>
      </c>
      <c r="B1" t="s">
        <v>13</v>
      </c>
    </row>
    <row r="2" spans="1:2" x14ac:dyDescent="0.25">
      <c r="A2" t="s">
        <v>2</v>
      </c>
      <c r="B2" t="s">
        <v>28</v>
      </c>
    </row>
    <row r="3" spans="1:2" x14ac:dyDescent="0.25">
      <c r="A3" t="s">
        <v>3</v>
      </c>
      <c r="B3" t="s">
        <v>28</v>
      </c>
    </row>
    <row r="4" spans="1:2" x14ac:dyDescent="0.25">
      <c r="A4" t="s">
        <v>4</v>
      </c>
      <c r="B4" t="s">
        <v>28</v>
      </c>
    </row>
    <row r="5" spans="1:2" x14ac:dyDescent="0.25">
      <c r="A5" t="s">
        <v>5</v>
      </c>
      <c r="B5" t="s">
        <v>28</v>
      </c>
    </row>
    <row r="6" spans="1:2" x14ac:dyDescent="0.25">
      <c r="A6" t="s">
        <v>7</v>
      </c>
      <c r="B6" t="s">
        <v>28</v>
      </c>
    </row>
    <row r="7" spans="1:2" x14ac:dyDescent="0.25">
      <c r="A7" t="s">
        <v>8</v>
      </c>
      <c r="B7" t="s">
        <v>29</v>
      </c>
    </row>
    <row r="8" spans="1:2" x14ac:dyDescent="0.25">
      <c r="A8" t="s">
        <v>9</v>
      </c>
      <c r="B8" t="s">
        <v>29</v>
      </c>
    </row>
    <row r="9" spans="1:2" x14ac:dyDescent="0.25">
      <c r="A9" t="s">
        <v>10</v>
      </c>
      <c r="B9" t="s">
        <v>29</v>
      </c>
    </row>
    <row r="10" spans="1:2" x14ac:dyDescent="0.25">
      <c r="A10" t="s">
        <v>11</v>
      </c>
      <c r="B10" t="s">
        <v>29</v>
      </c>
    </row>
    <row r="11" spans="1:2" x14ac:dyDescent="0.25">
      <c r="A11" t="s">
        <v>12</v>
      </c>
      <c r="B11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37" sqref="E37"/>
    </sheetView>
  </sheetViews>
  <sheetFormatPr defaultRowHeight="15" x14ac:dyDescent="0.25"/>
  <cols>
    <col min="1" max="1" width="9.42578125" style="1" bestFit="1" customWidth="1"/>
  </cols>
  <sheetData>
    <row r="1" spans="1:4" x14ac:dyDescent="0.25">
      <c r="A1" s="1" t="s">
        <v>0</v>
      </c>
      <c r="B1" t="s">
        <v>14</v>
      </c>
      <c r="C1" t="s">
        <v>15</v>
      </c>
      <c r="D1" t="s">
        <v>16</v>
      </c>
    </row>
    <row r="2" spans="1:4" x14ac:dyDescent="0.25">
      <c r="A2" s="1">
        <v>40180</v>
      </c>
      <c r="B2">
        <f>YEAR(A2)</f>
        <v>2010</v>
      </c>
      <c r="C2">
        <f>MONTH(A2)</f>
        <v>1</v>
      </c>
      <c r="D2">
        <f>DAY(A2)</f>
        <v>2</v>
      </c>
    </row>
    <row r="3" spans="1:4" x14ac:dyDescent="0.25">
      <c r="A3" s="1">
        <v>40181</v>
      </c>
      <c r="B3">
        <f t="shared" ref="B3:B25" si="0">YEAR(A3)</f>
        <v>2010</v>
      </c>
      <c r="C3">
        <f t="shared" ref="C3:C25" si="1">MONTH(A3)</f>
        <v>1</v>
      </c>
      <c r="D3">
        <f t="shared" ref="D3:D25" si="2">DAY(A3)</f>
        <v>3</v>
      </c>
    </row>
    <row r="4" spans="1:4" x14ac:dyDescent="0.25">
      <c r="A4" s="1">
        <v>40182</v>
      </c>
      <c r="B4">
        <f t="shared" si="0"/>
        <v>2010</v>
      </c>
      <c r="C4">
        <f t="shared" si="1"/>
        <v>1</v>
      </c>
      <c r="D4">
        <f t="shared" si="2"/>
        <v>4</v>
      </c>
    </row>
    <row r="5" spans="1:4" x14ac:dyDescent="0.25">
      <c r="A5" s="1">
        <v>40183</v>
      </c>
      <c r="B5">
        <f t="shared" si="0"/>
        <v>2010</v>
      </c>
      <c r="C5">
        <f t="shared" si="1"/>
        <v>1</v>
      </c>
      <c r="D5">
        <f t="shared" si="2"/>
        <v>5</v>
      </c>
    </row>
    <row r="6" spans="1:4" x14ac:dyDescent="0.25">
      <c r="A6" s="1">
        <v>40211</v>
      </c>
      <c r="B6">
        <f t="shared" si="0"/>
        <v>2010</v>
      </c>
      <c r="C6">
        <f t="shared" si="1"/>
        <v>2</v>
      </c>
      <c r="D6">
        <f t="shared" si="2"/>
        <v>2</v>
      </c>
    </row>
    <row r="7" spans="1:4" x14ac:dyDescent="0.25">
      <c r="A7" s="1">
        <v>40212</v>
      </c>
      <c r="B7">
        <f t="shared" si="0"/>
        <v>2010</v>
      </c>
      <c r="C7">
        <f t="shared" si="1"/>
        <v>2</v>
      </c>
      <c r="D7">
        <f t="shared" si="2"/>
        <v>3</v>
      </c>
    </row>
    <row r="8" spans="1:4" x14ac:dyDescent="0.25">
      <c r="A8" s="1">
        <v>40213</v>
      </c>
      <c r="B8">
        <f t="shared" si="0"/>
        <v>2010</v>
      </c>
      <c r="C8">
        <f t="shared" si="1"/>
        <v>2</v>
      </c>
      <c r="D8">
        <f t="shared" si="2"/>
        <v>4</v>
      </c>
    </row>
    <row r="9" spans="1:4" x14ac:dyDescent="0.25">
      <c r="A9" s="1">
        <v>40214</v>
      </c>
      <c r="B9">
        <f t="shared" si="0"/>
        <v>2010</v>
      </c>
      <c r="C9">
        <f t="shared" si="1"/>
        <v>2</v>
      </c>
      <c r="D9">
        <f t="shared" si="2"/>
        <v>5</v>
      </c>
    </row>
    <row r="10" spans="1:4" x14ac:dyDescent="0.25">
      <c r="A10" s="1">
        <v>40215</v>
      </c>
      <c r="B10">
        <f t="shared" si="0"/>
        <v>2010</v>
      </c>
      <c r="C10">
        <f t="shared" si="1"/>
        <v>2</v>
      </c>
      <c r="D10">
        <f t="shared" si="2"/>
        <v>6</v>
      </c>
    </row>
    <row r="11" spans="1:4" x14ac:dyDescent="0.25">
      <c r="A11" s="1">
        <v>40216</v>
      </c>
      <c r="B11">
        <f t="shared" si="0"/>
        <v>2010</v>
      </c>
      <c r="C11">
        <f t="shared" si="1"/>
        <v>2</v>
      </c>
      <c r="D11">
        <f t="shared" si="2"/>
        <v>7</v>
      </c>
    </row>
    <row r="12" spans="1:4" x14ac:dyDescent="0.25">
      <c r="A12" s="1">
        <v>40217</v>
      </c>
      <c r="B12">
        <f t="shared" si="0"/>
        <v>2010</v>
      </c>
      <c r="C12">
        <f t="shared" si="1"/>
        <v>2</v>
      </c>
      <c r="D12">
        <f t="shared" si="2"/>
        <v>8</v>
      </c>
    </row>
    <row r="13" spans="1:4" x14ac:dyDescent="0.25">
      <c r="A13" s="1">
        <v>40218</v>
      </c>
      <c r="B13">
        <f t="shared" si="0"/>
        <v>2010</v>
      </c>
      <c r="C13">
        <f t="shared" si="1"/>
        <v>2</v>
      </c>
      <c r="D13">
        <f t="shared" si="2"/>
        <v>9</v>
      </c>
    </row>
    <row r="14" spans="1:4" x14ac:dyDescent="0.25">
      <c r="A14" s="1">
        <v>40219</v>
      </c>
      <c r="B14">
        <f t="shared" si="0"/>
        <v>2010</v>
      </c>
      <c r="C14">
        <f t="shared" si="1"/>
        <v>2</v>
      </c>
      <c r="D14">
        <f t="shared" si="2"/>
        <v>10</v>
      </c>
    </row>
    <row r="15" spans="1:4" x14ac:dyDescent="0.25">
      <c r="A15" s="1">
        <v>40220</v>
      </c>
      <c r="B15">
        <f t="shared" si="0"/>
        <v>2010</v>
      </c>
      <c r="C15">
        <f t="shared" si="1"/>
        <v>2</v>
      </c>
      <c r="D15">
        <f t="shared" si="2"/>
        <v>11</v>
      </c>
    </row>
    <row r="16" spans="1:4" x14ac:dyDescent="0.25">
      <c r="A16" s="1">
        <v>40239</v>
      </c>
      <c r="B16">
        <f t="shared" si="0"/>
        <v>2010</v>
      </c>
      <c r="C16">
        <f t="shared" si="1"/>
        <v>3</v>
      </c>
      <c r="D16">
        <f t="shared" si="2"/>
        <v>2</v>
      </c>
    </row>
    <row r="17" spans="1:4" x14ac:dyDescent="0.25">
      <c r="A17" s="1">
        <v>40240</v>
      </c>
      <c r="B17">
        <f t="shared" si="0"/>
        <v>2010</v>
      </c>
      <c r="C17">
        <f t="shared" si="1"/>
        <v>3</v>
      </c>
      <c r="D17">
        <f t="shared" si="2"/>
        <v>3</v>
      </c>
    </row>
    <row r="18" spans="1:4" x14ac:dyDescent="0.25">
      <c r="A18" s="1">
        <v>40241</v>
      </c>
      <c r="B18">
        <f t="shared" si="0"/>
        <v>2010</v>
      </c>
      <c r="C18">
        <f t="shared" si="1"/>
        <v>3</v>
      </c>
      <c r="D18">
        <f t="shared" si="2"/>
        <v>4</v>
      </c>
    </row>
    <row r="19" spans="1:4" x14ac:dyDescent="0.25">
      <c r="A19" s="1">
        <v>40242</v>
      </c>
      <c r="B19">
        <f t="shared" si="0"/>
        <v>2010</v>
      </c>
      <c r="C19">
        <f t="shared" si="1"/>
        <v>3</v>
      </c>
      <c r="D19">
        <f t="shared" si="2"/>
        <v>5</v>
      </c>
    </row>
    <row r="20" spans="1:4" x14ac:dyDescent="0.25">
      <c r="A20" s="1">
        <v>40243</v>
      </c>
      <c r="B20">
        <f t="shared" si="0"/>
        <v>2010</v>
      </c>
      <c r="C20">
        <f t="shared" si="1"/>
        <v>3</v>
      </c>
      <c r="D20">
        <f t="shared" si="2"/>
        <v>6</v>
      </c>
    </row>
    <row r="21" spans="1:4" x14ac:dyDescent="0.25">
      <c r="A21" s="1">
        <v>40244</v>
      </c>
      <c r="B21">
        <f t="shared" si="0"/>
        <v>2010</v>
      </c>
      <c r="C21">
        <f t="shared" si="1"/>
        <v>3</v>
      </c>
      <c r="D21">
        <f t="shared" si="2"/>
        <v>7</v>
      </c>
    </row>
    <row r="22" spans="1:4" x14ac:dyDescent="0.25">
      <c r="A22" s="1">
        <v>40245</v>
      </c>
      <c r="B22">
        <f t="shared" si="0"/>
        <v>2010</v>
      </c>
      <c r="C22">
        <f t="shared" si="1"/>
        <v>3</v>
      </c>
      <c r="D22">
        <f t="shared" si="2"/>
        <v>8</v>
      </c>
    </row>
    <row r="23" spans="1:4" x14ac:dyDescent="0.25">
      <c r="A23" s="1">
        <v>40246</v>
      </c>
      <c r="B23">
        <f t="shared" si="0"/>
        <v>2010</v>
      </c>
      <c r="C23">
        <f t="shared" si="1"/>
        <v>3</v>
      </c>
      <c r="D23">
        <f t="shared" si="2"/>
        <v>9</v>
      </c>
    </row>
    <row r="24" spans="1:4" x14ac:dyDescent="0.25">
      <c r="A24" s="1">
        <v>40247</v>
      </c>
      <c r="B24">
        <f t="shared" si="0"/>
        <v>2010</v>
      </c>
      <c r="C24">
        <f t="shared" si="1"/>
        <v>3</v>
      </c>
      <c r="D24">
        <f t="shared" si="2"/>
        <v>10</v>
      </c>
    </row>
    <row r="25" spans="1:4" x14ac:dyDescent="0.25">
      <c r="A25" s="1">
        <v>40248</v>
      </c>
      <c r="B25">
        <f t="shared" si="0"/>
        <v>2010</v>
      </c>
      <c r="C25">
        <f t="shared" si="1"/>
        <v>3</v>
      </c>
      <c r="D25">
        <f t="shared" si="2"/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17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18" sqref="B18"/>
    </sheetView>
  </sheetViews>
  <sheetFormatPr defaultRowHeight="15" x14ac:dyDescent="0.25"/>
  <cols>
    <col min="1" max="1" width="15.85546875" customWidth="1"/>
    <col min="2" max="2" width="10" customWidth="1"/>
    <col min="3" max="5" width="6" customWidth="1"/>
    <col min="6" max="7" width="10.28515625" bestFit="1" customWidth="1"/>
    <col min="8" max="8" width="16.28515625" customWidth="1"/>
    <col min="9" max="9" width="16.28515625" bestFit="1" customWidth="1"/>
    <col min="10" max="10" width="16.28515625" customWidth="1"/>
    <col min="11" max="11" width="11.28515625" customWidth="1"/>
    <col min="12" max="12" width="11.28515625" bestFit="1" customWidth="1"/>
  </cols>
  <sheetData>
    <row r="1" spans="1:5" x14ac:dyDescent="0.25">
      <c r="A1" s="3" t="s">
        <v>21</v>
      </c>
      <c r="C1" s="3" t="s">
        <v>15</v>
      </c>
    </row>
    <row r="2" spans="1:5" x14ac:dyDescent="0.25">
      <c r="A2" s="3" t="s">
        <v>13</v>
      </c>
      <c r="B2" s="3" t="s">
        <v>6</v>
      </c>
      <c r="C2" t="s">
        <v>18</v>
      </c>
      <c r="D2" t="s">
        <v>19</v>
      </c>
      <c r="E2" t="s">
        <v>20</v>
      </c>
    </row>
    <row r="3" spans="1:5" x14ac:dyDescent="0.25">
      <c r="A3" t="s">
        <v>28</v>
      </c>
      <c r="B3" t="s">
        <v>4</v>
      </c>
      <c r="C3" s="5">
        <v>1978</v>
      </c>
      <c r="D3" s="5">
        <v>1900</v>
      </c>
      <c r="E3" s="5">
        <v>1795</v>
      </c>
    </row>
    <row r="4" spans="1:5" x14ac:dyDescent="0.25">
      <c r="B4" t="s">
        <v>5</v>
      </c>
      <c r="C4" s="5">
        <v>2917</v>
      </c>
      <c r="D4" s="5">
        <v>3121</v>
      </c>
      <c r="E4" s="5">
        <v>2767</v>
      </c>
    </row>
    <row r="5" spans="1:5" x14ac:dyDescent="0.25">
      <c r="B5" t="s">
        <v>7</v>
      </c>
      <c r="C5" s="5"/>
      <c r="D5" s="5"/>
      <c r="E5" s="5">
        <v>12</v>
      </c>
    </row>
    <row r="6" spans="1:5" x14ac:dyDescent="0.25">
      <c r="B6" t="s">
        <v>2</v>
      </c>
      <c r="C6" s="5">
        <v>13056</v>
      </c>
      <c r="D6" s="5">
        <v>13046</v>
      </c>
      <c r="E6" s="5">
        <v>11999</v>
      </c>
    </row>
    <row r="7" spans="1:5" x14ac:dyDescent="0.25">
      <c r="B7" t="s">
        <v>3</v>
      </c>
      <c r="C7" s="5">
        <v>9907</v>
      </c>
      <c r="D7" s="5">
        <v>10512</v>
      </c>
      <c r="E7" s="5">
        <v>9433</v>
      </c>
    </row>
    <row r="8" spans="1:5" x14ac:dyDescent="0.25">
      <c r="A8" t="s">
        <v>30</v>
      </c>
      <c r="C8" s="5">
        <v>27858</v>
      </c>
      <c r="D8" s="5">
        <v>28579</v>
      </c>
      <c r="E8" s="5">
        <v>26006</v>
      </c>
    </row>
    <row r="9" spans="1:5" x14ac:dyDescent="0.25">
      <c r="A9" t="s">
        <v>29</v>
      </c>
      <c r="B9" t="s">
        <v>9</v>
      </c>
      <c r="C9" s="5">
        <v>1500</v>
      </c>
      <c r="D9" s="5">
        <v>4500</v>
      </c>
      <c r="E9" s="5"/>
    </row>
    <row r="10" spans="1:5" x14ac:dyDescent="0.25">
      <c r="B10" t="s">
        <v>11</v>
      </c>
      <c r="C10" s="5">
        <v>1500</v>
      </c>
      <c r="D10" s="5">
        <v>1250</v>
      </c>
      <c r="E10" s="5">
        <v>2500</v>
      </c>
    </row>
    <row r="11" spans="1:5" x14ac:dyDescent="0.25">
      <c r="B11" t="s">
        <v>10</v>
      </c>
      <c r="C11" s="5">
        <v>2800</v>
      </c>
      <c r="D11" s="5">
        <v>2800</v>
      </c>
      <c r="E11" s="5">
        <v>2800</v>
      </c>
    </row>
    <row r="12" spans="1:5" x14ac:dyDescent="0.25">
      <c r="B12" t="s">
        <v>8</v>
      </c>
      <c r="C12" s="5">
        <v>22000</v>
      </c>
      <c r="D12" s="5">
        <v>22000</v>
      </c>
      <c r="E12" s="5">
        <v>22000</v>
      </c>
    </row>
    <row r="13" spans="1:5" x14ac:dyDescent="0.25">
      <c r="A13" t="s">
        <v>31</v>
      </c>
      <c r="C13" s="5">
        <v>27800</v>
      </c>
      <c r="D13" s="5">
        <v>30550</v>
      </c>
      <c r="E13" s="5">
        <v>27300</v>
      </c>
    </row>
    <row r="15" spans="1:5" x14ac:dyDescent="0.25">
      <c r="A15" s="3" t="s">
        <v>17</v>
      </c>
      <c r="B15" s="3" t="s">
        <v>26</v>
      </c>
    </row>
    <row r="16" spans="1:5" x14ac:dyDescent="0.25">
      <c r="A16" s="3" t="s">
        <v>27</v>
      </c>
      <c r="B16" t="s">
        <v>18</v>
      </c>
      <c r="C16" t="s">
        <v>19</v>
      </c>
      <c r="D16" t="s">
        <v>20</v>
      </c>
    </row>
    <row r="17" spans="1:4" x14ac:dyDescent="0.25">
      <c r="A17" s="4" t="s">
        <v>22</v>
      </c>
      <c r="B17" s="5"/>
      <c r="C17" s="5">
        <v>58</v>
      </c>
      <c r="D17" s="5">
        <v>-1913</v>
      </c>
    </row>
    <row r="18" spans="1:4" x14ac:dyDescent="0.25">
      <c r="A18" s="4" t="s">
        <v>23</v>
      </c>
      <c r="B18" s="5">
        <v>27858</v>
      </c>
      <c r="C18" s="5">
        <v>28579</v>
      </c>
      <c r="D18" s="5">
        <v>26006</v>
      </c>
    </row>
    <row r="19" spans="1:4" x14ac:dyDescent="0.25">
      <c r="A19" s="4" t="s">
        <v>24</v>
      </c>
      <c r="B19" s="5">
        <v>27800</v>
      </c>
      <c r="C19" s="5">
        <v>30550</v>
      </c>
      <c r="D19" s="5">
        <v>27300</v>
      </c>
    </row>
    <row r="20" spans="1:4" x14ac:dyDescent="0.25">
      <c r="A20" s="4" t="s">
        <v>25</v>
      </c>
      <c r="B20" s="5">
        <v>58</v>
      </c>
      <c r="C20" s="5">
        <v>-1913</v>
      </c>
      <c r="D20" s="5">
        <v>-3207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d 4 3 1 7 9 9 - 6 9 a c - 4 7 b f - 8 3 4 8 - b 3 8 b 7 9 4 f c b 6 1 " > < C u s t o m C o n t e n t > < ! [ C D A T A [ < ? x m l   v e r s i o n = " 1 . 0 "   e n c o d i n g = " u t f - 1 6 " ? > < S e t t i n g s > < C a l c u l a t e d F i e l d s > < i t e m > < k e y > [ M e a s u r e s ] . [ S u m   o f   V a l u e ] < / k e y > < v a l u e > < D i s p l a y N a m e > S u m   o f   V a l u e < / D i s p l a y N a m e > < I n t e r n a l O b j e c t N a m e > [ S u m   o f   V a l u e ] < / I n t e r n a l O b j e c t N a m e > < C a l c T y p e > S u m < / C a l c T y p e > < F o r m u l a > S U M ( ' A c t i v i t i e s ' [ V a l u e ] ) < / F o r m u l a > < I m p l e m e n t a t i o n > M d x S c r i p t M e a s u r e < / I m p l e m e n t a t i o n > < C o l u m n > V a l u e < / C o l u m n > < T a b l e > A c t i v i t i e s < / T a b l e > < A s s o c i a t e d T a b l e > A c t i v i t i e s 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 1 3 6 4 3 3 8 6 1 1 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 C a s h F l o w < / s t r i n g > < / k e y > < v a l u e > < s t r i n g > W C h a r < / s t r i n g > < / v a l u e > < / i t e m > < / C o l u m n S u g g e s t e d T y p e > < C o l u m n F o r m a t > < i t e m > < k e y > < s t r i n g > C a s h F l o w 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 C a s h F l o w 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 C a s h F l o w < / s t r i n g > < / k e y > < v a l u e > < s t r i n g > � < / s t r i n g > < / v a l u e > < / i t e m > < i t e m > < k e y > < s t r i n g > A d d   C o l u m n < / s t r i n g > < / k e y > < v a l u e > < s t r i n g > � < / s t r i n g > < / v a l u e > < / i t e m > < / C o l u m n C u r r e n c y S y m b o l > < C o l u m n P o s i t i v e P a t t e r n > < i t e m > < k e y > < s t r i n g > C a s h F l o w < / s t r i n g > < / k e y > < v a l u e > < i n t > 2 < / i n t > < / v a l u e > < / i t e m > < i t e m > < k e y > < s t r i n g > A d d   C o l u m n < / s t r i n g > < / k e y > < v a l u e > < i n t > 2 < / i n t > < / v a l u e > < / i t e m > < / C o l u m n P o s i t i v e P a t t e r n > < C o l u m n N e g a t i v e P a t t e r n > < i t e m > < k e y > < s t r i n g > C a s h F l o w < / s t r i n g > < / k e y > < v a l u e > < i n t > 1 2 < / i n t > < / v a l u e > < / i t e m > < i t e m > < k e y > < s t r i n g > A d d   C o l u m n < / s t r i n g > < / k e y > < v a l u e > < i n t > 1 2 < / i n t > < / v a l u e > < / i t e m > < / C o l u m n N e g a t i v e P a t t e r n > < C o l u m n W i d t h s > < i t e m > < k e y > < s t r i n g > C a s h F l o w < / s t r i n g > < / k e y > < v a l u e > < i n t > 1 2 4 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 C a s h F l o w < / s t r i n g > < / k e y > < v a l u e > < i n t > 0 < / i n t > < / v a l u e > < / i t e m > < i t e m > < k e y > < s t r i n g > A d d   C o l u m n < / s t r i n g > < / k e y > < v a l u e > < i n t > 1 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2 , T a b l e 4 , T a b l e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1 6 0 0 . 1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 T a b l e 3 < / E x c e l T a b l e N a m e > < G e m i n i T a b l e I d > T a b l e 3 < / G e m i n i T a b l e I d > < L i n k e d C o l u m n L i s t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 a c t i v i t i e s < / E x c e l C o l u m n N a m e > < G e m i n i C o l u m n I d > a c t i v i t i e s < / G e m i n i C o l u m n I d > < / L i n k e d C o l u m n I n f o > < L i n k e d C o l u m n I n f o > < E x c e l C o l u m n N a m e > V a l u e < / E x c e l C o l u m n N a m e > < G e m i n i C o l u m n I d > V a l u e < / G e m i n i C o l u m n I d > < / L i n k e d C o l u m n I n f o > < / L i n k e d C o l u m n L i s t > < U p d a t e N e e d e d > f a l s e < / U p d a t e N e e d e d > < R o w C o u n t > 4 5 < / R o w C o u n t > < / L i n k e d T a b l e I n f o > < L i n k e d T a b l e I n f o > < E x c e l T a b l e N a m e > T a b l e 4 < / E x c e l T a b l e N a m e > < G e m i n i T a b l e I d > T a b l e 4 < / G e m i n i T a b l e I d > < L i n k e d C o l u m n L i s t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 Y e a r < / E x c e l C o l u m n N a m e > < G e m i n i C o l u m n I d > Y e a r < / G e m i n i C o l u m n I d > < / L i n k e d C o l u m n I n f o > < L i n k e d C o l u m n I n f o > < E x c e l C o l u m n N a m e > M o n t h < / E x c e l C o l u m n N a m e > < G e m i n i C o l u m n I d > M o n t h < / G e m i n i C o l u m n I d > < / L i n k e d C o l u m n I n f o > < L i n k e d C o l u m n I n f o > < E x c e l C o l u m n N a m e > D a y < / E x c e l C o l u m n N a m e > < G e m i n i C o l u m n I d > D a y < / G e m i n i C o l u m n I d > < / L i n k e d C o l u m n I n f o > < / L i n k e d C o l u m n L i s t > < U p d a t e N e e d e d > f a l s e < / U p d a t e N e e d e d > < R o w C o u n t > 2 4 < / R o w C o u n t > < / L i n k e d T a b l e I n f o > < L i n k e d T a b l e I n f o > < E x c e l T a b l e N a m e > T a b l e 5 < / E x c e l T a b l e N a m e > < G e m i n i T a b l e I d > T a b l e 5 < / G e m i n i T a b l e I d > < L i n k e d C o l u m n L i s t > < L i n k e d C o l u m n I n f o > < E x c e l C o l u m n N a m e > C a s h F l o w < / E x c e l C o l u m n N a m e > < G e m i n i C o l u m n I d > C a s h F l o w < / G e m i n i C o l u m n I d > < / L i n k e d C o l u m n I n f o > < / L i n k e d C o l u m n L i s t > < U p d a t e N e e d e d > f a l s e < / U p d a t e N e e d e d > < R o w C o u n t > 4 < / R o w C o u n t > < / L i n k e d T a b l e I n f o > < L i n k e d T a b l e I n f o > < E x c e l T a b l e N a m e > T a b l e 2 < / E x c e l T a b l e N a m e > < G e m i n i T a b l e I d > T a b l e 2 < / G e m i n i T a b l e I d > < L i n k e d C o l u m n L i s t > < L i n k e d C o l u m n I n f o > < E x c e l C o l u m n N a m e > a c t i v i t i e s < / E x c e l C o l u m n N a m e > < G e m i n i C o l u m n I d > a c t i v i t i e s < / G e m i n i C o l u m n I d > < / L i n k e d C o l u m n I n f o > < L i n k e d C o l u m n I n f o > < E x c e l C o l u m n N a m e > g r o u p < / E x c e l C o l u m n N a m e > < G e m i n i C o l u m n I d > g r o u p < / G e m i n i C o l u m n I d > < / L i n k e d C o l u m n I n f o > < / L i n k e d C o l u m n L i s t > < U p d a t e N e e d e d > f a l s e < / U p d a t e N e e d e d > < R o w C o u n t > 1 0 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 5 f f 8 0 e 5 a - 8 b e d - 4 3 3 0 - 8 b e d - 6 d 7 3 1 3 8 9 c d c 7 < / I D > < N a m e > M i c r o s o f t _ S Q L S e r v e r _ A n a l y s i s S e r v i c e s < / N a m e > < L a n g u a g e > 1 0 4 3 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 T a b l e 3 < / I D > < N a m e > A c t i v i t i e s 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 1 0 4 3 < / L a n g u a g e > < U n k n o w n M e m b e r N a m e > U n k n o w n < / U n k n o w n M e m b e r N a m e > < A t t r i b u t e s > < A t t r i b u t e > < I D > D a t e < / I D > < N a m e > D a t e < / N a m e > < D e s c r i p t i o n > A < / D e s c r i p t i o n > < K e y C o l u m n s > < K e y C o l u m n > < N u l l P r o c e s s i n g > P r e s e r v e 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 a c t i v i t i e s < / I D > < N a m e > a c t i v i t i e s < / N a m e > < D e s c r i p t i o n > B 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 V a l u e < / I D > < N a m e > V a l u e < / N a m e > < D e s c r i p t i o n > C 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 a c t i v i t i e s < / A t t r i b u t e I D > < O v e r r i d e B e h a v i o r > N o n e < / O v e r r i d e B e h a v i o r > < N a m e > a c t i v i t i e s 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 T a b l e 2 < / I D > < N a m e > G r o u p 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 1 0 4 3 < / L a n g u a g e > < U n k n o w n M e m b e r N a m e > U n k n o w n < / U n k n o w n M e m b e r N a m e > < A t t r i b u t e s > < A t t r i b u t e > < I D > a c t i v i t i e s < / I D > < N a m e > a c t i v i t i e s < / N a m e > < D e s c r i p t i o n > A < / D e s c r i p t i o n > < K e y C o l u m n s > < K e y C o l u m n > < N u l l P r o c e s s i n g > E r r o r 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 g r o u p < / I D > < N a m e > g r o u p < / N a m e > < D e s c r i p t i o n > B 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 a c t i v i t i e s < / A t t r i b u t e I D > < C a r d i n a l i t y > O n e < / C a r d i n a l i t y > < O v e r r i d e B e h a v i o r > N o n e < / O v e r r i d e B e h a v i o r > < N a m e > a c t i v i t i e s < / N a m e > < / A t t r i b u t e R e l a t i o n s h i p > < A t t r i b u t e R e l a t i o n s h i p > < A t t r i b u t e I D > g r o u p < / A t t r i b u t e I D > < O v e r r i d e B e h a v i o r > N o n e < / O v e r r i d e B e h a v i o r > < N a m e > g r o u p 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 T a b l e 4 < / I D > < N a m e > D a t e 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 1 0 4 3 < / L a n g u a g e > < U n k n o w n M e m b e r N a m e > U n k n o w n < / U n k n o w n M e m b e r N a m e > < A t t r i b u t e s > < A t t r i b u t e > < I D > D a t e < / I D > < N a m e > D a t e < / N a m e > < D e s c r i p t i o n > A < / D e s c r i p t i o n > < K e y C o l u m n s > < K e y C o l u m n > < N u l l P r o c e s s i n g > E r r o r 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 Y e a r < / I D > < N a m e > Y e a r < / N a m e > < D e s c r i p t i o n > B 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< / I D > < N a m e > M o n t h < / N a m e > < D e s c r i p t i o n > C 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 D a y < / I D > < N a m e > D a y < / N a m e > < D e s c r i p t i o n > D 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C a r d i n a l i t y > O n e < / C a r d i n a l i t y > < O v e r r i d e B e h a v i o r > N o n e < / O v e r r i d e B e h a v i o r > < N a m e > D a t e 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 M o n t h < / A t t r i b u t e I D > < O v e r r i d e B e h a v i o r > N o n e < / O v e r r i d e B e h a v i o r > < N a m e > M o n t h 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 T a b l e 5 < / I D > < N a m e > C a s h f l o w 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 1 0 4 3 < / L a n g u a g e > < U n k n o w n M e m b e r N a m e > U n k n o w n < / U n k n o w n M e m b e r N a m e > < A t t r i b u t e s > < A t t r i b u t e > < I D > C a s h F l o w < / I D > < N a m e > C a s h F l o w < / N a m e > < D e s c r i p t i o n > A 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 C a s h F l o w < / A t t r i b u t e I D > < O v e r r i d e B e h a v i o r > N o n e < / O v e r r i d e B e h a v i o r > < N a m e > C a s h F l o w 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 1 0 4 3 < / L a n g u a g e > < D i m e n s i o n s > < D i m e n s i o n > < I D > T a b l e 3 < / I D > < N a m e > A c t i v i t i e s < / N a m e > < D i m e n s i o n I D > T a b l e 3 < / D i m e n s i o n I D > < A t t r i b u t e s > < A t t r i b u t e > < A t t r i b u t e I D > D a t e < / A t t r i b u t e I D > < / A t t r i b u t e > < A t t r i b u t e > < A t t r i b u t e I D > a c t i v i t i e s < / A t t r i b u t e I D > < / A t t r i b u t e > < A t t r i b u t e > < A t t r i b u t e I D > V a l u e 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 T a b l e 2 < / I D > < N a m e > G r o u p < / N a m e > < D i m e n s i o n I D > T a b l e 2 < / D i m e n s i o n I D > < A t t r i b u t e s > < A t t r i b u t e > < A t t r i b u t e I D > a c t i v i t i e s < / A t t r i b u t e I D > < / A t t r i b u t e > < A t t r i b u t e > < A t t r i b u t e I D > g r o u p 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 T a b l e 4 < / I D > < N a m e > D a t e < / N a m e > < D i m e n s i o n I D > T a b l e 4 < / D i m e n s i o n I D > < A t t r i b u t e s > < A t t r i b u t e > < A t t r i b u t e I D > D a t e < / A t t r i b u t e I D > < / A t t r i b u t e > < A t t r i b u t e > < A t t r i b u t e I D > Y e a r < / A t t r i b u t e I D > < / A t t r i b u t e > < A t t r i b u t e > < A t t r i b u t e I D > M o n t h < / A t t r i b u t e I D > < / A t t r i b u t e > < A t t r i b u t e > < A t t r i b u t e I D > D a y 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 T a b l e 5 < / I D > < N a m e > C a s h f l o w < / N a m e > < D i m e n s i o n I D > T a b l e 5 < / D i m e n s i o n I D > < A t t r i b u t e s > < A t t r i b u t e > < A t t r i b u t e I D > C a s h F l o w 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 T a b l e 3 < / I D > < N a m e > A c t i v i t i e s < / N a m e > < M e a s u r e s > < M e a s u r e > < I D > T a b l e 3 < / I D > < N a m e > _ C o u n t   A c t i v i t i e s 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 T a b l e 3 < / C u b e D i m e n s i o n I D > < A t t r i b u t e s > < A t t r i b u t e > < A t t r i b u t e I D > D a t e < / A t t r i b u t e I D > < K e y C o l u m n s > < K e y C o l u m n > < N u l l P r o c e s s i n g > P r e s e r v e < / N u l l P r o c e s s i n g > < D a t a T y p e > D a t e < / D a t a T y p e > < / K e y C o l u m n > < / K e y C o l u m n s > < / A t t r i b u t e > < A t t r i b u t e > < A t t r i b u t e I D > a c t i v i t i e s 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 T a b l e 3 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 T a b l e 4 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T y p e > G r a n u l a r i t y < / T y p e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/ A t t r i b u t e s > < I n t e r m e d i a t e C u b e D i m e n s i o n I D > T a b l e 3 < / I n t e r m e d i a t e C u b e D i m e n s i o n I D > < I n t e r m e d i a t e G r a n u l a r i t y A t t r i b u t e I D > D a t e < / I n t e r m e d i a t e G r a n u l a r i t y A t t r i b u t e I D > < M a t e r i a l i z a t i o n > R e g u l a r < / M a t e r i a l i z a t i o n > < / D i m e n s i o n > < D i m e n s i o n   x s i : t y p e = " R e f e r e n c e M e a s u r e G r o u p D i m e n s i o n " > < C u b e D i m e n s i o n I D > T a b l e 2 < / C u b e D i m e n s i o n I D > < A t t r i b u t e s > < A t t r i b u t e > < A t t r i b u t e I D > a c t i v i t i e s < / A t t r i b u t e I D > < K e y C o l u m n s > < K e y C o l u m n > < N u l l P r o c e s s i n g > E r r o r < / N u l l P r o c e s s i n g > < D a t a T y p e > W C h a r < / D a t a T y p e > < / K e y C o l u m n > < / K e y C o l u m n s > < T y p e > G r a n u l a r i t y < / T y p e > < / A t t r i b u t e > < A t t r i b u t e > < A t t r i b u t e I D > g r o u p 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/ A t t r i b u t e s > < I n t e r m e d i a t e C u b e D i m e n s i o n I D > T a b l e 3 < / I n t e r m e d i a t e C u b e D i m e n s i o n I D > < I n t e r m e d i a t e G r a n u l a r i t y A t t r i b u t e I D > a c t i v i t i e s < / I n t e r m e d i a t e G r a n u l a r i t y A t t r i b u t e I D > < M a t e r i a l i z a t i o n > R e g u l a r < / M a t e r i a l i z a t i o n > < / D i m e n s i o n > < / D i m e n s i o n s > < P a r t i t i o n s > < P a r t i t i o n > < I D > T a b l e 3 < / I D > < N a m e > _ C o u n t   A c t i v i t i e s 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 T a b l e 2 < / I D > < N a m e > G r o u p < / N a m e > < M e a s u r e s > < M e a s u r e > < I D > T a b l e 2 < / I D > < N a m e > _ C o u n t   G r o u p 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 T a b l e 2 < / C u b e D i m e n s i o n I D > < A t t r i b u t e s > < A t t r i b u t e > < A t t r i b u t e I D > a c t i v i t i e s 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 g r o u p 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 T a b l e 2 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 T a b l e 2 < / I D > < N a m e > _ C o u n t   G r o u p 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 T a b l e 4 < / I D > < N a m e > D a t e < / N a m e > < M e a s u r e s > < M e a s u r e > < I D > T a b l e 4 < / I D > < N a m e > _ C o u n t  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 T a b l e 4 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 T a b l e 4 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 T a b l e 4 < / I D > < N a m e > _ C o u n t   D a t e 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 T a b l e 5 < / I D > < N a m e > C a s h f l o w < / N a m e > < M e a s u r e s > < M e a s u r e > < I D > T a b l e 5 < / I D > < N a m e > _ C o u n t   C a s h f l o w 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 T a b l e 5 < / C u b e D i m e n s i o n I D > < A t t r i b u t e s > < A t t r i b u t e > < A t t r i b u t e I D > C a s h F l o w 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 T a b l e 5 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 T a b l e 5 < / I D > < N a m e > _ C o u n t   C a s h f l o w 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                               
 C R E A T E   M E M B E R   C U R R E N T C U B E . M e a s u r e s . [ 6 4 5 7 d b b c - b 6 1 5 - 4 a a 6 - 8 f c 4 - 0 f c 7 3 4 7 f 9 3 9 4 ]   A S   1 ,   V i s i b l e = 0 ;                                  
 A L T E R   C U B E   C U R R E N T C U B E   U P D A T E   D I M E N S I O N   M e a s u r e s ,   D e f a u l t _ M e m b e r   =   [ 6 4 5 7 d b b c - b 6 1 5 - 4 a a 6 - 8 f c 4 - 0 f c 7 3 4 7 f 9 3 9 4 ] ;                                  
 C R E A T E   M E A S U R E   [ S a n d b o x ] . ' A c t i v i t i e s ' [ S u m   o f   V a l u e ] = S U M ( ' A c t i v i t i e s ' [ V a l u e ] ) ;                                  
 C R E A T E   M E A S U R E   [ S a n d b o x ] . ' D a t e ' [ S u m   o f   M o n t h ] = S U M ( ' D a t e ' [ M o n t h ] ) ;    
 C R E A T E   M E A S U R E   [ S a n d b o x ] . ' A c t i v i t i e s ' [ C a s h F l o w V a l u e ] = I F ( C O U N T R O W S ( V A L U E S (   C a s h f l o w [ C a s h F l o w ] ) )   = 1 ,    
 	 I F (   V A L U E S ( C a s h f l o w [ C a s h F l o w ] )   =   " 1   S t a r t i n g   C a s h " ,     T O T A L Y T D ( A c t i v i t i e s [ S u m   o f   V a l u e ] ( ' G r o u p ' [ g r o u p ]   =   " 1   R e c e i p t s " )   -   A c t i v i t i e s [ S u m   o f   V a l u e ] ( ' G r o u p ' [ g r o u p ]   =   " 2   D i s b u r s e m e n t s " ) , D A T E A D D ( ' D a t e ' [ D a t e ] , - 1 , M O N T H ) )   ,  
 	 I F (   V A L U E S ( C a s h f l o w [ C a s h F l o w ] )   =   " 2   R e c e i p t s " ,     A c t i v i t i e s [ S u m   o f   V a l u e ] ( ' G r o u p ' [ g r o u p ]   =   " 1   R e c e i p t s " ) ,  
 	 I F (   V A L U E S ( C a s h f l o w [ C a s h F l o w ] )   =   " 3   D i s b u r s e m e n t s " ,     A c t i v i t i e s [ S u m   o f   V a l u e ] ( ' G r o u p ' [ g r o u p ]   =   " 2   D i s b u r s e m e n t s " ) ,  
 	 I F (   V A L U E S ( C a s h f l o w [ C a s h F l o w ] )   =   " 4   E n d i n g   C a s h " ,   T O T A L Y T D ( A c t i v i t i e s [ S u m   o f   V a l u e ] ( ' G r o u p ' [ g r o u p ]   =   " 1   R e c e i p t s " )   -   A c t i v i t i e s [ S u m   o f   V a l u e ] ( ' G r o u p ' [ g r o u p ]   =   " 2   D i s b u r s e m e n t s " ) , ' D a t e ' [ D a t e ] )   ,  
 	 B L A N K ( ) ) ) ) ) ,   A c t i v i t i e s [ S u m   o f   V a l u e ] ) ; 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 [ S u m   o f   V a l u e ] 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 M o n t h ] 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f 3 b 9 c e 0 - 1 1 c 2 - 4 6 b 0 - a 4 5 1 - 8 c 1 d a 3 f d d 8 d b " > < C u s t o m C o n t e n t > < ! [ C D A T A [ < ? x m l   v e r s i o n = " 1 . 0 "   e n c o d i n g = " u t f - 1 6 " ? > < S e t t i n g s > < C a l c u l a t e d F i e l d s > < i t e m > < k e y > [ M e a s u r e s ] . [ C a s h F l o w V a l u e ] < / k e y > < v a l u e > < D i s p l a y N a m e > C a s h F l o w < / D i s p l a y N a m e > < I n t e r n a l O b j e c t N a m e > [ C a s h F l o w V a l u e ] < / I n t e r n a l O b j e c t N a m e > < C a l c T y p e > U s e r C a l c < / C a l c T y p e > < F o r m u l a > I F ( C O U N T R O W S ( V A L U E S (   C a s h f l o w [ C a s h F l o w ] ) )   = 1 ,    
 	 I F (   V A L U E S ( C a s h f l o w [ C a s h F l o w ] )   =   " 1   S t a r t i n g   C a s h " ,     T O T A L Y T D ( A c t i v i t i e s [ S u m   o f   V a l u e ] ( ' G r o u p ' [ g r o u p ]   =   " 1   R e c e i p t s " )   -   A c t i v i t i e s [ S u m   o f   V a l u e ] ( ' G r o u p ' [ g r o u p ]   =   " 2   D i s b u r s e m e n t s " ) , D A T E A D D ( ' D a t e ' [ D a t e ] , - 1 , M O N T H ) )   ,  
 	 I F (   V A L U E S ( C a s h f l o w [ C a s h F l o w ] )   =   " 2   R e c e i p t s " ,     A c t i v i t i e s [ S u m   o f   V a l u e ] ( ' G r o u p ' [ g r o u p ]   =   " 1   R e c e i p t s " ) ,  
 	 I F (   V A L U E S ( C a s h f l o w [ C a s h F l o w ] )   =   " 3   D i s b u r s e m e n t s " ,     A c t i v i t i e s [ S u m   o f   V a l u e ] ( ' G r o u p ' [ g r o u p ]   =   " 2   D i s b u r s e m e n t s " ) ,  
 	 I F (   V A L U E S ( C a s h f l o w [ C a s h F l o w ] )   =   " 4   E n d i n g   C a s h " ,   T O T A L Y T D ( A c t i v i t i e s [ S u m   o f   V a l u e ] ( ' G r o u p ' [ g r o u p ]   =   " 1   R e c e i p t s " )   -   A c t i v i t i e s [ S u m   o f   V a l u e ] ( ' G r o u p ' [ g r o u p ]   =   " 2   D i s b u r s e m e n t s " ) , ' D a t e ' [ D a t e ] )   ,  
 	 B L A N K ( ) ) ) ) ) ,   A c t i v i t i e s [ S u m   o f   V a l u e ] ) < / F o r m u l a > < I m p l e m e n t a t i o n > M d x S c r i p t M e a s u r e < / I m p l e m e n t a t i o n > < C o l u m n   / > < T a b l e   / > < A s s o c i a t e d T a b l e > A c t i v i t i e s 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 1 2 2 9 3 8 0 3 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4 b 7 d 3 8 f - 0 4 9 a - 4 7 e 4 - 9 2 f 5 - 6 6 a c 9 6 8 f 0 8 c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 3 0 2 7 3 4 9 0 3 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i t e m > < k e y > < s t r i n g > a c t i v i t i e s < / s t r i n g > < / k e y > < v a l u e > < s t r i n g > W C h a r < / s t r i n g > < / v a l u e > < / i t e m > < i t e m > < k e y > < s t r i n g > V a l u e < / s t r i n g > < / k e y > < v a l u e > < s t r i n g > B i g I n t < / s t r i n g > < / v a l u e > < / i t e m > < / C o l u m n S u g g e s t e d T y p e > < C o l u m n F o r m a t > < i t e m > < k e y > < s t r i n g > D a t e < / s t r i n g > < / k e y > < v a l u e > < s t r i n g > D a t e S h o r t D a t e P a t t e r n < / s t r i n g > < / v a l u e > < / i t e m > < i t e m > < k e y > < s t r i n g > a c t i v i t i e s < / s t r i n g > < / k e y > < v a l u e > < s t r i n g > T e x t < / s t r i n g > < / v a l u e > < / i t e m > < i t e m > < k e y > < s t r i n g > V a l u e 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 D a t e < / s t r i n g > < / k e y > < v a l u e > < i n t > 0 < / i n t > < / v a l u e > < / i t e m > < i t e m > < k e y > < s t r i n g > a c t i v i t i e s 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 D a t e < / s t r i n g > < / k e y > < v a l u e > < s t r i n g > � < / s t r i n g > < / v a l u e > < / i t e m > < i t e m > < k e y > < s t r i n g > a c t i v i t i e s < / s t r i n g > < / k e y > < v a l u e > < s t r i n g > � < / s t r i n g > < / v a l u e > < / i t e m > < i t e m > < k e y > < s t r i n g > V a l u e < / s t r i n g > < / k e y > < v a l u e > < s t r i n g > � < / s t r i n g > < / v a l u e > < / i t e m > < i t e m > < k e y > < s t r i n g > A d d   C o l u m n < / s t r i n g > < / k e y > < v a l u e > < s t r i n g > � < / s t r i n g > < / v a l u e > < / i t e m > < / C o l u m n C u r r e n c y S y m b o l > < C o l u m n P o s i t i v e P a t t e r n > < i t e m > < k e y > < s t r i n g > D a t e < / s t r i n g > < / k e y > < v a l u e > < i n t > 2 < / i n t > < / v a l u e > < / i t e m > < i t e m > < k e y > < s t r i n g > a c t i v i t i e s < / s t r i n g > < / k e y > < v a l u e > < i n t > 2 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 2 < / i n t > < / v a l u e > < / i t e m > < / C o l u m n P o s i t i v e P a t t e r n > < C o l u m n N e g a t i v e P a t t e r n > < i t e m > < k e y > < s t r i n g > D a t e < / s t r i n g > < / k e y > < v a l u e > < i n t > 1 2 < / i n t > < / v a l u e > < / i t e m > < i t e m > < k e y > < s t r i n g > a c t i v i t i e s < / s t r i n g > < / k e y > < v a l u e > < i n t > 1 2 < / i n t > < / v a l u e > < / i t e m > < i t e m > < k e y > < s t r i n g > V a l u e < / s t r i n g > < / k e y > < v a l u e > < i n t > 1 2 < / i n t > < / v a l u e > < / i t e m > < i t e m > < k e y > < s t r i n g > A d d   C o l u m n < / s t r i n g > < / k e y > < v a l u e > < i n t > 1 2 < / i n t > < / v a l u e > < / i t e m > < / C o l u m n N e g a t i v e P a t t e r n > < C o l u m n W i d t h s > < i t e m > < k e y > < s t r i n g > D a t e < / s t r i n g > < / k e y > < v a l u e > < i n t > 6 4 < / i n t > < / v a l u e > < / i t e m > < i t e m > < k e y > < s t r i n g > a c t i v i t i e s < / s t r i n g > < / k e y > < v a l u e > < i n t > 8 9 < / i n t > < / v a l u e > < / i t e m > < i t e m > < k e y > < s t r i n g > V a l u e < / s t r i n g > < / k e y > < v a l u e > < i n t > 7 0 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 a c t i v i t i e s 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 a c t i v i t i e s < / s t r i n g > < / k e y > < v a l u e > < s t r i n g > W C h a r < / s t r i n g > < / v a l u e > < / i t e m > < i t e m > < k e y > < s t r i n g > g r o u p < / s t r i n g > < / k e y > < v a l u e > < s t r i n g > W C h a r < / s t r i n g > < / v a l u e > < / i t e m > < / C o l u m n S u g g e s t e d T y p e > < C o l u m n F o r m a t > < i t e m > < k e y > < s t r i n g > a c t i v i t i e s < / s t r i n g > < / k e y > < v a l u e > < s t r i n g > T e x t < / s t r i n g > < / v a l u e > < / i t e m > < i t e m > < k e y > < s t r i n g > g r o u p 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 a c t i v i t i e s < / s t r i n g > < / k e y > < v a l u e > < i n t > 0 < / i n t > < / v a l u e > < / i t e m > < i t e m > < k e y > < s t r i n g > g r o u p 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 a c t i v i t i e s < / s t r i n g > < / k e y > < v a l u e > < s t r i n g > � < / s t r i n g > < / v a l u e > < / i t e m > < i t e m > < k e y > < s t r i n g > g r o u p < / s t r i n g > < / k e y > < v a l u e > < s t r i n g > � < / s t r i n g > < / v a l u e > < / i t e m > < i t e m > < k e y > < s t r i n g > A d d   C o l u m n < / s t r i n g > < / k e y > < v a l u e > < s t r i n g > � < / s t r i n g > < / v a l u e > < / i t e m > < / C o l u m n C u r r e n c y S y m b o l > < C o l u m n P o s i t i v e P a t t e r n > < i t e m > < k e y > < s t r i n g > a c t i v i t i e s < / s t r i n g > < / k e y > < v a l u e > < i n t > 2 < / i n t > < / v a l u e > < / i t e m > < i t e m > < k e y > < s t r i n g > g r o u p < / s t r i n g > < / k e y > < v a l u e > < i n t > 2 < / i n t > < / v a l u e > < / i t e m > < i t e m > < k e y > < s t r i n g > A d d   C o l u m n < / s t r i n g > < / k e y > < v a l u e > < i n t > 2 < / i n t > < / v a l u e > < / i t e m > < / C o l u m n P o s i t i v e P a t t e r n > < C o l u m n N e g a t i v e P a t t e r n > < i t e m > < k e y > < s t r i n g > a c t i v i t i e s < / s t r i n g > < / k e y > < v a l u e > < i n t > 1 2 < / i n t > < / v a l u e > < / i t e m > < i t e m > < k e y > < s t r i n g > g r o u p < / s t r i n g > < / k e y > < v a l u e > < i n t > 1 2 < / i n t > < / v a l u e > < / i t e m > < i t e m > < k e y > < s t r i n g > A d d   C o l u m n < / s t r i n g > < / k e y > < v a l u e > < i n t > 1 2 < / i n t > < / v a l u e > < / i t e m > < / C o l u m n N e g a t i v e P a t t e r n > < C o l u m n W i d t h s > < i t e m > < k e y > < s t r i n g > a c t i v i t i e s < / s t r i n g > < / k e y > < v a l u e > < i n t > 8 9 < / i n t > < / v a l u e > < / i t e m > < i t e m > < k e y > < s t r i n g > g r o u p < / s t r i n g > < / k e y > < v a l u e > < i n t > 7 1 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 a c t i v i t i e s < / s t r i n g > < / k e y > < v a l u e > < i n t > 0 < / i n t > < / v a l u e > < / i t e m > < i t e m > < k e y > < s t r i n g > g r o u p 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i t e m > < k e y > < s t r i n g > Y e a r < / s t r i n g > < / k e y > < v a l u e > < s t r i n g > B i g I n t < / s t r i n g > < / v a l u e > < / i t e m > < i t e m > < k e y > < s t r i n g > M o n t h < / s t r i n g > < / k e y > < v a l u e > < s t r i n g > B i g I n t < / s t r i n g > < / v a l u e > < / i t e m > < i t e m > < k e y > < s t r i n g > D a y < / s t r i n g > < / k e y > < v a l u e > < s t r i n g > B i g I n t < / s t r i n g > < / v a l u e > < / i t e m > < / C o l u m n S u g g e s t e d T y p e > < C o l u m n F o r m a t > < i t e m > < k e y > < s t r i n g > D a t e < / s t r i n g > < / k e y > < v a l u e > < s t r i n g > D a t e S h o r t D a t e P a t t e r n < / s t r i n g > < / v a l u e > < / i t e m > < i t e m > < k e y > < s t r i n g > Y e a r < / s t r i n g > < / k e y > < v a l u e > < s t r i n g > G e n e r a l < / s t r i n g > < / v a l u e > < / i t e m > < i t e m > < k e y > < s t r i n g > M o n t h < / s t r i n g > < / k e y > < v a l u e > < s t r i n g > G e n e r a l < / s t r i n g > < / v a l u e > < / i t e m > < i t e m > < k e y > < s t r i n g > D a y 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 D a t e 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 D a y 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 D a t e < / s t r i n g > < / k e y > < v a l u e > < s t r i n g > � < / s t r i n g > < / v a l u e > < / i t e m > < i t e m > < k e y > < s t r i n g > Y e a r < / s t r i n g > < / k e y > < v a l u e > < s t r i n g > � < / s t r i n g > < / v a l u e > < / i t e m > < i t e m > < k e y > < s t r i n g > M o n t h < / s t r i n g > < / k e y > < v a l u e > < s t r i n g > � < / s t r i n g > < / v a l u e > < / i t e m > < i t e m > < k e y > < s t r i n g > D a y < / s t r i n g > < / k e y > < v a l u e > < s t r i n g > � < / s t r i n g > < / v a l u e > < / i t e m > < i t e m > < k e y > < s t r i n g > A d d   C o l u m n < / s t r i n g > < / k e y > < v a l u e > < s t r i n g > � < / s t r i n g > < / v a l u e > < / i t e m > < / C o l u m n C u r r e n c y S y m b o l > < C o l u m n P o s i t i v e P a t t e r n > < i t e m > < k e y > < s t r i n g > D a t e < / s t r i n g > < / k e y > < v a l u e > < i n t > 2 < / i n t > < / v a l u e > < / i t e m > < i t e m > < k e y > < s t r i n g > Y e a r < / s t r i n g > < / k e y > < v a l u e > < i n t > 2 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 2 < / i n t > < / v a l u e > < / i t e m > < i t e m > < k e y > < s t r i n g > A d d   C o l u m n < / s t r i n g > < / k e y > < v a l u e > < i n t > 2 < / i n t > < / v a l u e > < / i t e m > < / C o l u m n P o s i t i v e P a t t e r n > < C o l u m n N e g a t i v e P a t t e r n > < i t e m > < k e y > < s t r i n g > D a t e < / s t r i n g > < / k e y > < v a l u e > < i n t > 1 2 < / i n t > < / v a l u e > < / i t e m > < i t e m > < k e y > < s t r i n g > Y e a r < / s t r i n g > < / k e y > < v a l u e > < i n t > 1 2 < / i n t > < / v a l u e > < / i t e m > < i t e m > < k e y > < s t r i n g > M o n t h < / s t r i n g > < / k e y > < v a l u e > < i n t > 1 2 < / i n t > < / v a l u e > < / i t e m > < i t e m > < k e y > < s t r i n g > D a y < / s t r i n g > < / k e y > < v a l u e > < i n t > 1 2 < / i n t > < / v a l u e > < / i t e m > < i t e m > < k e y > < s t r i n g > A d d   C o l u m n < / s t r i n g > < / k e y > < v a l u e > < i n t > 1 2 < / i n t > < / v a l u e > < / i t e m > < / C o l u m n N e g a t i v e P a t t e r n > < C o l u m n W i d t h s > < i t e m > < k e y > < s t r i n g > D a t e < / s t r i n g > < / k e y > < v a l u e > < i n t > 6 4 < / i n t > < / v a l u e > < / i t e m > < i t e m > < k e y > < s t r i n g > Y e a r < / s t r i n g > < / k e y > < v a l u e > < i n t > 6 1 < / i n t > < / v a l u e > < / i t e m > < i t e m > < k e y > < s t r i n g > M o n t h < / s t r i n g > < / k e y > < v a l u e > < i n t > 7 6 < / i n t > < / v a l u e > < / i t e m > < i t e m > < k e y > < s t r i n g > D a y < / s t r i n g > < / k e y > < v a l u e > < i n t > 5 8 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 A d d   C o l u m n 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A530C2B-9C58-405E-B269-9FF250DF17C8}">
  <ds:schemaRefs/>
</ds:datastoreItem>
</file>

<file path=customXml/itemProps10.xml><?xml version="1.0" encoding="utf-8"?>
<ds:datastoreItem xmlns:ds="http://schemas.openxmlformats.org/officeDocument/2006/customXml" ds:itemID="{F0DD41A2-B821-4177-A91D-C5BFEDBB2301}">
  <ds:schemaRefs/>
</ds:datastoreItem>
</file>

<file path=customXml/itemProps11.xml><?xml version="1.0" encoding="utf-8"?>
<ds:datastoreItem xmlns:ds="http://schemas.openxmlformats.org/officeDocument/2006/customXml" ds:itemID="{A767A72F-2DC5-4F84-900A-577FC246E97C}">
  <ds:schemaRefs/>
</ds:datastoreItem>
</file>

<file path=customXml/itemProps12.xml><?xml version="1.0" encoding="utf-8"?>
<ds:datastoreItem xmlns:ds="http://schemas.openxmlformats.org/officeDocument/2006/customXml" ds:itemID="{BBF9757C-9C29-491E-98E9-9FF6F6C47ABF}">
  <ds:schemaRefs/>
</ds:datastoreItem>
</file>

<file path=customXml/itemProps13.xml><?xml version="1.0" encoding="utf-8"?>
<ds:datastoreItem xmlns:ds="http://schemas.openxmlformats.org/officeDocument/2006/customXml" ds:itemID="{57AC8766-EB07-4945-8B6C-7BC19E719681}">
  <ds:schemaRefs/>
</ds:datastoreItem>
</file>

<file path=customXml/itemProps14.xml><?xml version="1.0" encoding="utf-8"?>
<ds:datastoreItem xmlns:ds="http://schemas.openxmlformats.org/officeDocument/2006/customXml" ds:itemID="{E4A20544-3307-47A7-82B3-4472A7BC5500}">
  <ds:schemaRefs/>
</ds:datastoreItem>
</file>

<file path=customXml/itemProps15.xml><?xml version="1.0" encoding="utf-8"?>
<ds:datastoreItem xmlns:ds="http://schemas.openxmlformats.org/officeDocument/2006/customXml" ds:itemID="{95B83C57-5C4C-4B49-B95C-B5773A9BA833}">
  <ds:schemaRefs/>
</ds:datastoreItem>
</file>

<file path=customXml/itemProps16.xml><?xml version="1.0" encoding="utf-8"?>
<ds:datastoreItem xmlns:ds="http://schemas.openxmlformats.org/officeDocument/2006/customXml" ds:itemID="{78E73CA9-01FB-4D35-8491-878212297B59}">
  <ds:schemaRefs/>
</ds:datastoreItem>
</file>

<file path=customXml/itemProps17.xml><?xml version="1.0" encoding="utf-8"?>
<ds:datastoreItem xmlns:ds="http://schemas.openxmlformats.org/officeDocument/2006/customXml" ds:itemID="{F26ACA3E-85AA-42EB-BB9B-625974ED0882}">
  <ds:schemaRefs/>
</ds:datastoreItem>
</file>

<file path=customXml/itemProps18.xml><?xml version="1.0" encoding="utf-8"?>
<ds:datastoreItem xmlns:ds="http://schemas.openxmlformats.org/officeDocument/2006/customXml" ds:itemID="{92F7A0DE-4FAF-4D30-9271-89E39B95F3FF}">
  <ds:schemaRefs/>
</ds:datastoreItem>
</file>

<file path=customXml/itemProps2.xml><?xml version="1.0" encoding="utf-8"?>
<ds:datastoreItem xmlns:ds="http://schemas.openxmlformats.org/officeDocument/2006/customXml" ds:itemID="{85D32F09-3AA0-4075-99C2-03A9FBAF093D}">
  <ds:schemaRefs/>
</ds:datastoreItem>
</file>

<file path=customXml/itemProps3.xml><?xml version="1.0" encoding="utf-8"?>
<ds:datastoreItem xmlns:ds="http://schemas.openxmlformats.org/officeDocument/2006/customXml" ds:itemID="{93C90D43-92A6-481D-83D4-A9B8A1408261}">
  <ds:schemaRefs/>
</ds:datastoreItem>
</file>

<file path=customXml/itemProps4.xml><?xml version="1.0" encoding="utf-8"?>
<ds:datastoreItem xmlns:ds="http://schemas.openxmlformats.org/officeDocument/2006/customXml" ds:itemID="{926F63DB-727A-4A56-9433-141521A57F06}">
  <ds:schemaRefs/>
</ds:datastoreItem>
</file>

<file path=customXml/itemProps5.xml><?xml version="1.0" encoding="utf-8"?>
<ds:datastoreItem xmlns:ds="http://schemas.openxmlformats.org/officeDocument/2006/customXml" ds:itemID="{3E4C10A5-3B47-4934-AFF9-07A1BBBF2053}">
  <ds:schemaRefs/>
</ds:datastoreItem>
</file>

<file path=customXml/itemProps6.xml><?xml version="1.0" encoding="utf-8"?>
<ds:datastoreItem xmlns:ds="http://schemas.openxmlformats.org/officeDocument/2006/customXml" ds:itemID="{631C09A1-55B7-4DBE-832F-2C914F49600D}">
  <ds:schemaRefs/>
</ds:datastoreItem>
</file>

<file path=customXml/itemProps7.xml><?xml version="1.0" encoding="utf-8"?>
<ds:datastoreItem xmlns:ds="http://schemas.openxmlformats.org/officeDocument/2006/customXml" ds:itemID="{6A69D838-B9A6-419E-A014-BFB5AD951864}">
  <ds:schemaRefs/>
</ds:datastoreItem>
</file>

<file path=customXml/itemProps8.xml><?xml version="1.0" encoding="utf-8"?>
<ds:datastoreItem xmlns:ds="http://schemas.openxmlformats.org/officeDocument/2006/customXml" ds:itemID="{CC6FD464-74FF-47D7-A4D2-FD2898B3A75D}">
  <ds:schemaRefs/>
</ds:datastoreItem>
</file>

<file path=customXml/itemProps9.xml><?xml version="1.0" encoding="utf-8"?>
<ds:datastoreItem xmlns:ds="http://schemas.openxmlformats.org/officeDocument/2006/customXml" ds:itemID="{7A33F57B-87B8-4149-B7FD-FBD0A8E279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Cash activities</vt:lpstr>
      <vt:lpstr>Cash group</vt:lpstr>
      <vt:lpstr>Date</vt:lpstr>
      <vt:lpstr>Cashflow</vt:lpstr>
      <vt:lpstr>Pivottable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de Jonge</dc:creator>
  <cp:lastModifiedBy>Kasper de Jonge</cp:lastModifiedBy>
  <dcterms:created xsi:type="dcterms:W3CDTF">2010-04-27T16:42:41Z</dcterms:created>
  <dcterms:modified xsi:type="dcterms:W3CDTF">2010-04-27T20:08:35Z</dcterms:modified>
</cp:coreProperties>
</file>