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roductive indices(kanyariri " sheetId="1" r:id="rId4"/>
    <sheet state="visible" name="average age at first calving" sheetId="2" r:id="rId5"/>
    <sheet state="visible" name="average calving interval" sheetId="3" r:id="rId6"/>
    <sheet state="visible" name="average no of services per conc" sheetId="4" r:id="rId7"/>
  </sheets>
  <definedNames/>
  <calcPr/>
  <extLst>
    <ext uri="GoogleSheetsCustomDataVersion2">
      <go:sheetsCustomData xmlns:go="http://customooxmlschemas.google.com/" r:id="rId8" roundtripDataChecksum="ij2NBJD59/JopHzvaUJ3MAyZ0GqQW40KnAxmX58IuS8="/>
    </ext>
  </extLst>
</workbook>
</file>

<file path=xl/sharedStrings.xml><?xml version="1.0" encoding="utf-8"?>
<sst xmlns="http://schemas.openxmlformats.org/spreadsheetml/2006/main" count="242" uniqueCount="82">
  <si>
    <t>age</t>
  </si>
  <si>
    <t>No of services</t>
  </si>
  <si>
    <t>No of calvings</t>
  </si>
  <si>
    <t>Abortions</t>
  </si>
  <si>
    <t>still births</t>
  </si>
  <si>
    <t>calving rate(%)</t>
  </si>
  <si>
    <t>pregnancy rate(%)</t>
  </si>
  <si>
    <t>no of conceptions</t>
  </si>
  <si>
    <t>No of services per conception</t>
  </si>
  <si>
    <t>calving interval</t>
  </si>
  <si>
    <t xml:space="preserve"> age at 1st calving</t>
  </si>
  <si>
    <t>Malawi 3</t>
  </si>
  <si>
    <t>Dorne Kinangop</t>
  </si>
  <si>
    <t>Carrie F</t>
  </si>
  <si>
    <t>Malawi 2</t>
  </si>
  <si>
    <t>Phaena 4</t>
  </si>
  <si>
    <t>Timboroa</t>
  </si>
  <si>
    <t>Yvonne 4</t>
  </si>
  <si>
    <t>Angelina 3</t>
  </si>
  <si>
    <t>Muguga 2</t>
  </si>
  <si>
    <t>tigoni 5</t>
  </si>
  <si>
    <t>kapsabet</t>
  </si>
  <si>
    <t>diana 4</t>
  </si>
  <si>
    <t>morendat</t>
  </si>
  <si>
    <t>suswa 2</t>
  </si>
  <si>
    <t>sedema 5</t>
  </si>
  <si>
    <t>limuru 5</t>
  </si>
  <si>
    <t>ndarugu4</t>
  </si>
  <si>
    <t>mombasa 2</t>
  </si>
  <si>
    <t>julia 2</t>
  </si>
  <si>
    <t>radiant 2</t>
  </si>
  <si>
    <t>yvonne 2 A</t>
  </si>
  <si>
    <t>gladys 2</t>
  </si>
  <si>
    <t>angelina 4</t>
  </si>
  <si>
    <t>kangema5</t>
  </si>
  <si>
    <t>malawi 4</t>
  </si>
  <si>
    <t>florida</t>
  </si>
  <si>
    <t>nyota 2</t>
  </si>
  <si>
    <t>uganda 4</t>
  </si>
  <si>
    <t>lydia 5</t>
  </si>
  <si>
    <t>londiani 6</t>
  </si>
  <si>
    <t>angelina 2</t>
  </si>
  <si>
    <t>yvonne 3</t>
  </si>
  <si>
    <t>kagumo 3</t>
  </si>
  <si>
    <t>londiani 3</t>
  </si>
  <si>
    <t>nyandarua 4</t>
  </si>
  <si>
    <t>purity 2</t>
  </si>
  <si>
    <t>rosa 2</t>
  </si>
  <si>
    <t>maragua 2</t>
  </si>
  <si>
    <t>nyandarua 3</t>
  </si>
  <si>
    <t xml:space="preserve">yvonne 2 </t>
  </si>
  <si>
    <t>seremi 4</t>
  </si>
  <si>
    <t>tigoni 3</t>
  </si>
  <si>
    <t>kinoo 2</t>
  </si>
  <si>
    <t>suswa 3</t>
  </si>
  <si>
    <t>londiani 4</t>
  </si>
  <si>
    <t>juliet 2</t>
  </si>
  <si>
    <t>embassy 1</t>
  </si>
  <si>
    <t>carrie 3</t>
  </si>
  <si>
    <t>florence 2</t>
  </si>
  <si>
    <t>kijambi 3</t>
  </si>
  <si>
    <t>uganda 2</t>
  </si>
  <si>
    <t>embassy 2</t>
  </si>
  <si>
    <t>kinoo 3</t>
  </si>
  <si>
    <t>cuba 2</t>
  </si>
  <si>
    <t>purity 3</t>
  </si>
  <si>
    <t xml:space="preserve">kijambi </t>
  </si>
  <si>
    <t>martha 4</t>
  </si>
  <si>
    <t>totals</t>
  </si>
  <si>
    <t>average age at first caving (yrs)</t>
  </si>
  <si>
    <t>% still births</t>
  </si>
  <si>
    <t>% pregnant</t>
  </si>
  <si>
    <t>% non-pregnant</t>
  </si>
  <si>
    <t>average calving interval of the herd</t>
  </si>
  <si>
    <t>average no of services per conception</t>
  </si>
  <si>
    <t>calving rate (%)</t>
  </si>
  <si>
    <t>pregnancy rate (%)</t>
  </si>
  <si>
    <t>total pregnant</t>
  </si>
  <si>
    <t>total non-pregnant</t>
  </si>
  <si>
    <t>total sample size</t>
  </si>
  <si>
    <t>identification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</si>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</sst>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theme="7"/>
        <bgColor theme="7"/>
      </patternFill>
    </fill>
    <fill>
      <patternFill patternType="solid">
        <fgColor rgb="FFE69138"/>
        <bgColor rgb="FFE6913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1" fillId="3" fontId="2" numFmtId="0" xfId="0" applyAlignment="1" applyBorder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2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1" fillId="6" fontId="2" numFmtId="0" xfId="0" applyBorder="1" applyFont="1"/>
    <xf borderId="1" fillId="6" fontId="2" numFmtId="0" xfId="0" applyAlignment="1" applyBorder="1" applyFont="1">
      <alignment readingOrder="0"/>
    </xf>
    <xf borderId="0" fillId="7" fontId="1" numFmtId="0" xfId="0" applyFill="1" applyFont="1"/>
    <xf borderId="1" fillId="8" fontId="2" numFmtId="0" xfId="0" applyAlignment="1" applyBorder="1" applyFill="1" applyFont="1">
      <alignment readingOrder="0"/>
    </xf>
    <xf borderId="0" fillId="8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8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6.14"/>
    <col customWidth="1" min="3" max="3" width="12.14"/>
    <col customWidth="1" min="4" max="4" width="15.14"/>
    <col customWidth="1" min="5" max="5" width="9.0"/>
    <col customWidth="1" min="6" max="6" width="12.57"/>
    <col customWidth="1" min="7" max="7" width="14.29"/>
    <col customWidth="1" min="8" max="8" width="16.86"/>
    <col customWidth="1" min="9" max="9" width="20.86"/>
    <col customWidth="1" min="10" max="10" width="25.14"/>
    <col customWidth="1" min="11" max="11" width="14.14"/>
    <col customWidth="1" min="12" max="12" width="21.86"/>
    <col customWidth="1" min="13" max="13" width="11.43"/>
    <col customWidth="1" min="14" max="14" width="14.43"/>
    <col customWidth="1" min="15" max="15" width="10.29"/>
    <col customWidth="1" min="16" max="16" width="15.86"/>
    <col customWidth="1" min="17" max="26" width="8.71"/>
  </cols>
  <sheetData>
    <row r="1" ht="57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ht="14.25" customHeight="1">
      <c r="A2" s="3" t="s">
        <v>11</v>
      </c>
      <c r="B2" s="3">
        <v>6.0</v>
      </c>
      <c r="C2" s="3">
        <v>3.0</v>
      </c>
      <c r="D2" s="3">
        <v>2.0</v>
      </c>
      <c r="E2" s="3">
        <v>0.0</v>
      </c>
      <c r="F2" s="3">
        <v>0.0</v>
      </c>
      <c r="G2" s="3">
        <f t="shared" ref="G2:G58" si="1">D2/(D2+E2+F2)*100</f>
        <v>100</v>
      </c>
      <c r="H2" s="3">
        <f t="shared" ref="H2:H58" si="2">I2/C2*100</f>
        <v>100</v>
      </c>
      <c r="I2" s="3">
        <v>3.0</v>
      </c>
      <c r="J2" s="3">
        <f t="shared" ref="J2:J58" si="3">(C2/I2)</f>
        <v>1</v>
      </c>
      <c r="K2" s="4">
        <v>1.0</v>
      </c>
      <c r="L2" s="4">
        <v>3.0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 t="s">
        <v>12</v>
      </c>
      <c r="B3" s="3">
        <v>12.0</v>
      </c>
      <c r="C3" s="3">
        <v>8.0</v>
      </c>
      <c r="D3" s="3">
        <v>5.0</v>
      </c>
      <c r="E3" s="3">
        <v>0.0</v>
      </c>
      <c r="F3" s="3">
        <v>0.0</v>
      </c>
      <c r="G3" s="3">
        <f t="shared" si="1"/>
        <v>100</v>
      </c>
      <c r="H3" s="3">
        <f t="shared" si="2"/>
        <v>75</v>
      </c>
      <c r="I3" s="3">
        <v>6.0</v>
      </c>
      <c r="J3" s="3">
        <f t="shared" si="3"/>
        <v>1.333333333</v>
      </c>
      <c r="K3" s="4">
        <v>1.25</v>
      </c>
      <c r="L3" s="4">
        <v>5.0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 t="s">
        <v>13</v>
      </c>
      <c r="B4" s="3">
        <v>3.0</v>
      </c>
      <c r="C4" s="3">
        <v>1.0</v>
      </c>
      <c r="D4" s="3">
        <v>0.0</v>
      </c>
      <c r="E4" s="3">
        <v>0.0</v>
      </c>
      <c r="F4" s="3">
        <v>0.0</v>
      </c>
      <c r="G4" s="3" t="str">
        <f t="shared" si="1"/>
        <v>#DIV/0!</v>
      </c>
      <c r="H4" s="3">
        <f t="shared" si="2"/>
        <v>100</v>
      </c>
      <c r="I4" s="3">
        <v>1.0</v>
      </c>
      <c r="J4" s="3">
        <f t="shared" si="3"/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 t="s">
        <v>14</v>
      </c>
      <c r="B5" s="3">
        <v>9.0</v>
      </c>
      <c r="C5" s="3">
        <v>4.0</v>
      </c>
      <c r="D5" s="3">
        <v>3.0</v>
      </c>
      <c r="E5" s="3">
        <v>0.0</v>
      </c>
      <c r="F5" s="3">
        <v>0.0</v>
      </c>
      <c r="G5" s="3">
        <f t="shared" si="1"/>
        <v>100</v>
      </c>
      <c r="H5" s="3">
        <f t="shared" si="2"/>
        <v>100</v>
      </c>
      <c r="I5" s="3">
        <v>4.0</v>
      </c>
      <c r="J5" s="3">
        <f t="shared" si="3"/>
        <v>1</v>
      </c>
      <c r="K5" s="4">
        <v>2.0</v>
      </c>
      <c r="L5" s="4">
        <v>4.0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 t="s">
        <v>15</v>
      </c>
      <c r="B6" s="3">
        <v>2.5</v>
      </c>
      <c r="C6" s="3">
        <v>3.0</v>
      </c>
      <c r="D6" s="3">
        <v>0.0</v>
      </c>
      <c r="E6" s="3">
        <v>0.0</v>
      </c>
      <c r="F6" s="3">
        <v>0.0</v>
      </c>
      <c r="G6" s="3" t="str">
        <f t="shared" si="1"/>
        <v>#DIV/0!</v>
      </c>
      <c r="H6" s="3">
        <f t="shared" si="2"/>
        <v>33.33333333</v>
      </c>
      <c r="I6" s="3">
        <v>1.0</v>
      </c>
      <c r="J6" s="3">
        <f t="shared" si="3"/>
        <v>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 t="s">
        <v>16</v>
      </c>
      <c r="B7" s="3">
        <v>3.0</v>
      </c>
      <c r="C7" s="3">
        <v>2.0</v>
      </c>
      <c r="D7" s="3">
        <v>0.0</v>
      </c>
      <c r="E7" s="3">
        <v>0.0</v>
      </c>
      <c r="F7" s="3">
        <v>0.0</v>
      </c>
      <c r="G7" s="3" t="str">
        <f t="shared" si="1"/>
        <v>#DIV/0!</v>
      </c>
      <c r="H7" s="3">
        <f t="shared" si="2"/>
        <v>50</v>
      </c>
      <c r="I7" s="3">
        <v>1.0</v>
      </c>
      <c r="J7" s="3">
        <f t="shared" si="3"/>
        <v>2</v>
      </c>
      <c r="K7" s="3"/>
      <c r="L7" s="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17</v>
      </c>
      <c r="B8" s="3">
        <v>3.5</v>
      </c>
      <c r="C8" s="3">
        <v>3.0</v>
      </c>
      <c r="D8" s="3">
        <v>1.0</v>
      </c>
      <c r="E8" s="3">
        <v>0.0</v>
      </c>
      <c r="F8" s="3">
        <v>0.0</v>
      </c>
      <c r="G8" s="3">
        <f t="shared" si="1"/>
        <v>100</v>
      </c>
      <c r="H8" s="3">
        <f t="shared" si="2"/>
        <v>66.66666667</v>
      </c>
      <c r="I8" s="3">
        <v>2.0</v>
      </c>
      <c r="J8" s="3">
        <f t="shared" si="3"/>
        <v>1.5</v>
      </c>
      <c r="K8" s="3"/>
      <c r="L8" s="4">
        <v>2.5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18</v>
      </c>
      <c r="B9" s="3">
        <v>5.0</v>
      </c>
      <c r="C9" s="3">
        <v>3.0</v>
      </c>
      <c r="D9" s="3">
        <v>1.0</v>
      </c>
      <c r="E9" s="3">
        <v>0.0</v>
      </c>
      <c r="F9" s="3">
        <v>0.0</v>
      </c>
      <c r="G9" s="3">
        <f t="shared" si="1"/>
        <v>100</v>
      </c>
      <c r="H9" s="3">
        <f t="shared" si="2"/>
        <v>66.66666667</v>
      </c>
      <c r="I9" s="3">
        <v>2.0</v>
      </c>
      <c r="J9" s="3">
        <f t="shared" si="3"/>
        <v>1.5</v>
      </c>
      <c r="K9" s="3"/>
      <c r="L9" s="4">
        <v>3.0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19</v>
      </c>
      <c r="B10" s="3">
        <v>5.0</v>
      </c>
      <c r="C10" s="3">
        <v>2.0</v>
      </c>
      <c r="D10" s="3">
        <v>1.0</v>
      </c>
      <c r="E10" s="3">
        <v>0.0</v>
      </c>
      <c r="F10" s="3">
        <v>0.0</v>
      </c>
      <c r="G10" s="3">
        <f t="shared" si="1"/>
        <v>100</v>
      </c>
      <c r="H10" s="3">
        <f t="shared" si="2"/>
        <v>100</v>
      </c>
      <c r="I10" s="3">
        <f t="shared" ref="I10:I23" si="4">SUM(D10+E10+F10+1)</f>
        <v>2</v>
      </c>
      <c r="J10" s="3">
        <f t="shared" si="3"/>
        <v>1</v>
      </c>
      <c r="K10" s="3"/>
      <c r="L10" s="4">
        <v>3.0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20</v>
      </c>
      <c r="B11" s="3">
        <v>3.0</v>
      </c>
      <c r="C11" s="3">
        <v>1.0</v>
      </c>
      <c r="D11" s="3">
        <v>0.0</v>
      </c>
      <c r="E11" s="3">
        <v>0.0</v>
      </c>
      <c r="F11" s="3">
        <v>0.0</v>
      </c>
      <c r="G11" s="3" t="str">
        <f t="shared" si="1"/>
        <v>#DIV/0!</v>
      </c>
      <c r="H11" s="3">
        <f t="shared" si="2"/>
        <v>100</v>
      </c>
      <c r="I11" s="3">
        <f t="shared" si="4"/>
        <v>1</v>
      </c>
      <c r="J11" s="3">
        <f t="shared" si="3"/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21</v>
      </c>
      <c r="B12" s="3">
        <v>5.0</v>
      </c>
      <c r="C12" s="3">
        <v>2.0</v>
      </c>
      <c r="D12" s="3">
        <v>1.0</v>
      </c>
      <c r="E12" s="3">
        <v>0.0</v>
      </c>
      <c r="F12" s="3">
        <v>0.0</v>
      </c>
      <c r="G12" s="3">
        <f t="shared" si="1"/>
        <v>100</v>
      </c>
      <c r="H12" s="3">
        <f t="shared" si="2"/>
        <v>100</v>
      </c>
      <c r="I12" s="3">
        <f t="shared" si="4"/>
        <v>2</v>
      </c>
      <c r="J12" s="3">
        <f t="shared" si="3"/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22</v>
      </c>
      <c r="B13" s="3">
        <v>5.5</v>
      </c>
      <c r="C13" s="3">
        <v>7.0</v>
      </c>
      <c r="D13" s="3">
        <v>2.0</v>
      </c>
      <c r="E13" s="3">
        <v>0.0</v>
      </c>
      <c r="F13" s="3">
        <v>0.0</v>
      </c>
      <c r="G13" s="3">
        <f t="shared" si="1"/>
        <v>100</v>
      </c>
      <c r="H13" s="3">
        <f t="shared" si="2"/>
        <v>42.85714286</v>
      </c>
      <c r="I13" s="3">
        <f t="shared" si="4"/>
        <v>3</v>
      </c>
      <c r="J13" s="3">
        <f t="shared" si="3"/>
        <v>2.333333333</v>
      </c>
      <c r="K13" s="4">
        <v>2.0</v>
      </c>
      <c r="L13" s="4">
        <v>2.5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23</v>
      </c>
      <c r="B14" s="3">
        <v>6.0</v>
      </c>
      <c r="C14" s="3">
        <v>9.0</v>
      </c>
      <c r="D14" s="3">
        <v>2.0</v>
      </c>
      <c r="E14" s="3">
        <v>0.0</v>
      </c>
      <c r="F14" s="3">
        <v>0.0</v>
      </c>
      <c r="G14" s="3">
        <f t="shared" si="1"/>
        <v>100</v>
      </c>
      <c r="H14" s="3">
        <f t="shared" si="2"/>
        <v>33.33333333</v>
      </c>
      <c r="I14" s="3">
        <f t="shared" si="4"/>
        <v>3</v>
      </c>
      <c r="J14" s="3">
        <f t="shared" si="3"/>
        <v>3</v>
      </c>
      <c r="K14" s="4">
        <v>1.0</v>
      </c>
      <c r="L14" s="4">
        <v>4.0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 t="s">
        <v>24</v>
      </c>
      <c r="B15" s="3">
        <v>6.5</v>
      </c>
      <c r="C15" s="3">
        <v>5.0</v>
      </c>
      <c r="D15" s="3">
        <v>1.0</v>
      </c>
      <c r="E15" s="3">
        <v>0.0</v>
      </c>
      <c r="F15" s="3">
        <v>1.0</v>
      </c>
      <c r="G15" s="3">
        <f t="shared" si="1"/>
        <v>50</v>
      </c>
      <c r="H15" s="3">
        <f t="shared" si="2"/>
        <v>60</v>
      </c>
      <c r="I15" s="3">
        <f t="shared" si="4"/>
        <v>3</v>
      </c>
      <c r="J15" s="3">
        <f t="shared" si="3"/>
        <v>1.666666667</v>
      </c>
      <c r="K15" s="3"/>
      <c r="L15" s="4">
        <v>3.5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 t="s">
        <v>25</v>
      </c>
      <c r="B16" s="3">
        <v>6.5</v>
      </c>
      <c r="C16" s="3">
        <v>4.0</v>
      </c>
      <c r="D16" s="3">
        <v>2.0</v>
      </c>
      <c r="E16" s="3">
        <v>0.0</v>
      </c>
      <c r="F16" s="3">
        <v>0.0</v>
      </c>
      <c r="G16" s="3">
        <f t="shared" si="1"/>
        <v>100</v>
      </c>
      <c r="H16" s="3">
        <f t="shared" si="2"/>
        <v>75</v>
      </c>
      <c r="I16" s="3">
        <f t="shared" si="4"/>
        <v>3</v>
      </c>
      <c r="J16" s="3">
        <f t="shared" si="3"/>
        <v>1.333333333</v>
      </c>
      <c r="K16" s="4">
        <v>2.0</v>
      </c>
      <c r="L16" s="4">
        <v>2.5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 t="s">
        <v>26</v>
      </c>
      <c r="B17" s="3">
        <v>7.0</v>
      </c>
      <c r="C17" s="3">
        <v>3.0</v>
      </c>
      <c r="D17" s="3">
        <v>1.0</v>
      </c>
      <c r="E17" s="3">
        <v>0.0</v>
      </c>
      <c r="F17" s="3">
        <v>0.0</v>
      </c>
      <c r="G17" s="3">
        <f t="shared" si="1"/>
        <v>100</v>
      </c>
      <c r="H17" s="3">
        <f t="shared" si="2"/>
        <v>66.66666667</v>
      </c>
      <c r="I17" s="3">
        <f t="shared" si="4"/>
        <v>2</v>
      </c>
      <c r="J17" s="3">
        <f t="shared" si="3"/>
        <v>1.5</v>
      </c>
      <c r="K17" s="3"/>
      <c r="L17" s="4">
        <v>4.0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 t="s">
        <v>27</v>
      </c>
      <c r="B18" s="3">
        <v>7.5</v>
      </c>
      <c r="C18" s="3">
        <v>3.0</v>
      </c>
      <c r="D18" s="3">
        <v>1.0</v>
      </c>
      <c r="E18" s="3">
        <v>0.0</v>
      </c>
      <c r="F18" s="3">
        <v>1.0</v>
      </c>
      <c r="G18" s="3">
        <f t="shared" si="1"/>
        <v>50</v>
      </c>
      <c r="H18" s="3">
        <f t="shared" si="2"/>
        <v>100</v>
      </c>
      <c r="I18" s="3">
        <f t="shared" si="4"/>
        <v>3</v>
      </c>
      <c r="J18" s="3">
        <f t="shared" si="3"/>
        <v>1</v>
      </c>
      <c r="K18" s="3"/>
      <c r="L18" s="4">
        <v>3.5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 t="s">
        <v>28</v>
      </c>
      <c r="B19" s="3">
        <v>7.5</v>
      </c>
      <c r="C19" s="3">
        <v>6.0</v>
      </c>
      <c r="D19" s="3">
        <v>2.0</v>
      </c>
      <c r="E19" s="3">
        <v>0.0</v>
      </c>
      <c r="F19" s="3">
        <v>0.0</v>
      </c>
      <c r="G19" s="3">
        <f t="shared" si="1"/>
        <v>100</v>
      </c>
      <c r="H19" s="3">
        <f t="shared" si="2"/>
        <v>50</v>
      </c>
      <c r="I19" s="3">
        <f t="shared" si="4"/>
        <v>3</v>
      </c>
      <c r="J19" s="3">
        <f t="shared" si="3"/>
        <v>2</v>
      </c>
      <c r="K19" s="4">
        <v>2.0</v>
      </c>
      <c r="L19" s="4">
        <v>3.5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 t="s">
        <v>29</v>
      </c>
      <c r="B20" s="3">
        <v>8.0</v>
      </c>
      <c r="C20" s="3">
        <v>8.0</v>
      </c>
      <c r="D20" s="3">
        <v>2.0</v>
      </c>
      <c r="E20" s="3">
        <v>2.0</v>
      </c>
      <c r="F20" s="3">
        <v>1.0</v>
      </c>
      <c r="G20" s="3">
        <f t="shared" si="1"/>
        <v>40</v>
      </c>
      <c r="H20" s="3">
        <f t="shared" si="2"/>
        <v>75</v>
      </c>
      <c r="I20" s="3">
        <f t="shared" si="4"/>
        <v>6</v>
      </c>
      <c r="J20" s="3">
        <f t="shared" si="3"/>
        <v>1.333333333</v>
      </c>
      <c r="K20" s="4">
        <v>2.0</v>
      </c>
      <c r="L20" s="4">
        <v>5.0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 t="s">
        <v>30</v>
      </c>
      <c r="B21" s="3">
        <v>9.5</v>
      </c>
      <c r="C21" s="3">
        <v>7.0</v>
      </c>
      <c r="D21" s="3">
        <v>3.0</v>
      </c>
      <c r="E21" s="3">
        <v>1.0</v>
      </c>
      <c r="F21" s="3">
        <v>1.0</v>
      </c>
      <c r="G21" s="3">
        <f t="shared" si="1"/>
        <v>60</v>
      </c>
      <c r="H21" s="3">
        <f t="shared" si="2"/>
        <v>85.71428571</v>
      </c>
      <c r="I21" s="3">
        <f t="shared" si="4"/>
        <v>6</v>
      </c>
      <c r="J21" s="3">
        <f t="shared" si="3"/>
        <v>1.166666667</v>
      </c>
      <c r="K21" s="4">
        <v>1.5</v>
      </c>
      <c r="L21" s="4">
        <v>3.5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 t="s">
        <v>31</v>
      </c>
      <c r="B22" s="3">
        <v>9.5</v>
      </c>
      <c r="C22" s="3">
        <v>11.0</v>
      </c>
      <c r="D22" s="3">
        <v>4.0</v>
      </c>
      <c r="E22" s="3">
        <v>0.0</v>
      </c>
      <c r="F22" s="3">
        <v>0.0</v>
      </c>
      <c r="G22" s="3">
        <f t="shared" si="1"/>
        <v>100</v>
      </c>
      <c r="H22" s="3">
        <f t="shared" si="2"/>
        <v>45.45454545</v>
      </c>
      <c r="I22" s="3">
        <f t="shared" si="4"/>
        <v>5</v>
      </c>
      <c r="J22" s="3">
        <f t="shared" si="3"/>
        <v>2.2</v>
      </c>
      <c r="K22" s="4">
        <v>1.67</v>
      </c>
      <c r="L22" s="4">
        <v>2.5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 t="s">
        <v>32</v>
      </c>
      <c r="B23" s="3">
        <v>3.0</v>
      </c>
      <c r="C23" s="3">
        <v>1.0</v>
      </c>
      <c r="D23" s="3">
        <v>0.0</v>
      </c>
      <c r="E23" s="3">
        <v>0.0</v>
      </c>
      <c r="F23" s="3">
        <v>0.0</v>
      </c>
      <c r="G23" s="3" t="str">
        <f t="shared" si="1"/>
        <v>#DIV/0!</v>
      </c>
      <c r="H23" s="3">
        <f t="shared" si="2"/>
        <v>100</v>
      </c>
      <c r="I23" s="3">
        <f t="shared" si="4"/>
        <v>1</v>
      </c>
      <c r="J23" s="3">
        <f t="shared" si="3"/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5" t="s">
        <v>33</v>
      </c>
      <c r="B24" s="5">
        <v>2.5</v>
      </c>
      <c r="C24" s="5">
        <v>1.0</v>
      </c>
      <c r="D24" s="5">
        <v>0.0</v>
      </c>
      <c r="E24" s="5">
        <v>0.0</v>
      </c>
      <c r="F24" s="5">
        <v>1.0</v>
      </c>
      <c r="G24" s="5">
        <f t="shared" si="1"/>
        <v>0</v>
      </c>
      <c r="H24" s="6">
        <f t="shared" si="2"/>
        <v>100</v>
      </c>
      <c r="I24" s="7">
        <f t="shared" ref="I24:I58" si="5">sum(D24+E24+F24)</f>
        <v>1</v>
      </c>
      <c r="J24" s="5">
        <f t="shared" si="3"/>
        <v>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 t="s">
        <v>34</v>
      </c>
      <c r="B25" s="5">
        <v>2.5</v>
      </c>
      <c r="C25" s="5">
        <v>1.0</v>
      </c>
      <c r="D25" s="5">
        <v>0.0</v>
      </c>
      <c r="E25" s="5">
        <v>1.0</v>
      </c>
      <c r="F25" s="5">
        <v>0.0</v>
      </c>
      <c r="G25" s="5">
        <f t="shared" si="1"/>
        <v>0</v>
      </c>
      <c r="H25" s="6">
        <f t="shared" si="2"/>
        <v>100</v>
      </c>
      <c r="I25" s="7">
        <f t="shared" si="5"/>
        <v>1</v>
      </c>
      <c r="J25" s="5">
        <f t="shared" si="3"/>
        <v>1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4.25" customHeight="1">
      <c r="A26" s="5" t="s">
        <v>35</v>
      </c>
      <c r="B26" s="5">
        <v>2.5</v>
      </c>
      <c r="C26" s="5">
        <v>2.0</v>
      </c>
      <c r="D26" s="5">
        <v>1.0</v>
      </c>
      <c r="E26" s="5">
        <v>0.0</v>
      </c>
      <c r="F26" s="5">
        <v>0.0</v>
      </c>
      <c r="G26" s="5">
        <f t="shared" si="1"/>
        <v>100</v>
      </c>
      <c r="H26" s="6">
        <f t="shared" si="2"/>
        <v>50</v>
      </c>
      <c r="I26" s="7">
        <f t="shared" si="5"/>
        <v>1</v>
      </c>
      <c r="J26" s="5">
        <f t="shared" si="3"/>
        <v>2</v>
      </c>
      <c r="K26" s="8"/>
      <c r="L26" s="9">
        <v>2.5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4.25" customHeight="1">
      <c r="A27" s="5" t="s">
        <v>36</v>
      </c>
      <c r="B27" s="5">
        <v>3.0</v>
      </c>
      <c r="C27" s="5">
        <v>1.0</v>
      </c>
      <c r="D27" s="5">
        <v>1.0</v>
      </c>
      <c r="E27" s="5">
        <v>0.0</v>
      </c>
      <c r="F27" s="5">
        <v>0.0</v>
      </c>
      <c r="G27" s="5">
        <f t="shared" si="1"/>
        <v>100</v>
      </c>
      <c r="H27" s="6">
        <f t="shared" si="2"/>
        <v>100</v>
      </c>
      <c r="I27" s="7">
        <f t="shared" si="5"/>
        <v>1</v>
      </c>
      <c r="J27" s="5">
        <f t="shared" si="3"/>
        <v>1</v>
      </c>
      <c r="K27" s="8"/>
      <c r="L27" s="9">
        <v>2.0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4.25" customHeight="1">
      <c r="A28" s="5" t="s">
        <v>37</v>
      </c>
      <c r="B28" s="5">
        <v>6.5</v>
      </c>
      <c r="C28" s="5">
        <v>3.0</v>
      </c>
      <c r="D28" s="5">
        <v>2.0</v>
      </c>
      <c r="E28" s="5">
        <v>0.0</v>
      </c>
      <c r="F28" s="5">
        <v>0.0</v>
      </c>
      <c r="G28" s="5">
        <f t="shared" si="1"/>
        <v>100</v>
      </c>
      <c r="H28" s="6">
        <f t="shared" si="2"/>
        <v>66.66666667</v>
      </c>
      <c r="I28" s="7">
        <f t="shared" si="5"/>
        <v>2</v>
      </c>
      <c r="J28" s="5">
        <f t="shared" si="3"/>
        <v>1.5</v>
      </c>
      <c r="K28" s="9">
        <v>1.0</v>
      </c>
      <c r="L28" s="9">
        <v>3.5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4.25" customHeight="1">
      <c r="A29" s="5" t="s">
        <v>38</v>
      </c>
      <c r="B29" s="5">
        <v>9.0</v>
      </c>
      <c r="C29" s="5">
        <v>6.0</v>
      </c>
      <c r="D29" s="5">
        <v>3.0</v>
      </c>
      <c r="E29" s="5">
        <v>0.0</v>
      </c>
      <c r="F29" s="5">
        <v>0.0</v>
      </c>
      <c r="G29" s="5">
        <f t="shared" si="1"/>
        <v>100</v>
      </c>
      <c r="H29" s="6">
        <f t="shared" si="2"/>
        <v>50</v>
      </c>
      <c r="I29" s="7">
        <f t="shared" si="5"/>
        <v>3</v>
      </c>
      <c r="J29" s="5">
        <f t="shared" si="3"/>
        <v>2</v>
      </c>
      <c r="K29" s="9">
        <v>2.0</v>
      </c>
      <c r="L29" s="9">
        <v>4.0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4.25" customHeight="1">
      <c r="A30" s="5" t="s">
        <v>39</v>
      </c>
      <c r="B30" s="5">
        <v>8.0</v>
      </c>
      <c r="C30" s="5">
        <v>4.0</v>
      </c>
      <c r="D30" s="5">
        <v>2.0</v>
      </c>
      <c r="E30" s="5">
        <v>0.0</v>
      </c>
      <c r="F30" s="5">
        <v>0.0</v>
      </c>
      <c r="G30" s="5">
        <f t="shared" si="1"/>
        <v>100</v>
      </c>
      <c r="H30" s="6">
        <f t="shared" si="2"/>
        <v>50</v>
      </c>
      <c r="I30" s="7">
        <f t="shared" si="5"/>
        <v>2</v>
      </c>
      <c r="J30" s="5">
        <f t="shared" si="3"/>
        <v>2</v>
      </c>
      <c r="K30" s="9">
        <v>2.0</v>
      </c>
      <c r="L30" s="9">
        <v>4.0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4.25" customHeight="1">
      <c r="A31" s="5" t="s">
        <v>40</v>
      </c>
      <c r="B31" s="5">
        <v>6.5</v>
      </c>
      <c r="C31" s="5">
        <v>3.0</v>
      </c>
      <c r="D31" s="5">
        <v>2.0</v>
      </c>
      <c r="E31" s="5">
        <v>0.0</v>
      </c>
      <c r="F31" s="5">
        <v>0.0</v>
      </c>
      <c r="G31" s="5">
        <f t="shared" si="1"/>
        <v>100</v>
      </c>
      <c r="H31" s="6">
        <f t="shared" si="2"/>
        <v>66.66666667</v>
      </c>
      <c r="I31" s="7">
        <f t="shared" si="5"/>
        <v>2</v>
      </c>
      <c r="J31" s="5">
        <f t="shared" si="3"/>
        <v>1.5</v>
      </c>
      <c r="K31" s="9">
        <v>2.0</v>
      </c>
      <c r="L31" s="9">
        <v>3.5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4.25" customHeight="1">
      <c r="A32" s="5" t="s">
        <v>41</v>
      </c>
      <c r="B32" s="5">
        <v>8.0</v>
      </c>
      <c r="C32" s="5">
        <v>5.0</v>
      </c>
      <c r="D32" s="5">
        <v>1.0</v>
      </c>
      <c r="E32" s="5">
        <v>1.0</v>
      </c>
      <c r="F32" s="5">
        <v>0.0</v>
      </c>
      <c r="G32" s="5">
        <f t="shared" si="1"/>
        <v>50</v>
      </c>
      <c r="H32" s="6">
        <f t="shared" si="2"/>
        <v>40</v>
      </c>
      <c r="I32" s="7">
        <f t="shared" si="5"/>
        <v>2</v>
      </c>
      <c r="J32" s="5">
        <f t="shared" si="3"/>
        <v>2.5</v>
      </c>
      <c r="K32" s="8"/>
      <c r="L32" s="9">
        <v>5.0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4.25" customHeight="1">
      <c r="A33" s="5" t="s">
        <v>42</v>
      </c>
      <c r="B33" s="5">
        <v>7.0</v>
      </c>
      <c r="C33" s="5">
        <v>3.0</v>
      </c>
      <c r="D33" s="5">
        <v>1.0</v>
      </c>
      <c r="E33" s="5">
        <v>0.0</v>
      </c>
      <c r="F33" s="5">
        <v>1.0</v>
      </c>
      <c r="G33" s="5">
        <f t="shared" si="1"/>
        <v>50</v>
      </c>
      <c r="H33" s="6">
        <f t="shared" si="2"/>
        <v>66.66666667</v>
      </c>
      <c r="I33" s="7">
        <f t="shared" si="5"/>
        <v>2</v>
      </c>
      <c r="J33" s="5">
        <f t="shared" si="3"/>
        <v>1.5</v>
      </c>
      <c r="K33" s="8"/>
      <c r="L33" s="9">
        <v>4.0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4.25" customHeight="1">
      <c r="A34" s="5" t="s">
        <v>43</v>
      </c>
      <c r="B34" s="5">
        <v>4.0</v>
      </c>
      <c r="C34" s="5">
        <v>2.0</v>
      </c>
      <c r="D34" s="5">
        <v>1.0</v>
      </c>
      <c r="E34" s="5">
        <v>0.0</v>
      </c>
      <c r="F34" s="5">
        <v>1.0</v>
      </c>
      <c r="G34" s="5">
        <f t="shared" si="1"/>
        <v>50</v>
      </c>
      <c r="H34" s="6">
        <f t="shared" si="2"/>
        <v>100</v>
      </c>
      <c r="I34" s="7">
        <f t="shared" si="5"/>
        <v>2</v>
      </c>
      <c r="J34" s="5">
        <f t="shared" si="3"/>
        <v>1</v>
      </c>
      <c r="K34" s="8"/>
      <c r="L34" s="9">
        <v>4.0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4.25" customHeight="1">
      <c r="A35" s="5" t="s">
        <v>44</v>
      </c>
      <c r="B35" s="5">
        <v>7.5</v>
      </c>
      <c r="C35" s="5">
        <v>5.0</v>
      </c>
      <c r="D35" s="5">
        <v>2.0</v>
      </c>
      <c r="E35" s="5">
        <v>0.0</v>
      </c>
      <c r="F35" s="5">
        <v>0.0</v>
      </c>
      <c r="G35" s="5">
        <f t="shared" si="1"/>
        <v>100</v>
      </c>
      <c r="H35" s="6">
        <f t="shared" si="2"/>
        <v>40</v>
      </c>
      <c r="I35" s="7">
        <f t="shared" si="5"/>
        <v>2</v>
      </c>
      <c r="J35" s="5">
        <f t="shared" si="3"/>
        <v>2.5</v>
      </c>
      <c r="K35" s="9">
        <v>3.0</v>
      </c>
      <c r="L35" s="9">
        <v>3.5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4.25" customHeight="1">
      <c r="A36" s="5" t="s">
        <v>45</v>
      </c>
      <c r="B36" s="5">
        <v>5.0</v>
      </c>
      <c r="C36" s="5">
        <v>2.0</v>
      </c>
      <c r="D36" s="5">
        <v>1.0</v>
      </c>
      <c r="E36" s="5">
        <v>0.0</v>
      </c>
      <c r="F36" s="5">
        <v>0.0</v>
      </c>
      <c r="G36" s="5">
        <f t="shared" si="1"/>
        <v>100</v>
      </c>
      <c r="H36" s="6">
        <f t="shared" si="2"/>
        <v>50</v>
      </c>
      <c r="I36" s="7">
        <f t="shared" si="5"/>
        <v>1</v>
      </c>
      <c r="J36" s="5">
        <f t="shared" si="3"/>
        <v>2</v>
      </c>
      <c r="K36" s="8"/>
      <c r="L36" s="9">
        <v>3.0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4.25" customHeight="1">
      <c r="A37" s="5" t="s">
        <v>46</v>
      </c>
      <c r="B37" s="5">
        <v>6.0</v>
      </c>
      <c r="C37" s="5">
        <v>5.0</v>
      </c>
      <c r="D37" s="5">
        <v>2.0</v>
      </c>
      <c r="E37" s="5">
        <v>0.0</v>
      </c>
      <c r="F37" s="5">
        <v>0.0</v>
      </c>
      <c r="G37" s="5">
        <f t="shared" si="1"/>
        <v>100</v>
      </c>
      <c r="H37" s="6">
        <f t="shared" si="2"/>
        <v>40</v>
      </c>
      <c r="I37" s="7">
        <f t="shared" si="5"/>
        <v>2</v>
      </c>
      <c r="J37" s="5">
        <f t="shared" si="3"/>
        <v>2.5</v>
      </c>
      <c r="K37" s="9">
        <v>1.0</v>
      </c>
      <c r="L37" s="9">
        <v>3.0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4.25" customHeight="1">
      <c r="A38" s="5" t="s">
        <v>47</v>
      </c>
      <c r="B38" s="5">
        <v>6.0</v>
      </c>
      <c r="C38" s="5">
        <v>3.0</v>
      </c>
      <c r="D38" s="5">
        <v>1.0</v>
      </c>
      <c r="E38" s="5">
        <v>0.0</v>
      </c>
      <c r="F38" s="5">
        <v>1.0</v>
      </c>
      <c r="G38" s="5">
        <f t="shared" si="1"/>
        <v>50</v>
      </c>
      <c r="H38" s="6">
        <f t="shared" si="2"/>
        <v>66.66666667</v>
      </c>
      <c r="I38" s="7">
        <f t="shared" si="5"/>
        <v>2</v>
      </c>
      <c r="J38" s="5">
        <f t="shared" si="3"/>
        <v>1.5</v>
      </c>
      <c r="K38" s="8"/>
      <c r="L38" s="9">
        <v>4.0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4.25" customHeight="1">
      <c r="A39" s="5" t="s">
        <v>48</v>
      </c>
      <c r="B39" s="5">
        <v>6.0</v>
      </c>
      <c r="C39" s="5">
        <v>3.0</v>
      </c>
      <c r="D39" s="5">
        <v>2.0</v>
      </c>
      <c r="E39" s="5">
        <v>0.0</v>
      </c>
      <c r="F39" s="5">
        <v>0.0</v>
      </c>
      <c r="G39" s="5">
        <f t="shared" si="1"/>
        <v>100</v>
      </c>
      <c r="H39" s="6">
        <f t="shared" si="2"/>
        <v>66.66666667</v>
      </c>
      <c r="I39" s="7">
        <f t="shared" si="5"/>
        <v>2</v>
      </c>
      <c r="J39" s="5">
        <f t="shared" si="3"/>
        <v>1.5</v>
      </c>
      <c r="K39" s="9">
        <v>2.0</v>
      </c>
      <c r="L39" s="9">
        <v>4.0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4.25" customHeight="1">
      <c r="A40" s="5" t="s">
        <v>49</v>
      </c>
      <c r="B40" s="5">
        <v>6.5</v>
      </c>
      <c r="C40" s="5">
        <v>2.0</v>
      </c>
      <c r="D40" s="5">
        <v>2.0</v>
      </c>
      <c r="E40" s="5">
        <v>0.0</v>
      </c>
      <c r="F40" s="5">
        <v>0.0</v>
      </c>
      <c r="G40" s="5">
        <f t="shared" si="1"/>
        <v>100</v>
      </c>
      <c r="H40" s="6">
        <f t="shared" si="2"/>
        <v>100</v>
      </c>
      <c r="I40" s="7">
        <f t="shared" si="5"/>
        <v>2</v>
      </c>
      <c r="J40" s="5">
        <f t="shared" si="3"/>
        <v>1</v>
      </c>
      <c r="K40" s="9">
        <v>1.0</v>
      </c>
      <c r="L40" s="9">
        <v>4.5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4.25" customHeight="1">
      <c r="A41" s="5" t="s">
        <v>50</v>
      </c>
      <c r="B41" s="5">
        <v>7.0</v>
      </c>
      <c r="C41" s="5">
        <v>6.0</v>
      </c>
      <c r="D41" s="5">
        <v>3.0</v>
      </c>
      <c r="E41" s="5">
        <v>0.0</v>
      </c>
      <c r="F41" s="5">
        <v>0.0</v>
      </c>
      <c r="G41" s="5">
        <f t="shared" si="1"/>
        <v>100</v>
      </c>
      <c r="H41" s="6">
        <f t="shared" si="2"/>
        <v>50</v>
      </c>
      <c r="I41" s="7">
        <f t="shared" si="5"/>
        <v>3</v>
      </c>
      <c r="J41" s="5">
        <f t="shared" si="3"/>
        <v>2</v>
      </c>
      <c r="K41" s="9">
        <v>1.5</v>
      </c>
      <c r="L41" s="9">
        <v>4.0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4.25" customHeight="1">
      <c r="A42" s="5" t="s">
        <v>51</v>
      </c>
      <c r="B42" s="5">
        <v>6.5</v>
      </c>
      <c r="C42" s="5">
        <v>4.0</v>
      </c>
      <c r="D42" s="5">
        <v>2.0</v>
      </c>
      <c r="E42" s="5">
        <v>0.0</v>
      </c>
      <c r="F42" s="5">
        <v>0.0</v>
      </c>
      <c r="G42" s="5">
        <f t="shared" si="1"/>
        <v>100</v>
      </c>
      <c r="H42" s="6">
        <f t="shared" si="2"/>
        <v>50</v>
      </c>
      <c r="I42" s="7">
        <f t="shared" si="5"/>
        <v>2</v>
      </c>
      <c r="J42" s="5">
        <f t="shared" si="3"/>
        <v>2</v>
      </c>
      <c r="K42" s="9">
        <v>2.0</v>
      </c>
      <c r="L42" s="9">
        <v>3.5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4.25" customHeight="1">
      <c r="A43" s="5" t="s">
        <v>52</v>
      </c>
      <c r="B43" s="5">
        <v>7.5</v>
      </c>
      <c r="C43" s="5">
        <v>4.0</v>
      </c>
      <c r="D43" s="5">
        <v>3.0</v>
      </c>
      <c r="E43" s="5">
        <v>0.0</v>
      </c>
      <c r="F43" s="5">
        <v>0.0</v>
      </c>
      <c r="G43" s="5">
        <f t="shared" si="1"/>
        <v>100</v>
      </c>
      <c r="H43" s="6">
        <f t="shared" si="2"/>
        <v>75</v>
      </c>
      <c r="I43" s="7">
        <f t="shared" si="5"/>
        <v>3</v>
      </c>
      <c r="J43" s="5">
        <f t="shared" si="3"/>
        <v>1.333333333</v>
      </c>
      <c r="K43" s="9">
        <v>2.5</v>
      </c>
      <c r="L43" s="9">
        <v>2.5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4.25" customHeight="1">
      <c r="A44" s="5" t="s">
        <v>53</v>
      </c>
      <c r="B44" s="5">
        <v>8.0</v>
      </c>
      <c r="C44" s="5">
        <v>3.0</v>
      </c>
      <c r="D44" s="5">
        <v>2.0</v>
      </c>
      <c r="E44" s="5">
        <v>1.0</v>
      </c>
      <c r="F44" s="5">
        <v>0.0</v>
      </c>
      <c r="G44" s="5">
        <f t="shared" si="1"/>
        <v>66.66666667</v>
      </c>
      <c r="H44" s="6">
        <f t="shared" si="2"/>
        <v>100</v>
      </c>
      <c r="I44" s="7">
        <f t="shared" si="5"/>
        <v>3</v>
      </c>
      <c r="J44" s="5">
        <f t="shared" si="3"/>
        <v>1</v>
      </c>
      <c r="K44" s="9">
        <v>3.0</v>
      </c>
      <c r="L44" s="9">
        <v>3.0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customHeight="1">
      <c r="A45" s="5" t="s">
        <v>54</v>
      </c>
      <c r="B45" s="5">
        <v>8.0</v>
      </c>
      <c r="C45" s="5">
        <v>7.0</v>
      </c>
      <c r="D45" s="5">
        <v>4.0</v>
      </c>
      <c r="E45" s="5">
        <v>0.0</v>
      </c>
      <c r="F45" s="5">
        <v>0.0</v>
      </c>
      <c r="G45" s="5">
        <f t="shared" si="1"/>
        <v>100</v>
      </c>
      <c r="H45" s="6">
        <f t="shared" si="2"/>
        <v>57.14285714</v>
      </c>
      <c r="I45" s="7">
        <f t="shared" si="5"/>
        <v>4</v>
      </c>
      <c r="J45" s="5">
        <f t="shared" si="3"/>
        <v>1.75</v>
      </c>
      <c r="K45" s="9">
        <v>1.67</v>
      </c>
      <c r="L45" s="9">
        <v>3.0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4.25" customHeight="1">
      <c r="A46" s="5" t="s">
        <v>55</v>
      </c>
      <c r="B46" s="5">
        <v>8.0</v>
      </c>
      <c r="C46" s="5">
        <v>4.0</v>
      </c>
      <c r="D46" s="5">
        <v>4.0</v>
      </c>
      <c r="E46" s="5">
        <v>0.0</v>
      </c>
      <c r="F46" s="5">
        <v>0.0</v>
      </c>
      <c r="G46" s="5">
        <f t="shared" si="1"/>
        <v>100</v>
      </c>
      <c r="H46" s="6">
        <f t="shared" si="2"/>
        <v>100</v>
      </c>
      <c r="I46" s="7">
        <f t="shared" si="5"/>
        <v>4</v>
      </c>
      <c r="J46" s="5">
        <f t="shared" si="3"/>
        <v>1</v>
      </c>
      <c r="K46" s="9">
        <v>1.67</v>
      </c>
      <c r="L46" s="9">
        <v>3.0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4.25" customHeight="1">
      <c r="A47" s="5" t="s">
        <v>56</v>
      </c>
      <c r="B47" s="5">
        <v>9.0</v>
      </c>
      <c r="C47" s="5">
        <v>5.0</v>
      </c>
      <c r="D47" s="5">
        <v>3.0</v>
      </c>
      <c r="E47" s="5">
        <v>0.0</v>
      </c>
      <c r="F47" s="5">
        <v>0.0</v>
      </c>
      <c r="G47" s="5">
        <f t="shared" si="1"/>
        <v>100</v>
      </c>
      <c r="H47" s="6">
        <f t="shared" si="2"/>
        <v>60</v>
      </c>
      <c r="I47" s="7">
        <f t="shared" si="5"/>
        <v>3</v>
      </c>
      <c r="J47" s="5">
        <f t="shared" si="3"/>
        <v>1.666666667</v>
      </c>
      <c r="K47" s="9">
        <v>1.5</v>
      </c>
      <c r="L47" s="9">
        <v>6.0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4.25" customHeight="1">
      <c r="A48" s="5" t="s">
        <v>57</v>
      </c>
      <c r="B48" s="5">
        <v>9.0</v>
      </c>
      <c r="C48" s="5">
        <v>7.0</v>
      </c>
      <c r="D48" s="5">
        <v>5.0</v>
      </c>
      <c r="E48" s="5">
        <v>0.0</v>
      </c>
      <c r="F48" s="5">
        <v>0.0</v>
      </c>
      <c r="G48" s="5">
        <f t="shared" si="1"/>
        <v>100</v>
      </c>
      <c r="H48" s="6">
        <f t="shared" si="2"/>
        <v>71.42857143</v>
      </c>
      <c r="I48" s="7">
        <f t="shared" si="5"/>
        <v>5</v>
      </c>
      <c r="J48" s="5">
        <f t="shared" si="3"/>
        <v>1.4</v>
      </c>
      <c r="K48" s="9">
        <v>1.25</v>
      </c>
      <c r="L48" s="9">
        <v>3.0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4.25" customHeight="1">
      <c r="A49" s="5" t="s">
        <v>58</v>
      </c>
      <c r="B49" s="5">
        <v>9.0</v>
      </c>
      <c r="C49" s="5">
        <v>4.0</v>
      </c>
      <c r="D49" s="5">
        <v>4.0</v>
      </c>
      <c r="E49" s="5">
        <v>0.0</v>
      </c>
      <c r="F49" s="5">
        <v>0.0</v>
      </c>
      <c r="G49" s="5">
        <f t="shared" si="1"/>
        <v>100</v>
      </c>
      <c r="H49" s="6">
        <f t="shared" si="2"/>
        <v>100</v>
      </c>
      <c r="I49" s="7">
        <f t="shared" si="5"/>
        <v>4</v>
      </c>
      <c r="J49" s="5">
        <f t="shared" si="3"/>
        <v>1</v>
      </c>
      <c r="K49" s="9">
        <v>1.67</v>
      </c>
      <c r="L49" s="9">
        <v>4.0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4.25" customHeight="1">
      <c r="A50" s="5" t="s">
        <v>59</v>
      </c>
      <c r="B50" s="5">
        <v>9.5</v>
      </c>
      <c r="C50" s="5">
        <v>7.0</v>
      </c>
      <c r="D50" s="5">
        <v>4.0</v>
      </c>
      <c r="E50" s="5">
        <v>0.0</v>
      </c>
      <c r="F50" s="5">
        <v>0.0</v>
      </c>
      <c r="G50" s="5">
        <f t="shared" si="1"/>
        <v>100</v>
      </c>
      <c r="H50" s="6">
        <f t="shared" si="2"/>
        <v>57.14285714</v>
      </c>
      <c r="I50" s="7">
        <f t="shared" si="5"/>
        <v>4</v>
      </c>
      <c r="J50" s="5">
        <f t="shared" si="3"/>
        <v>1.75</v>
      </c>
      <c r="K50" s="9">
        <v>1.67</v>
      </c>
      <c r="L50" s="9">
        <v>5.5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4.25" customHeight="1">
      <c r="A51" s="5" t="s">
        <v>60</v>
      </c>
      <c r="B51" s="5">
        <v>10.0</v>
      </c>
      <c r="C51" s="5">
        <v>11.0</v>
      </c>
      <c r="D51" s="5">
        <v>3.0</v>
      </c>
      <c r="E51" s="5">
        <v>0.0</v>
      </c>
      <c r="F51" s="5">
        <v>0.0</v>
      </c>
      <c r="G51" s="5">
        <f t="shared" si="1"/>
        <v>100</v>
      </c>
      <c r="H51" s="6">
        <f t="shared" si="2"/>
        <v>27.27272727</v>
      </c>
      <c r="I51" s="7">
        <f t="shared" si="5"/>
        <v>3</v>
      </c>
      <c r="J51" s="5">
        <f t="shared" si="3"/>
        <v>3.666666667</v>
      </c>
      <c r="K51" s="9">
        <v>1.5</v>
      </c>
      <c r="L51" s="9">
        <v>5.0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4.25" customHeight="1">
      <c r="A52" s="5" t="s">
        <v>61</v>
      </c>
      <c r="B52" s="5">
        <v>10.5</v>
      </c>
      <c r="C52" s="5">
        <v>5.0</v>
      </c>
      <c r="D52" s="5">
        <v>3.0</v>
      </c>
      <c r="E52" s="5">
        <v>1.0</v>
      </c>
      <c r="F52" s="5">
        <v>0.0</v>
      </c>
      <c r="G52" s="5">
        <f t="shared" si="1"/>
        <v>75</v>
      </c>
      <c r="H52" s="6">
        <f t="shared" si="2"/>
        <v>80</v>
      </c>
      <c r="I52" s="7">
        <f t="shared" si="5"/>
        <v>4</v>
      </c>
      <c r="J52" s="5">
        <f t="shared" si="3"/>
        <v>1.25</v>
      </c>
      <c r="K52" s="9">
        <v>2.5</v>
      </c>
      <c r="L52" s="9">
        <v>5.5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4.25" customHeight="1">
      <c r="A53" s="5" t="s">
        <v>62</v>
      </c>
      <c r="B53" s="5">
        <v>4.5</v>
      </c>
      <c r="C53" s="5">
        <v>1.0</v>
      </c>
      <c r="D53" s="5">
        <v>1.0</v>
      </c>
      <c r="E53" s="5">
        <v>0.0</v>
      </c>
      <c r="F53" s="5">
        <v>0.0</v>
      </c>
      <c r="G53" s="5">
        <f t="shared" si="1"/>
        <v>100</v>
      </c>
      <c r="H53" s="6">
        <f t="shared" si="2"/>
        <v>100</v>
      </c>
      <c r="I53" s="7">
        <f t="shared" si="5"/>
        <v>1</v>
      </c>
      <c r="J53" s="5">
        <f t="shared" si="3"/>
        <v>1</v>
      </c>
      <c r="K53" s="8"/>
      <c r="L53" s="9">
        <v>2.5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4.25" customHeight="1">
      <c r="A54" s="5" t="s">
        <v>63</v>
      </c>
      <c r="B54" s="5">
        <v>7.0</v>
      </c>
      <c r="C54" s="5">
        <v>2.0</v>
      </c>
      <c r="D54" s="5">
        <v>2.0</v>
      </c>
      <c r="E54" s="5">
        <v>0.0</v>
      </c>
      <c r="F54" s="5">
        <v>0.0</v>
      </c>
      <c r="G54" s="5">
        <f t="shared" si="1"/>
        <v>100</v>
      </c>
      <c r="H54" s="6">
        <f t="shared" si="2"/>
        <v>100</v>
      </c>
      <c r="I54" s="7">
        <f t="shared" si="5"/>
        <v>2</v>
      </c>
      <c r="J54" s="5">
        <f t="shared" si="3"/>
        <v>1</v>
      </c>
      <c r="K54" s="9">
        <v>1.0</v>
      </c>
      <c r="L54" s="9">
        <v>5.0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4.25" customHeight="1">
      <c r="A55" s="5" t="s">
        <v>64</v>
      </c>
      <c r="B55" s="5">
        <v>8.5</v>
      </c>
      <c r="C55" s="5">
        <v>12.0</v>
      </c>
      <c r="D55" s="5">
        <v>2.0</v>
      </c>
      <c r="E55" s="5">
        <v>0.0</v>
      </c>
      <c r="F55" s="5">
        <v>0.0</v>
      </c>
      <c r="G55" s="5">
        <f t="shared" si="1"/>
        <v>100</v>
      </c>
      <c r="H55" s="6">
        <f t="shared" si="2"/>
        <v>16.66666667</v>
      </c>
      <c r="I55" s="7">
        <f t="shared" si="5"/>
        <v>2</v>
      </c>
      <c r="J55" s="5">
        <f t="shared" si="3"/>
        <v>6</v>
      </c>
      <c r="K55" s="8"/>
      <c r="L55" s="9">
        <v>4.5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4.25" customHeight="1">
      <c r="A56" s="5" t="s">
        <v>65</v>
      </c>
      <c r="B56" s="5">
        <v>3.0</v>
      </c>
      <c r="C56" s="5">
        <v>1.0</v>
      </c>
      <c r="D56" s="5">
        <v>0.0</v>
      </c>
      <c r="E56" s="5">
        <v>0.0</v>
      </c>
      <c r="F56" s="5">
        <v>0.0</v>
      </c>
      <c r="G56" s="5" t="str">
        <f t="shared" si="1"/>
        <v>#DIV/0!</v>
      </c>
      <c r="H56" s="6">
        <f t="shared" si="2"/>
        <v>0</v>
      </c>
      <c r="I56" s="7">
        <f t="shared" si="5"/>
        <v>0</v>
      </c>
      <c r="J56" s="5" t="str">
        <f t="shared" si="3"/>
        <v>#DIV/0!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4.25" customHeight="1">
      <c r="A57" s="7" t="s">
        <v>66</v>
      </c>
      <c r="B57" s="5">
        <v>5.0</v>
      </c>
      <c r="C57" s="5">
        <v>0.0</v>
      </c>
      <c r="D57" s="5">
        <v>0.0</v>
      </c>
      <c r="E57" s="5">
        <v>0.0</v>
      </c>
      <c r="F57" s="5">
        <v>0.0</v>
      </c>
      <c r="G57" s="5" t="str">
        <f t="shared" si="1"/>
        <v>#DIV/0!</v>
      </c>
      <c r="H57" s="6" t="str">
        <f t="shared" si="2"/>
        <v>#DIV/0!</v>
      </c>
      <c r="I57" s="7">
        <f t="shared" si="5"/>
        <v>0</v>
      </c>
      <c r="J57" s="5" t="str">
        <f t="shared" si="3"/>
        <v>#DIV/0!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4.25" customHeight="1">
      <c r="A58" s="5" t="s">
        <v>67</v>
      </c>
      <c r="B58" s="5">
        <v>3.5</v>
      </c>
      <c r="C58" s="5">
        <v>0.0</v>
      </c>
      <c r="D58" s="5">
        <v>0.0</v>
      </c>
      <c r="E58" s="5">
        <v>0.0</v>
      </c>
      <c r="F58" s="5">
        <v>0.0</v>
      </c>
      <c r="G58" s="5" t="str">
        <f t="shared" si="1"/>
        <v>#DIV/0!</v>
      </c>
      <c r="H58" s="6" t="str">
        <f t="shared" si="2"/>
        <v>#DIV/0!</v>
      </c>
      <c r="I58" s="7">
        <f t="shared" si="5"/>
        <v>0</v>
      </c>
      <c r="J58" s="5" t="str">
        <f t="shared" si="3"/>
        <v>#DIV/0!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4.25" customHeight="1"/>
    <row r="60" ht="29.25" customHeight="1">
      <c r="A60" s="10" t="s">
        <v>68</v>
      </c>
      <c r="B60" s="11">
        <f t="shared" ref="B60:I60" si="6">SUM(B2:B58)</f>
        <v>363.5</v>
      </c>
      <c r="C60" s="11">
        <f t="shared" si="6"/>
        <v>230</v>
      </c>
      <c r="D60" s="11">
        <f t="shared" si="6"/>
        <v>103</v>
      </c>
      <c r="E60" s="11">
        <f t="shared" si="6"/>
        <v>7</v>
      </c>
      <c r="F60" s="11">
        <f t="shared" si="6"/>
        <v>8</v>
      </c>
      <c r="G60" s="11" t="str">
        <f t="shared" si="6"/>
        <v>#DIV/0!</v>
      </c>
      <c r="H60" s="11" t="str">
        <f t="shared" si="6"/>
        <v>#DIV/0!</v>
      </c>
      <c r="I60" s="11">
        <f t="shared" si="6"/>
        <v>140</v>
      </c>
      <c r="J60" s="11">
        <f>AVERAGE(J2:J55)</f>
        <v>1.660802469</v>
      </c>
      <c r="K60" s="11">
        <f t="shared" ref="K60:M60" si="7">SUM(K2:K58)</f>
        <v>53.85</v>
      </c>
      <c r="L60" s="11">
        <f t="shared" si="7"/>
        <v>169.5</v>
      </c>
      <c r="M60" s="11">
        <f t="shared" si="7"/>
        <v>0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4.25" customHeight="1">
      <c r="A61" s="2" t="s">
        <v>69</v>
      </c>
      <c r="F61" s="1">
        <v>3.648936170212766</v>
      </c>
    </row>
    <row r="62" ht="14.25" customHeight="1">
      <c r="A62" s="2" t="s">
        <v>70</v>
      </c>
      <c r="F62" s="1">
        <f>F60/(D60+F60+E60)*100</f>
        <v>6.779661017</v>
      </c>
    </row>
    <row r="63" ht="14.25" customHeight="1">
      <c r="A63" s="2" t="s">
        <v>71</v>
      </c>
      <c r="F63" s="1">
        <f>F69/F71*100</f>
        <v>38.59649123</v>
      </c>
      <c r="J63" s="12"/>
    </row>
    <row r="64" ht="14.25" customHeight="1">
      <c r="A64" s="2" t="s">
        <v>72</v>
      </c>
      <c r="F64" s="1">
        <f>F70/F71*100</f>
        <v>61.40350877</v>
      </c>
    </row>
    <row r="65">
      <c r="A65" s="2" t="s">
        <v>73</v>
      </c>
      <c r="F65" s="1">
        <v>1.7370967741935486</v>
      </c>
    </row>
    <row r="66" ht="14.25" customHeight="1">
      <c r="A66" s="2" t="s">
        <v>74</v>
      </c>
      <c r="F66" s="1">
        <v>1.6608024691358028</v>
      </c>
    </row>
    <row r="67" ht="14.25" customHeight="1">
      <c r="A67" s="2" t="s">
        <v>75</v>
      </c>
      <c r="F67" s="1">
        <f>D60/(D60+F60+E60)*100</f>
        <v>87.28813559</v>
      </c>
    </row>
    <row r="68" ht="14.25" customHeight="1">
      <c r="A68" s="2" t="s">
        <v>76</v>
      </c>
      <c r="F68" s="1">
        <f>I60/C60*100</f>
        <v>60.86956522</v>
      </c>
    </row>
    <row r="69" ht="14.25" customHeight="1">
      <c r="A69" s="2" t="s">
        <v>77</v>
      </c>
      <c r="F69" s="2">
        <v>22.0</v>
      </c>
    </row>
    <row r="70" ht="14.25" customHeight="1">
      <c r="A70" s="2" t="s">
        <v>78</v>
      </c>
      <c r="F70" s="2">
        <v>35.0</v>
      </c>
    </row>
    <row r="71" ht="14.25" customHeight="1">
      <c r="A71" s="2" t="s">
        <v>79</v>
      </c>
      <c r="F71" s="2">
        <v>57.0</v>
      </c>
    </row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1.86"/>
  </cols>
  <sheetData>
    <row r="1" ht="34.5" customHeight="1">
      <c r="A1" s="13" t="s">
        <v>80</v>
      </c>
      <c r="B1" s="2" t="s">
        <v>10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5" t="s">
        <v>11</v>
      </c>
      <c r="B2" s="4">
        <v>3.0</v>
      </c>
    </row>
    <row r="3">
      <c r="A3" s="15" t="s">
        <v>12</v>
      </c>
      <c r="B3" s="4">
        <v>5.0</v>
      </c>
    </row>
    <row r="4" hidden="1">
      <c r="A4" s="15" t="s">
        <v>13</v>
      </c>
      <c r="B4" s="3"/>
    </row>
    <row r="5">
      <c r="A5" s="15" t="s">
        <v>14</v>
      </c>
      <c r="B5" s="4">
        <v>4.0</v>
      </c>
    </row>
    <row r="6" hidden="1">
      <c r="A6" s="15" t="s">
        <v>15</v>
      </c>
      <c r="B6" s="3"/>
    </row>
    <row r="7" hidden="1">
      <c r="A7" s="15" t="s">
        <v>16</v>
      </c>
      <c r="B7" s="4"/>
    </row>
    <row r="8">
      <c r="A8" s="15" t="s">
        <v>17</v>
      </c>
      <c r="B8" s="4">
        <v>2.5</v>
      </c>
    </row>
    <row r="9">
      <c r="A9" s="15" t="s">
        <v>18</v>
      </c>
      <c r="B9" s="4">
        <v>3.0</v>
      </c>
    </row>
    <row r="10">
      <c r="A10" s="15" t="s">
        <v>19</v>
      </c>
      <c r="B10" s="4">
        <v>3.0</v>
      </c>
    </row>
    <row r="11" hidden="1">
      <c r="A11" s="15" t="s">
        <v>20</v>
      </c>
      <c r="B11" s="3"/>
    </row>
    <row r="12" hidden="1">
      <c r="A12" s="15" t="s">
        <v>21</v>
      </c>
      <c r="B12" s="3"/>
    </row>
    <row r="13">
      <c r="A13" s="15" t="s">
        <v>22</v>
      </c>
      <c r="B13" s="4">
        <v>2.5</v>
      </c>
    </row>
    <row r="14">
      <c r="A14" s="15" t="s">
        <v>23</v>
      </c>
      <c r="B14" s="4">
        <v>4.0</v>
      </c>
    </row>
    <row r="15">
      <c r="A15" s="15" t="s">
        <v>24</v>
      </c>
      <c r="B15" s="4">
        <v>3.5</v>
      </c>
    </row>
    <row r="16">
      <c r="A16" s="15" t="s">
        <v>25</v>
      </c>
      <c r="B16" s="4">
        <v>2.5</v>
      </c>
    </row>
    <row r="17">
      <c r="A17" s="15" t="s">
        <v>26</v>
      </c>
      <c r="B17" s="4">
        <v>4.0</v>
      </c>
    </row>
    <row r="18">
      <c r="A18" s="15" t="s">
        <v>27</v>
      </c>
      <c r="B18" s="4">
        <v>3.5</v>
      </c>
    </row>
    <row r="19">
      <c r="A19" s="15" t="s">
        <v>28</v>
      </c>
      <c r="B19" s="4">
        <v>3.5</v>
      </c>
    </row>
    <row r="20">
      <c r="A20" s="15" t="s">
        <v>29</v>
      </c>
      <c r="B20" s="4">
        <v>5.0</v>
      </c>
    </row>
    <row r="21">
      <c r="A21" s="15" t="s">
        <v>30</v>
      </c>
      <c r="B21" s="4">
        <v>3.5</v>
      </c>
    </row>
    <row r="22">
      <c r="A22" s="15" t="s">
        <v>31</v>
      </c>
      <c r="B22" s="4">
        <v>2.5</v>
      </c>
    </row>
    <row r="23" hidden="1">
      <c r="A23" s="15" t="s">
        <v>32</v>
      </c>
      <c r="B23" s="3"/>
    </row>
    <row r="24">
      <c r="A24" s="15" t="s">
        <v>33</v>
      </c>
      <c r="B24" s="7">
        <v>2.0</v>
      </c>
    </row>
    <row r="25" hidden="1">
      <c r="A25" s="15" t="s">
        <v>34</v>
      </c>
    </row>
    <row r="26">
      <c r="A26" s="15" t="s">
        <v>35</v>
      </c>
      <c r="B26" s="2">
        <v>2.5</v>
      </c>
    </row>
    <row r="27">
      <c r="A27" s="15" t="s">
        <v>36</v>
      </c>
      <c r="B27" s="2">
        <v>2.0</v>
      </c>
    </row>
    <row r="28">
      <c r="A28" s="15" t="s">
        <v>37</v>
      </c>
      <c r="B28" s="2">
        <v>3.5</v>
      </c>
    </row>
    <row r="29">
      <c r="A29" s="15" t="s">
        <v>38</v>
      </c>
      <c r="B29" s="2">
        <v>4.0</v>
      </c>
    </row>
    <row r="30">
      <c r="A30" s="15" t="s">
        <v>39</v>
      </c>
      <c r="B30" s="2">
        <v>4.0</v>
      </c>
    </row>
    <row r="31">
      <c r="A31" s="15" t="s">
        <v>40</v>
      </c>
      <c r="B31" s="2">
        <v>3.5</v>
      </c>
    </row>
    <row r="32">
      <c r="A32" s="15" t="s">
        <v>41</v>
      </c>
      <c r="B32" s="2">
        <v>5.0</v>
      </c>
    </row>
    <row r="33">
      <c r="A33" s="15" t="s">
        <v>42</v>
      </c>
      <c r="B33" s="2">
        <v>4.0</v>
      </c>
    </row>
    <row r="34">
      <c r="A34" s="15" t="s">
        <v>43</v>
      </c>
      <c r="B34" s="2">
        <v>4.0</v>
      </c>
    </row>
    <row r="35">
      <c r="A35" s="15" t="s">
        <v>44</v>
      </c>
      <c r="B35" s="2">
        <v>3.5</v>
      </c>
    </row>
    <row r="36">
      <c r="A36" s="15" t="s">
        <v>45</v>
      </c>
      <c r="B36" s="2">
        <v>3.0</v>
      </c>
    </row>
    <row r="37">
      <c r="A37" s="15" t="s">
        <v>46</v>
      </c>
      <c r="B37" s="2">
        <v>3.0</v>
      </c>
    </row>
    <row r="38">
      <c r="A38" s="15" t="s">
        <v>47</v>
      </c>
      <c r="B38" s="2">
        <v>4.0</v>
      </c>
    </row>
    <row r="39">
      <c r="A39" s="15" t="s">
        <v>48</v>
      </c>
      <c r="B39" s="2">
        <v>4.0</v>
      </c>
    </row>
    <row r="40">
      <c r="A40" s="15" t="s">
        <v>49</v>
      </c>
      <c r="B40" s="2">
        <v>4.5</v>
      </c>
    </row>
    <row r="41">
      <c r="A41" s="15" t="s">
        <v>50</v>
      </c>
      <c r="B41" s="2">
        <v>4.0</v>
      </c>
    </row>
    <row r="42">
      <c r="A42" s="15" t="s">
        <v>51</v>
      </c>
      <c r="B42" s="2">
        <v>3.5</v>
      </c>
    </row>
    <row r="43">
      <c r="A43" s="15" t="s">
        <v>52</v>
      </c>
      <c r="B43" s="2">
        <v>2.5</v>
      </c>
    </row>
    <row r="44">
      <c r="A44" s="15" t="s">
        <v>53</v>
      </c>
      <c r="B44" s="2">
        <v>3.0</v>
      </c>
    </row>
    <row r="45">
      <c r="A45" s="15" t="s">
        <v>54</v>
      </c>
      <c r="B45" s="2">
        <v>3.0</v>
      </c>
    </row>
    <row r="46">
      <c r="A46" s="15" t="s">
        <v>55</v>
      </c>
      <c r="B46" s="2">
        <v>3.0</v>
      </c>
    </row>
    <row r="47">
      <c r="A47" s="15" t="s">
        <v>56</v>
      </c>
      <c r="B47" s="2">
        <v>6.0</v>
      </c>
    </row>
    <row r="48">
      <c r="A48" s="15" t="s">
        <v>57</v>
      </c>
      <c r="B48" s="2">
        <v>3.0</v>
      </c>
    </row>
    <row r="49">
      <c r="A49" s="15" t="s">
        <v>58</v>
      </c>
      <c r="B49" s="2">
        <v>4.0</v>
      </c>
    </row>
    <row r="50">
      <c r="A50" s="15" t="s">
        <v>59</v>
      </c>
      <c r="B50" s="2">
        <v>5.5</v>
      </c>
    </row>
    <row r="51">
      <c r="A51" s="15" t="s">
        <v>60</v>
      </c>
      <c r="B51" s="2">
        <v>5.0</v>
      </c>
    </row>
    <row r="52">
      <c r="A52" s="15" t="s">
        <v>61</v>
      </c>
      <c r="B52" s="2">
        <v>5.5</v>
      </c>
    </row>
    <row r="53">
      <c r="A53" s="15" t="s">
        <v>62</v>
      </c>
      <c r="B53" s="2">
        <v>2.5</v>
      </c>
    </row>
    <row r="54">
      <c r="A54" s="15" t="s">
        <v>63</v>
      </c>
      <c r="B54" s="2">
        <v>5.0</v>
      </c>
    </row>
    <row r="55">
      <c r="A55" s="15" t="s">
        <v>64</v>
      </c>
      <c r="B55" s="2">
        <v>4.5</v>
      </c>
    </row>
    <row r="56">
      <c r="A56" s="15" t="s">
        <v>65</v>
      </c>
    </row>
    <row r="57" hidden="1">
      <c r="A57" s="16" t="s">
        <v>66</v>
      </c>
    </row>
    <row r="58" hidden="1">
      <c r="A58" s="15" t="s">
        <v>67</v>
      </c>
    </row>
    <row r="59">
      <c r="A59" s="14"/>
    </row>
    <row r="60" ht="38.25" customHeight="1">
      <c r="A60" s="13" t="s">
        <v>81</v>
      </c>
      <c r="B60" s="17">
        <f>AVERAGE(B2:B55)</f>
        <v>3.64893617</v>
      </c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57.0" customHeight="1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3" t="s">
        <v>10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5" t="s">
        <v>11</v>
      </c>
      <c r="B2" s="3">
        <v>6.0</v>
      </c>
      <c r="C2" s="3">
        <v>3.0</v>
      </c>
      <c r="D2" s="3">
        <v>2.0</v>
      </c>
      <c r="E2" s="3">
        <v>0.0</v>
      </c>
      <c r="F2" s="3">
        <v>0.0</v>
      </c>
      <c r="G2" s="3"/>
      <c r="H2" s="3"/>
      <c r="I2" s="3">
        <v>3.0</v>
      </c>
      <c r="J2" s="3">
        <f t="shared" ref="J2:J32" si="1">(C2/I2)</f>
        <v>1</v>
      </c>
      <c r="K2" s="18">
        <v>1.0</v>
      </c>
      <c r="L2" s="4">
        <v>3.0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5" t="s">
        <v>12</v>
      </c>
      <c r="B3" s="3">
        <v>12.0</v>
      </c>
      <c r="C3" s="3">
        <v>8.0</v>
      </c>
      <c r="D3" s="3">
        <v>5.0</v>
      </c>
      <c r="E3" s="3">
        <v>0.0</v>
      </c>
      <c r="F3" s="3">
        <v>0.0</v>
      </c>
      <c r="G3" s="3"/>
      <c r="H3" s="3"/>
      <c r="I3" s="3">
        <v>6.0</v>
      </c>
      <c r="J3" s="3">
        <f t="shared" si="1"/>
        <v>1.333333333</v>
      </c>
      <c r="K3" s="18">
        <v>1.25</v>
      </c>
      <c r="L3" s="4">
        <v>5.0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5" t="s">
        <v>14</v>
      </c>
      <c r="B4" s="3">
        <v>9.0</v>
      </c>
      <c r="C4" s="3">
        <v>4.0</v>
      </c>
      <c r="D4" s="3">
        <v>3.0</v>
      </c>
      <c r="E4" s="3">
        <v>0.0</v>
      </c>
      <c r="F4" s="3">
        <v>0.0</v>
      </c>
      <c r="G4" s="3"/>
      <c r="H4" s="3"/>
      <c r="I4" s="3">
        <v>4.0</v>
      </c>
      <c r="J4" s="3">
        <f t="shared" si="1"/>
        <v>1</v>
      </c>
      <c r="K4" s="18">
        <v>2.0</v>
      </c>
      <c r="L4" s="4">
        <v>4.0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5" t="s">
        <v>22</v>
      </c>
      <c r="B5" s="3">
        <v>5.5</v>
      </c>
      <c r="C5" s="3">
        <v>7.0</v>
      </c>
      <c r="D5" s="3">
        <v>2.0</v>
      </c>
      <c r="E5" s="3">
        <v>0.0</v>
      </c>
      <c r="F5" s="3">
        <v>0.0</v>
      </c>
      <c r="G5" s="3"/>
      <c r="H5" s="3"/>
      <c r="I5" s="3">
        <f t="shared" ref="I5:I11" si="2">SUM(D5+E5+F5+1)</f>
        <v>3</v>
      </c>
      <c r="J5" s="3">
        <f t="shared" si="1"/>
        <v>2.333333333</v>
      </c>
      <c r="K5" s="18">
        <v>2.0</v>
      </c>
      <c r="L5" s="4">
        <v>2.5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5" t="s">
        <v>23</v>
      </c>
      <c r="B6" s="3">
        <v>6.0</v>
      </c>
      <c r="C6" s="3">
        <v>9.0</v>
      </c>
      <c r="D6" s="3">
        <v>2.0</v>
      </c>
      <c r="E6" s="3">
        <v>0.0</v>
      </c>
      <c r="F6" s="3">
        <v>0.0</v>
      </c>
      <c r="G6" s="3"/>
      <c r="H6" s="3"/>
      <c r="I6" s="3">
        <f t="shared" si="2"/>
        <v>3</v>
      </c>
      <c r="J6" s="3">
        <f t="shared" si="1"/>
        <v>3</v>
      </c>
      <c r="K6" s="18">
        <v>1.0</v>
      </c>
      <c r="L6" s="4">
        <v>4.0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5" t="s">
        <v>25</v>
      </c>
      <c r="B7" s="3">
        <v>6.5</v>
      </c>
      <c r="C7" s="3">
        <v>4.0</v>
      </c>
      <c r="D7" s="3">
        <v>2.0</v>
      </c>
      <c r="E7" s="3">
        <v>0.0</v>
      </c>
      <c r="F7" s="3">
        <v>0.0</v>
      </c>
      <c r="G7" s="3"/>
      <c r="H7" s="3"/>
      <c r="I7" s="3">
        <f t="shared" si="2"/>
        <v>3</v>
      </c>
      <c r="J7" s="3">
        <f t="shared" si="1"/>
        <v>1.333333333</v>
      </c>
      <c r="K7" s="18">
        <v>2.0</v>
      </c>
      <c r="L7" s="4">
        <v>2.5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15" t="s">
        <v>28</v>
      </c>
      <c r="B8" s="3">
        <v>7.5</v>
      </c>
      <c r="C8" s="3">
        <v>6.0</v>
      </c>
      <c r="D8" s="3">
        <v>2.0</v>
      </c>
      <c r="E8" s="3">
        <v>0.0</v>
      </c>
      <c r="F8" s="3">
        <v>0.0</v>
      </c>
      <c r="G8" s="3"/>
      <c r="H8" s="3"/>
      <c r="I8" s="3">
        <f t="shared" si="2"/>
        <v>3</v>
      </c>
      <c r="J8" s="3">
        <f t="shared" si="1"/>
        <v>2</v>
      </c>
      <c r="K8" s="18">
        <v>2.0</v>
      </c>
      <c r="L8" s="4">
        <v>3.5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15" t="s">
        <v>29</v>
      </c>
      <c r="B9" s="3">
        <v>8.0</v>
      </c>
      <c r="C9" s="3">
        <v>8.0</v>
      </c>
      <c r="D9" s="3">
        <v>2.0</v>
      </c>
      <c r="E9" s="3">
        <v>2.0</v>
      </c>
      <c r="F9" s="3">
        <v>1.0</v>
      </c>
      <c r="G9" s="3"/>
      <c r="H9" s="3"/>
      <c r="I9" s="3">
        <f t="shared" si="2"/>
        <v>6</v>
      </c>
      <c r="J9" s="3">
        <f t="shared" si="1"/>
        <v>1.333333333</v>
      </c>
      <c r="K9" s="18">
        <v>2.0</v>
      </c>
      <c r="L9" s="4">
        <v>5.0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30</v>
      </c>
      <c r="B10" s="3">
        <v>9.5</v>
      </c>
      <c r="C10" s="3">
        <v>7.0</v>
      </c>
      <c r="D10" s="3">
        <v>3.0</v>
      </c>
      <c r="E10" s="3">
        <v>1.0</v>
      </c>
      <c r="F10" s="3">
        <v>1.0</v>
      </c>
      <c r="G10" s="3"/>
      <c r="H10" s="3"/>
      <c r="I10" s="3">
        <f t="shared" si="2"/>
        <v>6</v>
      </c>
      <c r="J10" s="3">
        <f t="shared" si="1"/>
        <v>1.166666667</v>
      </c>
      <c r="K10" s="18">
        <v>1.5</v>
      </c>
      <c r="L10" s="4">
        <v>3.5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5" t="s">
        <v>31</v>
      </c>
      <c r="B11" s="3">
        <v>9.5</v>
      </c>
      <c r="C11" s="3">
        <v>11.0</v>
      </c>
      <c r="D11" s="3">
        <v>4.0</v>
      </c>
      <c r="E11" s="3">
        <v>0.0</v>
      </c>
      <c r="F11" s="3">
        <v>0.0</v>
      </c>
      <c r="G11" s="3"/>
      <c r="H11" s="3"/>
      <c r="I11" s="3">
        <f t="shared" si="2"/>
        <v>5</v>
      </c>
      <c r="J11" s="3">
        <f t="shared" si="1"/>
        <v>2.2</v>
      </c>
      <c r="K11" s="18">
        <v>1.67</v>
      </c>
      <c r="L11" s="4">
        <v>2.5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15" t="s">
        <v>37</v>
      </c>
      <c r="B12" s="3">
        <v>6.5</v>
      </c>
      <c r="C12" s="3">
        <v>3.0</v>
      </c>
      <c r="D12" s="3">
        <v>2.0</v>
      </c>
      <c r="E12" s="3">
        <v>0.0</v>
      </c>
      <c r="F12" s="3">
        <v>0.0</v>
      </c>
      <c r="G12" s="12"/>
      <c r="H12" s="12"/>
      <c r="I12" s="4">
        <f t="shared" ref="I12:I32" si="3">sum(D12+E12+F12)</f>
        <v>2</v>
      </c>
      <c r="J12" s="3">
        <f t="shared" si="1"/>
        <v>1.5</v>
      </c>
      <c r="K12" s="19">
        <v>1.0</v>
      </c>
      <c r="L12" s="20">
        <v>3.5</v>
      </c>
    </row>
    <row r="13" ht="14.25" customHeight="1">
      <c r="A13" s="15" t="s">
        <v>38</v>
      </c>
      <c r="B13" s="3">
        <v>9.0</v>
      </c>
      <c r="C13" s="3">
        <v>6.0</v>
      </c>
      <c r="D13" s="3">
        <v>3.0</v>
      </c>
      <c r="E13" s="3">
        <v>0.0</v>
      </c>
      <c r="F13" s="3">
        <v>0.0</v>
      </c>
      <c r="G13" s="12"/>
      <c r="H13" s="12"/>
      <c r="I13" s="4">
        <f t="shared" si="3"/>
        <v>3</v>
      </c>
      <c r="J13" s="3">
        <f t="shared" si="1"/>
        <v>2</v>
      </c>
      <c r="K13" s="19">
        <v>2.0</v>
      </c>
      <c r="L13" s="20">
        <v>4.0</v>
      </c>
    </row>
    <row r="14" ht="14.25" customHeight="1">
      <c r="A14" s="15" t="s">
        <v>39</v>
      </c>
      <c r="B14" s="3">
        <v>8.0</v>
      </c>
      <c r="C14" s="3">
        <v>4.0</v>
      </c>
      <c r="D14" s="3">
        <v>2.0</v>
      </c>
      <c r="E14" s="3">
        <v>0.0</v>
      </c>
      <c r="F14" s="3">
        <v>0.0</v>
      </c>
      <c r="G14" s="12"/>
      <c r="H14" s="12"/>
      <c r="I14" s="4">
        <f t="shared" si="3"/>
        <v>2</v>
      </c>
      <c r="J14" s="3">
        <f t="shared" si="1"/>
        <v>2</v>
      </c>
      <c r="K14" s="19">
        <v>2.0</v>
      </c>
      <c r="L14" s="20">
        <v>4.0</v>
      </c>
    </row>
    <row r="15" ht="14.25" customHeight="1">
      <c r="A15" s="15" t="s">
        <v>40</v>
      </c>
      <c r="B15" s="3">
        <v>6.5</v>
      </c>
      <c r="C15" s="3">
        <v>3.0</v>
      </c>
      <c r="D15" s="3">
        <v>2.0</v>
      </c>
      <c r="E15" s="3">
        <v>0.0</v>
      </c>
      <c r="F15" s="3">
        <v>0.0</v>
      </c>
      <c r="G15" s="12"/>
      <c r="H15" s="12"/>
      <c r="I15" s="4">
        <f t="shared" si="3"/>
        <v>2</v>
      </c>
      <c r="J15" s="3">
        <f t="shared" si="1"/>
        <v>1.5</v>
      </c>
      <c r="K15" s="19">
        <v>2.0</v>
      </c>
      <c r="L15" s="20">
        <v>3.5</v>
      </c>
    </row>
    <row r="16" ht="14.25" customHeight="1">
      <c r="A16" s="15" t="s">
        <v>44</v>
      </c>
      <c r="B16" s="3">
        <v>7.5</v>
      </c>
      <c r="C16" s="3">
        <v>5.0</v>
      </c>
      <c r="D16" s="3">
        <v>2.0</v>
      </c>
      <c r="E16" s="3">
        <v>0.0</v>
      </c>
      <c r="F16" s="3">
        <v>0.0</v>
      </c>
      <c r="G16" s="12"/>
      <c r="H16" s="12"/>
      <c r="I16" s="4">
        <f t="shared" si="3"/>
        <v>2</v>
      </c>
      <c r="J16" s="3">
        <f t="shared" si="1"/>
        <v>2.5</v>
      </c>
      <c r="K16" s="19">
        <v>3.0</v>
      </c>
      <c r="L16" s="20">
        <v>3.5</v>
      </c>
    </row>
    <row r="17" ht="14.25" customHeight="1">
      <c r="A17" s="15" t="s">
        <v>46</v>
      </c>
      <c r="B17" s="3">
        <v>6.0</v>
      </c>
      <c r="C17" s="3">
        <v>5.0</v>
      </c>
      <c r="D17" s="3">
        <v>2.0</v>
      </c>
      <c r="E17" s="3">
        <v>0.0</v>
      </c>
      <c r="F17" s="3">
        <v>0.0</v>
      </c>
      <c r="G17" s="12"/>
      <c r="H17" s="12"/>
      <c r="I17" s="4">
        <f t="shared" si="3"/>
        <v>2</v>
      </c>
      <c r="J17" s="3">
        <f t="shared" si="1"/>
        <v>2.5</v>
      </c>
      <c r="K17" s="19">
        <v>1.0</v>
      </c>
      <c r="L17" s="20">
        <v>3.0</v>
      </c>
    </row>
    <row r="18" ht="14.25" customHeight="1">
      <c r="A18" s="15" t="s">
        <v>48</v>
      </c>
      <c r="B18" s="3">
        <v>6.0</v>
      </c>
      <c r="C18" s="3">
        <v>3.0</v>
      </c>
      <c r="D18" s="3">
        <v>2.0</v>
      </c>
      <c r="E18" s="3">
        <v>0.0</v>
      </c>
      <c r="F18" s="3">
        <v>0.0</v>
      </c>
      <c r="G18" s="12"/>
      <c r="H18" s="12"/>
      <c r="I18" s="4">
        <f t="shared" si="3"/>
        <v>2</v>
      </c>
      <c r="J18" s="3">
        <f t="shared" si="1"/>
        <v>1.5</v>
      </c>
      <c r="K18" s="19">
        <v>2.0</v>
      </c>
      <c r="L18" s="20">
        <v>4.0</v>
      </c>
    </row>
    <row r="19" ht="14.25" customHeight="1">
      <c r="A19" s="15" t="s">
        <v>49</v>
      </c>
      <c r="B19" s="3">
        <v>6.5</v>
      </c>
      <c r="C19" s="3">
        <v>2.0</v>
      </c>
      <c r="D19" s="3">
        <v>2.0</v>
      </c>
      <c r="E19" s="3">
        <v>0.0</v>
      </c>
      <c r="F19" s="3">
        <v>0.0</v>
      </c>
      <c r="G19" s="12"/>
      <c r="H19" s="12"/>
      <c r="I19" s="4">
        <f t="shared" si="3"/>
        <v>2</v>
      </c>
      <c r="J19" s="3">
        <f t="shared" si="1"/>
        <v>1</v>
      </c>
      <c r="K19" s="19">
        <v>1.0</v>
      </c>
      <c r="L19" s="20">
        <v>4.5</v>
      </c>
    </row>
    <row r="20" ht="14.25" customHeight="1">
      <c r="A20" s="15" t="s">
        <v>50</v>
      </c>
      <c r="B20" s="3">
        <v>7.0</v>
      </c>
      <c r="C20" s="3">
        <v>6.0</v>
      </c>
      <c r="D20" s="3">
        <v>3.0</v>
      </c>
      <c r="E20" s="3">
        <v>0.0</v>
      </c>
      <c r="F20" s="3">
        <v>0.0</v>
      </c>
      <c r="G20" s="12"/>
      <c r="H20" s="12"/>
      <c r="I20" s="4">
        <f t="shared" si="3"/>
        <v>3</v>
      </c>
      <c r="J20" s="3">
        <f t="shared" si="1"/>
        <v>2</v>
      </c>
      <c r="K20" s="19">
        <v>1.5</v>
      </c>
      <c r="L20" s="20">
        <v>4.0</v>
      </c>
    </row>
    <row r="21" ht="14.25" customHeight="1">
      <c r="A21" s="15" t="s">
        <v>51</v>
      </c>
      <c r="B21" s="3">
        <v>6.5</v>
      </c>
      <c r="C21" s="3">
        <v>4.0</v>
      </c>
      <c r="D21" s="3">
        <v>2.0</v>
      </c>
      <c r="E21" s="3">
        <v>0.0</v>
      </c>
      <c r="F21" s="3">
        <v>0.0</v>
      </c>
      <c r="G21" s="12"/>
      <c r="H21" s="12"/>
      <c r="I21" s="4">
        <f t="shared" si="3"/>
        <v>2</v>
      </c>
      <c r="J21" s="3">
        <f t="shared" si="1"/>
        <v>2</v>
      </c>
      <c r="K21" s="19">
        <v>2.0</v>
      </c>
      <c r="L21" s="20">
        <v>3.5</v>
      </c>
    </row>
    <row r="22" ht="14.25" customHeight="1">
      <c r="A22" s="15" t="s">
        <v>52</v>
      </c>
      <c r="B22" s="3">
        <v>7.5</v>
      </c>
      <c r="C22" s="3">
        <v>4.0</v>
      </c>
      <c r="D22" s="3">
        <v>3.0</v>
      </c>
      <c r="E22" s="3">
        <v>0.0</v>
      </c>
      <c r="F22" s="3">
        <v>0.0</v>
      </c>
      <c r="G22" s="12"/>
      <c r="H22" s="12"/>
      <c r="I22" s="4">
        <f t="shared" si="3"/>
        <v>3</v>
      </c>
      <c r="J22" s="3">
        <f t="shared" si="1"/>
        <v>1.333333333</v>
      </c>
      <c r="K22" s="19">
        <v>2.5</v>
      </c>
      <c r="L22" s="20">
        <v>2.5</v>
      </c>
    </row>
    <row r="23" ht="14.25" customHeight="1">
      <c r="A23" s="15" t="s">
        <v>53</v>
      </c>
      <c r="B23" s="3">
        <v>8.0</v>
      </c>
      <c r="C23" s="3">
        <v>3.0</v>
      </c>
      <c r="D23" s="3">
        <v>2.0</v>
      </c>
      <c r="E23" s="3">
        <v>1.0</v>
      </c>
      <c r="F23" s="3">
        <v>0.0</v>
      </c>
      <c r="G23" s="12"/>
      <c r="H23" s="12"/>
      <c r="I23" s="4">
        <f t="shared" si="3"/>
        <v>3</v>
      </c>
      <c r="J23" s="3">
        <f t="shared" si="1"/>
        <v>1</v>
      </c>
      <c r="K23" s="19">
        <v>3.0</v>
      </c>
      <c r="L23" s="20">
        <v>3.0</v>
      </c>
    </row>
    <row r="24" ht="14.25" customHeight="1">
      <c r="A24" s="15" t="s">
        <v>54</v>
      </c>
      <c r="B24" s="3">
        <v>8.0</v>
      </c>
      <c r="C24" s="3">
        <v>7.0</v>
      </c>
      <c r="D24" s="3">
        <v>4.0</v>
      </c>
      <c r="E24" s="3">
        <v>0.0</v>
      </c>
      <c r="F24" s="3">
        <v>0.0</v>
      </c>
      <c r="G24" s="12"/>
      <c r="H24" s="12"/>
      <c r="I24" s="4">
        <f t="shared" si="3"/>
        <v>4</v>
      </c>
      <c r="J24" s="3">
        <f t="shared" si="1"/>
        <v>1.75</v>
      </c>
      <c r="K24" s="19">
        <v>1.67</v>
      </c>
      <c r="L24" s="20">
        <v>3.0</v>
      </c>
    </row>
    <row r="25" ht="14.25" customHeight="1">
      <c r="A25" s="15" t="s">
        <v>55</v>
      </c>
      <c r="B25" s="3">
        <v>8.0</v>
      </c>
      <c r="C25" s="3">
        <v>4.0</v>
      </c>
      <c r="D25" s="3">
        <v>4.0</v>
      </c>
      <c r="E25" s="3">
        <v>0.0</v>
      </c>
      <c r="F25" s="3">
        <v>0.0</v>
      </c>
      <c r="G25" s="12"/>
      <c r="H25" s="12"/>
      <c r="I25" s="4">
        <f t="shared" si="3"/>
        <v>4</v>
      </c>
      <c r="J25" s="3">
        <f t="shared" si="1"/>
        <v>1</v>
      </c>
      <c r="K25" s="19">
        <v>1.67</v>
      </c>
      <c r="L25" s="20">
        <v>3.0</v>
      </c>
    </row>
    <row r="26" ht="14.25" customHeight="1">
      <c r="A26" s="15" t="s">
        <v>56</v>
      </c>
      <c r="B26" s="3">
        <v>9.0</v>
      </c>
      <c r="C26" s="3">
        <v>5.0</v>
      </c>
      <c r="D26" s="3">
        <v>3.0</v>
      </c>
      <c r="E26" s="3">
        <v>0.0</v>
      </c>
      <c r="F26" s="3">
        <v>0.0</v>
      </c>
      <c r="G26" s="12"/>
      <c r="H26" s="12"/>
      <c r="I26" s="4">
        <f t="shared" si="3"/>
        <v>3</v>
      </c>
      <c r="J26" s="3">
        <f t="shared" si="1"/>
        <v>1.666666667</v>
      </c>
      <c r="K26" s="19">
        <v>1.5</v>
      </c>
      <c r="L26" s="20">
        <v>6.0</v>
      </c>
    </row>
    <row r="27" ht="14.25" customHeight="1">
      <c r="A27" s="15" t="s">
        <v>57</v>
      </c>
      <c r="B27" s="3">
        <v>9.0</v>
      </c>
      <c r="C27" s="3">
        <v>7.0</v>
      </c>
      <c r="D27" s="3">
        <v>5.0</v>
      </c>
      <c r="E27" s="3">
        <v>0.0</v>
      </c>
      <c r="F27" s="3">
        <v>0.0</v>
      </c>
      <c r="G27" s="12"/>
      <c r="H27" s="12"/>
      <c r="I27" s="4">
        <f t="shared" si="3"/>
        <v>5</v>
      </c>
      <c r="J27" s="3">
        <f t="shared" si="1"/>
        <v>1.4</v>
      </c>
      <c r="K27" s="19">
        <v>1.25</v>
      </c>
      <c r="L27" s="20">
        <v>3.0</v>
      </c>
    </row>
    <row r="28" ht="14.25" customHeight="1">
      <c r="A28" s="15" t="s">
        <v>58</v>
      </c>
      <c r="B28" s="3">
        <v>9.0</v>
      </c>
      <c r="C28" s="3">
        <v>4.0</v>
      </c>
      <c r="D28" s="3">
        <v>4.0</v>
      </c>
      <c r="E28" s="3">
        <v>0.0</v>
      </c>
      <c r="F28" s="3">
        <v>0.0</v>
      </c>
      <c r="G28" s="12"/>
      <c r="H28" s="12"/>
      <c r="I28" s="4">
        <f t="shared" si="3"/>
        <v>4</v>
      </c>
      <c r="J28" s="3">
        <f t="shared" si="1"/>
        <v>1</v>
      </c>
      <c r="K28" s="19">
        <v>1.67</v>
      </c>
      <c r="L28" s="20">
        <v>4.0</v>
      </c>
    </row>
    <row r="29" ht="14.25" customHeight="1">
      <c r="A29" s="15" t="s">
        <v>59</v>
      </c>
      <c r="B29" s="3">
        <v>9.5</v>
      </c>
      <c r="C29" s="3">
        <v>7.0</v>
      </c>
      <c r="D29" s="3">
        <v>4.0</v>
      </c>
      <c r="E29" s="3">
        <v>0.0</v>
      </c>
      <c r="F29" s="3">
        <v>0.0</v>
      </c>
      <c r="G29" s="12"/>
      <c r="H29" s="12"/>
      <c r="I29" s="4">
        <f t="shared" si="3"/>
        <v>4</v>
      </c>
      <c r="J29" s="3">
        <f t="shared" si="1"/>
        <v>1.75</v>
      </c>
      <c r="K29" s="19">
        <v>1.67</v>
      </c>
      <c r="L29" s="20">
        <v>5.5</v>
      </c>
    </row>
    <row r="30" ht="14.25" customHeight="1">
      <c r="A30" s="15" t="s">
        <v>60</v>
      </c>
      <c r="B30" s="3">
        <v>10.0</v>
      </c>
      <c r="C30" s="3">
        <v>11.0</v>
      </c>
      <c r="D30" s="3">
        <v>3.0</v>
      </c>
      <c r="E30" s="3">
        <v>0.0</v>
      </c>
      <c r="F30" s="3">
        <v>0.0</v>
      </c>
      <c r="G30" s="12"/>
      <c r="H30" s="12"/>
      <c r="I30" s="4">
        <f t="shared" si="3"/>
        <v>3</v>
      </c>
      <c r="J30" s="3">
        <f t="shared" si="1"/>
        <v>3.666666667</v>
      </c>
      <c r="K30" s="19">
        <v>1.5</v>
      </c>
      <c r="L30" s="20">
        <v>5.0</v>
      </c>
    </row>
    <row r="31" ht="14.25" customHeight="1">
      <c r="A31" s="15" t="s">
        <v>61</v>
      </c>
      <c r="B31" s="3">
        <v>10.5</v>
      </c>
      <c r="C31" s="3">
        <v>5.0</v>
      </c>
      <c r="D31" s="3">
        <v>3.0</v>
      </c>
      <c r="E31" s="3">
        <v>1.0</v>
      </c>
      <c r="F31" s="3">
        <v>0.0</v>
      </c>
      <c r="G31" s="12"/>
      <c r="H31" s="12"/>
      <c r="I31" s="4">
        <f t="shared" si="3"/>
        <v>4</v>
      </c>
      <c r="J31" s="3">
        <f t="shared" si="1"/>
        <v>1.25</v>
      </c>
      <c r="K31" s="19">
        <v>2.5</v>
      </c>
      <c r="L31" s="20">
        <v>5.5</v>
      </c>
    </row>
    <row r="32" ht="14.25" customHeight="1">
      <c r="A32" s="15" t="s">
        <v>63</v>
      </c>
      <c r="B32" s="3">
        <v>7.0</v>
      </c>
      <c r="C32" s="3">
        <v>2.0</v>
      </c>
      <c r="D32" s="3">
        <v>2.0</v>
      </c>
      <c r="E32" s="3">
        <v>0.0</v>
      </c>
      <c r="F32" s="3">
        <v>0.0</v>
      </c>
      <c r="G32" s="12"/>
      <c r="H32" s="12"/>
      <c r="I32" s="4">
        <f t="shared" si="3"/>
        <v>2</v>
      </c>
      <c r="J32" s="3">
        <f t="shared" si="1"/>
        <v>1</v>
      </c>
      <c r="K32" s="19">
        <v>1.0</v>
      </c>
      <c r="L32" s="20">
        <v>5.0</v>
      </c>
    </row>
    <row r="33">
      <c r="A33" s="14"/>
      <c r="K33" s="21"/>
    </row>
    <row r="34" ht="47.25" customHeight="1">
      <c r="A34" s="13" t="s">
        <v>81</v>
      </c>
      <c r="K34" s="21">
        <f>AVERAGE(K2:K32)</f>
        <v>1.737096774</v>
      </c>
    </row>
    <row r="35">
      <c r="A35" s="14"/>
      <c r="K35" s="21"/>
    </row>
    <row r="36">
      <c r="A36" s="14"/>
      <c r="K36" s="21"/>
    </row>
    <row r="37">
      <c r="A37" s="14"/>
      <c r="K37" s="21"/>
    </row>
    <row r="38">
      <c r="A38" s="14"/>
      <c r="K38" s="21"/>
    </row>
    <row r="39">
      <c r="A39" s="14"/>
      <c r="K39" s="21"/>
    </row>
    <row r="40">
      <c r="A40" s="14"/>
      <c r="K40" s="21"/>
    </row>
    <row r="41">
      <c r="A41" s="14"/>
      <c r="K41" s="21"/>
    </row>
    <row r="42">
      <c r="A42" s="14"/>
      <c r="K42" s="21"/>
    </row>
    <row r="43">
      <c r="A43" s="14"/>
      <c r="K43" s="21"/>
    </row>
    <row r="44">
      <c r="A44" s="14"/>
      <c r="K44" s="21"/>
    </row>
    <row r="45">
      <c r="A45" s="14"/>
      <c r="K45" s="21"/>
    </row>
    <row r="46">
      <c r="A46" s="14"/>
      <c r="K46" s="21"/>
    </row>
    <row r="47">
      <c r="A47" s="14"/>
      <c r="K47" s="21"/>
    </row>
    <row r="48">
      <c r="A48" s="14"/>
      <c r="K48" s="21"/>
    </row>
    <row r="49">
      <c r="A49" s="14"/>
      <c r="K49" s="21"/>
    </row>
    <row r="50">
      <c r="A50" s="14"/>
      <c r="K50" s="21"/>
    </row>
    <row r="51">
      <c r="A51" s="14"/>
      <c r="K51" s="21"/>
    </row>
    <row r="52">
      <c r="A52" s="14"/>
      <c r="K52" s="21"/>
    </row>
    <row r="53">
      <c r="A53" s="14"/>
      <c r="K53" s="21"/>
    </row>
    <row r="54">
      <c r="A54" s="14"/>
      <c r="K54" s="21"/>
    </row>
    <row r="55">
      <c r="A55" s="14"/>
      <c r="K55" s="21"/>
    </row>
    <row r="56">
      <c r="A56" s="14"/>
      <c r="K56" s="21"/>
    </row>
    <row r="57">
      <c r="A57" s="14"/>
      <c r="K57" s="21"/>
    </row>
    <row r="58">
      <c r="A58" s="14"/>
      <c r="K58" s="21"/>
    </row>
    <row r="59">
      <c r="A59" s="14"/>
      <c r="K59" s="21"/>
    </row>
    <row r="60">
      <c r="A60" s="14"/>
      <c r="K60" s="21"/>
    </row>
    <row r="61">
      <c r="A61" s="14"/>
      <c r="K61" s="21"/>
    </row>
    <row r="62">
      <c r="A62" s="14"/>
      <c r="K62" s="21"/>
    </row>
    <row r="63">
      <c r="A63" s="14"/>
      <c r="K63" s="21"/>
    </row>
    <row r="64">
      <c r="A64" s="14"/>
      <c r="K64" s="21"/>
    </row>
    <row r="65">
      <c r="A65" s="14"/>
      <c r="K65" s="21"/>
    </row>
    <row r="66">
      <c r="A66" s="14"/>
      <c r="K66" s="21"/>
    </row>
    <row r="67">
      <c r="A67" s="14"/>
      <c r="K67" s="21"/>
    </row>
    <row r="68">
      <c r="A68" s="14"/>
      <c r="K68" s="21"/>
    </row>
    <row r="69">
      <c r="A69" s="14"/>
      <c r="K69" s="21"/>
    </row>
    <row r="70">
      <c r="A70" s="14"/>
      <c r="K70" s="21"/>
    </row>
    <row r="71">
      <c r="A71" s="14"/>
      <c r="K71" s="21"/>
    </row>
    <row r="72">
      <c r="A72" s="14"/>
      <c r="K72" s="21"/>
    </row>
    <row r="73">
      <c r="A73" s="14"/>
      <c r="K73" s="21"/>
    </row>
    <row r="74">
      <c r="A74" s="14"/>
      <c r="K74" s="21"/>
    </row>
    <row r="75">
      <c r="A75" s="14"/>
      <c r="K75" s="21"/>
    </row>
    <row r="76">
      <c r="A76" s="14"/>
      <c r="K76" s="21"/>
    </row>
    <row r="77">
      <c r="A77" s="14"/>
      <c r="K77" s="21"/>
    </row>
    <row r="78">
      <c r="A78" s="14"/>
      <c r="K78" s="21"/>
    </row>
    <row r="79">
      <c r="A79" s="14"/>
      <c r="K79" s="21"/>
    </row>
    <row r="80">
      <c r="A80" s="14"/>
      <c r="K80" s="21"/>
    </row>
    <row r="81">
      <c r="A81" s="14"/>
      <c r="K81" s="21"/>
    </row>
    <row r="82">
      <c r="A82" s="14"/>
      <c r="K82" s="21"/>
    </row>
    <row r="83">
      <c r="A83" s="14"/>
      <c r="K83" s="21"/>
    </row>
    <row r="84">
      <c r="A84" s="14"/>
      <c r="K84" s="21"/>
    </row>
    <row r="85">
      <c r="A85" s="14"/>
      <c r="K85" s="21"/>
    </row>
    <row r="86">
      <c r="A86" s="14"/>
      <c r="K86" s="21"/>
    </row>
    <row r="87">
      <c r="A87" s="14"/>
      <c r="K87" s="21"/>
    </row>
    <row r="88">
      <c r="A88" s="14"/>
      <c r="K88" s="21"/>
    </row>
    <row r="89">
      <c r="A89" s="14"/>
      <c r="K89" s="21"/>
    </row>
    <row r="90">
      <c r="A90" s="14"/>
      <c r="K90" s="21"/>
    </row>
    <row r="91">
      <c r="A91" s="14"/>
      <c r="K91" s="21"/>
    </row>
    <row r="92">
      <c r="A92" s="14"/>
      <c r="K92" s="21"/>
    </row>
    <row r="93">
      <c r="A93" s="14"/>
      <c r="K93" s="21"/>
    </row>
    <row r="94">
      <c r="A94" s="14"/>
      <c r="K94" s="21"/>
    </row>
    <row r="95">
      <c r="A95" s="14"/>
      <c r="K95" s="21"/>
    </row>
    <row r="96">
      <c r="A96" s="14"/>
      <c r="K96" s="21"/>
    </row>
    <row r="97">
      <c r="A97" s="14"/>
      <c r="K97" s="21"/>
    </row>
    <row r="98">
      <c r="A98" s="14"/>
      <c r="K98" s="21"/>
    </row>
    <row r="99">
      <c r="A99" s="14"/>
      <c r="K99" s="21"/>
    </row>
    <row r="100">
      <c r="A100" s="14"/>
      <c r="K100" s="21"/>
    </row>
    <row r="101">
      <c r="A101" s="14"/>
      <c r="K101" s="21"/>
    </row>
    <row r="102">
      <c r="A102" s="14"/>
      <c r="K102" s="21"/>
    </row>
    <row r="103">
      <c r="A103" s="14"/>
      <c r="K103" s="21"/>
    </row>
    <row r="104">
      <c r="A104" s="14"/>
      <c r="K104" s="21"/>
    </row>
    <row r="105">
      <c r="A105" s="14"/>
      <c r="K105" s="21"/>
    </row>
    <row r="106">
      <c r="A106" s="14"/>
      <c r="K106" s="21"/>
    </row>
    <row r="107">
      <c r="A107" s="14"/>
      <c r="K107" s="21"/>
    </row>
    <row r="108">
      <c r="A108" s="14"/>
      <c r="K108" s="21"/>
    </row>
    <row r="109">
      <c r="A109" s="14"/>
      <c r="K109" s="21"/>
    </row>
    <row r="110">
      <c r="A110" s="14"/>
      <c r="K110" s="21"/>
    </row>
    <row r="111">
      <c r="A111" s="14"/>
      <c r="K111" s="21"/>
    </row>
    <row r="112">
      <c r="A112" s="14"/>
      <c r="K112" s="21"/>
    </row>
    <row r="113">
      <c r="A113" s="14"/>
      <c r="K113" s="21"/>
    </row>
    <row r="114">
      <c r="A114" s="14"/>
      <c r="K114" s="21"/>
    </row>
    <row r="115">
      <c r="A115" s="14"/>
      <c r="K115" s="21"/>
    </row>
    <row r="116">
      <c r="A116" s="14"/>
      <c r="K116" s="21"/>
    </row>
    <row r="117">
      <c r="A117" s="14"/>
      <c r="K117" s="21"/>
    </row>
    <row r="118">
      <c r="A118" s="14"/>
      <c r="K118" s="21"/>
    </row>
    <row r="119">
      <c r="A119" s="14"/>
      <c r="K119" s="21"/>
    </row>
    <row r="120">
      <c r="A120" s="14"/>
      <c r="K120" s="21"/>
    </row>
    <row r="121">
      <c r="A121" s="14"/>
      <c r="K121" s="21"/>
    </row>
    <row r="122">
      <c r="A122" s="14"/>
      <c r="K122" s="21"/>
    </row>
    <row r="123">
      <c r="A123" s="14"/>
      <c r="K123" s="21"/>
    </row>
    <row r="124">
      <c r="A124" s="14"/>
      <c r="K124" s="21"/>
    </row>
    <row r="125">
      <c r="A125" s="14"/>
      <c r="K125" s="21"/>
    </row>
    <row r="126">
      <c r="A126" s="14"/>
      <c r="K126" s="21"/>
    </row>
    <row r="127">
      <c r="A127" s="14"/>
      <c r="K127" s="21"/>
    </row>
    <row r="128">
      <c r="A128" s="14"/>
      <c r="K128" s="21"/>
    </row>
    <row r="129">
      <c r="A129" s="14"/>
      <c r="K129" s="21"/>
    </row>
    <row r="130">
      <c r="A130" s="14"/>
      <c r="K130" s="21"/>
    </row>
    <row r="131">
      <c r="A131" s="14"/>
      <c r="K131" s="21"/>
    </row>
    <row r="132">
      <c r="A132" s="14"/>
      <c r="K132" s="21"/>
    </row>
    <row r="133">
      <c r="A133" s="14"/>
      <c r="K133" s="21"/>
    </row>
    <row r="134">
      <c r="A134" s="14"/>
      <c r="K134" s="21"/>
    </row>
    <row r="135">
      <c r="A135" s="14"/>
      <c r="K135" s="21"/>
    </row>
    <row r="136">
      <c r="A136" s="14"/>
      <c r="K136" s="21"/>
    </row>
    <row r="137">
      <c r="A137" s="14"/>
      <c r="K137" s="21"/>
    </row>
    <row r="138">
      <c r="A138" s="14"/>
      <c r="K138" s="21"/>
    </row>
    <row r="139">
      <c r="A139" s="14"/>
      <c r="K139" s="21"/>
    </row>
    <row r="140">
      <c r="A140" s="14"/>
      <c r="K140" s="21"/>
    </row>
    <row r="141">
      <c r="A141" s="14"/>
      <c r="K141" s="21"/>
    </row>
    <row r="142">
      <c r="A142" s="14"/>
      <c r="K142" s="21"/>
    </row>
    <row r="143">
      <c r="A143" s="14"/>
      <c r="K143" s="21"/>
    </row>
    <row r="144">
      <c r="A144" s="14"/>
      <c r="K144" s="21"/>
    </row>
    <row r="145">
      <c r="A145" s="14"/>
      <c r="K145" s="21"/>
    </row>
    <row r="146">
      <c r="A146" s="14"/>
      <c r="K146" s="21"/>
    </row>
    <row r="147">
      <c r="A147" s="14"/>
      <c r="K147" s="21"/>
    </row>
    <row r="148">
      <c r="A148" s="14"/>
      <c r="K148" s="21"/>
    </row>
    <row r="149">
      <c r="A149" s="14"/>
      <c r="K149" s="21"/>
    </row>
    <row r="150">
      <c r="A150" s="14"/>
      <c r="K150" s="21"/>
    </row>
    <row r="151">
      <c r="A151" s="14"/>
      <c r="K151" s="21"/>
    </row>
    <row r="152">
      <c r="A152" s="14"/>
      <c r="K152" s="21"/>
    </row>
    <row r="153">
      <c r="A153" s="14"/>
      <c r="K153" s="21"/>
    </row>
    <row r="154">
      <c r="A154" s="14"/>
      <c r="K154" s="21"/>
    </row>
    <row r="155">
      <c r="A155" s="14"/>
      <c r="K155" s="21"/>
    </row>
    <row r="156">
      <c r="A156" s="14"/>
      <c r="K156" s="21"/>
    </row>
    <row r="157">
      <c r="A157" s="14"/>
      <c r="K157" s="21"/>
    </row>
    <row r="158">
      <c r="A158" s="14"/>
      <c r="K158" s="21"/>
    </row>
    <row r="159">
      <c r="A159" s="14"/>
      <c r="K159" s="21"/>
    </row>
    <row r="160">
      <c r="A160" s="14"/>
      <c r="K160" s="21"/>
    </row>
    <row r="161">
      <c r="A161" s="14"/>
      <c r="K161" s="21"/>
    </row>
    <row r="162">
      <c r="A162" s="14"/>
      <c r="K162" s="21"/>
    </row>
    <row r="163">
      <c r="A163" s="14"/>
      <c r="K163" s="21"/>
    </row>
    <row r="164">
      <c r="A164" s="14"/>
      <c r="K164" s="21"/>
    </row>
    <row r="165">
      <c r="A165" s="14"/>
      <c r="K165" s="21"/>
    </row>
    <row r="166">
      <c r="A166" s="14"/>
      <c r="K166" s="21"/>
    </row>
    <row r="167">
      <c r="A167" s="14"/>
      <c r="K167" s="21"/>
    </row>
    <row r="168">
      <c r="A168" s="14"/>
      <c r="K168" s="21"/>
    </row>
    <row r="169">
      <c r="A169" s="14"/>
      <c r="K169" s="21"/>
    </row>
    <row r="170">
      <c r="A170" s="14"/>
      <c r="K170" s="21"/>
    </row>
    <row r="171">
      <c r="A171" s="14"/>
      <c r="K171" s="21"/>
    </row>
    <row r="172">
      <c r="A172" s="14"/>
      <c r="K172" s="21"/>
    </row>
    <row r="173">
      <c r="A173" s="14"/>
      <c r="K173" s="21"/>
    </row>
    <row r="174">
      <c r="A174" s="14"/>
      <c r="K174" s="21"/>
    </row>
    <row r="175">
      <c r="A175" s="14"/>
      <c r="K175" s="21"/>
    </row>
    <row r="176">
      <c r="A176" s="14"/>
      <c r="K176" s="21"/>
    </row>
    <row r="177">
      <c r="A177" s="14"/>
      <c r="K177" s="21"/>
    </row>
    <row r="178">
      <c r="A178" s="14"/>
      <c r="K178" s="21"/>
    </row>
    <row r="179">
      <c r="A179" s="14"/>
      <c r="K179" s="21"/>
    </row>
    <row r="180">
      <c r="A180" s="14"/>
      <c r="K180" s="21"/>
    </row>
    <row r="181">
      <c r="A181" s="14"/>
      <c r="K181" s="21"/>
    </row>
    <row r="182">
      <c r="A182" s="14"/>
      <c r="K182" s="21"/>
    </row>
    <row r="183">
      <c r="A183" s="14"/>
      <c r="K183" s="21"/>
    </row>
    <row r="184">
      <c r="A184" s="14"/>
      <c r="K184" s="21"/>
    </row>
    <row r="185">
      <c r="A185" s="14"/>
      <c r="K185" s="21"/>
    </row>
    <row r="186">
      <c r="A186" s="14"/>
      <c r="K186" s="21"/>
    </row>
    <row r="187">
      <c r="A187" s="14"/>
      <c r="K187" s="21"/>
    </row>
    <row r="188">
      <c r="A188" s="14"/>
      <c r="K188" s="21"/>
    </row>
    <row r="189">
      <c r="A189" s="14"/>
      <c r="K189" s="21"/>
    </row>
    <row r="190">
      <c r="A190" s="14"/>
      <c r="K190" s="21"/>
    </row>
    <row r="191">
      <c r="A191" s="14"/>
      <c r="K191" s="21"/>
    </row>
    <row r="192">
      <c r="A192" s="14"/>
      <c r="K192" s="21"/>
    </row>
    <row r="193">
      <c r="A193" s="14"/>
      <c r="K193" s="21"/>
    </row>
    <row r="194">
      <c r="A194" s="14"/>
      <c r="K194" s="21"/>
    </row>
    <row r="195">
      <c r="A195" s="14"/>
      <c r="K195" s="21"/>
    </row>
    <row r="196">
      <c r="A196" s="14"/>
      <c r="K196" s="21"/>
    </row>
    <row r="197">
      <c r="A197" s="14"/>
      <c r="K197" s="21"/>
    </row>
    <row r="198">
      <c r="A198" s="14"/>
      <c r="K198" s="21"/>
    </row>
    <row r="199">
      <c r="A199" s="14"/>
      <c r="K199" s="21"/>
    </row>
    <row r="200">
      <c r="A200" s="14"/>
      <c r="K200" s="21"/>
    </row>
    <row r="201">
      <c r="A201" s="14"/>
      <c r="K201" s="21"/>
    </row>
    <row r="202">
      <c r="A202" s="14"/>
      <c r="K202" s="21"/>
    </row>
    <row r="203">
      <c r="A203" s="14"/>
      <c r="K203" s="21"/>
    </row>
    <row r="204">
      <c r="A204" s="14"/>
      <c r="K204" s="21"/>
    </row>
    <row r="205">
      <c r="A205" s="14"/>
      <c r="K205" s="21"/>
    </row>
    <row r="206">
      <c r="A206" s="14"/>
      <c r="K206" s="21"/>
    </row>
    <row r="207">
      <c r="A207" s="14"/>
      <c r="K207" s="21"/>
    </row>
    <row r="208">
      <c r="A208" s="14"/>
      <c r="K208" s="21"/>
    </row>
    <row r="209">
      <c r="A209" s="14"/>
      <c r="K209" s="21"/>
    </row>
    <row r="210">
      <c r="A210" s="14"/>
      <c r="K210" s="21"/>
    </row>
    <row r="211">
      <c r="A211" s="14"/>
      <c r="K211" s="21"/>
    </row>
    <row r="212">
      <c r="A212" s="14"/>
      <c r="K212" s="21"/>
    </row>
    <row r="213">
      <c r="A213" s="14"/>
      <c r="K213" s="21"/>
    </row>
    <row r="214">
      <c r="A214" s="14"/>
      <c r="K214" s="21"/>
    </row>
    <row r="215">
      <c r="A215" s="14"/>
      <c r="K215" s="21"/>
    </row>
    <row r="216">
      <c r="A216" s="14"/>
      <c r="K216" s="21"/>
    </row>
    <row r="217">
      <c r="A217" s="14"/>
      <c r="K217" s="21"/>
    </row>
    <row r="218">
      <c r="A218" s="14"/>
      <c r="K218" s="21"/>
    </row>
    <row r="219">
      <c r="A219" s="14"/>
      <c r="K219" s="21"/>
    </row>
    <row r="220">
      <c r="A220" s="14"/>
      <c r="K220" s="21"/>
    </row>
    <row r="221">
      <c r="A221" s="14"/>
      <c r="K221" s="21"/>
    </row>
    <row r="222">
      <c r="A222" s="14"/>
      <c r="K222" s="21"/>
    </row>
    <row r="223">
      <c r="A223" s="14"/>
      <c r="K223" s="21"/>
    </row>
    <row r="224">
      <c r="A224" s="14"/>
      <c r="K224" s="21"/>
    </row>
    <row r="225">
      <c r="A225" s="14"/>
      <c r="K225" s="21"/>
    </row>
    <row r="226">
      <c r="A226" s="14"/>
      <c r="K226" s="21"/>
    </row>
    <row r="227">
      <c r="A227" s="14"/>
      <c r="K227" s="21"/>
    </row>
    <row r="228">
      <c r="A228" s="14"/>
      <c r="K228" s="21"/>
    </row>
    <row r="229">
      <c r="A229" s="14"/>
      <c r="K229" s="21"/>
    </row>
    <row r="230">
      <c r="A230" s="14"/>
      <c r="K230" s="21"/>
    </row>
    <row r="231">
      <c r="A231" s="14"/>
      <c r="K231" s="21"/>
    </row>
    <row r="232">
      <c r="A232" s="14"/>
      <c r="K232" s="21"/>
    </row>
    <row r="233">
      <c r="A233" s="14"/>
      <c r="K233" s="21"/>
    </row>
    <row r="234">
      <c r="A234" s="14"/>
      <c r="K234" s="21"/>
    </row>
    <row r="235">
      <c r="A235" s="14"/>
      <c r="K235" s="21"/>
    </row>
    <row r="236">
      <c r="A236" s="14"/>
      <c r="K236" s="21"/>
    </row>
    <row r="237">
      <c r="A237" s="14"/>
      <c r="K237" s="21"/>
    </row>
    <row r="238">
      <c r="A238" s="14"/>
      <c r="K238" s="21"/>
    </row>
    <row r="239">
      <c r="A239" s="14"/>
      <c r="K239" s="21"/>
    </row>
    <row r="240">
      <c r="A240" s="14"/>
      <c r="K240" s="21"/>
    </row>
    <row r="241">
      <c r="A241" s="14"/>
      <c r="K241" s="21"/>
    </row>
    <row r="242">
      <c r="A242" s="14"/>
      <c r="K242" s="21"/>
    </row>
    <row r="243">
      <c r="A243" s="14"/>
      <c r="K243" s="21"/>
    </row>
    <row r="244">
      <c r="A244" s="14"/>
      <c r="K244" s="21"/>
    </row>
    <row r="245">
      <c r="A245" s="14"/>
      <c r="K245" s="21"/>
    </row>
    <row r="246">
      <c r="A246" s="14"/>
      <c r="K246" s="21"/>
    </row>
    <row r="247">
      <c r="A247" s="14"/>
      <c r="K247" s="21"/>
    </row>
    <row r="248">
      <c r="A248" s="14"/>
      <c r="K248" s="21"/>
    </row>
    <row r="249">
      <c r="A249" s="14"/>
      <c r="K249" s="21"/>
    </row>
    <row r="250">
      <c r="A250" s="14"/>
      <c r="K250" s="21"/>
    </row>
    <row r="251">
      <c r="A251" s="14"/>
      <c r="K251" s="21"/>
    </row>
    <row r="252">
      <c r="A252" s="14"/>
      <c r="K252" s="21"/>
    </row>
    <row r="253">
      <c r="A253" s="14"/>
      <c r="K253" s="21"/>
    </row>
    <row r="254">
      <c r="A254" s="14"/>
      <c r="K254" s="21"/>
    </row>
    <row r="255">
      <c r="A255" s="14"/>
      <c r="K255" s="21"/>
    </row>
    <row r="256">
      <c r="A256" s="14"/>
      <c r="K256" s="21"/>
    </row>
    <row r="257">
      <c r="A257" s="14"/>
      <c r="K257" s="21"/>
    </row>
    <row r="258">
      <c r="A258" s="14"/>
      <c r="K258" s="21"/>
    </row>
    <row r="259">
      <c r="A259" s="14"/>
      <c r="K259" s="21"/>
    </row>
    <row r="260">
      <c r="A260" s="14"/>
      <c r="K260" s="21"/>
    </row>
    <row r="261">
      <c r="A261" s="14"/>
      <c r="K261" s="21"/>
    </row>
    <row r="262">
      <c r="A262" s="14"/>
      <c r="K262" s="21"/>
    </row>
    <row r="263">
      <c r="A263" s="14"/>
      <c r="K263" s="21"/>
    </row>
    <row r="264">
      <c r="A264" s="14"/>
      <c r="K264" s="21"/>
    </row>
    <row r="265">
      <c r="A265" s="14"/>
      <c r="K265" s="21"/>
    </row>
    <row r="266">
      <c r="A266" s="14"/>
      <c r="K266" s="21"/>
    </row>
    <row r="267">
      <c r="A267" s="14"/>
      <c r="K267" s="21"/>
    </row>
    <row r="268">
      <c r="A268" s="14"/>
      <c r="K268" s="21"/>
    </row>
    <row r="269">
      <c r="A269" s="14"/>
      <c r="K269" s="21"/>
    </row>
    <row r="270">
      <c r="A270" s="14"/>
      <c r="K270" s="21"/>
    </row>
    <row r="271">
      <c r="A271" s="14"/>
      <c r="K271" s="21"/>
    </row>
    <row r="272">
      <c r="A272" s="14"/>
      <c r="K272" s="21"/>
    </row>
    <row r="273">
      <c r="A273" s="14"/>
      <c r="K273" s="21"/>
    </row>
    <row r="274">
      <c r="A274" s="14"/>
      <c r="K274" s="21"/>
    </row>
    <row r="275">
      <c r="A275" s="14"/>
      <c r="K275" s="21"/>
    </row>
    <row r="276">
      <c r="A276" s="14"/>
      <c r="K276" s="21"/>
    </row>
    <row r="277">
      <c r="A277" s="14"/>
      <c r="K277" s="21"/>
    </row>
    <row r="278">
      <c r="A278" s="14"/>
      <c r="K278" s="21"/>
    </row>
    <row r="279">
      <c r="A279" s="14"/>
      <c r="K279" s="21"/>
    </row>
    <row r="280">
      <c r="A280" s="14"/>
      <c r="K280" s="21"/>
    </row>
    <row r="281">
      <c r="A281" s="14"/>
      <c r="K281" s="21"/>
    </row>
    <row r="282">
      <c r="A282" s="14"/>
      <c r="K282" s="21"/>
    </row>
    <row r="283">
      <c r="A283" s="14"/>
      <c r="K283" s="21"/>
    </row>
    <row r="284">
      <c r="A284" s="14"/>
      <c r="K284" s="21"/>
    </row>
    <row r="285">
      <c r="A285" s="14"/>
      <c r="K285" s="21"/>
    </row>
    <row r="286">
      <c r="A286" s="14"/>
      <c r="K286" s="21"/>
    </row>
    <row r="287">
      <c r="A287" s="14"/>
      <c r="K287" s="21"/>
    </row>
    <row r="288">
      <c r="A288" s="14"/>
      <c r="K288" s="21"/>
    </row>
    <row r="289">
      <c r="A289" s="14"/>
      <c r="K289" s="21"/>
    </row>
    <row r="290">
      <c r="A290" s="14"/>
      <c r="K290" s="21"/>
    </row>
    <row r="291">
      <c r="A291" s="14"/>
      <c r="K291" s="21"/>
    </row>
    <row r="292">
      <c r="A292" s="14"/>
      <c r="K292" s="21"/>
    </row>
    <row r="293">
      <c r="A293" s="14"/>
      <c r="K293" s="21"/>
    </row>
    <row r="294">
      <c r="A294" s="14"/>
      <c r="K294" s="21"/>
    </row>
    <row r="295">
      <c r="A295" s="14"/>
      <c r="K295" s="21"/>
    </row>
    <row r="296">
      <c r="A296" s="14"/>
      <c r="K296" s="21"/>
    </row>
    <row r="297">
      <c r="A297" s="14"/>
      <c r="K297" s="21"/>
    </row>
    <row r="298">
      <c r="A298" s="14"/>
      <c r="K298" s="21"/>
    </row>
    <row r="299">
      <c r="A299" s="14"/>
      <c r="K299" s="21"/>
    </row>
    <row r="300">
      <c r="A300" s="14"/>
      <c r="K300" s="21"/>
    </row>
    <row r="301">
      <c r="A301" s="14"/>
      <c r="K301" s="21"/>
    </row>
    <row r="302">
      <c r="A302" s="14"/>
      <c r="K302" s="21"/>
    </row>
    <row r="303">
      <c r="A303" s="14"/>
      <c r="K303" s="21"/>
    </row>
    <row r="304">
      <c r="A304" s="14"/>
      <c r="K304" s="21"/>
    </row>
    <row r="305">
      <c r="A305" s="14"/>
      <c r="K305" s="21"/>
    </row>
    <row r="306">
      <c r="A306" s="14"/>
      <c r="K306" s="21"/>
    </row>
    <row r="307">
      <c r="A307" s="14"/>
      <c r="K307" s="21"/>
    </row>
    <row r="308">
      <c r="A308" s="14"/>
      <c r="K308" s="21"/>
    </row>
    <row r="309">
      <c r="A309" s="14"/>
      <c r="K309" s="21"/>
    </row>
    <row r="310">
      <c r="A310" s="14"/>
      <c r="K310" s="21"/>
    </row>
    <row r="311">
      <c r="A311" s="14"/>
      <c r="K311" s="21"/>
    </row>
    <row r="312">
      <c r="A312" s="14"/>
      <c r="K312" s="21"/>
    </row>
    <row r="313">
      <c r="A313" s="14"/>
      <c r="K313" s="21"/>
    </row>
    <row r="314">
      <c r="A314" s="14"/>
      <c r="K314" s="21"/>
    </row>
    <row r="315">
      <c r="A315" s="14"/>
      <c r="K315" s="21"/>
    </row>
    <row r="316">
      <c r="A316" s="14"/>
      <c r="K316" s="21"/>
    </row>
    <row r="317">
      <c r="A317" s="14"/>
      <c r="K317" s="21"/>
    </row>
    <row r="318">
      <c r="A318" s="14"/>
      <c r="K318" s="21"/>
    </row>
    <row r="319">
      <c r="A319" s="14"/>
      <c r="K319" s="21"/>
    </row>
    <row r="320">
      <c r="A320" s="14"/>
      <c r="K320" s="21"/>
    </row>
    <row r="321">
      <c r="A321" s="14"/>
      <c r="K321" s="21"/>
    </row>
    <row r="322">
      <c r="A322" s="14"/>
      <c r="K322" s="21"/>
    </row>
    <row r="323">
      <c r="A323" s="14"/>
      <c r="K323" s="21"/>
    </row>
    <row r="324">
      <c r="A324" s="14"/>
      <c r="K324" s="21"/>
    </row>
    <row r="325">
      <c r="A325" s="14"/>
      <c r="K325" s="21"/>
    </row>
    <row r="326">
      <c r="A326" s="14"/>
      <c r="K326" s="21"/>
    </row>
    <row r="327">
      <c r="A327" s="14"/>
      <c r="K327" s="21"/>
    </row>
    <row r="328">
      <c r="A328" s="14"/>
      <c r="K328" s="21"/>
    </row>
    <row r="329">
      <c r="A329" s="14"/>
      <c r="K329" s="21"/>
    </row>
    <row r="330">
      <c r="A330" s="14"/>
      <c r="K330" s="21"/>
    </row>
    <row r="331">
      <c r="A331" s="14"/>
      <c r="K331" s="21"/>
    </row>
    <row r="332">
      <c r="A332" s="14"/>
      <c r="K332" s="21"/>
    </row>
    <row r="333">
      <c r="A333" s="14"/>
      <c r="K333" s="21"/>
    </row>
    <row r="334">
      <c r="A334" s="14"/>
      <c r="K334" s="21"/>
    </row>
    <row r="335">
      <c r="A335" s="14"/>
      <c r="K335" s="21"/>
    </row>
    <row r="336">
      <c r="A336" s="14"/>
      <c r="K336" s="21"/>
    </row>
    <row r="337">
      <c r="A337" s="14"/>
      <c r="K337" s="21"/>
    </row>
    <row r="338">
      <c r="A338" s="14"/>
      <c r="K338" s="21"/>
    </row>
    <row r="339">
      <c r="A339" s="14"/>
      <c r="K339" s="21"/>
    </row>
    <row r="340">
      <c r="A340" s="14"/>
      <c r="K340" s="21"/>
    </row>
    <row r="341">
      <c r="A341" s="14"/>
      <c r="K341" s="21"/>
    </row>
    <row r="342">
      <c r="A342" s="14"/>
      <c r="K342" s="21"/>
    </row>
    <row r="343">
      <c r="A343" s="14"/>
      <c r="K343" s="21"/>
    </row>
    <row r="344">
      <c r="A344" s="14"/>
      <c r="K344" s="21"/>
    </row>
    <row r="345">
      <c r="A345" s="14"/>
      <c r="K345" s="21"/>
    </row>
    <row r="346">
      <c r="A346" s="14"/>
      <c r="K346" s="21"/>
    </row>
    <row r="347">
      <c r="A347" s="14"/>
      <c r="K347" s="21"/>
    </row>
    <row r="348">
      <c r="A348" s="14"/>
      <c r="K348" s="21"/>
    </row>
    <row r="349">
      <c r="A349" s="14"/>
      <c r="K349" s="21"/>
    </row>
    <row r="350">
      <c r="A350" s="14"/>
      <c r="K350" s="21"/>
    </row>
    <row r="351">
      <c r="A351" s="14"/>
      <c r="K351" s="21"/>
    </row>
    <row r="352">
      <c r="A352" s="14"/>
      <c r="K352" s="21"/>
    </row>
    <row r="353">
      <c r="A353" s="14"/>
      <c r="K353" s="21"/>
    </row>
    <row r="354">
      <c r="A354" s="14"/>
      <c r="K354" s="21"/>
    </row>
    <row r="355">
      <c r="A355" s="14"/>
      <c r="K355" s="21"/>
    </row>
    <row r="356">
      <c r="A356" s="14"/>
      <c r="K356" s="21"/>
    </row>
    <row r="357">
      <c r="A357" s="14"/>
      <c r="K357" s="21"/>
    </row>
    <row r="358">
      <c r="A358" s="14"/>
      <c r="K358" s="21"/>
    </row>
    <row r="359">
      <c r="A359" s="14"/>
      <c r="K359" s="21"/>
    </row>
    <row r="360">
      <c r="A360" s="14"/>
      <c r="K360" s="21"/>
    </row>
    <row r="361">
      <c r="A361" s="14"/>
      <c r="K361" s="21"/>
    </row>
    <row r="362">
      <c r="A362" s="14"/>
      <c r="K362" s="21"/>
    </row>
    <row r="363">
      <c r="A363" s="14"/>
      <c r="K363" s="21"/>
    </row>
    <row r="364">
      <c r="A364" s="14"/>
      <c r="K364" s="21"/>
    </row>
    <row r="365">
      <c r="A365" s="14"/>
      <c r="K365" s="21"/>
    </row>
    <row r="366">
      <c r="A366" s="14"/>
      <c r="K366" s="21"/>
    </row>
    <row r="367">
      <c r="A367" s="14"/>
      <c r="K367" s="21"/>
    </row>
    <row r="368">
      <c r="A368" s="14"/>
      <c r="K368" s="21"/>
    </row>
    <row r="369">
      <c r="A369" s="14"/>
      <c r="K369" s="21"/>
    </row>
    <row r="370">
      <c r="A370" s="14"/>
      <c r="K370" s="21"/>
    </row>
    <row r="371">
      <c r="A371" s="14"/>
      <c r="K371" s="21"/>
    </row>
    <row r="372">
      <c r="A372" s="14"/>
      <c r="K372" s="21"/>
    </row>
    <row r="373">
      <c r="A373" s="14"/>
      <c r="K373" s="21"/>
    </row>
    <row r="374">
      <c r="A374" s="14"/>
      <c r="K374" s="21"/>
    </row>
    <row r="375">
      <c r="A375" s="14"/>
      <c r="K375" s="21"/>
    </row>
    <row r="376">
      <c r="A376" s="14"/>
      <c r="K376" s="21"/>
    </row>
    <row r="377">
      <c r="A377" s="14"/>
      <c r="K377" s="21"/>
    </row>
    <row r="378">
      <c r="A378" s="14"/>
      <c r="K378" s="21"/>
    </row>
    <row r="379">
      <c r="A379" s="14"/>
      <c r="K379" s="21"/>
    </row>
    <row r="380">
      <c r="A380" s="14"/>
      <c r="K380" s="21"/>
    </row>
    <row r="381">
      <c r="A381" s="14"/>
      <c r="K381" s="21"/>
    </row>
    <row r="382">
      <c r="A382" s="14"/>
      <c r="K382" s="21"/>
    </row>
    <row r="383">
      <c r="A383" s="14"/>
      <c r="K383" s="21"/>
    </row>
    <row r="384">
      <c r="A384" s="14"/>
      <c r="K384" s="21"/>
    </row>
    <row r="385">
      <c r="A385" s="14"/>
      <c r="K385" s="21"/>
    </row>
    <row r="386">
      <c r="A386" s="14"/>
      <c r="K386" s="21"/>
    </row>
    <row r="387">
      <c r="A387" s="14"/>
      <c r="K387" s="21"/>
    </row>
    <row r="388">
      <c r="A388" s="14"/>
      <c r="K388" s="21"/>
    </row>
    <row r="389">
      <c r="A389" s="14"/>
      <c r="K389" s="21"/>
    </row>
    <row r="390">
      <c r="A390" s="14"/>
      <c r="K390" s="21"/>
    </row>
    <row r="391">
      <c r="A391" s="14"/>
      <c r="K391" s="21"/>
    </row>
    <row r="392">
      <c r="A392" s="14"/>
      <c r="K392" s="21"/>
    </row>
    <row r="393">
      <c r="A393" s="14"/>
      <c r="K393" s="21"/>
    </row>
    <row r="394">
      <c r="A394" s="14"/>
      <c r="K394" s="21"/>
    </row>
    <row r="395">
      <c r="A395" s="14"/>
      <c r="K395" s="21"/>
    </row>
    <row r="396">
      <c r="A396" s="14"/>
      <c r="K396" s="21"/>
    </row>
    <row r="397">
      <c r="A397" s="14"/>
      <c r="K397" s="21"/>
    </row>
    <row r="398">
      <c r="A398" s="14"/>
      <c r="K398" s="21"/>
    </row>
    <row r="399">
      <c r="A399" s="14"/>
      <c r="K399" s="21"/>
    </row>
    <row r="400">
      <c r="A400" s="14"/>
      <c r="K400" s="21"/>
    </row>
    <row r="401">
      <c r="A401" s="14"/>
      <c r="K401" s="21"/>
    </row>
    <row r="402">
      <c r="A402" s="14"/>
      <c r="K402" s="21"/>
    </row>
    <row r="403">
      <c r="A403" s="14"/>
      <c r="K403" s="21"/>
    </row>
    <row r="404">
      <c r="A404" s="14"/>
      <c r="K404" s="21"/>
    </row>
    <row r="405">
      <c r="A405" s="14"/>
      <c r="K405" s="21"/>
    </row>
    <row r="406">
      <c r="A406" s="14"/>
      <c r="K406" s="21"/>
    </row>
    <row r="407">
      <c r="A407" s="14"/>
      <c r="K407" s="21"/>
    </row>
    <row r="408">
      <c r="A408" s="14"/>
      <c r="K408" s="21"/>
    </row>
    <row r="409">
      <c r="A409" s="14"/>
      <c r="K409" s="21"/>
    </row>
    <row r="410">
      <c r="A410" s="14"/>
      <c r="K410" s="21"/>
    </row>
    <row r="411">
      <c r="A411" s="14"/>
      <c r="K411" s="21"/>
    </row>
    <row r="412">
      <c r="A412" s="14"/>
      <c r="K412" s="21"/>
    </row>
    <row r="413">
      <c r="A413" s="14"/>
      <c r="K413" s="21"/>
    </row>
    <row r="414">
      <c r="A414" s="14"/>
      <c r="K414" s="21"/>
    </row>
    <row r="415">
      <c r="A415" s="14"/>
      <c r="K415" s="21"/>
    </row>
    <row r="416">
      <c r="A416" s="14"/>
      <c r="K416" s="21"/>
    </row>
    <row r="417">
      <c r="A417" s="14"/>
      <c r="K417" s="21"/>
    </row>
    <row r="418">
      <c r="A418" s="14"/>
      <c r="K418" s="21"/>
    </row>
    <row r="419">
      <c r="A419" s="14"/>
      <c r="K419" s="21"/>
    </row>
    <row r="420">
      <c r="A420" s="14"/>
      <c r="K420" s="21"/>
    </row>
    <row r="421">
      <c r="A421" s="14"/>
      <c r="K421" s="21"/>
    </row>
    <row r="422">
      <c r="A422" s="14"/>
      <c r="K422" s="21"/>
    </row>
    <row r="423">
      <c r="A423" s="14"/>
      <c r="K423" s="21"/>
    </row>
    <row r="424">
      <c r="A424" s="14"/>
      <c r="K424" s="21"/>
    </row>
    <row r="425">
      <c r="A425" s="14"/>
      <c r="K425" s="21"/>
    </row>
    <row r="426">
      <c r="A426" s="14"/>
      <c r="K426" s="21"/>
    </row>
    <row r="427">
      <c r="A427" s="14"/>
      <c r="K427" s="21"/>
    </row>
    <row r="428">
      <c r="A428" s="14"/>
      <c r="K428" s="21"/>
    </row>
    <row r="429">
      <c r="A429" s="14"/>
      <c r="K429" s="21"/>
    </row>
    <row r="430">
      <c r="A430" s="14"/>
      <c r="K430" s="21"/>
    </row>
    <row r="431">
      <c r="A431" s="14"/>
      <c r="K431" s="21"/>
    </row>
    <row r="432">
      <c r="A432" s="14"/>
      <c r="K432" s="21"/>
    </row>
    <row r="433">
      <c r="A433" s="14"/>
      <c r="K433" s="21"/>
    </row>
    <row r="434">
      <c r="A434" s="14"/>
      <c r="K434" s="21"/>
    </row>
    <row r="435">
      <c r="A435" s="14"/>
      <c r="K435" s="21"/>
    </row>
    <row r="436">
      <c r="A436" s="14"/>
      <c r="K436" s="21"/>
    </row>
    <row r="437">
      <c r="A437" s="14"/>
      <c r="K437" s="21"/>
    </row>
    <row r="438">
      <c r="A438" s="14"/>
      <c r="K438" s="21"/>
    </row>
    <row r="439">
      <c r="A439" s="14"/>
      <c r="K439" s="21"/>
    </row>
    <row r="440">
      <c r="A440" s="14"/>
      <c r="K440" s="21"/>
    </row>
    <row r="441">
      <c r="A441" s="14"/>
      <c r="K441" s="21"/>
    </row>
    <row r="442">
      <c r="A442" s="14"/>
      <c r="K442" s="21"/>
    </row>
    <row r="443">
      <c r="A443" s="14"/>
      <c r="K443" s="21"/>
    </row>
    <row r="444">
      <c r="A444" s="14"/>
      <c r="K444" s="21"/>
    </row>
    <row r="445">
      <c r="A445" s="14"/>
      <c r="K445" s="21"/>
    </row>
    <row r="446">
      <c r="A446" s="14"/>
      <c r="K446" s="21"/>
    </row>
    <row r="447">
      <c r="A447" s="14"/>
      <c r="K447" s="21"/>
    </row>
    <row r="448">
      <c r="A448" s="14"/>
      <c r="K448" s="21"/>
    </row>
    <row r="449">
      <c r="A449" s="14"/>
      <c r="K449" s="21"/>
    </row>
    <row r="450">
      <c r="A450" s="14"/>
      <c r="K450" s="21"/>
    </row>
    <row r="451">
      <c r="A451" s="14"/>
      <c r="K451" s="21"/>
    </row>
    <row r="452">
      <c r="A452" s="14"/>
      <c r="K452" s="21"/>
    </row>
    <row r="453">
      <c r="A453" s="14"/>
      <c r="K453" s="21"/>
    </row>
    <row r="454">
      <c r="A454" s="14"/>
      <c r="K454" s="21"/>
    </row>
    <row r="455">
      <c r="A455" s="14"/>
      <c r="K455" s="21"/>
    </row>
    <row r="456">
      <c r="A456" s="14"/>
      <c r="K456" s="21"/>
    </row>
    <row r="457">
      <c r="A457" s="14"/>
      <c r="K457" s="21"/>
    </row>
    <row r="458">
      <c r="A458" s="14"/>
      <c r="K458" s="21"/>
    </row>
    <row r="459">
      <c r="A459" s="14"/>
      <c r="K459" s="21"/>
    </row>
    <row r="460">
      <c r="A460" s="14"/>
      <c r="K460" s="21"/>
    </row>
    <row r="461">
      <c r="A461" s="14"/>
      <c r="K461" s="21"/>
    </row>
    <row r="462">
      <c r="A462" s="14"/>
      <c r="K462" s="21"/>
    </row>
    <row r="463">
      <c r="A463" s="14"/>
      <c r="K463" s="21"/>
    </row>
    <row r="464">
      <c r="A464" s="14"/>
      <c r="K464" s="21"/>
    </row>
    <row r="465">
      <c r="A465" s="14"/>
      <c r="K465" s="21"/>
    </row>
    <row r="466">
      <c r="A466" s="14"/>
      <c r="K466" s="21"/>
    </row>
    <row r="467">
      <c r="A467" s="14"/>
      <c r="K467" s="21"/>
    </row>
    <row r="468">
      <c r="A468" s="14"/>
      <c r="K468" s="21"/>
    </row>
    <row r="469">
      <c r="A469" s="14"/>
      <c r="K469" s="21"/>
    </row>
    <row r="470">
      <c r="A470" s="14"/>
      <c r="K470" s="21"/>
    </row>
    <row r="471">
      <c r="A471" s="14"/>
      <c r="K471" s="21"/>
    </row>
    <row r="472">
      <c r="A472" s="14"/>
      <c r="K472" s="21"/>
    </row>
    <row r="473">
      <c r="A473" s="14"/>
      <c r="K473" s="21"/>
    </row>
    <row r="474">
      <c r="A474" s="14"/>
      <c r="K474" s="21"/>
    </row>
    <row r="475">
      <c r="A475" s="14"/>
      <c r="K475" s="21"/>
    </row>
    <row r="476">
      <c r="A476" s="14"/>
      <c r="K476" s="21"/>
    </row>
    <row r="477">
      <c r="A477" s="14"/>
      <c r="K477" s="21"/>
    </row>
    <row r="478">
      <c r="A478" s="14"/>
      <c r="K478" s="21"/>
    </row>
    <row r="479">
      <c r="A479" s="14"/>
      <c r="K479" s="21"/>
    </row>
    <row r="480">
      <c r="A480" s="14"/>
      <c r="K480" s="21"/>
    </row>
    <row r="481">
      <c r="A481" s="14"/>
      <c r="K481" s="21"/>
    </row>
    <row r="482">
      <c r="A482" s="14"/>
      <c r="K482" s="21"/>
    </row>
    <row r="483">
      <c r="A483" s="14"/>
      <c r="K483" s="21"/>
    </row>
    <row r="484">
      <c r="A484" s="14"/>
      <c r="K484" s="21"/>
    </row>
    <row r="485">
      <c r="A485" s="14"/>
      <c r="K485" s="21"/>
    </row>
    <row r="486">
      <c r="A486" s="14"/>
      <c r="K486" s="21"/>
    </row>
    <row r="487">
      <c r="A487" s="14"/>
      <c r="K487" s="21"/>
    </row>
    <row r="488">
      <c r="A488" s="14"/>
      <c r="K488" s="21"/>
    </row>
    <row r="489">
      <c r="A489" s="14"/>
      <c r="K489" s="21"/>
    </row>
    <row r="490">
      <c r="A490" s="14"/>
      <c r="K490" s="21"/>
    </row>
    <row r="491">
      <c r="A491" s="14"/>
      <c r="K491" s="21"/>
    </row>
    <row r="492">
      <c r="A492" s="14"/>
      <c r="K492" s="21"/>
    </row>
    <row r="493">
      <c r="A493" s="14"/>
      <c r="K493" s="21"/>
    </row>
    <row r="494">
      <c r="A494" s="14"/>
      <c r="K494" s="21"/>
    </row>
    <row r="495">
      <c r="A495" s="14"/>
      <c r="K495" s="21"/>
    </row>
    <row r="496">
      <c r="A496" s="14"/>
      <c r="K496" s="21"/>
    </row>
    <row r="497">
      <c r="A497" s="14"/>
      <c r="K497" s="21"/>
    </row>
    <row r="498">
      <c r="A498" s="14"/>
      <c r="K498" s="21"/>
    </row>
    <row r="499">
      <c r="A499" s="14"/>
      <c r="K499" s="21"/>
    </row>
    <row r="500">
      <c r="A500" s="14"/>
      <c r="K500" s="21"/>
    </row>
    <row r="501">
      <c r="A501" s="14"/>
      <c r="K501" s="21"/>
    </row>
    <row r="502">
      <c r="A502" s="14"/>
      <c r="K502" s="21"/>
    </row>
    <row r="503">
      <c r="A503" s="14"/>
      <c r="K503" s="21"/>
    </row>
    <row r="504">
      <c r="A504" s="14"/>
      <c r="K504" s="21"/>
    </row>
    <row r="505">
      <c r="A505" s="14"/>
      <c r="K505" s="21"/>
    </row>
    <row r="506">
      <c r="A506" s="14"/>
      <c r="K506" s="21"/>
    </row>
    <row r="507">
      <c r="A507" s="14"/>
      <c r="K507" s="21"/>
    </row>
    <row r="508">
      <c r="A508" s="14"/>
      <c r="K508" s="21"/>
    </row>
    <row r="509">
      <c r="A509" s="14"/>
      <c r="K509" s="21"/>
    </row>
    <row r="510">
      <c r="A510" s="14"/>
      <c r="K510" s="21"/>
    </row>
    <row r="511">
      <c r="A511" s="14"/>
      <c r="K511" s="21"/>
    </row>
    <row r="512">
      <c r="A512" s="14"/>
      <c r="K512" s="21"/>
    </row>
    <row r="513">
      <c r="A513" s="14"/>
      <c r="K513" s="21"/>
    </row>
    <row r="514">
      <c r="A514" s="14"/>
      <c r="K514" s="21"/>
    </row>
    <row r="515">
      <c r="A515" s="14"/>
      <c r="K515" s="21"/>
    </row>
    <row r="516">
      <c r="A516" s="14"/>
      <c r="K516" s="21"/>
    </row>
    <row r="517">
      <c r="A517" s="14"/>
      <c r="K517" s="21"/>
    </row>
    <row r="518">
      <c r="A518" s="14"/>
      <c r="K518" s="21"/>
    </row>
    <row r="519">
      <c r="A519" s="14"/>
      <c r="K519" s="21"/>
    </row>
    <row r="520">
      <c r="A520" s="14"/>
      <c r="K520" s="21"/>
    </row>
    <row r="521">
      <c r="A521" s="14"/>
      <c r="K521" s="21"/>
    </row>
    <row r="522">
      <c r="A522" s="14"/>
      <c r="K522" s="21"/>
    </row>
    <row r="523">
      <c r="A523" s="14"/>
      <c r="K523" s="21"/>
    </row>
    <row r="524">
      <c r="A524" s="14"/>
      <c r="K524" s="21"/>
    </row>
    <row r="525">
      <c r="A525" s="14"/>
      <c r="K525" s="21"/>
    </row>
    <row r="526">
      <c r="A526" s="14"/>
      <c r="K526" s="21"/>
    </row>
    <row r="527">
      <c r="A527" s="14"/>
      <c r="K527" s="21"/>
    </row>
    <row r="528">
      <c r="A528" s="14"/>
      <c r="K528" s="21"/>
    </row>
    <row r="529">
      <c r="A529" s="14"/>
      <c r="K529" s="21"/>
    </row>
    <row r="530">
      <c r="A530" s="14"/>
      <c r="K530" s="21"/>
    </row>
    <row r="531">
      <c r="A531" s="14"/>
      <c r="K531" s="21"/>
    </row>
    <row r="532">
      <c r="A532" s="14"/>
      <c r="K532" s="21"/>
    </row>
    <row r="533">
      <c r="A533" s="14"/>
      <c r="K533" s="21"/>
    </row>
    <row r="534">
      <c r="A534" s="14"/>
      <c r="K534" s="21"/>
    </row>
    <row r="535">
      <c r="A535" s="14"/>
      <c r="K535" s="21"/>
    </row>
    <row r="536">
      <c r="A536" s="14"/>
      <c r="K536" s="21"/>
    </row>
    <row r="537">
      <c r="A537" s="14"/>
      <c r="K537" s="21"/>
    </row>
    <row r="538">
      <c r="A538" s="14"/>
      <c r="K538" s="21"/>
    </row>
    <row r="539">
      <c r="A539" s="14"/>
      <c r="K539" s="21"/>
    </row>
    <row r="540">
      <c r="A540" s="14"/>
      <c r="K540" s="21"/>
    </row>
    <row r="541">
      <c r="A541" s="14"/>
      <c r="K541" s="21"/>
    </row>
    <row r="542">
      <c r="A542" s="14"/>
      <c r="K542" s="21"/>
    </row>
    <row r="543">
      <c r="A543" s="14"/>
      <c r="K543" s="21"/>
    </row>
    <row r="544">
      <c r="A544" s="14"/>
      <c r="K544" s="21"/>
    </row>
    <row r="545">
      <c r="A545" s="14"/>
      <c r="K545" s="21"/>
    </row>
    <row r="546">
      <c r="A546" s="14"/>
      <c r="K546" s="21"/>
    </row>
    <row r="547">
      <c r="A547" s="14"/>
      <c r="K547" s="21"/>
    </row>
    <row r="548">
      <c r="A548" s="14"/>
      <c r="K548" s="21"/>
    </row>
    <row r="549">
      <c r="A549" s="14"/>
      <c r="K549" s="21"/>
    </row>
    <row r="550">
      <c r="A550" s="14"/>
      <c r="K550" s="21"/>
    </row>
    <row r="551">
      <c r="A551" s="14"/>
      <c r="K551" s="21"/>
    </row>
    <row r="552">
      <c r="A552" s="14"/>
      <c r="K552" s="21"/>
    </row>
    <row r="553">
      <c r="A553" s="14"/>
      <c r="K553" s="21"/>
    </row>
    <row r="554">
      <c r="A554" s="14"/>
      <c r="K554" s="21"/>
    </row>
    <row r="555">
      <c r="A555" s="14"/>
      <c r="K555" s="21"/>
    </row>
    <row r="556">
      <c r="A556" s="14"/>
      <c r="K556" s="21"/>
    </row>
    <row r="557">
      <c r="A557" s="14"/>
      <c r="K557" s="21"/>
    </row>
    <row r="558">
      <c r="A558" s="14"/>
      <c r="K558" s="21"/>
    </row>
    <row r="559">
      <c r="A559" s="14"/>
      <c r="K559" s="21"/>
    </row>
    <row r="560">
      <c r="A560" s="14"/>
      <c r="K560" s="21"/>
    </row>
    <row r="561">
      <c r="A561" s="14"/>
      <c r="K561" s="21"/>
    </row>
    <row r="562">
      <c r="A562" s="14"/>
      <c r="K562" s="21"/>
    </row>
    <row r="563">
      <c r="A563" s="14"/>
      <c r="K563" s="21"/>
    </row>
    <row r="564">
      <c r="A564" s="14"/>
      <c r="K564" s="21"/>
    </row>
    <row r="565">
      <c r="A565" s="14"/>
      <c r="K565" s="21"/>
    </row>
    <row r="566">
      <c r="A566" s="14"/>
      <c r="K566" s="21"/>
    </row>
    <row r="567">
      <c r="A567" s="14"/>
      <c r="K567" s="21"/>
    </row>
    <row r="568">
      <c r="A568" s="14"/>
      <c r="K568" s="21"/>
    </row>
    <row r="569">
      <c r="A569" s="14"/>
      <c r="K569" s="21"/>
    </row>
    <row r="570">
      <c r="A570" s="14"/>
      <c r="K570" s="21"/>
    </row>
    <row r="571">
      <c r="A571" s="14"/>
      <c r="K571" s="21"/>
    </row>
    <row r="572">
      <c r="A572" s="14"/>
      <c r="K572" s="21"/>
    </row>
    <row r="573">
      <c r="A573" s="14"/>
      <c r="K573" s="21"/>
    </row>
    <row r="574">
      <c r="A574" s="14"/>
      <c r="K574" s="21"/>
    </row>
    <row r="575">
      <c r="A575" s="14"/>
      <c r="K575" s="21"/>
    </row>
    <row r="576">
      <c r="A576" s="14"/>
      <c r="K576" s="21"/>
    </row>
    <row r="577">
      <c r="A577" s="14"/>
      <c r="K577" s="21"/>
    </row>
    <row r="578">
      <c r="A578" s="14"/>
      <c r="K578" s="21"/>
    </row>
    <row r="579">
      <c r="A579" s="14"/>
      <c r="K579" s="21"/>
    </row>
    <row r="580">
      <c r="A580" s="14"/>
      <c r="K580" s="21"/>
    </row>
    <row r="581">
      <c r="A581" s="14"/>
      <c r="K581" s="21"/>
    </row>
    <row r="582">
      <c r="A582" s="14"/>
      <c r="K582" s="21"/>
    </row>
    <row r="583">
      <c r="A583" s="14"/>
      <c r="K583" s="21"/>
    </row>
    <row r="584">
      <c r="A584" s="14"/>
      <c r="K584" s="21"/>
    </row>
    <row r="585">
      <c r="A585" s="14"/>
      <c r="K585" s="21"/>
    </row>
    <row r="586">
      <c r="A586" s="14"/>
      <c r="K586" s="21"/>
    </row>
    <row r="587">
      <c r="A587" s="14"/>
      <c r="K587" s="21"/>
    </row>
    <row r="588">
      <c r="A588" s="14"/>
      <c r="K588" s="21"/>
    </row>
    <row r="589">
      <c r="A589" s="14"/>
      <c r="K589" s="21"/>
    </row>
    <row r="590">
      <c r="A590" s="14"/>
      <c r="K590" s="21"/>
    </row>
    <row r="591">
      <c r="A591" s="14"/>
      <c r="K591" s="21"/>
    </row>
    <row r="592">
      <c r="A592" s="14"/>
      <c r="K592" s="21"/>
    </row>
    <row r="593">
      <c r="A593" s="14"/>
      <c r="K593" s="21"/>
    </row>
    <row r="594">
      <c r="A594" s="14"/>
      <c r="K594" s="21"/>
    </row>
    <row r="595">
      <c r="A595" s="14"/>
      <c r="K595" s="21"/>
    </row>
    <row r="596">
      <c r="A596" s="14"/>
      <c r="K596" s="21"/>
    </row>
    <row r="597">
      <c r="A597" s="14"/>
      <c r="K597" s="21"/>
    </row>
    <row r="598">
      <c r="A598" s="14"/>
      <c r="K598" s="21"/>
    </row>
    <row r="599">
      <c r="A599" s="14"/>
      <c r="K599" s="21"/>
    </row>
    <row r="600">
      <c r="A600" s="14"/>
      <c r="K600" s="21"/>
    </row>
    <row r="601">
      <c r="A601" s="14"/>
      <c r="K601" s="21"/>
    </row>
    <row r="602">
      <c r="A602" s="14"/>
      <c r="K602" s="21"/>
    </row>
    <row r="603">
      <c r="A603" s="14"/>
      <c r="K603" s="21"/>
    </row>
    <row r="604">
      <c r="A604" s="14"/>
      <c r="K604" s="21"/>
    </row>
    <row r="605">
      <c r="A605" s="14"/>
      <c r="K605" s="21"/>
    </row>
    <row r="606">
      <c r="A606" s="14"/>
      <c r="K606" s="21"/>
    </row>
    <row r="607">
      <c r="A607" s="14"/>
      <c r="K607" s="21"/>
    </row>
    <row r="608">
      <c r="A608" s="14"/>
      <c r="K608" s="21"/>
    </row>
    <row r="609">
      <c r="A609" s="14"/>
      <c r="K609" s="21"/>
    </row>
    <row r="610">
      <c r="A610" s="14"/>
      <c r="K610" s="21"/>
    </row>
    <row r="611">
      <c r="A611" s="14"/>
      <c r="K611" s="21"/>
    </row>
    <row r="612">
      <c r="A612" s="14"/>
      <c r="K612" s="21"/>
    </row>
    <row r="613">
      <c r="A613" s="14"/>
      <c r="K613" s="21"/>
    </row>
    <row r="614">
      <c r="A614" s="14"/>
      <c r="K614" s="21"/>
    </row>
    <row r="615">
      <c r="A615" s="14"/>
      <c r="K615" s="21"/>
    </row>
    <row r="616">
      <c r="A616" s="14"/>
      <c r="K616" s="21"/>
    </row>
    <row r="617">
      <c r="A617" s="14"/>
      <c r="K617" s="21"/>
    </row>
    <row r="618">
      <c r="A618" s="14"/>
      <c r="K618" s="21"/>
    </row>
    <row r="619">
      <c r="A619" s="14"/>
      <c r="K619" s="21"/>
    </row>
    <row r="620">
      <c r="A620" s="14"/>
      <c r="K620" s="21"/>
    </row>
    <row r="621">
      <c r="A621" s="14"/>
      <c r="K621" s="21"/>
    </row>
    <row r="622">
      <c r="A622" s="14"/>
      <c r="K622" s="21"/>
    </row>
    <row r="623">
      <c r="A623" s="14"/>
      <c r="K623" s="21"/>
    </row>
    <row r="624">
      <c r="A624" s="14"/>
      <c r="K624" s="21"/>
    </row>
    <row r="625">
      <c r="A625" s="14"/>
      <c r="K625" s="21"/>
    </row>
    <row r="626">
      <c r="A626" s="14"/>
      <c r="K626" s="21"/>
    </row>
    <row r="627">
      <c r="A627" s="14"/>
      <c r="K627" s="21"/>
    </row>
    <row r="628">
      <c r="A628" s="14"/>
      <c r="K628" s="21"/>
    </row>
    <row r="629">
      <c r="A629" s="14"/>
      <c r="K629" s="21"/>
    </row>
    <row r="630">
      <c r="A630" s="14"/>
      <c r="K630" s="21"/>
    </row>
    <row r="631">
      <c r="A631" s="14"/>
      <c r="K631" s="21"/>
    </row>
    <row r="632">
      <c r="A632" s="14"/>
      <c r="K632" s="21"/>
    </row>
    <row r="633">
      <c r="A633" s="14"/>
      <c r="K633" s="21"/>
    </row>
    <row r="634">
      <c r="A634" s="14"/>
      <c r="K634" s="21"/>
    </row>
    <row r="635">
      <c r="A635" s="14"/>
      <c r="K635" s="21"/>
    </row>
    <row r="636">
      <c r="A636" s="14"/>
      <c r="K636" s="21"/>
    </row>
    <row r="637">
      <c r="A637" s="14"/>
      <c r="K637" s="21"/>
    </row>
    <row r="638">
      <c r="A638" s="14"/>
      <c r="K638" s="21"/>
    </row>
    <row r="639">
      <c r="A639" s="14"/>
      <c r="K639" s="21"/>
    </row>
    <row r="640">
      <c r="A640" s="14"/>
      <c r="K640" s="21"/>
    </row>
    <row r="641">
      <c r="A641" s="14"/>
      <c r="K641" s="21"/>
    </row>
    <row r="642">
      <c r="A642" s="14"/>
      <c r="K642" s="21"/>
    </row>
    <row r="643">
      <c r="A643" s="14"/>
      <c r="K643" s="21"/>
    </row>
    <row r="644">
      <c r="A644" s="14"/>
      <c r="K644" s="21"/>
    </row>
    <row r="645">
      <c r="A645" s="14"/>
      <c r="K645" s="21"/>
    </row>
    <row r="646">
      <c r="A646" s="14"/>
      <c r="K646" s="21"/>
    </row>
    <row r="647">
      <c r="A647" s="14"/>
      <c r="K647" s="21"/>
    </row>
    <row r="648">
      <c r="A648" s="14"/>
      <c r="K648" s="21"/>
    </row>
    <row r="649">
      <c r="A649" s="14"/>
      <c r="K649" s="21"/>
    </row>
    <row r="650">
      <c r="A650" s="14"/>
      <c r="K650" s="21"/>
    </row>
    <row r="651">
      <c r="A651" s="14"/>
      <c r="K651" s="21"/>
    </row>
    <row r="652">
      <c r="A652" s="14"/>
      <c r="K652" s="21"/>
    </row>
    <row r="653">
      <c r="A653" s="14"/>
      <c r="K653" s="21"/>
    </row>
    <row r="654">
      <c r="A654" s="14"/>
      <c r="K654" s="21"/>
    </row>
    <row r="655">
      <c r="A655" s="14"/>
      <c r="K655" s="21"/>
    </row>
    <row r="656">
      <c r="A656" s="14"/>
      <c r="K656" s="21"/>
    </row>
    <row r="657">
      <c r="A657" s="14"/>
      <c r="K657" s="21"/>
    </row>
    <row r="658">
      <c r="A658" s="14"/>
      <c r="K658" s="21"/>
    </row>
    <row r="659">
      <c r="A659" s="14"/>
      <c r="K659" s="21"/>
    </row>
    <row r="660">
      <c r="A660" s="14"/>
      <c r="K660" s="21"/>
    </row>
    <row r="661">
      <c r="A661" s="14"/>
      <c r="K661" s="21"/>
    </row>
    <row r="662">
      <c r="A662" s="14"/>
      <c r="K662" s="21"/>
    </row>
    <row r="663">
      <c r="A663" s="14"/>
      <c r="K663" s="21"/>
    </row>
    <row r="664">
      <c r="A664" s="14"/>
      <c r="K664" s="21"/>
    </row>
    <row r="665">
      <c r="A665" s="14"/>
      <c r="K665" s="21"/>
    </row>
    <row r="666">
      <c r="A666" s="14"/>
      <c r="K666" s="21"/>
    </row>
    <row r="667">
      <c r="A667" s="14"/>
      <c r="K667" s="21"/>
    </row>
    <row r="668">
      <c r="A668" s="14"/>
      <c r="K668" s="21"/>
    </row>
    <row r="669">
      <c r="A669" s="14"/>
      <c r="K669" s="21"/>
    </row>
    <row r="670">
      <c r="A670" s="14"/>
      <c r="K670" s="21"/>
    </row>
    <row r="671">
      <c r="A671" s="14"/>
      <c r="K671" s="21"/>
    </row>
    <row r="672">
      <c r="A672" s="14"/>
      <c r="K672" s="21"/>
    </row>
    <row r="673">
      <c r="A673" s="14"/>
      <c r="K673" s="21"/>
    </row>
    <row r="674">
      <c r="A674" s="14"/>
      <c r="K674" s="21"/>
    </row>
    <row r="675">
      <c r="A675" s="14"/>
      <c r="K675" s="21"/>
    </row>
    <row r="676">
      <c r="A676" s="14"/>
      <c r="K676" s="21"/>
    </row>
    <row r="677">
      <c r="A677" s="14"/>
      <c r="K677" s="21"/>
    </row>
    <row r="678">
      <c r="A678" s="14"/>
      <c r="K678" s="21"/>
    </row>
    <row r="679">
      <c r="A679" s="14"/>
      <c r="K679" s="21"/>
    </row>
    <row r="680">
      <c r="A680" s="14"/>
      <c r="K680" s="21"/>
    </row>
    <row r="681">
      <c r="A681" s="14"/>
      <c r="K681" s="21"/>
    </row>
    <row r="682">
      <c r="A682" s="14"/>
      <c r="K682" s="21"/>
    </row>
    <row r="683">
      <c r="A683" s="14"/>
      <c r="K683" s="21"/>
    </row>
    <row r="684">
      <c r="A684" s="14"/>
      <c r="K684" s="21"/>
    </row>
    <row r="685">
      <c r="A685" s="14"/>
      <c r="K685" s="21"/>
    </row>
    <row r="686">
      <c r="A686" s="14"/>
      <c r="K686" s="21"/>
    </row>
    <row r="687">
      <c r="A687" s="14"/>
      <c r="K687" s="21"/>
    </row>
    <row r="688">
      <c r="A688" s="14"/>
      <c r="K688" s="21"/>
    </row>
    <row r="689">
      <c r="A689" s="14"/>
      <c r="K689" s="21"/>
    </row>
    <row r="690">
      <c r="A690" s="14"/>
      <c r="K690" s="21"/>
    </row>
    <row r="691">
      <c r="A691" s="14"/>
      <c r="K691" s="21"/>
    </row>
    <row r="692">
      <c r="A692" s="14"/>
      <c r="K692" s="21"/>
    </row>
    <row r="693">
      <c r="A693" s="14"/>
      <c r="K693" s="21"/>
    </row>
    <row r="694">
      <c r="A694" s="14"/>
      <c r="K694" s="21"/>
    </row>
    <row r="695">
      <c r="A695" s="14"/>
      <c r="K695" s="21"/>
    </row>
    <row r="696">
      <c r="A696" s="14"/>
      <c r="K696" s="21"/>
    </row>
    <row r="697">
      <c r="A697" s="14"/>
      <c r="K697" s="21"/>
    </row>
    <row r="698">
      <c r="A698" s="14"/>
      <c r="K698" s="21"/>
    </row>
    <row r="699">
      <c r="A699" s="14"/>
      <c r="K699" s="21"/>
    </row>
    <row r="700">
      <c r="A700" s="14"/>
      <c r="K700" s="21"/>
    </row>
    <row r="701">
      <c r="A701" s="14"/>
      <c r="K701" s="21"/>
    </row>
    <row r="702">
      <c r="A702" s="14"/>
      <c r="K702" s="21"/>
    </row>
    <row r="703">
      <c r="A703" s="14"/>
      <c r="K703" s="21"/>
    </row>
    <row r="704">
      <c r="A704" s="14"/>
      <c r="K704" s="21"/>
    </row>
    <row r="705">
      <c r="A705" s="14"/>
      <c r="K705" s="21"/>
    </row>
    <row r="706">
      <c r="A706" s="14"/>
      <c r="K706" s="21"/>
    </row>
    <row r="707">
      <c r="A707" s="14"/>
      <c r="K707" s="21"/>
    </row>
    <row r="708">
      <c r="A708" s="14"/>
      <c r="K708" s="21"/>
    </row>
    <row r="709">
      <c r="A709" s="14"/>
      <c r="K709" s="21"/>
    </row>
    <row r="710">
      <c r="A710" s="14"/>
      <c r="K710" s="21"/>
    </row>
    <row r="711">
      <c r="A711" s="14"/>
      <c r="K711" s="21"/>
    </row>
    <row r="712">
      <c r="A712" s="14"/>
      <c r="K712" s="21"/>
    </row>
    <row r="713">
      <c r="A713" s="14"/>
      <c r="K713" s="21"/>
    </row>
    <row r="714">
      <c r="A714" s="14"/>
      <c r="K714" s="21"/>
    </row>
    <row r="715">
      <c r="A715" s="14"/>
      <c r="K715" s="21"/>
    </row>
    <row r="716">
      <c r="A716" s="14"/>
      <c r="K716" s="21"/>
    </row>
    <row r="717">
      <c r="A717" s="14"/>
      <c r="K717" s="21"/>
    </row>
    <row r="718">
      <c r="A718" s="14"/>
      <c r="K718" s="21"/>
    </row>
    <row r="719">
      <c r="A719" s="14"/>
      <c r="K719" s="21"/>
    </row>
    <row r="720">
      <c r="A720" s="14"/>
      <c r="K720" s="21"/>
    </row>
    <row r="721">
      <c r="A721" s="14"/>
      <c r="K721" s="21"/>
    </row>
    <row r="722">
      <c r="A722" s="14"/>
      <c r="K722" s="21"/>
    </row>
    <row r="723">
      <c r="A723" s="14"/>
      <c r="K723" s="21"/>
    </row>
    <row r="724">
      <c r="A724" s="14"/>
      <c r="K724" s="21"/>
    </row>
    <row r="725">
      <c r="A725" s="14"/>
      <c r="K725" s="21"/>
    </row>
    <row r="726">
      <c r="A726" s="14"/>
      <c r="K726" s="21"/>
    </row>
    <row r="727">
      <c r="A727" s="14"/>
      <c r="K727" s="21"/>
    </row>
    <row r="728">
      <c r="A728" s="14"/>
      <c r="K728" s="21"/>
    </row>
    <row r="729">
      <c r="A729" s="14"/>
      <c r="K729" s="21"/>
    </row>
    <row r="730">
      <c r="A730" s="14"/>
      <c r="K730" s="21"/>
    </row>
    <row r="731">
      <c r="A731" s="14"/>
      <c r="K731" s="21"/>
    </row>
    <row r="732">
      <c r="A732" s="14"/>
      <c r="K732" s="21"/>
    </row>
    <row r="733">
      <c r="A733" s="14"/>
      <c r="K733" s="21"/>
    </row>
    <row r="734">
      <c r="A734" s="14"/>
      <c r="K734" s="21"/>
    </row>
    <row r="735">
      <c r="A735" s="14"/>
      <c r="K735" s="21"/>
    </row>
    <row r="736">
      <c r="A736" s="14"/>
      <c r="K736" s="21"/>
    </row>
    <row r="737">
      <c r="A737" s="14"/>
      <c r="K737" s="21"/>
    </row>
    <row r="738">
      <c r="A738" s="14"/>
      <c r="K738" s="21"/>
    </row>
    <row r="739">
      <c r="A739" s="14"/>
      <c r="K739" s="21"/>
    </row>
    <row r="740">
      <c r="A740" s="14"/>
      <c r="K740" s="21"/>
    </row>
    <row r="741">
      <c r="A741" s="14"/>
      <c r="K741" s="21"/>
    </row>
    <row r="742">
      <c r="A742" s="14"/>
      <c r="K742" s="21"/>
    </row>
    <row r="743">
      <c r="A743" s="14"/>
      <c r="K743" s="21"/>
    </row>
    <row r="744">
      <c r="A744" s="14"/>
      <c r="K744" s="21"/>
    </row>
    <row r="745">
      <c r="A745" s="14"/>
      <c r="K745" s="21"/>
    </row>
    <row r="746">
      <c r="A746" s="14"/>
      <c r="K746" s="21"/>
    </row>
    <row r="747">
      <c r="A747" s="14"/>
      <c r="K747" s="21"/>
    </row>
    <row r="748">
      <c r="A748" s="14"/>
      <c r="K748" s="21"/>
    </row>
    <row r="749">
      <c r="A749" s="14"/>
      <c r="K749" s="21"/>
    </row>
    <row r="750">
      <c r="A750" s="14"/>
      <c r="K750" s="21"/>
    </row>
    <row r="751">
      <c r="A751" s="14"/>
      <c r="K751" s="21"/>
    </row>
    <row r="752">
      <c r="A752" s="14"/>
      <c r="K752" s="21"/>
    </row>
    <row r="753">
      <c r="A753" s="14"/>
      <c r="K753" s="21"/>
    </row>
    <row r="754">
      <c r="A754" s="14"/>
      <c r="K754" s="21"/>
    </row>
    <row r="755">
      <c r="A755" s="14"/>
      <c r="K755" s="21"/>
    </row>
    <row r="756">
      <c r="A756" s="14"/>
      <c r="K756" s="21"/>
    </row>
    <row r="757">
      <c r="A757" s="14"/>
      <c r="K757" s="21"/>
    </row>
    <row r="758">
      <c r="A758" s="14"/>
      <c r="K758" s="21"/>
    </row>
    <row r="759">
      <c r="A759" s="14"/>
      <c r="K759" s="21"/>
    </row>
    <row r="760">
      <c r="A760" s="14"/>
      <c r="K760" s="21"/>
    </row>
    <row r="761">
      <c r="A761" s="14"/>
      <c r="K761" s="21"/>
    </row>
    <row r="762">
      <c r="A762" s="14"/>
      <c r="K762" s="21"/>
    </row>
    <row r="763">
      <c r="A763" s="14"/>
      <c r="K763" s="21"/>
    </row>
    <row r="764">
      <c r="A764" s="14"/>
      <c r="K764" s="21"/>
    </row>
    <row r="765">
      <c r="A765" s="14"/>
      <c r="K765" s="21"/>
    </row>
    <row r="766">
      <c r="A766" s="14"/>
      <c r="K766" s="21"/>
    </row>
    <row r="767">
      <c r="A767" s="14"/>
      <c r="K767" s="21"/>
    </row>
    <row r="768">
      <c r="A768" s="14"/>
      <c r="K768" s="21"/>
    </row>
    <row r="769">
      <c r="A769" s="14"/>
      <c r="K769" s="21"/>
    </row>
    <row r="770">
      <c r="A770" s="14"/>
      <c r="K770" s="21"/>
    </row>
    <row r="771">
      <c r="A771" s="14"/>
      <c r="K771" s="21"/>
    </row>
    <row r="772">
      <c r="A772" s="14"/>
      <c r="K772" s="21"/>
    </row>
    <row r="773">
      <c r="A773" s="14"/>
      <c r="K773" s="21"/>
    </row>
    <row r="774">
      <c r="A774" s="14"/>
      <c r="K774" s="21"/>
    </row>
    <row r="775">
      <c r="A775" s="14"/>
      <c r="K775" s="21"/>
    </row>
    <row r="776">
      <c r="A776" s="14"/>
      <c r="K776" s="21"/>
    </row>
    <row r="777">
      <c r="A777" s="14"/>
      <c r="K777" s="21"/>
    </row>
    <row r="778">
      <c r="A778" s="14"/>
      <c r="K778" s="21"/>
    </row>
    <row r="779">
      <c r="A779" s="14"/>
      <c r="K779" s="21"/>
    </row>
    <row r="780">
      <c r="A780" s="14"/>
      <c r="K780" s="21"/>
    </row>
    <row r="781">
      <c r="A781" s="14"/>
      <c r="K781" s="21"/>
    </row>
    <row r="782">
      <c r="A782" s="14"/>
      <c r="K782" s="21"/>
    </row>
    <row r="783">
      <c r="A783" s="14"/>
      <c r="K783" s="21"/>
    </row>
    <row r="784">
      <c r="A784" s="14"/>
      <c r="K784" s="21"/>
    </row>
    <row r="785">
      <c r="A785" s="14"/>
      <c r="K785" s="21"/>
    </row>
    <row r="786">
      <c r="A786" s="14"/>
      <c r="K786" s="21"/>
    </row>
    <row r="787">
      <c r="A787" s="14"/>
      <c r="K787" s="21"/>
    </row>
    <row r="788">
      <c r="A788" s="14"/>
      <c r="K788" s="21"/>
    </row>
    <row r="789">
      <c r="A789" s="14"/>
      <c r="K789" s="21"/>
    </row>
    <row r="790">
      <c r="A790" s="14"/>
      <c r="K790" s="21"/>
    </row>
    <row r="791">
      <c r="A791" s="14"/>
      <c r="K791" s="21"/>
    </row>
    <row r="792">
      <c r="A792" s="14"/>
      <c r="K792" s="21"/>
    </row>
    <row r="793">
      <c r="A793" s="14"/>
      <c r="K793" s="21"/>
    </row>
    <row r="794">
      <c r="A794" s="14"/>
      <c r="K794" s="21"/>
    </row>
    <row r="795">
      <c r="A795" s="14"/>
      <c r="K795" s="21"/>
    </row>
    <row r="796">
      <c r="A796" s="14"/>
      <c r="K796" s="21"/>
    </row>
    <row r="797">
      <c r="A797" s="14"/>
      <c r="K797" s="21"/>
    </row>
    <row r="798">
      <c r="A798" s="14"/>
      <c r="K798" s="21"/>
    </row>
    <row r="799">
      <c r="A799" s="14"/>
      <c r="K799" s="21"/>
    </row>
    <row r="800">
      <c r="A800" s="14"/>
      <c r="K800" s="21"/>
    </row>
    <row r="801">
      <c r="A801" s="14"/>
      <c r="K801" s="21"/>
    </row>
    <row r="802">
      <c r="A802" s="14"/>
      <c r="K802" s="21"/>
    </row>
    <row r="803">
      <c r="A803" s="14"/>
      <c r="K803" s="21"/>
    </row>
    <row r="804">
      <c r="A804" s="14"/>
      <c r="K804" s="21"/>
    </row>
    <row r="805">
      <c r="A805" s="14"/>
      <c r="K805" s="21"/>
    </row>
    <row r="806">
      <c r="A806" s="14"/>
      <c r="K806" s="21"/>
    </row>
    <row r="807">
      <c r="A807" s="14"/>
      <c r="K807" s="21"/>
    </row>
    <row r="808">
      <c r="A808" s="14"/>
      <c r="K808" s="21"/>
    </row>
    <row r="809">
      <c r="A809" s="14"/>
      <c r="K809" s="21"/>
    </row>
    <row r="810">
      <c r="A810" s="14"/>
      <c r="K810" s="21"/>
    </row>
    <row r="811">
      <c r="A811" s="14"/>
      <c r="K811" s="21"/>
    </row>
    <row r="812">
      <c r="A812" s="14"/>
      <c r="K812" s="21"/>
    </row>
    <row r="813">
      <c r="A813" s="14"/>
      <c r="K813" s="21"/>
    </row>
    <row r="814">
      <c r="A814" s="14"/>
      <c r="K814" s="21"/>
    </row>
    <row r="815">
      <c r="A815" s="14"/>
      <c r="K815" s="21"/>
    </row>
    <row r="816">
      <c r="A816" s="14"/>
      <c r="K816" s="21"/>
    </row>
    <row r="817">
      <c r="A817" s="14"/>
      <c r="K817" s="21"/>
    </row>
    <row r="818">
      <c r="A818" s="14"/>
      <c r="K818" s="21"/>
    </row>
    <row r="819">
      <c r="A819" s="14"/>
      <c r="K819" s="21"/>
    </row>
    <row r="820">
      <c r="A820" s="14"/>
      <c r="K820" s="21"/>
    </row>
    <row r="821">
      <c r="A821" s="14"/>
      <c r="K821" s="21"/>
    </row>
    <row r="822">
      <c r="A822" s="14"/>
      <c r="K822" s="21"/>
    </row>
    <row r="823">
      <c r="A823" s="14"/>
      <c r="K823" s="21"/>
    </row>
    <row r="824">
      <c r="A824" s="14"/>
      <c r="K824" s="21"/>
    </row>
    <row r="825">
      <c r="A825" s="14"/>
      <c r="K825" s="21"/>
    </row>
    <row r="826">
      <c r="A826" s="14"/>
      <c r="K826" s="21"/>
    </row>
    <row r="827">
      <c r="A827" s="14"/>
      <c r="K827" s="21"/>
    </row>
    <row r="828">
      <c r="A828" s="14"/>
      <c r="K828" s="21"/>
    </row>
    <row r="829">
      <c r="A829" s="14"/>
      <c r="K829" s="21"/>
    </row>
    <row r="830">
      <c r="A830" s="14"/>
      <c r="K830" s="21"/>
    </row>
    <row r="831">
      <c r="A831" s="14"/>
      <c r="K831" s="21"/>
    </row>
    <row r="832">
      <c r="A832" s="14"/>
      <c r="K832" s="21"/>
    </row>
    <row r="833">
      <c r="A833" s="14"/>
      <c r="K833" s="21"/>
    </row>
    <row r="834">
      <c r="A834" s="14"/>
      <c r="K834" s="21"/>
    </row>
    <row r="835">
      <c r="A835" s="14"/>
      <c r="K835" s="21"/>
    </row>
    <row r="836">
      <c r="A836" s="14"/>
      <c r="K836" s="21"/>
    </row>
    <row r="837">
      <c r="A837" s="14"/>
      <c r="K837" s="21"/>
    </row>
    <row r="838">
      <c r="A838" s="14"/>
      <c r="K838" s="21"/>
    </row>
    <row r="839">
      <c r="A839" s="14"/>
      <c r="K839" s="21"/>
    </row>
    <row r="840">
      <c r="A840" s="14"/>
      <c r="K840" s="21"/>
    </row>
    <row r="841">
      <c r="A841" s="14"/>
      <c r="K841" s="21"/>
    </row>
    <row r="842">
      <c r="A842" s="14"/>
      <c r="K842" s="21"/>
    </row>
    <row r="843">
      <c r="A843" s="14"/>
      <c r="K843" s="21"/>
    </row>
    <row r="844">
      <c r="A844" s="14"/>
      <c r="K844" s="21"/>
    </row>
    <row r="845">
      <c r="A845" s="14"/>
      <c r="K845" s="21"/>
    </row>
    <row r="846">
      <c r="A846" s="14"/>
      <c r="K846" s="21"/>
    </row>
    <row r="847">
      <c r="A847" s="14"/>
      <c r="K847" s="21"/>
    </row>
    <row r="848">
      <c r="A848" s="14"/>
      <c r="K848" s="21"/>
    </row>
    <row r="849">
      <c r="A849" s="14"/>
      <c r="K849" s="21"/>
    </row>
    <row r="850">
      <c r="A850" s="14"/>
      <c r="K850" s="21"/>
    </row>
    <row r="851">
      <c r="A851" s="14"/>
      <c r="K851" s="21"/>
    </row>
    <row r="852">
      <c r="A852" s="14"/>
      <c r="K852" s="21"/>
    </row>
    <row r="853">
      <c r="A853" s="14"/>
      <c r="K853" s="21"/>
    </row>
    <row r="854">
      <c r="A854" s="14"/>
      <c r="K854" s="21"/>
    </row>
    <row r="855">
      <c r="A855" s="14"/>
      <c r="K855" s="21"/>
    </row>
    <row r="856">
      <c r="A856" s="14"/>
      <c r="K856" s="21"/>
    </row>
    <row r="857">
      <c r="A857" s="14"/>
      <c r="K857" s="21"/>
    </row>
    <row r="858">
      <c r="A858" s="14"/>
      <c r="K858" s="21"/>
    </row>
    <row r="859">
      <c r="A859" s="14"/>
      <c r="K859" s="21"/>
    </row>
    <row r="860">
      <c r="A860" s="14"/>
      <c r="K860" s="21"/>
    </row>
    <row r="861">
      <c r="A861" s="14"/>
      <c r="K861" s="21"/>
    </row>
    <row r="862">
      <c r="A862" s="14"/>
      <c r="K862" s="21"/>
    </row>
    <row r="863">
      <c r="A863" s="14"/>
      <c r="K863" s="21"/>
    </row>
    <row r="864">
      <c r="A864" s="14"/>
      <c r="K864" s="21"/>
    </row>
    <row r="865">
      <c r="A865" s="14"/>
      <c r="K865" s="21"/>
    </row>
    <row r="866">
      <c r="A866" s="14"/>
      <c r="K866" s="21"/>
    </row>
    <row r="867">
      <c r="A867" s="14"/>
      <c r="K867" s="21"/>
    </row>
    <row r="868">
      <c r="A868" s="14"/>
      <c r="K868" s="21"/>
    </row>
    <row r="869">
      <c r="A869" s="14"/>
      <c r="K869" s="21"/>
    </row>
    <row r="870">
      <c r="A870" s="14"/>
      <c r="K870" s="21"/>
    </row>
    <row r="871">
      <c r="A871" s="14"/>
      <c r="K871" s="21"/>
    </row>
    <row r="872">
      <c r="A872" s="14"/>
      <c r="K872" s="21"/>
    </row>
    <row r="873">
      <c r="A873" s="14"/>
      <c r="K873" s="21"/>
    </row>
    <row r="874">
      <c r="A874" s="14"/>
      <c r="K874" s="21"/>
    </row>
    <row r="875">
      <c r="A875" s="14"/>
      <c r="K875" s="21"/>
    </row>
    <row r="876">
      <c r="A876" s="14"/>
      <c r="K876" s="21"/>
    </row>
    <row r="877">
      <c r="A877" s="14"/>
      <c r="K877" s="21"/>
    </row>
    <row r="878">
      <c r="A878" s="14"/>
      <c r="K878" s="21"/>
    </row>
    <row r="879">
      <c r="A879" s="14"/>
      <c r="K879" s="21"/>
    </row>
    <row r="880">
      <c r="A880" s="14"/>
      <c r="K880" s="21"/>
    </row>
    <row r="881">
      <c r="A881" s="14"/>
      <c r="K881" s="21"/>
    </row>
    <row r="882">
      <c r="A882" s="14"/>
      <c r="K882" s="21"/>
    </row>
    <row r="883">
      <c r="A883" s="14"/>
      <c r="K883" s="21"/>
    </row>
    <row r="884">
      <c r="A884" s="14"/>
      <c r="K884" s="21"/>
    </row>
    <row r="885">
      <c r="A885" s="14"/>
      <c r="K885" s="21"/>
    </row>
    <row r="886">
      <c r="A886" s="14"/>
      <c r="K886" s="21"/>
    </row>
    <row r="887">
      <c r="A887" s="14"/>
      <c r="K887" s="21"/>
    </row>
    <row r="888">
      <c r="A888" s="14"/>
      <c r="K888" s="21"/>
    </row>
    <row r="889">
      <c r="A889" s="14"/>
      <c r="K889" s="21"/>
    </row>
    <row r="890">
      <c r="A890" s="14"/>
      <c r="K890" s="21"/>
    </row>
    <row r="891">
      <c r="A891" s="14"/>
      <c r="K891" s="21"/>
    </row>
    <row r="892">
      <c r="A892" s="14"/>
      <c r="K892" s="21"/>
    </row>
    <row r="893">
      <c r="A893" s="14"/>
      <c r="K893" s="21"/>
    </row>
    <row r="894">
      <c r="A894" s="14"/>
      <c r="K894" s="21"/>
    </row>
    <row r="895">
      <c r="A895" s="14"/>
      <c r="K895" s="21"/>
    </row>
    <row r="896">
      <c r="A896" s="14"/>
      <c r="K896" s="21"/>
    </row>
    <row r="897">
      <c r="A897" s="14"/>
      <c r="K897" s="21"/>
    </row>
    <row r="898">
      <c r="A898" s="14"/>
      <c r="K898" s="21"/>
    </row>
    <row r="899">
      <c r="A899" s="14"/>
      <c r="K899" s="21"/>
    </row>
    <row r="900">
      <c r="A900" s="14"/>
      <c r="K900" s="21"/>
    </row>
    <row r="901">
      <c r="A901" s="14"/>
      <c r="K901" s="21"/>
    </row>
    <row r="902">
      <c r="A902" s="14"/>
      <c r="K902" s="21"/>
    </row>
    <row r="903">
      <c r="A903" s="14"/>
      <c r="K903" s="21"/>
    </row>
    <row r="904">
      <c r="A904" s="14"/>
      <c r="K904" s="21"/>
    </row>
    <row r="905">
      <c r="A905" s="14"/>
      <c r="K905" s="21"/>
    </row>
    <row r="906">
      <c r="A906" s="14"/>
      <c r="K906" s="21"/>
    </row>
    <row r="907">
      <c r="A907" s="14"/>
      <c r="K907" s="21"/>
    </row>
    <row r="908">
      <c r="A908" s="14"/>
      <c r="K908" s="21"/>
    </row>
    <row r="909">
      <c r="A909" s="14"/>
      <c r="K909" s="21"/>
    </row>
    <row r="910">
      <c r="A910" s="14"/>
      <c r="K910" s="21"/>
    </row>
    <row r="911">
      <c r="A911" s="14"/>
      <c r="K911" s="21"/>
    </row>
    <row r="912">
      <c r="A912" s="14"/>
      <c r="K912" s="21"/>
    </row>
    <row r="913">
      <c r="A913" s="14"/>
      <c r="K913" s="21"/>
    </row>
    <row r="914">
      <c r="A914" s="14"/>
      <c r="K914" s="21"/>
    </row>
    <row r="915">
      <c r="A915" s="14"/>
      <c r="K915" s="21"/>
    </row>
    <row r="916">
      <c r="A916" s="14"/>
      <c r="K916" s="21"/>
    </row>
    <row r="917">
      <c r="A917" s="14"/>
      <c r="K917" s="21"/>
    </row>
    <row r="918">
      <c r="A918" s="14"/>
      <c r="K918" s="21"/>
    </row>
    <row r="919">
      <c r="A919" s="14"/>
      <c r="K919" s="21"/>
    </row>
    <row r="920">
      <c r="A920" s="14"/>
      <c r="K920" s="21"/>
    </row>
    <row r="921">
      <c r="A921" s="14"/>
      <c r="K921" s="21"/>
    </row>
    <row r="922">
      <c r="A922" s="14"/>
      <c r="K922" s="21"/>
    </row>
    <row r="923">
      <c r="A923" s="14"/>
      <c r="K923" s="21"/>
    </row>
    <row r="924">
      <c r="A924" s="14"/>
      <c r="K924" s="21"/>
    </row>
    <row r="925">
      <c r="A925" s="14"/>
      <c r="K925" s="21"/>
    </row>
    <row r="926">
      <c r="A926" s="14"/>
      <c r="K926" s="21"/>
    </row>
    <row r="927">
      <c r="A927" s="14"/>
      <c r="K927" s="21"/>
    </row>
    <row r="928">
      <c r="A928" s="14"/>
      <c r="K928" s="21"/>
    </row>
    <row r="929">
      <c r="A929" s="14"/>
      <c r="K929" s="21"/>
    </row>
    <row r="930">
      <c r="A930" s="14"/>
      <c r="K930" s="21"/>
    </row>
    <row r="931">
      <c r="A931" s="14"/>
      <c r="K931" s="21"/>
    </row>
    <row r="932">
      <c r="A932" s="14"/>
      <c r="K932" s="21"/>
    </row>
    <row r="933">
      <c r="A933" s="14"/>
      <c r="K933" s="21"/>
    </row>
    <row r="934">
      <c r="A934" s="14"/>
      <c r="K934" s="21"/>
    </row>
    <row r="935">
      <c r="A935" s="14"/>
      <c r="K935" s="21"/>
    </row>
    <row r="936">
      <c r="A936" s="14"/>
      <c r="K936" s="21"/>
    </row>
    <row r="937">
      <c r="A937" s="14"/>
      <c r="K937" s="21"/>
    </row>
    <row r="938">
      <c r="A938" s="14"/>
      <c r="K938" s="21"/>
    </row>
    <row r="939">
      <c r="A939" s="14"/>
      <c r="K939" s="21"/>
    </row>
    <row r="940">
      <c r="A940" s="14"/>
      <c r="K940" s="21"/>
    </row>
    <row r="941">
      <c r="A941" s="14"/>
      <c r="K941" s="21"/>
    </row>
    <row r="942">
      <c r="A942" s="14"/>
      <c r="K942" s="21"/>
    </row>
    <row r="943">
      <c r="A943" s="14"/>
      <c r="K943" s="21"/>
    </row>
    <row r="944">
      <c r="A944" s="14"/>
      <c r="K944" s="21"/>
    </row>
    <row r="945">
      <c r="A945" s="14"/>
      <c r="K945" s="21"/>
    </row>
    <row r="946">
      <c r="A946" s="14"/>
      <c r="K946" s="21"/>
    </row>
    <row r="947">
      <c r="A947" s="14"/>
      <c r="K947" s="21"/>
    </row>
    <row r="948">
      <c r="A948" s="14"/>
      <c r="K948" s="21"/>
    </row>
    <row r="949">
      <c r="A949" s="14"/>
      <c r="K949" s="21"/>
    </row>
    <row r="950">
      <c r="A950" s="14"/>
      <c r="K950" s="21"/>
    </row>
    <row r="951">
      <c r="A951" s="14"/>
      <c r="K951" s="21"/>
    </row>
    <row r="952">
      <c r="A952" s="14"/>
      <c r="K952" s="21"/>
    </row>
    <row r="953">
      <c r="A953" s="14"/>
      <c r="K953" s="21"/>
    </row>
    <row r="954">
      <c r="A954" s="14"/>
      <c r="K954" s="21"/>
    </row>
    <row r="955">
      <c r="A955" s="14"/>
      <c r="K955" s="21"/>
    </row>
    <row r="956">
      <c r="A956" s="14"/>
      <c r="K956" s="21"/>
    </row>
    <row r="957">
      <c r="A957" s="14"/>
      <c r="K957" s="21"/>
    </row>
    <row r="958">
      <c r="A958" s="14"/>
      <c r="K958" s="21"/>
    </row>
    <row r="959">
      <c r="A959" s="14"/>
      <c r="K959" s="21"/>
    </row>
    <row r="960">
      <c r="A960" s="14"/>
      <c r="K960" s="21"/>
    </row>
    <row r="961">
      <c r="A961" s="14"/>
      <c r="K961" s="21"/>
    </row>
    <row r="962">
      <c r="A962" s="14"/>
      <c r="K962" s="21"/>
    </row>
    <row r="963">
      <c r="A963" s="14"/>
      <c r="K963" s="21"/>
    </row>
    <row r="964">
      <c r="A964" s="14"/>
      <c r="K964" s="21"/>
    </row>
    <row r="965">
      <c r="A965" s="14"/>
      <c r="K965" s="21"/>
    </row>
    <row r="966">
      <c r="A966" s="14"/>
      <c r="K966" s="21"/>
    </row>
    <row r="967">
      <c r="A967" s="14"/>
      <c r="K967" s="21"/>
    </row>
    <row r="968">
      <c r="A968" s="14"/>
      <c r="K968" s="21"/>
    </row>
    <row r="969">
      <c r="A969" s="14"/>
      <c r="K969" s="21"/>
    </row>
    <row r="970">
      <c r="A970" s="14"/>
      <c r="K970" s="21"/>
    </row>
    <row r="971">
      <c r="A971" s="14"/>
      <c r="K971" s="21"/>
    </row>
    <row r="972">
      <c r="A972" s="14"/>
      <c r="K972" s="21"/>
    </row>
    <row r="973">
      <c r="A973" s="14"/>
      <c r="K973" s="21"/>
    </row>
    <row r="974">
      <c r="A974" s="14"/>
      <c r="K974" s="21"/>
    </row>
    <row r="975">
      <c r="A975" s="14"/>
      <c r="K975" s="21"/>
    </row>
    <row r="976">
      <c r="A976" s="14"/>
      <c r="K976" s="21"/>
    </row>
    <row r="977">
      <c r="A977" s="14"/>
      <c r="K977" s="21"/>
    </row>
    <row r="978">
      <c r="A978" s="14"/>
      <c r="K978" s="21"/>
    </row>
    <row r="979">
      <c r="A979" s="14"/>
      <c r="K979" s="21"/>
    </row>
    <row r="980">
      <c r="A980" s="14"/>
      <c r="K980" s="21"/>
    </row>
    <row r="981">
      <c r="A981" s="14"/>
      <c r="K981" s="21"/>
    </row>
    <row r="982">
      <c r="A982" s="14"/>
      <c r="K982" s="21"/>
    </row>
    <row r="983">
      <c r="A983" s="14"/>
      <c r="K983" s="21"/>
    </row>
    <row r="984">
      <c r="A984" s="14"/>
      <c r="K984" s="21"/>
    </row>
    <row r="985">
      <c r="A985" s="14"/>
      <c r="K985" s="21"/>
    </row>
    <row r="986">
      <c r="A986" s="14"/>
      <c r="K986" s="21"/>
    </row>
    <row r="987">
      <c r="A987" s="14"/>
      <c r="K987" s="21"/>
    </row>
    <row r="988">
      <c r="A988" s="14"/>
      <c r="K988" s="21"/>
    </row>
    <row r="989">
      <c r="A989" s="14"/>
      <c r="K989" s="21"/>
    </row>
    <row r="990">
      <c r="A990" s="14"/>
      <c r="K990" s="21"/>
    </row>
    <row r="991">
      <c r="A991" s="14"/>
      <c r="K991" s="21"/>
    </row>
    <row r="992">
      <c r="A992" s="14"/>
      <c r="K992" s="21"/>
    </row>
    <row r="993">
      <c r="A993" s="14"/>
      <c r="K993" s="21"/>
    </row>
    <row r="994">
      <c r="A994" s="14"/>
      <c r="K994" s="21"/>
    </row>
    <row r="995">
      <c r="A995" s="14"/>
      <c r="K995" s="21"/>
    </row>
    <row r="996">
      <c r="A996" s="14"/>
      <c r="K996" s="21"/>
    </row>
    <row r="997">
      <c r="A997" s="14"/>
      <c r="K997" s="21"/>
    </row>
    <row r="998">
      <c r="A998" s="14"/>
      <c r="K998" s="21"/>
    </row>
    <row r="999">
      <c r="A999" s="14"/>
      <c r="K999" s="21"/>
    </row>
    <row r="1000">
      <c r="A1000" s="14"/>
      <c r="K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" t="s">
        <v>8</v>
      </c>
    </row>
    <row r="2">
      <c r="A2" s="22" t="s">
        <v>11</v>
      </c>
      <c r="B2" s="22">
        <v>1.0</v>
      </c>
    </row>
    <row r="3">
      <c r="A3" s="22" t="s">
        <v>12</v>
      </c>
      <c r="B3" s="22">
        <v>1.3333333333333333</v>
      </c>
    </row>
    <row r="4">
      <c r="A4" s="22" t="s">
        <v>13</v>
      </c>
      <c r="B4" s="22">
        <v>1.0</v>
      </c>
    </row>
    <row r="5">
      <c r="A5" s="22" t="s">
        <v>14</v>
      </c>
      <c r="B5" s="22">
        <v>1.0</v>
      </c>
    </row>
    <row r="6">
      <c r="A6" s="22" t="s">
        <v>15</v>
      </c>
      <c r="B6" s="22">
        <v>3.0</v>
      </c>
    </row>
    <row r="7">
      <c r="A7" s="22" t="s">
        <v>16</v>
      </c>
      <c r="B7" s="22">
        <v>2.0</v>
      </c>
    </row>
    <row r="8">
      <c r="A8" s="22" t="s">
        <v>17</v>
      </c>
      <c r="B8" s="22">
        <v>1.5</v>
      </c>
    </row>
    <row r="9">
      <c r="A9" s="22" t="s">
        <v>18</v>
      </c>
      <c r="B9" s="22">
        <v>1.5</v>
      </c>
    </row>
    <row r="10">
      <c r="A10" s="22" t="s">
        <v>19</v>
      </c>
      <c r="B10" s="22">
        <v>1.0</v>
      </c>
    </row>
    <row r="11">
      <c r="A11" s="22" t="s">
        <v>20</v>
      </c>
      <c r="B11" s="22">
        <v>1.0</v>
      </c>
    </row>
    <row r="12">
      <c r="A12" s="22" t="s">
        <v>21</v>
      </c>
      <c r="B12" s="22">
        <v>1.0</v>
      </c>
    </row>
    <row r="13">
      <c r="A13" s="22" t="s">
        <v>22</v>
      </c>
      <c r="B13" s="22">
        <v>2.3333333333333335</v>
      </c>
    </row>
    <row r="14">
      <c r="A14" s="22" t="s">
        <v>23</v>
      </c>
      <c r="B14" s="22">
        <v>3.0</v>
      </c>
    </row>
    <row r="15">
      <c r="A15" s="22" t="s">
        <v>24</v>
      </c>
      <c r="B15" s="22">
        <v>1.6666666666666667</v>
      </c>
    </row>
    <row r="16">
      <c r="A16" s="22" t="s">
        <v>25</v>
      </c>
      <c r="B16" s="22">
        <v>1.3333333333333333</v>
      </c>
    </row>
    <row r="17">
      <c r="A17" s="22" t="s">
        <v>26</v>
      </c>
      <c r="B17" s="22">
        <v>1.5</v>
      </c>
    </row>
    <row r="18">
      <c r="A18" s="22" t="s">
        <v>27</v>
      </c>
      <c r="B18" s="22">
        <v>1.0</v>
      </c>
    </row>
    <row r="19">
      <c r="A19" s="22" t="s">
        <v>28</v>
      </c>
      <c r="B19" s="22">
        <v>2.0</v>
      </c>
    </row>
    <row r="20">
      <c r="A20" s="22" t="s">
        <v>29</v>
      </c>
      <c r="B20" s="22">
        <v>1.3333333333333333</v>
      </c>
    </row>
    <row r="21">
      <c r="A21" s="22" t="s">
        <v>30</v>
      </c>
      <c r="B21" s="22">
        <v>1.1666666666666667</v>
      </c>
    </row>
    <row r="22">
      <c r="A22" s="22" t="s">
        <v>31</v>
      </c>
      <c r="B22" s="22">
        <v>2.2</v>
      </c>
    </row>
    <row r="23">
      <c r="A23" s="22" t="s">
        <v>32</v>
      </c>
      <c r="B23" s="22">
        <v>1.0</v>
      </c>
    </row>
    <row r="24">
      <c r="A24" s="22" t="s">
        <v>33</v>
      </c>
      <c r="B24" s="22">
        <v>1.0</v>
      </c>
    </row>
    <row r="25">
      <c r="A25" s="22" t="s">
        <v>34</v>
      </c>
      <c r="B25" s="22">
        <v>1.0</v>
      </c>
    </row>
    <row r="26">
      <c r="A26" s="22" t="s">
        <v>35</v>
      </c>
      <c r="B26" s="22">
        <v>2.0</v>
      </c>
    </row>
    <row r="27">
      <c r="A27" s="22" t="s">
        <v>36</v>
      </c>
      <c r="B27" s="22">
        <v>1.0</v>
      </c>
    </row>
    <row r="28">
      <c r="A28" s="22" t="s">
        <v>37</v>
      </c>
      <c r="B28" s="22">
        <v>1.5</v>
      </c>
    </row>
    <row r="29">
      <c r="A29" s="22" t="s">
        <v>38</v>
      </c>
      <c r="B29" s="22">
        <v>2.0</v>
      </c>
    </row>
    <row r="30">
      <c r="A30" s="22" t="s">
        <v>39</v>
      </c>
      <c r="B30" s="22">
        <v>2.0</v>
      </c>
    </row>
    <row r="31">
      <c r="A31" s="22" t="s">
        <v>40</v>
      </c>
      <c r="B31" s="22">
        <v>1.5</v>
      </c>
    </row>
    <row r="32">
      <c r="A32" s="22" t="s">
        <v>41</v>
      </c>
      <c r="B32" s="22">
        <v>2.5</v>
      </c>
    </row>
    <row r="33">
      <c r="A33" s="22" t="s">
        <v>42</v>
      </c>
      <c r="B33" s="22">
        <v>1.5</v>
      </c>
    </row>
    <row r="34">
      <c r="A34" s="22" t="s">
        <v>43</v>
      </c>
      <c r="B34" s="22">
        <v>1.0</v>
      </c>
    </row>
    <row r="35">
      <c r="A35" s="22" t="s">
        <v>44</v>
      </c>
      <c r="B35" s="22">
        <v>2.5</v>
      </c>
    </row>
    <row r="36">
      <c r="A36" s="22" t="s">
        <v>45</v>
      </c>
      <c r="B36" s="22">
        <v>2.0</v>
      </c>
    </row>
    <row r="37">
      <c r="A37" s="22" t="s">
        <v>46</v>
      </c>
      <c r="B37" s="22">
        <v>2.5</v>
      </c>
    </row>
    <row r="38">
      <c r="A38" s="22" t="s">
        <v>47</v>
      </c>
      <c r="B38" s="22">
        <v>1.5</v>
      </c>
    </row>
    <row r="39">
      <c r="A39" s="22" t="s">
        <v>48</v>
      </c>
      <c r="B39" s="22">
        <v>1.5</v>
      </c>
    </row>
    <row r="40">
      <c r="A40" s="22" t="s">
        <v>49</v>
      </c>
      <c r="B40" s="22">
        <v>1.0</v>
      </c>
    </row>
    <row r="41">
      <c r="A41" s="22" t="s">
        <v>50</v>
      </c>
      <c r="B41" s="22">
        <v>2.0</v>
      </c>
    </row>
    <row r="42">
      <c r="A42" s="22" t="s">
        <v>51</v>
      </c>
      <c r="B42" s="22">
        <v>2.0</v>
      </c>
    </row>
    <row r="43">
      <c r="A43" s="22" t="s">
        <v>52</v>
      </c>
      <c r="B43" s="22">
        <v>1.3333333333333333</v>
      </c>
    </row>
    <row r="44">
      <c r="A44" s="22" t="s">
        <v>53</v>
      </c>
      <c r="B44" s="22">
        <v>1.0</v>
      </c>
    </row>
    <row r="45">
      <c r="A45" s="22" t="s">
        <v>54</v>
      </c>
      <c r="B45" s="22">
        <v>1.75</v>
      </c>
    </row>
    <row r="46">
      <c r="A46" s="22" t="s">
        <v>55</v>
      </c>
      <c r="B46" s="22">
        <v>1.0</v>
      </c>
    </row>
    <row r="47">
      <c r="A47" s="22" t="s">
        <v>56</v>
      </c>
      <c r="B47" s="22">
        <v>1.6666666666666667</v>
      </c>
    </row>
    <row r="48">
      <c r="A48" s="22" t="s">
        <v>57</v>
      </c>
      <c r="B48" s="22">
        <v>1.4</v>
      </c>
    </row>
    <row r="49">
      <c r="A49" s="22" t="s">
        <v>58</v>
      </c>
      <c r="B49" s="22">
        <v>1.0</v>
      </c>
    </row>
    <row r="50">
      <c r="A50" s="22" t="s">
        <v>59</v>
      </c>
      <c r="B50" s="22">
        <v>1.75</v>
      </c>
    </row>
    <row r="51">
      <c r="A51" s="22" t="s">
        <v>60</v>
      </c>
      <c r="B51" s="22">
        <v>3.6666666666666665</v>
      </c>
    </row>
    <row r="52">
      <c r="A52" s="22" t="s">
        <v>61</v>
      </c>
      <c r="B52" s="22">
        <v>1.25</v>
      </c>
    </row>
    <row r="53">
      <c r="A53" s="22" t="s">
        <v>62</v>
      </c>
      <c r="B53" s="22">
        <v>1.0</v>
      </c>
    </row>
    <row r="54">
      <c r="A54" s="22" t="s">
        <v>63</v>
      </c>
      <c r="B54" s="22">
        <v>1.0</v>
      </c>
    </row>
    <row r="55">
      <c r="A55" s="22" t="s">
        <v>64</v>
      </c>
      <c r="B55" s="22">
        <v>6.0</v>
      </c>
    </row>
    <row r="56">
      <c r="A56" s="22" t="s">
        <v>65</v>
      </c>
      <c r="B56" s="22" t="e">
        <v>#DIV/0!</v>
      </c>
    </row>
    <row r="57">
      <c r="A57" s="2" t="s">
        <v>66</v>
      </c>
      <c r="B57" s="22" t="e">
        <v>#DIV/0!</v>
      </c>
    </row>
    <row r="58">
      <c r="A58" s="22" t="s">
        <v>67</v>
      </c>
      <c r="B58" s="22" t="e">
        <v>#DIV/0!</v>
      </c>
    </row>
    <row r="60" ht="34.5" customHeight="1">
      <c r="A60" s="2" t="s">
        <v>81</v>
      </c>
      <c r="B60" s="1">
        <f>AVERAGE(B2:B55)</f>
        <v>1.660802469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2024-04-19T20:52:35Z</dcterms:created>
  <dc:creator>korir aron</dc:creator>
</cp:coreProperties>
</file>