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6" i="1" l="1"/>
  <c r="E36" i="1" l="1"/>
  <c r="E28" i="1"/>
  <c r="D33" i="1" s="1"/>
  <c r="E25" i="1"/>
</calcChain>
</file>

<file path=xl/sharedStrings.xml><?xml version="1.0" encoding="utf-8"?>
<sst xmlns="http://schemas.openxmlformats.org/spreadsheetml/2006/main" count="20" uniqueCount="20">
  <si>
    <t>xi</t>
  </si>
  <si>
    <t>ni</t>
  </si>
  <si>
    <t>мода</t>
  </si>
  <si>
    <t>медиана</t>
  </si>
  <si>
    <t>коэф. Вариации</t>
  </si>
  <si>
    <t>Выб.дисперия</t>
  </si>
  <si>
    <t>сумма xi</t>
  </si>
  <si>
    <t>Размах</t>
  </si>
  <si>
    <t>Выб.среднее M(x)</t>
  </si>
  <si>
    <t>Дисперсия D(x)</t>
  </si>
  <si>
    <t>абсолют отклонен.</t>
  </si>
  <si>
    <t>Q(x)</t>
  </si>
  <si>
    <t>стандр.отклонение</t>
  </si>
  <si>
    <t>M(x)</t>
  </si>
  <si>
    <t>точное</t>
  </si>
  <si>
    <t>грубое</t>
  </si>
  <si>
    <t>Частотный ряд</t>
  </si>
  <si>
    <t>(3,628&lt;a&lt;3,778)</t>
  </si>
  <si>
    <t>(3,64&lt;a&lt;3,766)</t>
  </si>
  <si>
    <t>(3,604&lt;a&lt;3,802)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</si>
</sst>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2" fontId="0" fillId="0" borderId="0" xfId="0" applyNumberFormat="1"/>
    <xf numFmtId="0" fontId="0" fillId="0" borderId="2" xfId="0" applyBorder="1"/>
    <xf numFmtId="165" fontId="0" fillId="0" borderId="0" xfId="0" applyNumberFormat="1"/>
    <xf numFmtId="0" fontId="0" fillId="3" borderId="0" xfId="0" applyFill="1"/>
    <xf numFmtId="0" fontId="1" fillId="0" borderId="0" xfId="0" applyFont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3" xfId="0" applyBorder="1"/>
    <xf numFmtId="0" fontId="0" fillId="3" borderId="8" xfId="0" applyFill="1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Лист1!$A$4:$O$4</c:f>
              <c:numCache>
                <c:formatCode>General</c:formatCode>
                <c:ptCount val="15"/>
                <c:pt idx="0">
                  <c:v>2.7</c:v>
                </c:pt>
                <c:pt idx="1">
                  <c:v>2.9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A-42B7-8108-AECF866032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Лист1!$A$5:$O$5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A-42B7-8108-AECF866032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5724479"/>
        <c:axId val="2005726143"/>
      </c:lineChart>
      <c:catAx>
        <c:axId val="200572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726143"/>
        <c:crosses val="autoZero"/>
        <c:auto val="1"/>
        <c:lblAlgn val="ctr"/>
        <c:lblOffset val="100"/>
        <c:noMultiLvlLbl val="0"/>
      </c:catAx>
      <c:valAx>
        <c:axId val="20057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7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Лист1!$A$4:$O$4</c:f>
              <c:numCache>
                <c:formatCode>General</c:formatCode>
                <c:ptCount val="15"/>
                <c:pt idx="0">
                  <c:v>2.7</c:v>
                </c:pt>
                <c:pt idx="1">
                  <c:v>2.9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4.7</c:v>
                </c:pt>
              </c:numCache>
            </c:numRef>
          </c:cat>
          <c:val>
            <c:numRef>
              <c:f>Лист1!$A$5:$O$5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479F-8077-8B181237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848447"/>
        <c:axId val="1960860511"/>
      </c:barChart>
      <c:catAx>
        <c:axId val="19608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860511"/>
        <c:crosses val="autoZero"/>
        <c:auto val="1"/>
        <c:lblAlgn val="ctr"/>
        <c:lblOffset val="100"/>
        <c:noMultiLvlLbl val="0"/>
      </c:catAx>
      <c:valAx>
        <c:axId val="19608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8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22</xdr:row>
      <xdr:rowOff>28575</xdr:rowOff>
    </xdr:from>
    <xdr:to>
      <xdr:col>18</xdr:col>
      <xdr:colOff>381000</xdr:colOff>
      <xdr:row>48</xdr:row>
      <xdr:rowOff>138194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4219575"/>
          <a:ext cx="3895725" cy="5062619"/>
        </a:xfrm>
        <a:prstGeom prst="rect">
          <a:avLst/>
        </a:prstGeom>
      </xdr:spPr>
    </xdr:pic>
    <xdr:clientData/>
  </xdr:twoCellAnchor>
  <xdr:twoCellAnchor editAs="oneCell">
    <xdr:from>
      <xdr:col>12</xdr:col>
      <xdr:colOff>167025</xdr:colOff>
      <xdr:row>48</xdr:row>
      <xdr:rowOff>133350</xdr:rowOff>
    </xdr:from>
    <xdr:to>
      <xdr:col>18</xdr:col>
      <xdr:colOff>391313</xdr:colOff>
      <xdr:row>75</xdr:row>
      <xdr:rowOff>180975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8425" y="9277350"/>
          <a:ext cx="3881888" cy="51911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45</xdr:row>
      <xdr:rowOff>66675</xdr:rowOff>
    </xdr:from>
    <xdr:to>
      <xdr:col>7</xdr:col>
      <xdr:colOff>304800</xdr:colOff>
      <xdr:row>59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48</xdr:row>
      <xdr:rowOff>38100</xdr:rowOff>
    </xdr:from>
    <xdr:to>
      <xdr:col>3</xdr:col>
      <xdr:colOff>66675</xdr:colOff>
      <xdr:row>56</xdr:row>
      <xdr:rowOff>85725</xdr:rowOff>
    </xdr:to>
    <xdr:cxnSp macro="">
      <xdr:nvCxnSpPr>
        <xdr:cNvPr id="10" name="Прямая соединительная линия 9"/>
        <xdr:cNvCxnSpPr/>
      </xdr:nvCxnSpPr>
      <xdr:spPr>
        <a:xfrm flipH="1">
          <a:off x="1866900" y="9182100"/>
          <a:ext cx="28575" cy="1571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48</xdr:row>
      <xdr:rowOff>28575</xdr:rowOff>
    </xdr:from>
    <xdr:to>
      <xdr:col>5</xdr:col>
      <xdr:colOff>142875</xdr:colOff>
      <xdr:row>56</xdr:row>
      <xdr:rowOff>161925</xdr:rowOff>
    </xdr:to>
    <xdr:cxnSp macro="">
      <xdr:nvCxnSpPr>
        <xdr:cNvPr id="12" name="Прямая соединительная линия 11"/>
        <xdr:cNvCxnSpPr/>
      </xdr:nvCxnSpPr>
      <xdr:spPr>
        <a:xfrm flipH="1">
          <a:off x="3181350" y="9172575"/>
          <a:ext cx="9525" cy="1657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10" workbookViewId="0">
      <selection activeCell="T40" sqref="T40:Y41"/>
    </sheetView>
  </sheetViews>
  <sheetFormatPr defaultRowHeight="15" x14ac:dyDescent="0.25"/>
  <cols>
    <col min="9" max="9" width="10.28515625" bestFit="1" customWidth="1"/>
  </cols>
  <sheetData>
    <row r="1" spans="1:18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3"/>
      <c r="Q1" s="14"/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/>
      <c r="P2" s="12"/>
      <c r="Q2" s="14"/>
    </row>
    <row r="3" spans="1:18" x14ac:dyDescent="0.25">
      <c r="A3" s="7"/>
      <c r="B3" s="7"/>
      <c r="C3" s="7"/>
      <c r="D3" s="7"/>
      <c r="E3" s="7"/>
      <c r="F3" s="7"/>
      <c r="G3" s="7" t="s">
        <v>16</v>
      </c>
      <c r="H3" s="7"/>
      <c r="I3" s="7"/>
      <c r="J3" s="7"/>
      <c r="K3" s="7"/>
      <c r="L3" s="7"/>
      <c r="M3" s="7"/>
      <c r="N3" s="7"/>
      <c r="O3" s="15"/>
      <c r="P3" s="16"/>
      <c r="R3" s="14"/>
    </row>
    <row r="4" spans="1:18" x14ac:dyDescent="0.25">
      <c r="A4" s="1">
        <v>2.7</v>
      </c>
      <c r="B4" s="1">
        <v>2.9</v>
      </c>
      <c r="C4" s="1">
        <v>3.1</v>
      </c>
      <c r="D4" s="1">
        <v>3.2</v>
      </c>
      <c r="E4" s="1">
        <v>3.4</v>
      </c>
      <c r="F4" s="1">
        <v>3.5</v>
      </c>
      <c r="G4" s="1">
        <v>3.6</v>
      </c>
      <c r="H4" s="1">
        <v>3.7</v>
      </c>
      <c r="I4" s="1">
        <v>3.8</v>
      </c>
      <c r="J4" s="1">
        <v>3.9</v>
      </c>
      <c r="K4" s="1">
        <v>4</v>
      </c>
      <c r="L4" s="1">
        <v>4.2</v>
      </c>
      <c r="M4" s="1">
        <v>4.3</v>
      </c>
      <c r="N4" s="1">
        <v>4.4000000000000004</v>
      </c>
      <c r="O4" s="2">
        <v>4.7</v>
      </c>
      <c r="P4" s="2" t="s">
        <v>0</v>
      </c>
    </row>
    <row r="5" spans="1:18" x14ac:dyDescent="0.25">
      <c r="A5" s="1">
        <v>1</v>
      </c>
      <c r="B5" s="1">
        <v>1</v>
      </c>
      <c r="C5" s="1">
        <v>2</v>
      </c>
      <c r="D5" s="1">
        <v>1</v>
      </c>
      <c r="E5" s="1">
        <v>1</v>
      </c>
      <c r="F5" s="1">
        <v>3</v>
      </c>
      <c r="G5" s="1">
        <v>2</v>
      </c>
      <c r="H5" s="1">
        <v>3</v>
      </c>
      <c r="I5" s="1">
        <v>6</v>
      </c>
      <c r="J5" s="1">
        <v>5</v>
      </c>
      <c r="K5" s="1">
        <v>1</v>
      </c>
      <c r="L5" s="1">
        <v>1</v>
      </c>
      <c r="M5" s="1">
        <v>1</v>
      </c>
      <c r="N5" s="1">
        <v>1</v>
      </c>
      <c r="O5" s="2">
        <v>1</v>
      </c>
      <c r="P5" s="2" t="s">
        <v>1</v>
      </c>
    </row>
    <row r="7" spans="1:18" x14ac:dyDescent="0.25">
      <c r="C7" t="s">
        <v>2</v>
      </c>
      <c r="D7">
        <v>3.8</v>
      </c>
      <c r="J7" s="4"/>
    </row>
    <row r="10" spans="1:18" x14ac:dyDescent="0.25">
      <c r="C10" t="s">
        <v>3</v>
      </c>
      <c r="D10">
        <v>3.8</v>
      </c>
      <c r="G10" s="4"/>
      <c r="M10" s="8"/>
      <c r="N10" s="8"/>
    </row>
    <row r="11" spans="1:18" x14ac:dyDescent="0.25">
      <c r="M11" s="8"/>
      <c r="N11" s="8"/>
    </row>
    <row r="12" spans="1:18" x14ac:dyDescent="0.25">
      <c r="M12" s="8"/>
      <c r="N12" s="8"/>
    </row>
    <row r="13" spans="1:18" x14ac:dyDescent="0.25">
      <c r="C13" t="s">
        <v>8</v>
      </c>
      <c r="E13" s="3">
        <f>(A4*A5+B4*B5+C4*C5+D4*D5+E4*E5+F4*F5+G4*G5+H4*H5+I4*I5+J4*J5+K4*K5+L4*L5+M4*M5+N4*N5+O4*O5)/30</f>
        <v>3.7033333333333336</v>
      </c>
      <c r="M13" s="8"/>
      <c r="N13" s="8"/>
    </row>
    <row r="14" spans="1:18" x14ac:dyDescent="0.25">
      <c r="M14" s="8"/>
      <c r="N14" s="8"/>
    </row>
    <row r="16" spans="1:18" x14ac:dyDescent="0.25">
      <c r="C16" s="5" t="s">
        <v>9</v>
      </c>
      <c r="E16" s="6">
        <f>(A4-E13)^2+(B4-E13)^2+(C4-E13)^2+(D4-E13)^2+(E4-E13)^2+(F4-E13)^2+(G4-E13)^2+(H4-E13)^2+(I4-E13)^2+(J4-E13)^2+(K4-E13)^2+(L4-E13)^2+(M4-E13)^2+(N4-E13)^2+(O4-E13)^2/(30-1)</f>
        <v>3.6717421455938708</v>
      </c>
      <c r="I16" s="4"/>
      <c r="P16" s="8"/>
      <c r="Q16" s="8"/>
    </row>
    <row r="17" spans="3:17" x14ac:dyDescent="0.25">
      <c r="P17" s="8"/>
      <c r="Q17" s="8"/>
    </row>
    <row r="18" spans="3:17" x14ac:dyDescent="0.25">
      <c r="P18" s="8"/>
      <c r="Q18" s="8"/>
    </row>
    <row r="19" spans="3:17" x14ac:dyDescent="0.25">
      <c r="C19" t="s">
        <v>6</v>
      </c>
      <c r="D19">
        <v>55.4</v>
      </c>
      <c r="P19" s="8"/>
      <c r="Q19" s="8"/>
    </row>
    <row r="20" spans="3:17" x14ac:dyDescent="0.25">
      <c r="P20" s="8"/>
      <c r="Q20" s="8"/>
    </row>
    <row r="22" spans="3:17" x14ac:dyDescent="0.25">
      <c r="C22" t="s">
        <v>10</v>
      </c>
      <c r="E22" s="4">
        <v>0.2102</v>
      </c>
    </row>
    <row r="25" spans="3:17" x14ac:dyDescent="0.25">
      <c r="C25" t="s">
        <v>4</v>
      </c>
      <c r="E25" s="4">
        <f>E22/E13*100</f>
        <v>5.6759675967596754</v>
      </c>
    </row>
    <row r="28" spans="3:17" x14ac:dyDescent="0.25">
      <c r="C28" t="s">
        <v>5</v>
      </c>
      <c r="E28" s="4">
        <f>A5*(A4-E13)^2+B5*(B4-E13)^2+C5*(C4-E13)^2+D5*(D4-E13)^2+E5*(E4-E13)^2+F5*(F4-E13)^2+G4*(G5-E13)^2+H4*(H5-E13)^2+I5*(I4-E13)^2+J4*(J5-E13)^2+K5*(K4-E13)^2+L5*(L4-E13)^2+M5*(M4-E13)^2+N5*(N4-E13)^2+O5*(O4-E13)^2/(30-1)</f>
        <v>22.94818881226054</v>
      </c>
    </row>
    <row r="31" spans="3:17" x14ac:dyDescent="0.25">
      <c r="C31" t="s">
        <v>7</v>
      </c>
      <c r="D31">
        <v>2</v>
      </c>
    </row>
    <row r="33" spans="1:25" x14ac:dyDescent="0.25">
      <c r="C33" t="s">
        <v>11</v>
      </c>
      <c r="D33" s="4">
        <f>SQRT(E28)</f>
        <v>4.7904267881119464</v>
      </c>
      <c r="H33" s="3"/>
    </row>
    <row r="36" spans="1:25" x14ac:dyDescent="0.25">
      <c r="C36" t="s">
        <v>12</v>
      </c>
      <c r="E36" s="4">
        <f>SQRT(E16)</f>
        <v>1.9161790484174153</v>
      </c>
    </row>
    <row r="39" spans="1:25" x14ac:dyDescent="0.25">
      <c r="A39" t="s">
        <v>13</v>
      </c>
    </row>
    <row r="40" spans="1:25" x14ac:dyDescent="0.25">
      <c r="A40" t="s">
        <v>14</v>
      </c>
      <c r="B40" s="17">
        <v>0.9</v>
      </c>
      <c r="C40" s="17"/>
      <c r="E40" s="17">
        <v>0.95</v>
      </c>
      <c r="F40" s="17"/>
      <c r="H40" s="17">
        <v>0.99</v>
      </c>
      <c r="I40" s="17"/>
      <c r="T40" s="8"/>
      <c r="U40" s="8"/>
      <c r="V40" s="8"/>
      <c r="W40" s="8"/>
      <c r="X40" s="8"/>
      <c r="Y40" s="8"/>
    </row>
    <row r="41" spans="1:25" x14ac:dyDescent="0.25">
      <c r="B41" s="17" t="s">
        <v>18</v>
      </c>
      <c r="C41" s="17"/>
      <c r="E41" s="17" t="s">
        <v>17</v>
      </c>
      <c r="F41" s="17"/>
      <c r="H41" s="17" t="s">
        <v>19</v>
      </c>
      <c r="I41" s="17"/>
      <c r="T41" s="8"/>
      <c r="U41" s="8"/>
    </row>
    <row r="43" spans="1:25" x14ac:dyDescent="0.25">
      <c r="A43" t="s">
        <v>15</v>
      </c>
      <c r="B43">
        <v>3.7029999999999998</v>
      </c>
      <c r="T43" s="8"/>
    </row>
  </sheetData>
  <mergeCells count="6">
    <mergeCell ref="B40:C40"/>
    <mergeCell ref="B41:C41"/>
    <mergeCell ref="E40:F40"/>
    <mergeCell ref="E41:F41"/>
    <mergeCell ref="H40:I40"/>
    <mergeCell ref="H41:I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2022-10-13T07:46:50Z</dcterms:modified>
</cp:coreProperties>
</file>