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19" i="1" l="1"/>
  <c r="N20" i="1"/>
  <c r="N21" i="1"/>
  <c r="N22" i="1"/>
  <c r="N23" i="1"/>
  <c r="N24" i="1"/>
  <c r="N25" i="1"/>
  <c r="N26" i="1"/>
  <c r="N18" i="1"/>
  <c r="D18" i="1"/>
  <c r="D19" i="1"/>
  <c r="D20" i="1"/>
  <c r="D21" i="1"/>
  <c r="D22" i="1"/>
  <c r="D23" i="1"/>
  <c r="D24" i="1"/>
  <c r="D25" i="1"/>
  <c r="D26" i="1"/>
  <c r="D17" i="1"/>
</calcChain>
</file>

<file path=xl/sharedStrings.xml><?xml version="1.0" encoding="utf-8"?>
<sst xmlns="http://schemas.openxmlformats.org/spreadsheetml/2006/main" count="165" uniqueCount="92">
  <si>
    <t>id</t>
    <phoneticPr fontId="2" type="noConversion"/>
  </si>
  <si>
    <t>名称</t>
    <phoneticPr fontId="2" type="noConversion"/>
  </si>
  <si>
    <t>描述</t>
    <phoneticPr fontId="1" type="noConversion"/>
  </si>
  <si>
    <t>buff5号</t>
  </si>
  <si>
    <t>buff6号</t>
  </si>
  <si>
    <t>buff7号</t>
  </si>
  <si>
    <t>buff8号</t>
  </si>
  <si>
    <t>buff9号</t>
  </si>
  <si>
    <t>buff10号</t>
  </si>
  <si>
    <t>这是buff5号的buff</t>
  </si>
  <si>
    <t>这是buff6号的buff</t>
  </si>
  <si>
    <t>这是buff7号的buff</t>
  </si>
  <si>
    <t>这是buff8号的buff</t>
  </si>
  <si>
    <t>这是buff9号的buff</t>
  </si>
  <si>
    <t>这是buff10号的buff</t>
  </si>
  <si>
    <t>等级</t>
    <phoneticPr fontId="1" type="noConversion"/>
  </si>
  <si>
    <t>是否显示</t>
    <phoneticPr fontId="1" type="noConversion"/>
  </si>
  <si>
    <t>BUFF时间</t>
    <phoneticPr fontId="1" type="noConversion"/>
  </si>
  <si>
    <t>BUFF类型</t>
    <phoneticPr fontId="1" type="noConversion"/>
  </si>
  <si>
    <t>是否计算战斗力</t>
    <phoneticPr fontId="1" type="noConversion"/>
  </si>
  <si>
    <t>1000-1999战士技能涉及BUFF
2000-2999道士技能涉及BUFF
3000-3999法师技能涉及BUFF</t>
    <phoneticPr fontId="1" type="noConversion"/>
  </si>
  <si>
    <t>（1-200）BUFF等级</t>
    <phoneticPr fontId="1" type="noConversion"/>
  </si>
  <si>
    <t>（1-8）个中文字符</t>
    <phoneticPr fontId="1" type="noConversion"/>
  </si>
  <si>
    <t>（1-64）个中文字符</t>
    <phoneticPr fontId="1" type="noConversion"/>
  </si>
  <si>
    <t>（0-1）0=不显示；1=显示</t>
    <phoneticPr fontId="1" type="noConversion"/>
  </si>
  <si>
    <t>（0-4294967295）0=永久；＞0=具体BUFF持续时间</t>
    <phoneticPr fontId="1" type="noConversion"/>
  </si>
  <si>
    <t>待定</t>
    <phoneticPr fontId="1" type="noConversion"/>
  </si>
  <si>
    <t>（0-1）0=不计算入战斗力统计；1=计算入战斗力统计</t>
    <phoneticPr fontId="1" type="noConversion"/>
  </si>
  <si>
    <t>连击BUFF10次</t>
    <phoneticPr fontId="1" type="noConversion"/>
  </si>
  <si>
    <t>连击BUFF30次</t>
    <phoneticPr fontId="1" type="noConversion"/>
  </si>
  <si>
    <t>连击BUFF60次</t>
    <phoneticPr fontId="1" type="noConversion"/>
  </si>
  <si>
    <t>连击BUFF100次</t>
    <phoneticPr fontId="1" type="noConversion"/>
  </si>
  <si>
    <t>攻击提升1%</t>
    <phoneticPr fontId="1" type="noConversion"/>
  </si>
  <si>
    <t>攻击提升2%，暴击提升1%，防御下降3%</t>
    <phoneticPr fontId="1" type="noConversion"/>
  </si>
  <si>
    <t>攻击提升2.5%，暴击提升2%，致命提升1%，防御下降4%，命中下降1%</t>
    <phoneticPr fontId="1" type="noConversion"/>
  </si>
  <si>
    <t>攻击提升3%，暴击提升2.5%，致命提升2%，防御下降5%，命中下降2%</t>
    <phoneticPr fontId="1" type="noConversion"/>
  </si>
  <si>
    <t>连杀BUFF1次</t>
    <phoneticPr fontId="1" type="noConversion"/>
  </si>
  <si>
    <t>连杀BUFF3次</t>
    <phoneticPr fontId="1" type="noConversion"/>
  </si>
  <si>
    <t>连杀BUFF5次</t>
    <phoneticPr fontId="1" type="noConversion"/>
  </si>
  <si>
    <t>连杀BUFF10次</t>
    <phoneticPr fontId="1" type="noConversion"/>
  </si>
  <si>
    <t>攻击提升3%</t>
    <phoneticPr fontId="1" type="noConversion"/>
  </si>
  <si>
    <t>攻击提升5%，防御下降5%</t>
    <phoneticPr fontId="1" type="noConversion"/>
  </si>
  <si>
    <t>攻击提升7%，防御下降6%</t>
    <phoneticPr fontId="1" type="noConversion"/>
  </si>
  <si>
    <t>攻击提升10%，防御下降7%</t>
    <phoneticPr fontId="1" type="noConversion"/>
  </si>
  <si>
    <t>无敌</t>
    <phoneticPr fontId="1" type="noConversion"/>
  </si>
  <si>
    <t>必杀</t>
    <phoneticPr fontId="1" type="noConversion"/>
  </si>
  <si>
    <t>icon</t>
    <phoneticPr fontId="1" type="noConversion"/>
  </si>
  <si>
    <t>buff4号</t>
    <phoneticPr fontId="1" type="noConversion"/>
  </si>
  <si>
    <t>这是buff4号的buff</t>
    <phoneticPr fontId="1" type="noConversion"/>
  </si>
  <si>
    <t>这是buff3号的buff</t>
    <phoneticPr fontId="1" type="noConversion"/>
  </si>
  <si>
    <t>buff3号</t>
    <phoneticPr fontId="1" type="noConversion"/>
  </si>
  <si>
    <t>绝对必杀</t>
    <phoneticPr fontId="1" type="noConversion"/>
  </si>
  <si>
    <t>绝对无敌</t>
    <phoneticPr fontId="1" type="noConversion"/>
  </si>
  <si>
    <t>最大生命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</si>
  <si>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</si>
  <si>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</si>
  <si>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</si>
  <si>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</si>
  <si>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命中</t>
    <phoneticPr fontId="1" type="noConversion"/>
  </si>
  <si>
    <t>闪避</t>
    <phoneticPr fontId="1" type="noConversion"/>
  </si>
  <si>
    <t>致命</t>
    <phoneticPr fontId="1" type="noConversion"/>
  </si>
  <si>
    <t>暴击</t>
    <phoneticPr fontId="1" type="noConversion"/>
  </si>
  <si>
    <t>格挡</t>
    <phoneticPr fontId="1" type="noConversion"/>
  </si>
  <si>
    <t>物免</t>
    <phoneticPr fontId="1" type="noConversion"/>
  </si>
  <si>
    <t>魔免</t>
    <phoneticPr fontId="1" type="noConversion"/>
  </si>
  <si>
    <t>反伤</t>
    <phoneticPr fontId="1" type="noConversion"/>
  </si>
  <si>
    <t>移动速度</t>
    <phoneticPr fontId="1" type="noConversion"/>
  </si>
  <si>
    <t>攻击速度</t>
    <phoneticPr fontId="1" type="noConversion"/>
  </si>
  <si>
    <t>叠加ID</t>
    <phoneticPr fontId="1" type="noConversion"/>
  </si>
  <si>
    <t>叠加类型</t>
    <phoneticPr fontId="1" type="noConversion"/>
  </si>
  <si>
    <t>Vip 1级</t>
    <phoneticPr fontId="1" type="noConversion"/>
  </si>
  <si>
    <t>Vip 2级</t>
  </si>
  <si>
    <t>Vip 3级</t>
  </si>
  <si>
    <t>Vip 4级</t>
  </si>
  <si>
    <t>Vip 5级</t>
  </si>
  <si>
    <t>Vip 6级</t>
  </si>
  <si>
    <t>Vip 7级</t>
  </si>
  <si>
    <t>Vip 8级</t>
  </si>
  <si>
    <t>Vip 9级</t>
  </si>
  <si>
    <t>Vip 10级</t>
  </si>
  <si>
    <t>小药瓶</t>
    <phoneticPr fontId="1" type="noConversion"/>
  </si>
  <si>
    <t>中药瓶</t>
    <phoneticPr fontId="1" type="noConversion"/>
  </si>
  <si>
    <t>大药瓶</t>
    <phoneticPr fontId="1" type="noConversion"/>
  </si>
  <si>
    <t>每秒恢复15点HP，持续10秒</t>
    <phoneticPr fontId="1" type="noConversion"/>
  </si>
  <si>
    <t>每秒恢复35点HP，持续10秒</t>
    <phoneticPr fontId="1" type="noConversion"/>
  </si>
  <si>
    <t>每秒恢复85点HP，持续10秒</t>
    <phoneticPr fontId="1" type="noConversion"/>
  </si>
  <si>
    <t>buff路径</t>
    <phoneticPr fontId="1" type="noConversion"/>
  </si>
  <si>
    <t>skill1</t>
    <phoneticPr fontId="1" type="noConversion"/>
  </si>
  <si>
    <t>buff001</t>
    <phoneticPr fontId="1" type="noConversion"/>
  </si>
  <si>
    <t>buff022</t>
    <phoneticPr fontId="1" type="noConversion"/>
  </si>
  <si>
    <t>buff024</t>
    <phoneticPr fontId="1" type="noConversion"/>
  </si>
  <si>
    <t>skill2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</si>
</sst>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/>
    <xf numFmtId="0" fontId="3" fillId="2" borderId="0" xfId="0" applyFont="1" applyFill="1"/>
    <xf numFmtId="0" fontId="3" fillId="3" borderId="1" xfId="0" applyFont="1" applyFill="1" applyBorder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</cellXfs>
  <cellStyles count="1">
    <cellStyle name="常规" xfId="0" builtinId="0"/>
  </cellStyles>
  <dxfs count="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workbookViewId="0">
      <pane ySplit="1" topLeftCell="A2" activePane="bottomLeft" state="frozen"/>
      <selection pane="bottomLeft" activeCell="G4" sqref="G4"/>
    </sheetView>
  </sheetViews>
  <sheetFormatPr defaultRowHeight="16.5" x14ac:dyDescent="0.3"/>
  <cols>
    <col min="1" max="1" width="5.5" style="5" bestFit="1" customWidth="1"/>
    <col min="2" max="2" width="5.25" style="5" customWidth="1"/>
    <col min="3" max="3" width="21" style="5" customWidth="1"/>
    <col min="4" max="4" width="63.75" style="5" bestFit="1" customWidth="1"/>
    <col min="5" max="5" width="8.75" style="5" bestFit="1" customWidth="1"/>
    <col min="6" max="6" width="8.75" style="5" customWidth="1"/>
    <col min="7" max="8" width="9" style="5"/>
    <col min="9" max="9" width="9.25" style="5" bestFit="1" customWidth="1"/>
    <col min="10" max="10" width="15.125" style="5" bestFit="1" customWidth="1"/>
    <col min="11" max="12" width="15.125" style="5" customWidth="1"/>
    <col min="13" max="16384" width="9" style="5"/>
  </cols>
  <sheetData>
    <row r="1" spans="1:27" ht="17.25" x14ac:dyDescent="0.35">
      <c r="A1" s="7" t="s">
        <v>0</v>
      </c>
      <c r="B1" s="7" t="s">
        <v>15</v>
      </c>
      <c r="C1" s="7" t="s">
        <v>1</v>
      </c>
      <c r="D1" s="7" t="s">
        <v>2</v>
      </c>
      <c r="E1" s="8" t="s">
        <v>46</v>
      </c>
      <c r="F1" s="8" t="s">
        <v>86</v>
      </c>
      <c r="G1" s="8" t="s">
        <v>16</v>
      </c>
      <c r="H1" s="8" t="s">
        <v>17</v>
      </c>
      <c r="I1" s="8" t="s">
        <v>18</v>
      </c>
      <c r="J1" s="8" t="s">
        <v>19</v>
      </c>
      <c r="K1" s="8" t="s">
        <v>69</v>
      </c>
      <c r="L1" s="8" t="s">
        <v>68</v>
      </c>
      <c r="M1" s="9" t="s">
        <v>53</v>
      </c>
      <c r="N1" s="9" t="s">
        <v>54</v>
      </c>
      <c r="O1" s="9" t="s">
        <v>55</v>
      </c>
      <c r="P1" s="9" t="s">
        <v>56</v>
      </c>
      <c r="Q1" s="9" t="s">
        <v>57</v>
      </c>
      <c r="R1" s="9" t="s">
        <v>58</v>
      </c>
      <c r="S1" s="9" t="s">
        <v>59</v>
      </c>
      <c r="T1" s="9" t="s">
        <v>60</v>
      </c>
      <c r="U1" s="9" t="s">
        <v>61</v>
      </c>
      <c r="V1" s="9" t="s">
        <v>62</v>
      </c>
      <c r="W1" s="9" t="s">
        <v>63</v>
      </c>
      <c r="X1" s="9" t="s">
        <v>64</v>
      </c>
      <c r="Y1" s="9" t="s">
        <v>65</v>
      </c>
      <c r="Z1" s="9" t="s">
        <v>66</v>
      </c>
      <c r="AA1" s="9" t="s">
        <v>67</v>
      </c>
    </row>
    <row r="2" spans="1:27" ht="17.25" x14ac:dyDescent="0.35">
      <c r="A2" s="7">
        <v>1</v>
      </c>
      <c r="B2" s="7">
        <v>1</v>
      </c>
      <c r="C2" s="7" t="s">
        <v>44</v>
      </c>
      <c r="D2" s="7" t="s">
        <v>44</v>
      </c>
      <c r="E2" s="4" t="s">
        <v>90</v>
      </c>
      <c r="F2" s="4" t="s">
        <v>87</v>
      </c>
      <c r="G2" s="7">
        <v>1</v>
      </c>
      <c r="H2" s="7">
        <v>0</v>
      </c>
      <c r="I2" s="7">
        <v>1</v>
      </c>
      <c r="J2" s="7">
        <v>1</v>
      </c>
      <c r="K2" s="7">
        <v>1</v>
      </c>
      <c r="L2" s="7">
        <v>1</v>
      </c>
      <c r="M2" s="7">
        <v>0</v>
      </c>
      <c r="N2" s="7"/>
      <c r="O2" s="7"/>
      <c r="P2" s="7">
        <v>100000</v>
      </c>
      <c r="Q2" s="7">
        <v>100000</v>
      </c>
      <c r="R2" s="7"/>
      <c r="S2" s="7">
        <v>100000</v>
      </c>
      <c r="T2" s="7"/>
      <c r="U2" s="7"/>
      <c r="V2" s="7">
        <v>100000</v>
      </c>
      <c r="W2" s="7">
        <v>100000</v>
      </c>
      <c r="X2" s="7">
        <v>100000</v>
      </c>
      <c r="Y2" s="7">
        <v>100000</v>
      </c>
      <c r="Z2" s="7"/>
      <c r="AA2" s="7"/>
    </row>
    <row r="3" spans="1:27" ht="17.25" x14ac:dyDescent="0.35">
      <c r="A3" s="7">
        <v>1</v>
      </c>
      <c r="B3" s="7">
        <v>2</v>
      </c>
      <c r="C3" s="7" t="s">
        <v>52</v>
      </c>
      <c r="D3" s="7" t="s">
        <v>52</v>
      </c>
      <c r="E3" s="4" t="s">
        <v>90</v>
      </c>
      <c r="F3" s="4" t="s">
        <v>87</v>
      </c>
      <c r="G3" s="7">
        <v>1</v>
      </c>
      <c r="H3" s="7">
        <v>0</v>
      </c>
      <c r="I3" s="7">
        <v>1</v>
      </c>
      <c r="J3" s="7">
        <v>1</v>
      </c>
      <c r="K3" s="7">
        <v>1</v>
      </c>
      <c r="L3" s="7">
        <v>1</v>
      </c>
      <c r="M3" s="7">
        <v>0</v>
      </c>
      <c r="N3" s="7"/>
      <c r="O3" s="7"/>
      <c r="P3" s="7">
        <v>100000</v>
      </c>
      <c r="Q3" s="7">
        <v>100000</v>
      </c>
      <c r="R3" s="7"/>
      <c r="S3" s="7">
        <v>100000</v>
      </c>
      <c r="T3" s="7"/>
      <c r="U3" s="7"/>
      <c r="V3" s="7">
        <v>100000</v>
      </c>
      <c r="W3" s="7">
        <v>100000</v>
      </c>
      <c r="X3" s="7">
        <v>100000</v>
      </c>
      <c r="Y3" s="7">
        <v>100000</v>
      </c>
      <c r="Z3" s="7"/>
      <c r="AA3" s="7"/>
    </row>
    <row r="4" spans="1:27" ht="17.25" x14ac:dyDescent="0.35">
      <c r="A4" s="7">
        <v>2</v>
      </c>
      <c r="B4" s="7">
        <v>1</v>
      </c>
      <c r="C4" s="7" t="s">
        <v>45</v>
      </c>
      <c r="D4" s="7" t="s">
        <v>45</v>
      </c>
      <c r="E4" s="4" t="s">
        <v>90</v>
      </c>
      <c r="F4" s="4" t="s">
        <v>87</v>
      </c>
      <c r="G4" s="7">
        <v>1</v>
      </c>
      <c r="H4" s="7">
        <v>0</v>
      </c>
      <c r="I4" s="7">
        <v>1</v>
      </c>
      <c r="J4" s="7">
        <v>1</v>
      </c>
      <c r="K4" s="7">
        <v>1</v>
      </c>
      <c r="L4" s="7">
        <v>2</v>
      </c>
      <c r="M4" s="7">
        <v>0</v>
      </c>
      <c r="N4" s="7">
        <v>10000</v>
      </c>
      <c r="O4" s="7">
        <v>10000</v>
      </c>
      <c r="P4" s="7"/>
      <c r="Q4" s="7"/>
      <c r="R4" s="7">
        <v>10000</v>
      </c>
      <c r="S4" s="7"/>
      <c r="T4" s="7">
        <v>10000</v>
      </c>
      <c r="U4" s="7">
        <v>10000</v>
      </c>
      <c r="V4" s="7"/>
      <c r="W4" s="7"/>
      <c r="X4" s="7"/>
      <c r="Y4" s="7"/>
      <c r="Z4" s="7"/>
      <c r="AA4" s="7"/>
    </row>
    <row r="5" spans="1:27" ht="17.25" x14ac:dyDescent="0.35">
      <c r="A5" s="7">
        <v>2</v>
      </c>
      <c r="B5" s="7">
        <v>2</v>
      </c>
      <c r="C5" s="7" t="s">
        <v>51</v>
      </c>
      <c r="D5" s="7" t="s">
        <v>51</v>
      </c>
      <c r="E5" s="4" t="s">
        <v>90</v>
      </c>
      <c r="F5" s="4" t="s">
        <v>87</v>
      </c>
      <c r="G5" s="7">
        <v>1</v>
      </c>
      <c r="H5" s="7">
        <v>0</v>
      </c>
      <c r="I5" s="7">
        <v>1</v>
      </c>
      <c r="J5" s="7">
        <v>1</v>
      </c>
      <c r="K5" s="7">
        <v>1</v>
      </c>
      <c r="L5" s="7">
        <v>2</v>
      </c>
      <c r="M5" s="7">
        <v>0</v>
      </c>
      <c r="N5" s="7">
        <v>10000</v>
      </c>
      <c r="O5" s="7">
        <v>10000</v>
      </c>
      <c r="P5" s="7"/>
      <c r="Q5" s="7"/>
      <c r="R5" s="7">
        <v>10000</v>
      </c>
      <c r="S5" s="7"/>
      <c r="T5" s="7">
        <v>10000</v>
      </c>
      <c r="U5" s="7">
        <v>10000</v>
      </c>
      <c r="V5" s="7"/>
      <c r="W5" s="7"/>
      <c r="X5" s="7"/>
      <c r="Y5" s="7"/>
      <c r="Z5" s="7"/>
      <c r="AA5" s="7"/>
    </row>
    <row r="6" spans="1:27" ht="17.25" x14ac:dyDescent="0.35">
      <c r="A6" s="7">
        <v>3</v>
      </c>
      <c r="B6" s="7">
        <v>1</v>
      </c>
      <c r="C6" s="7" t="s">
        <v>50</v>
      </c>
      <c r="D6" s="7" t="s">
        <v>49</v>
      </c>
      <c r="E6" s="4" t="s">
        <v>90</v>
      </c>
      <c r="F6" s="4" t="s">
        <v>87</v>
      </c>
      <c r="G6" s="7">
        <v>1</v>
      </c>
      <c r="H6" s="7">
        <v>0</v>
      </c>
      <c r="I6" s="7">
        <v>1</v>
      </c>
      <c r="J6" s="7">
        <v>1</v>
      </c>
      <c r="K6" s="7">
        <v>3</v>
      </c>
      <c r="L6" s="7">
        <v>0</v>
      </c>
      <c r="M6" s="7">
        <v>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7.25" x14ac:dyDescent="0.35">
      <c r="A7" s="7">
        <v>4</v>
      </c>
      <c r="B7" s="7">
        <v>1</v>
      </c>
      <c r="C7" s="7" t="s">
        <v>47</v>
      </c>
      <c r="D7" s="7" t="s">
        <v>48</v>
      </c>
      <c r="E7" s="4" t="s">
        <v>90</v>
      </c>
      <c r="F7" s="4" t="s">
        <v>87</v>
      </c>
      <c r="G7" s="7">
        <v>1</v>
      </c>
      <c r="H7" s="7">
        <v>0</v>
      </c>
      <c r="I7" s="7">
        <v>1</v>
      </c>
      <c r="J7" s="7">
        <v>1</v>
      </c>
      <c r="K7" s="7">
        <v>3</v>
      </c>
      <c r="L7" s="7">
        <v>0</v>
      </c>
      <c r="M7" s="7">
        <v>0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7.25" x14ac:dyDescent="0.35">
      <c r="A8" s="7">
        <v>5</v>
      </c>
      <c r="B8" s="7">
        <v>1</v>
      </c>
      <c r="C8" s="7" t="s">
        <v>3</v>
      </c>
      <c r="D8" s="7" t="s">
        <v>9</v>
      </c>
      <c r="E8" s="4" t="s">
        <v>90</v>
      </c>
      <c r="F8" s="4" t="s">
        <v>87</v>
      </c>
      <c r="G8" s="7">
        <v>1</v>
      </c>
      <c r="H8" s="7">
        <v>0</v>
      </c>
      <c r="I8" s="7">
        <v>1</v>
      </c>
      <c r="J8" s="7">
        <v>1</v>
      </c>
      <c r="K8" s="7">
        <v>3</v>
      </c>
      <c r="L8" s="7">
        <v>0</v>
      </c>
      <c r="M8" s="7">
        <v>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7.25" x14ac:dyDescent="0.35">
      <c r="A9" s="7">
        <v>6</v>
      </c>
      <c r="B9" s="7">
        <v>1</v>
      </c>
      <c r="C9" s="7" t="s">
        <v>4</v>
      </c>
      <c r="D9" s="7" t="s">
        <v>10</v>
      </c>
      <c r="E9" s="4" t="s">
        <v>90</v>
      </c>
      <c r="F9" s="4" t="s">
        <v>87</v>
      </c>
      <c r="G9" s="7">
        <v>1</v>
      </c>
      <c r="H9" s="7">
        <v>0</v>
      </c>
      <c r="I9" s="7">
        <v>1</v>
      </c>
      <c r="J9" s="7">
        <v>1</v>
      </c>
      <c r="K9" s="7">
        <v>3</v>
      </c>
      <c r="L9" s="7">
        <v>0</v>
      </c>
      <c r="M9" s="7">
        <v>0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7.25" x14ac:dyDescent="0.35">
      <c r="A10" s="7">
        <v>7</v>
      </c>
      <c r="B10" s="7">
        <v>1</v>
      </c>
      <c r="C10" s="7" t="s">
        <v>5</v>
      </c>
      <c r="D10" s="7" t="s">
        <v>11</v>
      </c>
      <c r="E10" s="4" t="s">
        <v>90</v>
      </c>
      <c r="F10" s="4" t="s">
        <v>87</v>
      </c>
      <c r="G10" s="7">
        <v>1</v>
      </c>
      <c r="H10" s="7">
        <v>0</v>
      </c>
      <c r="I10" s="7">
        <v>1</v>
      </c>
      <c r="J10" s="7">
        <v>1</v>
      </c>
      <c r="K10" s="7">
        <v>3</v>
      </c>
      <c r="L10" s="7">
        <v>0</v>
      </c>
      <c r="M10" s="7">
        <v>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7.25" x14ac:dyDescent="0.35">
      <c r="A11" s="7">
        <v>8</v>
      </c>
      <c r="B11" s="7">
        <v>1</v>
      </c>
      <c r="C11" s="7" t="s">
        <v>6</v>
      </c>
      <c r="D11" s="7" t="s">
        <v>12</v>
      </c>
      <c r="E11" s="4" t="s">
        <v>90</v>
      </c>
      <c r="F11" s="4" t="s">
        <v>87</v>
      </c>
      <c r="G11" s="7">
        <v>1</v>
      </c>
      <c r="H11" s="7">
        <v>0</v>
      </c>
      <c r="I11" s="7">
        <v>1</v>
      </c>
      <c r="J11" s="7">
        <v>1</v>
      </c>
      <c r="K11" s="7">
        <v>3</v>
      </c>
      <c r="L11" s="7">
        <v>0</v>
      </c>
      <c r="M11" s="7">
        <v>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7.25" x14ac:dyDescent="0.35">
      <c r="A12" s="7">
        <v>9</v>
      </c>
      <c r="B12" s="7">
        <v>1</v>
      </c>
      <c r="C12" s="7" t="s">
        <v>7</v>
      </c>
      <c r="D12" s="7" t="s">
        <v>13</v>
      </c>
      <c r="E12" s="4" t="s">
        <v>90</v>
      </c>
      <c r="F12" s="4" t="s">
        <v>87</v>
      </c>
      <c r="G12" s="7">
        <v>1</v>
      </c>
      <c r="H12" s="7">
        <v>0</v>
      </c>
      <c r="I12" s="7">
        <v>1</v>
      </c>
      <c r="J12" s="7">
        <v>1</v>
      </c>
      <c r="K12" s="7">
        <v>3</v>
      </c>
      <c r="L12" s="7">
        <v>0</v>
      </c>
      <c r="M12" s="7">
        <v>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7.25" x14ac:dyDescent="0.35">
      <c r="A13" s="7">
        <v>10</v>
      </c>
      <c r="B13" s="7">
        <v>1</v>
      </c>
      <c r="C13" s="7" t="s">
        <v>8</v>
      </c>
      <c r="D13" s="7" t="s">
        <v>14</v>
      </c>
      <c r="E13" s="4" t="s">
        <v>90</v>
      </c>
      <c r="F13" s="4" t="s">
        <v>87</v>
      </c>
      <c r="G13" s="7">
        <v>1</v>
      </c>
      <c r="H13" s="7">
        <v>0</v>
      </c>
      <c r="I13" s="7">
        <v>1</v>
      </c>
      <c r="J13" s="7">
        <v>1</v>
      </c>
      <c r="K13" s="7">
        <v>3</v>
      </c>
      <c r="L13" s="7">
        <v>0</v>
      </c>
      <c r="M13" s="7">
        <v>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7.25" x14ac:dyDescent="0.35">
      <c r="A14" s="7">
        <v>50</v>
      </c>
      <c r="B14" s="7">
        <v>1</v>
      </c>
      <c r="C14" s="7" t="s">
        <v>80</v>
      </c>
      <c r="D14" s="7" t="s">
        <v>83</v>
      </c>
      <c r="E14" s="4" t="s">
        <v>89</v>
      </c>
      <c r="F14" s="4" t="s">
        <v>87</v>
      </c>
      <c r="G14" s="7">
        <v>1</v>
      </c>
      <c r="H14" s="7">
        <v>0</v>
      </c>
      <c r="I14" s="7">
        <v>1</v>
      </c>
      <c r="J14" s="7">
        <v>1</v>
      </c>
      <c r="K14" s="7">
        <v>3</v>
      </c>
      <c r="L14" s="7">
        <v>0</v>
      </c>
      <c r="M14" s="7">
        <v>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7.25" x14ac:dyDescent="0.35">
      <c r="A15" s="7">
        <v>50</v>
      </c>
      <c r="B15" s="7">
        <v>2</v>
      </c>
      <c r="C15" s="7" t="s">
        <v>81</v>
      </c>
      <c r="D15" s="7" t="s">
        <v>84</v>
      </c>
      <c r="E15" s="4" t="s">
        <v>89</v>
      </c>
      <c r="F15" s="4" t="s">
        <v>87</v>
      </c>
      <c r="G15" s="7">
        <v>1</v>
      </c>
      <c r="H15" s="7">
        <v>0</v>
      </c>
      <c r="I15" s="7">
        <v>1</v>
      </c>
      <c r="J15" s="7">
        <v>1</v>
      </c>
      <c r="K15" s="7">
        <v>3</v>
      </c>
      <c r="L15" s="7">
        <v>0</v>
      </c>
      <c r="M15" s="7">
        <v>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7.25" x14ac:dyDescent="0.35">
      <c r="A16" s="7">
        <v>50</v>
      </c>
      <c r="B16" s="7">
        <v>3</v>
      </c>
      <c r="C16" s="7" t="s">
        <v>82</v>
      </c>
      <c r="D16" s="7" t="s">
        <v>85</v>
      </c>
      <c r="E16" s="4" t="s">
        <v>89</v>
      </c>
      <c r="F16" s="4" t="s">
        <v>87</v>
      </c>
      <c r="G16" s="7">
        <v>1</v>
      </c>
      <c r="H16" s="7">
        <v>0</v>
      </c>
      <c r="I16" s="7">
        <v>1</v>
      </c>
      <c r="J16" s="7">
        <v>1</v>
      </c>
      <c r="K16" s="7">
        <v>3</v>
      </c>
      <c r="L16" s="7">
        <v>0</v>
      </c>
      <c r="M16" s="7">
        <v>0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s="6" customFormat="1" ht="49.5" x14ac:dyDescent="0.35">
      <c r="A17" s="10">
        <v>88</v>
      </c>
      <c r="B17" s="10">
        <v>1</v>
      </c>
      <c r="C17" s="10" t="s">
        <v>70</v>
      </c>
      <c r="D17" s="11" t="str">
        <f>C17&amp;"级用户，具备的特权有
1.每日副本次数增加
2.额外的背包格子"</f>
        <v>Vip 1级级用户，具备的特权有
1.每日副本次数增加
2.额外的背包格子</v>
      </c>
      <c r="E17" s="4" t="s">
        <v>88</v>
      </c>
      <c r="F17" s="4" t="s">
        <v>91</v>
      </c>
      <c r="G17" s="7">
        <v>1</v>
      </c>
      <c r="H17" s="7">
        <v>0</v>
      </c>
      <c r="I17" s="7">
        <v>1</v>
      </c>
      <c r="J17" s="7">
        <v>1</v>
      </c>
      <c r="K17" s="7">
        <v>1</v>
      </c>
      <c r="L17" s="7">
        <v>3</v>
      </c>
      <c r="M17" s="7">
        <v>0</v>
      </c>
      <c r="N17" s="7">
        <v>100</v>
      </c>
      <c r="O17" s="7">
        <v>100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s="6" customFormat="1" ht="49.5" x14ac:dyDescent="0.35">
      <c r="A18" s="10">
        <v>88</v>
      </c>
      <c r="B18" s="10">
        <v>2</v>
      </c>
      <c r="C18" s="10" t="s">
        <v>71</v>
      </c>
      <c r="D18" s="11" t="str">
        <f t="shared" ref="D18:D26" si="0">C18&amp;"级用户，具备的特权有
1.每日副本次数增加
2.额外的背包格子"</f>
        <v>Vip 2级级用户，具备的特权有
1.每日副本次数增加
2.额外的背包格子</v>
      </c>
      <c r="E18" s="4" t="s">
        <v>88</v>
      </c>
      <c r="F18" s="4" t="s">
        <v>91</v>
      </c>
      <c r="G18" s="7">
        <v>1</v>
      </c>
      <c r="H18" s="7">
        <v>0</v>
      </c>
      <c r="I18" s="7">
        <v>1</v>
      </c>
      <c r="J18" s="7">
        <v>1</v>
      </c>
      <c r="K18" s="7">
        <v>1</v>
      </c>
      <c r="L18" s="7">
        <v>3</v>
      </c>
      <c r="M18" s="7">
        <v>0</v>
      </c>
      <c r="N18" s="7">
        <f>N$17+B18*20</f>
        <v>140</v>
      </c>
      <c r="O18" s="7">
        <v>140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s="6" customFormat="1" ht="49.5" x14ac:dyDescent="0.35">
      <c r="A19" s="10">
        <v>88</v>
      </c>
      <c r="B19" s="10">
        <v>3</v>
      </c>
      <c r="C19" s="10" t="s">
        <v>72</v>
      </c>
      <c r="D19" s="11" t="str">
        <f t="shared" si="0"/>
        <v>Vip 3级级用户，具备的特权有
1.每日副本次数增加
2.额外的背包格子</v>
      </c>
      <c r="E19" s="4" t="s">
        <v>88</v>
      </c>
      <c r="F19" s="4" t="s">
        <v>91</v>
      </c>
      <c r="G19" s="7">
        <v>1</v>
      </c>
      <c r="H19" s="7">
        <v>0</v>
      </c>
      <c r="I19" s="7">
        <v>1</v>
      </c>
      <c r="J19" s="7">
        <v>1</v>
      </c>
      <c r="K19" s="7">
        <v>1</v>
      </c>
      <c r="L19" s="7">
        <v>3</v>
      </c>
      <c r="M19" s="7">
        <v>0</v>
      </c>
      <c r="N19" s="7">
        <f t="shared" ref="N19:N26" si="1">N$17+B19*20</f>
        <v>160</v>
      </c>
      <c r="O19" s="7">
        <v>160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s="6" customFormat="1" ht="49.5" x14ac:dyDescent="0.35">
      <c r="A20" s="10">
        <v>88</v>
      </c>
      <c r="B20" s="10">
        <v>4</v>
      </c>
      <c r="C20" s="10" t="s">
        <v>73</v>
      </c>
      <c r="D20" s="11" t="str">
        <f t="shared" si="0"/>
        <v>Vip 4级级用户，具备的特权有
1.每日副本次数增加
2.额外的背包格子</v>
      </c>
      <c r="E20" s="4" t="s">
        <v>88</v>
      </c>
      <c r="F20" s="4" t="s">
        <v>91</v>
      </c>
      <c r="G20" s="7">
        <v>1</v>
      </c>
      <c r="H20" s="7">
        <v>0</v>
      </c>
      <c r="I20" s="7">
        <v>1</v>
      </c>
      <c r="J20" s="7">
        <v>1</v>
      </c>
      <c r="K20" s="7">
        <v>1</v>
      </c>
      <c r="L20" s="7">
        <v>3</v>
      </c>
      <c r="M20" s="7">
        <v>0</v>
      </c>
      <c r="N20" s="7">
        <f t="shared" si="1"/>
        <v>180</v>
      </c>
      <c r="O20" s="7">
        <v>180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s="6" customFormat="1" ht="49.5" x14ac:dyDescent="0.35">
      <c r="A21" s="10">
        <v>88</v>
      </c>
      <c r="B21" s="10">
        <v>5</v>
      </c>
      <c r="C21" s="10" t="s">
        <v>74</v>
      </c>
      <c r="D21" s="11" t="str">
        <f t="shared" si="0"/>
        <v>Vip 5级级用户，具备的特权有
1.每日副本次数增加
2.额外的背包格子</v>
      </c>
      <c r="E21" s="4" t="s">
        <v>88</v>
      </c>
      <c r="F21" s="4" t="s">
        <v>91</v>
      </c>
      <c r="G21" s="7">
        <v>1</v>
      </c>
      <c r="H21" s="7">
        <v>0</v>
      </c>
      <c r="I21" s="7">
        <v>1</v>
      </c>
      <c r="J21" s="7">
        <v>1</v>
      </c>
      <c r="K21" s="7">
        <v>1</v>
      </c>
      <c r="L21" s="7">
        <v>3</v>
      </c>
      <c r="M21" s="7">
        <v>0</v>
      </c>
      <c r="N21" s="7">
        <f t="shared" si="1"/>
        <v>200</v>
      </c>
      <c r="O21" s="7">
        <v>200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s="6" customFormat="1" ht="49.5" x14ac:dyDescent="0.35">
      <c r="A22" s="10">
        <v>88</v>
      </c>
      <c r="B22" s="10">
        <v>6</v>
      </c>
      <c r="C22" s="10" t="s">
        <v>75</v>
      </c>
      <c r="D22" s="11" t="str">
        <f t="shared" si="0"/>
        <v>Vip 6级级用户，具备的特权有
1.每日副本次数增加
2.额外的背包格子</v>
      </c>
      <c r="E22" s="4" t="s">
        <v>88</v>
      </c>
      <c r="F22" s="4" t="s">
        <v>91</v>
      </c>
      <c r="G22" s="7">
        <v>1</v>
      </c>
      <c r="H22" s="7">
        <v>0</v>
      </c>
      <c r="I22" s="7">
        <v>1</v>
      </c>
      <c r="J22" s="7">
        <v>1</v>
      </c>
      <c r="K22" s="7">
        <v>1</v>
      </c>
      <c r="L22" s="7">
        <v>3</v>
      </c>
      <c r="M22" s="7">
        <v>0</v>
      </c>
      <c r="N22" s="7">
        <f t="shared" si="1"/>
        <v>220</v>
      </c>
      <c r="O22" s="7">
        <v>220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s="6" customFormat="1" ht="49.5" x14ac:dyDescent="0.35">
      <c r="A23" s="10">
        <v>88</v>
      </c>
      <c r="B23" s="10">
        <v>7</v>
      </c>
      <c r="C23" s="10" t="s">
        <v>76</v>
      </c>
      <c r="D23" s="11" t="str">
        <f t="shared" si="0"/>
        <v>Vip 7级级用户，具备的特权有
1.每日副本次数增加
2.额外的背包格子</v>
      </c>
      <c r="E23" s="4" t="s">
        <v>88</v>
      </c>
      <c r="F23" s="4" t="s">
        <v>91</v>
      </c>
      <c r="G23" s="7">
        <v>1</v>
      </c>
      <c r="H23" s="7">
        <v>0</v>
      </c>
      <c r="I23" s="7">
        <v>1</v>
      </c>
      <c r="J23" s="7">
        <v>1</v>
      </c>
      <c r="K23" s="7">
        <v>1</v>
      </c>
      <c r="L23" s="7">
        <v>3</v>
      </c>
      <c r="M23" s="7">
        <v>0</v>
      </c>
      <c r="N23" s="7">
        <f t="shared" si="1"/>
        <v>240</v>
      </c>
      <c r="O23" s="7">
        <v>240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s="6" customFormat="1" ht="49.5" x14ac:dyDescent="0.35">
      <c r="A24" s="10">
        <v>88</v>
      </c>
      <c r="B24" s="10">
        <v>8</v>
      </c>
      <c r="C24" s="10" t="s">
        <v>77</v>
      </c>
      <c r="D24" s="11" t="str">
        <f t="shared" si="0"/>
        <v>Vip 8级级用户，具备的特权有
1.每日副本次数增加
2.额外的背包格子</v>
      </c>
      <c r="E24" s="4" t="s">
        <v>88</v>
      </c>
      <c r="F24" s="4" t="s">
        <v>91</v>
      </c>
      <c r="G24" s="7">
        <v>1</v>
      </c>
      <c r="H24" s="7">
        <v>0</v>
      </c>
      <c r="I24" s="7">
        <v>1</v>
      </c>
      <c r="J24" s="7">
        <v>1</v>
      </c>
      <c r="K24" s="7">
        <v>1</v>
      </c>
      <c r="L24" s="7">
        <v>3</v>
      </c>
      <c r="M24" s="7">
        <v>0</v>
      </c>
      <c r="N24" s="7">
        <f t="shared" si="1"/>
        <v>260</v>
      </c>
      <c r="O24" s="7">
        <v>260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s="6" customFormat="1" ht="49.5" x14ac:dyDescent="0.35">
      <c r="A25" s="10">
        <v>88</v>
      </c>
      <c r="B25" s="10">
        <v>9</v>
      </c>
      <c r="C25" s="10" t="s">
        <v>78</v>
      </c>
      <c r="D25" s="11" t="str">
        <f t="shared" si="0"/>
        <v>Vip 9级级用户，具备的特权有
1.每日副本次数增加
2.额外的背包格子</v>
      </c>
      <c r="E25" s="4" t="s">
        <v>88</v>
      </c>
      <c r="F25" s="4" t="s">
        <v>91</v>
      </c>
      <c r="G25" s="7">
        <v>1</v>
      </c>
      <c r="H25" s="7">
        <v>0</v>
      </c>
      <c r="I25" s="7">
        <v>1</v>
      </c>
      <c r="J25" s="7">
        <v>1</v>
      </c>
      <c r="K25" s="7">
        <v>1</v>
      </c>
      <c r="L25" s="7">
        <v>3</v>
      </c>
      <c r="M25" s="7">
        <v>0</v>
      </c>
      <c r="N25" s="7">
        <f t="shared" si="1"/>
        <v>280</v>
      </c>
      <c r="O25" s="7">
        <v>280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s="6" customFormat="1" ht="49.5" x14ac:dyDescent="0.35">
      <c r="A26" s="10">
        <v>88</v>
      </c>
      <c r="B26" s="10">
        <v>10</v>
      </c>
      <c r="C26" s="10" t="s">
        <v>79</v>
      </c>
      <c r="D26" s="11" t="str">
        <f t="shared" si="0"/>
        <v>Vip 10级级用户，具备的特权有
1.每日副本次数增加
2.额外的背包格子</v>
      </c>
      <c r="E26" s="4" t="s">
        <v>88</v>
      </c>
      <c r="F26" s="4" t="s">
        <v>91</v>
      </c>
      <c r="G26" s="7">
        <v>1</v>
      </c>
      <c r="H26" s="7">
        <v>0</v>
      </c>
      <c r="I26" s="7">
        <v>1</v>
      </c>
      <c r="J26" s="7">
        <v>1</v>
      </c>
      <c r="K26" s="7">
        <v>1</v>
      </c>
      <c r="L26" s="7">
        <v>3</v>
      </c>
      <c r="M26" s="7">
        <v>0</v>
      </c>
      <c r="N26" s="7">
        <f t="shared" si="1"/>
        <v>300</v>
      </c>
      <c r="O26" s="7">
        <v>300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7.25" x14ac:dyDescent="0.35">
      <c r="A27" s="7">
        <v>100</v>
      </c>
      <c r="B27" s="7">
        <v>1</v>
      </c>
      <c r="C27" s="7" t="s">
        <v>28</v>
      </c>
      <c r="D27" s="7" t="s">
        <v>32</v>
      </c>
      <c r="E27" s="4" t="s">
        <v>88</v>
      </c>
      <c r="F27" s="4" t="s">
        <v>91</v>
      </c>
      <c r="G27" s="7">
        <v>1</v>
      </c>
      <c r="H27" s="7">
        <v>500</v>
      </c>
      <c r="I27" s="7">
        <v>1</v>
      </c>
      <c r="J27" s="7">
        <v>1</v>
      </c>
      <c r="K27" s="7">
        <v>3</v>
      </c>
      <c r="L27" s="7">
        <v>0</v>
      </c>
      <c r="M27" s="7">
        <v>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7.25" x14ac:dyDescent="0.35">
      <c r="A28" s="7">
        <v>101</v>
      </c>
      <c r="B28" s="7">
        <v>1</v>
      </c>
      <c r="C28" s="7" t="s">
        <v>29</v>
      </c>
      <c r="D28" s="7" t="s">
        <v>33</v>
      </c>
      <c r="E28" s="4" t="s">
        <v>88</v>
      </c>
      <c r="F28" s="4" t="s">
        <v>91</v>
      </c>
      <c r="G28" s="7">
        <v>1</v>
      </c>
      <c r="H28" s="7">
        <v>500</v>
      </c>
      <c r="I28" s="7">
        <v>1</v>
      </c>
      <c r="J28" s="7">
        <v>1</v>
      </c>
      <c r="K28" s="7">
        <v>3</v>
      </c>
      <c r="L28" s="7">
        <v>0</v>
      </c>
      <c r="M28" s="7">
        <v>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7.25" x14ac:dyDescent="0.35">
      <c r="A29" s="7">
        <v>102</v>
      </c>
      <c r="B29" s="7">
        <v>1</v>
      </c>
      <c r="C29" s="7" t="s">
        <v>30</v>
      </c>
      <c r="D29" s="7" t="s">
        <v>34</v>
      </c>
      <c r="E29" s="4" t="s">
        <v>88</v>
      </c>
      <c r="F29" s="4" t="s">
        <v>91</v>
      </c>
      <c r="G29" s="7">
        <v>1</v>
      </c>
      <c r="H29" s="7">
        <v>500</v>
      </c>
      <c r="I29" s="7">
        <v>1</v>
      </c>
      <c r="J29" s="7">
        <v>1</v>
      </c>
      <c r="K29" s="7">
        <v>3</v>
      </c>
      <c r="L29" s="7">
        <v>0</v>
      </c>
      <c r="M29" s="7">
        <v>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7.25" x14ac:dyDescent="0.35">
      <c r="A30" s="7">
        <v>103</v>
      </c>
      <c r="B30" s="7">
        <v>1</v>
      </c>
      <c r="C30" s="7" t="s">
        <v>31</v>
      </c>
      <c r="D30" s="7" t="s">
        <v>35</v>
      </c>
      <c r="E30" s="4" t="s">
        <v>88</v>
      </c>
      <c r="F30" s="4" t="s">
        <v>91</v>
      </c>
      <c r="G30" s="7">
        <v>1</v>
      </c>
      <c r="H30" s="7">
        <v>500</v>
      </c>
      <c r="I30" s="7">
        <v>1</v>
      </c>
      <c r="J30" s="7">
        <v>1</v>
      </c>
      <c r="K30" s="7">
        <v>3</v>
      </c>
      <c r="L30" s="7">
        <v>0</v>
      </c>
      <c r="M30" s="7">
        <v>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7.25" x14ac:dyDescent="0.35">
      <c r="A31" s="7">
        <v>110</v>
      </c>
      <c r="B31" s="7">
        <v>1</v>
      </c>
      <c r="C31" s="7" t="s">
        <v>36</v>
      </c>
      <c r="D31" s="7" t="s">
        <v>40</v>
      </c>
      <c r="E31" s="4" t="s">
        <v>88</v>
      </c>
      <c r="F31" s="4" t="s">
        <v>91</v>
      </c>
      <c r="G31" s="7">
        <v>1</v>
      </c>
      <c r="H31" s="7">
        <v>30000</v>
      </c>
      <c r="I31" s="7">
        <v>1</v>
      </c>
      <c r="J31" s="7">
        <v>1</v>
      </c>
      <c r="K31" s="7">
        <v>3</v>
      </c>
      <c r="L31" s="7">
        <v>0</v>
      </c>
      <c r="M31" s="7">
        <v>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7.25" x14ac:dyDescent="0.35">
      <c r="A32" s="7">
        <v>111</v>
      </c>
      <c r="B32" s="7">
        <v>1</v>
      </c>
      <c r="C32" s="7" t="s">
        <v>37</v>
      </c>
      <c r="D32" s="7" t="s">
        <v>41</v>
      </c>
      <c r="E32" s="4" t="s">
        <v>88</v>
      </c>
      <c r="F32" s="4" t="s">
        <v>91</v>
      </c>
      <c r="G32" s="7">
        <v>1</v>
      </c>
      <c r="H32" s="7">
        <v>30000</v>
      </c>
      <c r="I32" s="7">
        <v>1</v>
      </c>
      <c r="J32" s="7">
        <v>1</v>
      </c>
      <c r="K32" s="7">
        <v>3</v>
      </c>
      <c r="L32" s="7">
        <v>0</v>
      </c>
      <c r="M32" s="7">
        <v>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7.25" x14ac:dyDescent="0.35">
      <c r="A33" s="7">
        <v>112</v>
      </c>
      <c r="B33" s="7">
        <v>1</v>
      </c>
      <c r="C33" s="7" t="s">
        <v>38</v>
      </c>
      <c r="D33" s="7" t="s">
        <v>42</v>
      </c>
      <c r="E33" s="4" t="s">
        <v>88</v>
      </c>
      <c r="F33" s="4" t="s">
        <v>91</v>
      </c>
      <c r="G33" s="7">
        <v>1</v>
      </c>
      <c r="H33" s="7">
        <v>30000</v>
      </c>
      <c r="I33" s="7">
        <v>1</v>
      </c>
      <c r="J33" s="7">
        <v>1</v>
      </c>
      <c r="K33" s="7">
        <v>3</v>
      </c>
      <c r="L33" s="7">
        <v>0</v>
      </c>
      <c r="M33" s="7">
        <v>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7.25" x14ac:dyDescent="0.35">
      <c r="A34" s="7">
        <v>113</v>
      </c>
      <c r="B34" s="7">
        <v>1</v>
      </c>
      <c r="C34" s="7" t="s">
        <v>39</v>
      </c>
      <c r="D34" s="7" t="s">
        <v>43</v>
      </c>
      <c r="E34" s="4" t="s">
        <v>88</v>
      </c>
      <c r="F34" s="4" t="s">
        <v>91</v>
      </c>
      <c r="G34" s="7">
        <v>1</v>
      </c>
      <c r="H34" s="7">
        <v>30000</v>
      </c>
      <c r="I34" s="7">
        <v>1</v>
      </c>
      <c r="J34" s="7">
        <v>1</v>
      </c>
      <c r="K34" s="7">
        <v>3</v>
      </c>
      <c r="L34" s="7">
        <v>0</v>
      </c>
      <c r="M34" s="7">
        <v>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</sheetData>
  <phoneticPr fontId="1" type="noConversion"/>
  <conditionalFormatting sqref="N2:AA13 N27:AA34">
    <cfRule type="cellIs" dxfId="2" priority="3" operator="equal">
      <formula>0</formula>
    </cfRule>
  </conditionalFormatting>
  <conditionalFormatting sqref="N17:AA26">
    <cfRule type="cellIs" dxfId="1" priority="2" operator="equal">
      <formula>0</formula>
    </cfRule>
  </conditionalFormatting>
  <conditionalFormatting sqref="N14:AA1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7" sqref="A7:XFD7"/>
    </sheetView>
  </sheetViews>
  <sheetFormatPr defaultRowHeight="13.5" x14ac:dyDescent="0.15"/>
  <cols>
    <col min="1" max="1" width="15.125" style="2" bestFit="1" customWidth="1"/>
    <col min="2" max="2" width="32.25" customWidth="1"/>
  </cols>
  <sheetData>
    <row r="1" spans="1:2" ht="40.5" x14ac:dyDescent="0.15">
      <c r="A1" s="2" t="s">
        <v>0</v>
      </c>
      <c r="B1" s="1" t="s">
        <v>20</v>
      </c>
    </row>
    <row r="2" spans="1:2" x14ac:dyDescent="0.15">
      <c r="A2" s="2" t="s">
        <v>15</v>
      </c>
      <c r="B2" t="s">
        <v>21</v>
      </c>
    </row>
    <row r="3" spans="1:2" x14ac:dyDescent="0.15">
      <c r="A3" s="2" t="s">
        <v>1</v>
      </c>
      <c r="B3" t="s">
        <v>22</v>
      </c>
    </row>
    <row r="4" spans="1:2" x14ac:dyDescent="0.15">
      <c r="A4" s="2" t="s">
        <v>2</v>
      </c>
      <c r="B4" t="s">
        <v>23</v>
      </c>
    </row>
    <row r="5" spans="1:2" x14ac:dyDescent="0.15">
      <c r="A5" s="3" t="s">
        <v>16</v>
      </c>
      <c r="B5" t="s">
        <v>24</v>
      </c>
    </row>
    <row r="6" spans="1:2" x14ac:dyDescent="0.15">
      <c r="A6" s="3" t="s">
        <v>17</v>
      </c>
      <c r="B6" t="s">
        <v>25</v>
      </c>
    </row>
    <row r="7" spans="1:2" x14ac:dyDescent="0.15">
      <c r="A7" s="3" t="s">
        <v>18</v>
      </c>
      <c r="B7" t="s">
        <v>26</v>
      </c>
    </row>
    <row r="8" spans="1:2" x14ac:dyDescent="0.15">
      <c r="A8" s="3" t="s">
        <v>19</v>
      </c>
      <c r="B8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2014-06-23T12:01:03Z</dcterms:modified>
</cp:coreProperties>
</file>