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8085" yWindow="4395" windowWidth="14805" windowHeight="7410"/>
  </bookViews>
  <sheets>
    <sheet name="Sheet1" sheetId="1" r:id="rId1"/>
    <sheet name="字段说明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233" i="1" l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34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36" i="1" l="1"/>
  <c r="C37" i="1"/>
  <c r="C38" i="1"/>
  <c r="C39" i="1"/>
  <c r="C40" i="1"/>
  <c r="C41" i="1"/>
  <c r="C42" i="1"/>
  <c r="C43" i="1"/>
  <c r="C44" i="1"/>
  <c r="C45" i="1"/>
  <c r="C46" i="1"/>
  <c r="C47" i="1"/>
  <c r="C35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V32" i="1" l="1"/>
  <c r="V26" i="1"/>
  <c r="V24" i="1"/>
  <c r="V21" i="1"/>
  <c r="V19" i="1"/>
  <c r="V17" i="1"/>
  <c r="V15" i="1"/>
  <c r="V31" i="1" l="1"/>
  <c r="V29" i="1"/>
  <c r="V27" i="1"/>
  <c r="C20" i="1"/>
  <c r="C19" i="1"/>
  <c r="C18" i="1"/>
  <c r="C17" i="1"/>
  <c r="C16" i="1"/>
  <c r="C15" i="1"/>
  <c r="C14" i="1"/>
  <c r="V13" i="1" l="1"/>
  <c r="V11" i="1"/>
  <c r="V9" i="1"/>
  <c r="V7" i="1"/>
  <c r="B4" i="1" l="1"/>
  <c r="C4" i="1" l="1"/>
  <c r="V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<sst xmlns="http://schemas.openxmlformats.org/spreadsheetml/2006/main" count="241" uniqueCount="158">
  <si>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</si>
  <si>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</si>
  <si>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</si>
  <si>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</si>
  <si>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</si>
  <si>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</si>
  <si>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</si>
  <si>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</si>
  <si>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</si>
  <si>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</si>
  <si>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</si>
  <si>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</si>
  <si>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</si>
  <si>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</si>
  <si>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</si>
  <si>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</si>
  <si>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</si>
  <si>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</si>
  <si>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</si>
  <si>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</si>
  <si>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</si>
  <si>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</si>
  <si>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</si>
  <si>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</si>
  <si>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</si>
  <si>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</si>
  <si>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</si>
  <si>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</si>
  <si>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</si>
  <si>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</si>
  <si>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</si>
  <si>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</si>
  <si>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</si>
  <si>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</si>
  <si>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</si>
  <si>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</si>
  <si>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</si>
  <si>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</si>
  <si>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</si>
  <si>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</si>
  <si>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</si>
  <si>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</si>
  <si>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</si>
  <si>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</si>
  <si>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</si>
  <si>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</si>
  <si>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</si>
  <si>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</si>
  <si>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</si>
  <si>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</si>
  <si>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</si>
  <si>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</si>
  <si>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</si>
  <si>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</si>
  <si>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</si>
  <si>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</si>
  <si>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</si>
  <si>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</si>
  <si>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</si>
  <si>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</si>
  <si>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</si>
  <si>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</si>
  <si>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</si>
  <si>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</si>
  <si>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</si>
  <si>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</si>
  <si>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</si>
  <si>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</si>
  <si>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</si>
  <si>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</si>
  <si>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</si>
  <si>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</si>
  <si>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</si>
  <si>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</si>
  <si>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</si>
  <si>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</si>
  <si>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</si>
  <si>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</si>
  <si>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</si>
  <si>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</si>
  <si>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</si>
  <si>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</si>
  <si>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</si>
  <si>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</si>
  <si>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</si>
  <si>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</si>
  <si>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</si>
  <si>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</si>
  <si>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</si>
  <si>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</si>
  <si>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</si>
  <si>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</si>
  <si>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</si>
  <si>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</si>
  <si>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</si>
  <si>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</si>
  <si>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</si>
  <si>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</si>
  <si>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</si>
  <si>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</si>
  <si>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</si>
  <si>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</si>
  <si>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</si>
  <si>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</si>
  <si>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</si>
  <si>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</si>
  <si>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</si>
  <si>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</si>
  <si>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</si>
  <si>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</si>
  <si>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</si>
  <si>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</si>
  <si>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</si>
  <si>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</si>
  <si>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</si>
  <si>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</si>
  <si>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</si>
  <si>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</si>
  <si>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</si>
  <si>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</si>
  <si>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</si>
  <si>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</si>
  <si>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</si>
  <si>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</si>
  <si>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</si>
  <si>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</si>
  <si>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</si>
  <si>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</si>
  <si>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</si>
  <si>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user.CheckNearNpc(1006) == false then
 user.ReturnClickQuestTraceGoToNpc(quest, 1006,true)
else
 return [[任务描述:&lt;br /&gt;&lt;color value="white"&gt;你的强大超乎我想象，孙策大人似乎打探到了吕布衣冠冢的下落，快去找他吧。&lt;/color&gt;]]
end</t>
    <phoneticPr fontId="1" type="noConversion"/>
  </si>
  <si>
    <t>if user.CheckNearNpc(1007) == false then
 user.ReturnClickQuestTraceGoToNpc(quest, 1007,true)
else
 return [[任务描述:&lt;br /&gt;&lt;color value="white"&gt;大人，果真找到了衣冠冢吗？那我们立刻启程吧。&lt;/color&gt;]]
end</t>
    <phoneticPr fontId="1" type="noConversion"/>
  </si>
  <si>
    <t>return [[[主]寻找&lt;color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</si>
  <si>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value="white"&gt;我已经打探到衣冠冢所在，可被应龙伏兵所伤，可否为我去巫山采集写草药。&lt;/color&gt;]]
end</t>
    <phoneticPr fontId="1" type="noConversion"/>
  </si>
  <si>
    <t>return [[[主]回复&lt;color value="green"&gt;孙策&lt;/color&gt;]]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</si>
  <si>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value="white"&gt;巫山上妖兽丛生，甚是险恶啊。&lt;/color&gt;]]
end</t>
    <phoneticPr fontId="1" type="noConversion"/>
  </si>
  <si>
    <t>if user.CheckNearNpc(1007) == false then
 user.ReturnClickQuestTraceGoToNpc(quest, 1007,true)
else
 return [[任务描述:&lt;br /&gt;&lt;color value="white"&gt;我伤势太重，这些草药似乎不足以令我恢复，请再去收集一些吧。&lt;/color&gt;]]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</si>
  <si>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value="white"&gt;专业采药，保质保量。&lt;/color&gt;]]
end</t>
    <phoneticPr fontId="1" type="noConversion"/>
  </si>
  <si>
    <t>return [[[主]回复&lt;color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</si>
  <si>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value="white"&gt;水镜先生已经赶来了，快去与他会合吧。&lt;/color&gt;]]
end</t>
    <phoneticPr fontId="1" type="noConversion"/>
  </si>
  <si>
    <t>if user.CheckNearNpc(1007) == false then
 user.ReturnClickQuestTraceGoToNpc(quest, 1007,true)
else
 return [[任务描述:&lt;br /&gt;&lt;color value="white"&gt;统领，你也是来助我解救义父的吗？&lt;/color&gt;]]
end</t>
    <phoneticPr fontId="1" type="noConversion"/>
  </si>
  <si>
    <t>return [[[主]寻找&lt;color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</si>
  <si>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value="white"&gt;应龙的大批追兵已经追赶过来，你快随我应战。&lt;/color&gt;]]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</si>
  <si>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value="white"&gt;追兵太多了，敌众我寡，这么硬拼不是办法啊&lt;/color&gt;]]
end</t>
    <phoneticPr fontId="1" type="noConversion"/>
  </si>
  <si>
    <t>return [[[主]回复&lt;color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</si>
  <si>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value="white"&gt;通过一路过来的历练，你的战力提升很快，并且你获得的这些装备都是稀释神兵，我来教你如何强化它们。&lt;/color&gt;]]
end</t>
    <phoneticPr fontId="1" type="noConversion"/>
  </si>
  <si>
    <t>if user.CheckNearNpc(1008) == false then
 user.ReturnClickQuestTraceGoToNpc(quest, 1008,true)
else
 return [[任务描述:&lt;br /&gt;&lt;color value="white"&gt;崭新的装备，真是酷炫无极限啊。&lt;/color&gt;]]
end</t>
    <phoneticPr fontId="1" type="noConversion"/>
  </si>
  <si>
    <t>return [[[主]对话&lt;color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</si>
  <si>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value="white"&gt;应龙的手下正无穷无尽的向我们这儿赶来，先去抵挡一下吧。&lt;/color&gt;]]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</si>
  <si>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value="white"&gt;水镜先生，我总是感觉到体内有股神力似快似慢的游走。&lt;/color&gt;]]
end</t>
    <phoneticPr fontId="1" type="noConversion"/>
  </si>
  <si>
    <t>if user.CheckNearNpc(1008) == false then
 user.ReturnClickQuestTraceGoToNpc(quest, 1008,true)
else
 return [[任务描述:&lt;br /&gt;&lt;color value="white"&gt;孙策已敢去衣冠冢，你快随我一同前往。看来只有解封吕布才能彻底解决这些追兵。&lt;/color&gt;]]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</si>
  <si>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value="white"&gt;为……为什么义父要这样，义父啊！！！&lt;/color&gt;]]
end</t>
    <phoneticPr fontId="1" type="noConversion"/>
  </si>
  <si>
    <t>return [[[主]决战&lt;color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</si>
  <si>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</si>
  <si>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user.CheckNearNpc(1008) == false then
 user.ReturnClickQuestTraceGoToNpc(quest, 1008,true)
else
 return [[任务描述:&lt;br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  <phoneticPr fontId="1" type="noConversion"/>
  </si>
  <si>
    <t>return [[[主]寻找&lt;color value="green"&gt;大乔&lt;/color&gt;]]</t>
    <phoneticPr fontId="1" type="noConversion"/>
  </si>
  <si>
    <t>关卡id</t>
    <phoneticPr fontId="1" type="noConversion"/>
  </si>
  <si>
    <t>1=剧情
2=日常
3=家族
99=副本内容
0=其他功能，用任务id实现需求</t>
    <phoneticPr fontId="1" type="noConversion"/>
  </si>
  <si>
    <t>最低等级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</si>
</sst>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"/>
  <sheetViews>
    <sheetView tabSelected="1" zoomScaleNormal="100" workbookViewId="0">
      <pane ySplit="1" topLeftCell="A256" activePane="bottomLeft" state="frozen"/>
      <selection pane="bottomLeft" activeCell="K226" sqref="K226:L272"/>
    </sheetView>
  </sheetViews>
  <sheetFormatPr defaultRowHeight="13.5" x14ac:dyDescent="0.15"/>
  <cols>
    <col min="1" max="1" width="6.5" bestFit="1" customWidth="1"/>
    <col min="2" max="2" width="24.625" customWidth="1"/>
    <col min="3" max="3" width="9.625" customWidth="1"/>
    <col min="4" max="4" width="9" bestFit="1" customWidth="1"/>
    <col min="5" max="5" width="9" customWidth="1"/>
    <col min="6" max="6" width="7.25" customWidth="1"/>
    <col min="7" max="9" width="9" bestFit="1" customWidth="1"/>
    <col min="10" max="10" width="9" customWidth="1"/>
    <col min="11" max="11" width="7.25" customWidth="1"/>
    <col min="12" max="12" width="10.125" bestFit="1" customWidth="1"/>
    <col min="13" max="13" width="7.25" customWidth="1"/>
    <col min="14" max="14" width="10.125" bestFit="1" customWidth="1"/>
    <col min="15" max="15" width="10.125" customWidth="1"/>
    <col min="16" max="16" width="9" bestFit="1" customWidth="1"/>
    <col min="17" max="19" width="43.75" customWidth="1"/>
    <col min="20" max="20" width="55.875" customWidth="1"/>
    <col min="21" max="21" width="53.375" customWidth="1"/>
    <col min="22" max="22" width="54" customWidth="1"/>
  </cols>
  <sheetData>
    <row r="1" spans="1:22" x14ac:dyDescent="0.15">
      <c r="A1" s="8" t="s">
        <v>0</v>
      </c>
      <c r="B1" s="8" t="s">
        <v>1</v>
      </c>
      <c r="C1" s="8" t="s">
        <v>41</v>
      </c>
      <c r="D1" s="8" t="s">
        <v>8</v>
      </c>
      <c r="E1" s="8" t="s">
        <v>155</v>
      </c>
      <c r="F1" s="8" t="s">
        <v>11</v>
      </c>
      <c r="G1" s="8" t="s">
        <v>17</v>
      </c>
      <c r="H1" s="8" t="s">
        <v>157</v>
      </c>
      <c r="I1" s="8" t="s">
        <v>13</v>
      </c>
      <c r="J1" s="8" t="s">
        <v>14</v>
      </c>
      <c r="K1" s="8" t="s">
        <v>39</v>
      </c>
      <c r="L1" s="8" t="s">
        <v>15</v>
      </c>
      <c r="M1" s="8" t="s">
        <v>10</v>
      </c>
      <c r="N1" s="8" t="s">
        <v>16</v>
      </c>
      <c r="O1" s="8" t="s">
        <v>40</v>
      </c>
      <c r="P1" s="8" t="s">
        <v>7</v>
      </c>
      <c r="Q1" s="8" t="s">
        <v>18</v>
      </c>
      <c r="R1" s="8" t="s">
        <v>45</v>
      </c>
      <c r="S1" s="8" t="s">
        <v>46</v>
      </c>
      <c r="T1" s="8" t="s">
        <v>43</v>
      </c>
      <c r="U1" s="8" t="s">
        <v>44</v>
      </c>
      <c r="V1" s="8" t="s">
        <v>47</v>
      </c>
    </row>
    <row r="2" spans="1:22" ht="108" x14ac:dyDescent="0.15">
      <c r="A2">
        <v>1000</v>
      </c>
      <c r="B2" t="str">
        <f>"["&amp;H2&amp;"级]从天而降"</f>
        <v>[1级]从天而降</v>
      </c>
      <c r="C2">
        <v>0</v>
      </c>
      <c r="D2">
        <v>1</v>
      </c>
      <c r="F2">
        <v>1</v>
      </c>
      <c r="G2">
        <v>1</v>
      </c>
      <c r="H2">
        <v>1</v>
      </c>
      <c r="I2">
        <v>200</v>
      </c>
      <c r="J2">
        <v>1</v>
      </c>
      <c r="K2">
        <v>1000</v>
      </c>
      <c r="L2" t="s">
        <v>38</v>
      </c>
      <c r="M2">
        <v>1001</v>
      </c>
      <c r="N2" t="s">
        <v>51</v>
      </c>
      <c r="O2">
        <v>0</v>
      </c>
      <c r="P2">
        <v>1</v>
      </c>
      <c r="Q2" s="7" t="s">
        <v>50</v>
      </c>
      <c r="R2" s="9" t="s">
        <v>49</v>
      </c>
      <c r="S2" s="9" t="s">
        <v>63</v>
      </c>
      <c r="T2" s="7"/>
      <c r="U2" s="7" t="s">
        <v>55</v>
      </c>
    </row>
    <row r="3" spans="1:22" ht="49.9" customHeight="1" x14ac:dyDescent="0.15">
      <c r="A3">
        <v>1001</v>
      </c>
      <c r="B3" t="str">
        <f>"["&amp;H3&amp;"级]冲动"</f>
        <v>[2级]冲动</v>
      </c>
      <c r="C3">
        <f>A2</f>
        <v>1000</v>
      </c>
      <c r="D3">
        <v>1</v>
      </c>
      <c r="E3">
        <v>10001</v>
      </c>
      <c r="F3">
        <v>1</v>
      </c>
      <c r="G3">
        <v>1</v>
      </c>
      <c r="H3">
        <v>2</v>
      </c>
      <c r="I3">
        <v>200</v>
      </c>
      <c r="J3">
        <v>1</v>
      </c>
      <c r="K3">
        <v>1001</v>
      </c>
      <c r="L3" t="s">
        <v>51</v>
      </c>
      <c r="M3">
        <v>1001</v>
      </c>
      <c r="N3" t="s">
        <v>51</v>
      </c>
      <c r="O3">
        <v>0</v>
      </c>
      <c r="P3">
        <v>100</v>
      </c>
      <c r="Q3" s="7"/>
      <c r="R3" s="9" t="s">
        <v>94</v>
      </c>
      <c r="S3" s="9" t="s">
        <v>95</v>
      </c>
      <c r="T3" s="7"/>
      <c r="U3" s="7" t="s">
        <v>64</v>
      </c>
    </row>
    <row r="4" spans="1:22" ht="49.9" customHeight="1" x14ac:dyDescent="0.15">
      <c r="A4">
        <v>1002</v>
      </c>
      <c r="B4" t="str">
        <f>"["&amp;H4&amp;"级]追兵"</f>
        <v>[3级]追兵</v>
      </c>
      <c r="C4">
        <f>A3</f>
        <v>1001</v>
      </c>
      <c r="D4">
        <v>1</v>
      </c>
      <c r="E4">
        <v>10002</v>
      </c>
      <c r="F4">
        <v>1</v>
      </c>
      <c r="G4">
        <v>1</v>
      </c>
      <c r="H4">
        <v>3</v>
      </c>
      <c r="I4">
        <v>200</v>
      </c>
      <c r="J4">
        <v>1</v>
      </c>
      <c r="K4">
        <v>1001</v>
      </c>
      <c r="L4" t="s">
        <v>51</v>
      </c>
      <c r="M4">
        <v>1002</v>
      </c>
      <c r="N4" t="s">
        <v>52</v>
      </c>
      <c r="O4">
        <v>1</v>
      </c>
      <c r="P4">
        <v>120</v>
      </c>
      <c r="Q4" s="7"/>
      <c r="R4" s="9" t="s">
        <v>67</v>
      </c>
      <c r="S4" s="9" t="s">
        <v>66</v>
      </c>
      <c r="T4" s="7" t="s">
        <v>68</v>
      </c>
      <c r="U4" s="7" t="s">
        <v>72</v>
      </c>
      <c r="V4" t="str">
        <f>"AddEventKillNpc(base, 10000, "&amp;O4&amp;");"</f>
        <v>AddEventKillNpc(base, 10000, 1);</v>
      </c>
    </row>
    <row r="5" spans="1:22" ht="49.9" customHeight="1" x14ac:dyDescent="0.15">
      <c r="A5">
        <v>1003</v>
      </c>
      <c r="B5" t="str">
        <f>"["&amp;H5&amp;"级]防具"</f>
        <v>[4级]防具</v>
      </c>
      <c r="C5">
        <f t="shared" ref="C5:C11" si="0">A4</f>
        <v>1002</v>
      </c>
      <c r="D5">
        <v>1</v>
      </c>
      <c r="E5">
        <v>10003</v>
      </c>
      <c r="F5">
        <v>1</v>
      </c>
      <c r="G5">
        <v>1</v>
      </c>
      <c r="H5">
        <v>4</v>
      </c>
      <c r="I5">
        <v>200</v>
      </c>
      <c r="J5">
        <v>1</v>
      </c>
      <c r="K5">
        <v>1002</v>
      </c>
      <c r="L5" t="s">
        <v>52</v>
      </c>
      <c r="M5">
        <v>1002</v>
      </c>
      <c r="N5" t="s">
        <v>52</v>
      </c>
      <c r="O5">
        <v>0</v>
      </c>
      <c r="P5">
        <v>72</v>
      </c>
      <c r="Q5" s="7" t="s">
        <v>50</v>
      </c>
      <c r="R5" s="9" t="s">
        <v>152</v>
      </c>
      <c r="S5" s="9" t="s">
        <v>69</v>
      </c>
      <c r="T5" s="7"/>
      <c r="U5" s="7" t="s">
        <v>73</v>
      </c>
    </row>
    <row r="6" spans="1:22" ht="49.9" customHeight="1" x14ac:dyDescent="0.15">
      <c r="A6">
        <v>1004</v>
      </c>
      <c r="B6" t="str">
        <f>"["&amp;H6&amp;"级]困难"</f>
        <v>[4级]困难</v>
      </c>
      <c r="C6">
        <f t="shared" si="0"/>
        <v>1003</v>
      </c>
      <c r="D6">
        <v>1</v>
      </c>
      <c r="E6">
        <v>10004</v>
      </c>
      <c r="F6">
        <v>1</v>
      </c>
      <c r="G6">
        <v>1</v>
      </c>
      <c r="H6">
        <v>4</v>
      </c>
      <c r="I6">
        <v>200</v>
      </c>
      <c r="J6">
        <v>1</v>
      </c>
      <c r="K6">
        <v>1002</v>
      </c>
      <c r="L6" t="s">
        <v>52</v>
      </c>
      <c r="M6">
        <v>1001</v>
      </c>
      <c r="N6" t="s">
        <v>71</v>
      </c>
      <c r="O6">
        <v>0</v>
      </c>
      <c r="P6">
        <v>72</v>
      </c>
      <c r="Q6" s="7"/>
      <c r="R6" s="9" t="s">
        <v>70</v>
      </c>
      <c r="S6" s="9" t="s">
        <v>65</v>
      </c>
      <c r="T6" s="7"/>
      <c r="U6" s="7" t="s">
        <v>64</v>
      </c>
    </row>
    <row r="7" spans="1:22" ht="49.9" customHeight="1" x14ac:dyDescent="0.15">
      <c r="A7">
        <v>1005</v>
      </c>
      <c r="B7" t="str">
        <f>"["&amp;H7&amp;"级]强敌"</f>
        <v>[5级]强敌</v>
      </c>
      <c r="C7">
        <f t="shared" si="0"/>
        <v>1004</v>
      </c>
      <c r="D7">
        <v>1</v>
      </c>
      <c r="E7">
        <v>10005</v>
      </c>
      <c r="F7">
        <v>1</v>
      </c>
      <c r="G7">
        <v>1</v>
      </c>
      <c r="H7">
        <v>5</v>
      </c>
      <c r="I7">
        <v>200</v>
      </c>
      <c r="J7">
        <v>1</v>
      </c>
      <c r="K7">
        <v>1001</v>
      </c>
      <c r="L7" t="s">
        <v>71</v>
      </c>
      <c r="M7">
        <v>1001</v>
      </c>
      <c r="N7" t="s">
        <v>71</v>
      </c>
      <c r="O7">
        <v>2</v>
      </c>
      <c r="P7">
        <v>172</v>
      </c>
      <c r="Q7" s="7"/>
      <c r="R7" s="9" t="s">
        <v>74</v>
      </c>
      <c r="S7" s="9" t="s">
        <v>75</v>
      </c>
      <c r="T7" s="7" t="s">
        <v>76</v>
      </c>
      <c r="U7" s="7" t="s">
        <v>79</v>
      </c>
      <c r="V7" t="str">
        <f>"AddEventKillNpc(base, 10000, "&amp;O7&amp;");"</f>
        <v>AddEventKillNpc(base, 10000, 2);</v>
      </c>
    </row>
    <row r="8" spans="1:22" ht="49.9" customHeight="1" x14ac:dyDescent="0.15">
      <c r="A8">
        <v>1006</v>
      </c>
      <c r="B8" t="str">
        <f>"["&amp;H8&amp;"级]会合"</f>
        <v>[6级]会合</v>
      </c>
      <c r="C8">
        <f t="shared" si="0"/>
        <v>1005</v>
      </c>
      <c r="D8">
        <v>1</v>
      </c>
      <c r="E8">
        <v>10006</v>
      </c>
      <c r="F8">
        <v>1</v>
      </c>
      <c r="G8">
        <v>1</v>
      </c>
      <c r="H8">
        <v>6</v>
      </c>
      <c r="I8">
        <v>200</v>
      </c>
      <c r="J8">
        <v>1</v>
      </c>
      <c r="K8">
        <v>1001</v>
      </c>
      <c r="L8" t="s">
        <v>71</v>
      </c>
      <c r="M8">
        <v>1003</v>
      </c>
      <c r="N8" t="s">
        <v>53</v>
      </c>
      <c r="O8">
        <v>0</v>
      </c>
      <c r="P8">
        <v>103</v>
      </c>
      <c r="Q8" s="7"/>
      <c r="R8" s="9" t="s">
        <v>77</v>
      </c>
      <c r="S8" s="9" t="s">
        <v>78</v>
      </c>
      <c r="T8" s="7"/>
      <c r="U8" s="7" t="s">
        <v>80</v>
      </c>
    </row>
    <row r="9" spans="1:22" ht="49.9" customHeight="1" x14ac:dyDescent="0.15">
      <c r="A9">
        <v>1007</v>
      </c>
      <c r="B9" t="str">
        <f>"["&amp;H9&amp;"级]又遇追兵"</f>
        <v>[6级]又遇追兵</v>
      </c>
      <c r="C9">
        <f t="shared" si="0"/>
        <v>1006</v>
      </c>
      <c r="D9">
        <v>1</v>
      </c>
      <c r="E9">
        <v>10007</v>
      </c>
      <c r="F9">
        <v>1</v>
      </c>
      <c r="G9">
        <v>1</v>
      </c>
      <c r="H9">
        <v>6</v>
      </c>
      <c r="I9">
        <v>200</v>
      </c>
      <c r="J9">
        <v>1</v>
      </c>
      <c r="K9">
        <v>1003</v>
      </c>
      <c r="L9" t="s">
        <v>53</v>
      </c>
      <c r="M9">
        <v>1003</v>
      </c>
      <c r="N9" t="s">
        <v>53</v>
      </c>
      <c r="O9">
        <v>2</v>
      </c>
      <c r="P9">
        <v>103</v>
      </c>
      <c r="Q9" s="7"/>
      <c r="R9" s="9" t="s">
        <v>81</v>
      </c>
      <c r="S9" s="9" t="s">
        <v>82</v>
      </c>
      <c r="T9" s="7" t="s">
        <v>83</v>
      </c>
      <c r="U9" s="7" t="s">
        <v>84</v>
      </c>
      <c r="V9" t="str">
        <f>"AddEventKillNpc(base, 10000, "&amp;O9&amp;");"</f>
        <v>AddEventKillNpc(base, 10000, 2);</v>
      </c>
    </row>
    <row r="10" spans="1:22" ht="49.9" customHeight="1" x14ac:dyDescent="0.15">
      <c r="A10">
        <v>1008</v>
      </c>
      <c r="B10" t="str">
        <f>"["&amp;H10&amp;"级]义军"</f>
        <v>[7级]义军</v>
      </c>
      <c r="C10">
        <f t="shared" si="0"/>
        <v>1007</v>
      </c>
      <c r="D10">
        <v>1</v>
      </c>
      <c r="E10">
        <v>10008</v>
      </c>
      <c r="F10">
        <v>1</v>
      </c>
      <c r="G10">
        <v>1</v>
      </c>
      <c r="H10">
        <v>7</v>
      </c>
      <c r="I10">
        <v>200</v>
      </c>
      <c r="J10">
        <v>1</v>
      </c>
      <c r="K10">
        <v>1003</v>
      </c>
      <c r="L10" t="s">
        <v>53</v>
      </c>
      <c r="M10">
        <v>1001</v>
      </c>
      <c r="N10" t="s">
        <v>71</v>
      </c>
      <c r="O10">
        <v>0</v>
      </c>
      <c r="P10">
        <v>247</v>
      </c>
      <c r="Q10" s="7"/>
      <c r="R10" s="9" t="s">
        <v>86</v>
      </c>
      <c r="S10" s="9" t="s">
        <v>85</v>
      </c>
      <c r="T10" s="7"/>
      <c r="U10" s="7" t="s">
        <v>64</v>
      </c>
    </row>
    <row r="11" spans="1:22" ht="49.9" customHeight="1" x14ac:dyDescent="0.15">
      <c r="A11">
        <v>1009</v>
      </c>
      <c r="B11" t="str">
        <f>"["&amp;H11&amp;"级]阻击"</f>
        <v>[8级]阻击</v>
      </c>
      <c r="C11">
        <f t="shared" si="0"/>
        <v>1008</v>
      </c>
      <c r="D11">
        <v>1</v>
      </c>
      <c r="E11">
        <v>10009</v>
      </c>
      <c r="F11">
        <v>1</v>
      </c>
      <c r="G11">
        <v>1</v>
      </c>
      <c r="H11">
        <v>8</v>
      </c>
      <c r="I11">
        <v>200</v>
      </c>
      <c r="J11">
        <v>1</v>
      </c>
      <c r="K11">
        <v>1001</v>
      </c>
      <c r="L11" t="s">
        <v>71</v>
      </c>
      <c r="M11">
        <v>1004</v>
      </c>
      <c r="N11" t="s">
        <v>54</v>
      </c>
      <c r="O11">
        <v>2</v>
      </c>
      <c r="P11">
        <v>148</v>
      </c>
      <c r="Q11" s="7"/>
      <c r="R11" s="9" t="s">
        <v>87</v>
      </c>
      <c r="S11" s="9" t="s">
        <v>88</v>
      </c>
      <c r="T11" s="7" t="s">
        <v>89</v>
      </c>
      <c r="U11" s="7" t="s">
        <v>90</v>
      </c>
      <c r="V11" t="str">
        <f>"AddEventKillNpc(base, 10000, "&amp;O11&amp;");"</f>
        <v>AddEventKillNpc(base, 10000, 2);</v>
      </c>
    </row>
    <row r="12" spans="1:22" ht="49.9" customHeight="1" x14ac:dyDescent="0.15">
      <c r="A12">
        <v>1010</v>
      </c>
      <c r="B12" t="str">
        <f>"["&amp;H12&amp;"级]义军孙策"</f>
        <v>[8级]义军孙策</v>
      </c>
      <c r="C12">
        <v>1009</v>
      </c>
      <c r="D12">
        <v>1</v>
      </c>
      <c r="E12">
        <v>10010</v>
      </c>
      <c r="F12">
        <v>1</v>
      </c>
      <c r="G12">
        <v>1</v>
      </c>
      <c r="H12">
        <v>8</v>
      </c>
      <c r="I12">
        <v>200</v>
      </c>
      <c r="J12">
        <v>1</v>
      </c>
      <c r="K12">
        <v>1004</v>
      </c>
      <c r="L12" t="s">
        <v>54</v>
      </c>
      <c r="M12">
        <v>1004</v>
      </c>
      <c r="N12" t="s">
        <v>54</v>
      </c>
      <c r="O12">
        <v>0</v>
      </c>
      <c r="P12">
        <v>148</v>
      </c>
      <c r="Q12" s="7"/>
      <c r="R12" s="9" t="s">
        <v>91</v>
      </c>
      <c r="S12" s="9" t="s">
        <v>92</v>
      </c>
      <c r="T12" s="7"/>
      <c r="U12" s="7" t="s">
        <v>56</v>
      </c>
    </row>
    <row r="13" spans="1:22" ht="49.9" customHeight="1" x14ac:dyDescent="0.15">
      <c r="A13">
        <v>1011</v>
      </c>
      <c r="B13" t="str">
        <f>"["&amp;H13&amp;"级]猛兽"</f>
        <v>[9级]猛兽</v>
      </c>
      <c r="C13">
        <v>1010</v>
      </c>
      <c r="D13">
        <v>1</v>
      </c>
      <c r="E13">
        <v>10011</v>
      </c>
      <c r="F13">
        <v>1</v>
      </c>
      <c r="G13">
        <v>1</v>
      </c>
      <c r="H13">
        <v>9</v>
      </c>
      <c r="I13">
        <v>200</v>
      </c>
      <c r="J13">
        <v>1</v>
      </c>
      <c r="K13">
        <v>1004</v>
      </c>
      <c r="L13" t="s">
        <v>54</v>
      </c>
      <c r="M13">
        <v>1001</v>
      </c>
      <c r="N13" t="s">
        <v>71</v>
      </c>
      <c r="O13">
        <v>2</v>
      </c>
      <c r="P13">
        <v>355</v>
      </c>
      <c r="Q13" s="7"/>
      <c r="R13" s="9" t="s">
        <v>96</v>
      </c>
      <c r="S13" s="9" t="s">
        <v>93</v>
      </c>
      <c r="T13" s="7" t="s">
        <v>48</v>
      </c>
      <c r="U13" s="7" t="s">
        <v>64</v>
      </c>
      <c r="V13" t="str">
        <f>"AddEventKillNpc(base, 10000, "&amp;O13&amp;");"</f>
        <v>AddEventKillNpc(base, 10000, 2);</v>
      </c>
    </row>
    <row r="14" spans="1:22" s="10" customFormat="1" ht="49.9" customHeight="1" x14ac:dyDescent="0.15">
      <c r="A14" s="10">
        <v>1012</v>
      </c>
      <c r="B14" s="10" t="str">
        <f>"["&amp;H14&amp;"级]寻找孙策"</f>
        <v>[10级]寻找孙策</v>
      </c>
      <c r="C14" s="10">
        <f t="shared" ref="C14:C33" si="1">A13</f>
        <v>1011</v>
      </c>
      <c r="D14" s="10">
        <v>1</v>
      </c>
      <c r="E14">
        <v>10012</v>
      </c>
      <c r="F14" s="10">
        <v>1</v>
      </c>
      <c r="G14" s="10">
        <v>1</v>
      </c>
      <c r="H14" s="10">
        <v>10</v>
      </c>
      <c r="I14" s="10">
        <v>200</v>
      </c>
      <c r="J14" s="10">
        <v>1</v>
      </c>
      <c r="K14">
        <v>1001</v>
      </c>
      <c r="L14" t="s">
        <v>71</v>
      </c>
      <c r="M14" s="10">
        <v>1005</v>
      </c>
      <c r="N14" s="10" t="s">
        <v>57</v>
      </c>
      <c r="O14" s="10">
        <v>0</v>
      </c>
      <c r="P14" s="10">
        <v>72</v>
      </c>
      <c r="Q14" s="11"/>
      <c r="R14" s="11" t="s">
        <v>97</v>
      </c>
      <c r="S14" s="11" t="s">
        <v>98</v>
      </c>
      <c r="T14" s="11"/>
      <c r="U14" s="11" t="s">
        <v>99</v>
      </c>
    </row>
    <row r="15" spans="1:22" ht="49.9" customHeight="1" x14ac:dyDescent="0.15">
      <c r="A15">
        <v>1013</v>
      </c>
      <c r="B15" t="str">
        <f>"["&amp;H15&amp;"级]妖兽"</f>
        <v>[11级]妖兽</v>
      </c>
      <c r="C15">
        <f t="shared" si="1"/>
        <v>1012</v>
      </c>
      <c r="D15">
        <v>1</v>
      </c>
      <c r="E15">
        <v>10013</v>
      </c>
      <c r="F15">
        <v>1</v>
      </c>
      <c r="G15">
        <v>1</v>
      </c>
      <c r="H15">
        <v>11</v>
      </c>
      <c r="I15">
        <v>200</v>
      </c>
      <c r="J15">
        <v>1</v>
      </c>
      <c r="K15">
        <v>1005</v>
      </c>
      <c r="L15" t="s">
        <v>58</v>
      </c>
      <c r="M15">
        <v>1007</v>
      </c>
      <c r="N15" t="s">
        <v>59</v>
      </c>
      <c r="O15">
        <v>2</v>
      </c>
      <c r="P15">
        <v>72</v>
      </c>
      <c r="Q15" s="7"/>
      <c r="R15" s="9" t="s">
        <v>100</v>
      </c>
      <c r="S15" s="9" t="s">
        <v>102</v>
      </c>
      <c r="T15" s="7" t="s">
        <v>101</v>
      </c>
      <c r="U15" s="7" t="s">
        <v>115</v>
      </c>
      <c r="V15" t="str">
        <f>"AddEventKillNpc(base, 10000, "&amp;O15&amp;");"</f>
        <v>AddEventKillNpc(base, 10000, 2);</v>
      </c>
    </row>
    <row r="16" spans="1:22" ht="49.9" customHeight="1" x14ac:dyDescent="0.15">
      <c r="A16">
        <v>1014</v>
      </c>
      <c r="B16" t="str">
        <f>"["&amp;H16&amp;"级]无须自责"</f>
        <v>[12级]无须自责</v>
      </c>
      <c r="C16">
        <f t="shared" si="1"/>
        <v>1013</v>
      </c>
      <c r="D16">
        <v>1</v>
      </c>
      <c r="E16">
        <v>10014</v>
      </c>
      <c r="F16">
        <v>1</v>
      </c>
      <c r="G16">
        <v>1</v>
      </c>
      <c r="H16">
        <v>12</v>
      </c>
      <c r="I16">
        <v>200</v>
      </c>
      <c r="J16">
        <v>1</v>
      </c>
      <c r="K16">
        <v>1007</v>
      </c>
      <c r="L16" t="s">
        <v>59</v>
      </c>
      <c r="M16">
        <v>1007</v>
      </c>
      <c r="N16" t="s">
        <v>59</v>
      </c>
      <c r="O16">
        <v>0</v>
      </c>
      <c r="P16">
        <v>172</v>
      </c>
      <c r="Q16" s="7"/>
      <c r="R16" s="9" t="s">
        <v>103</v>
      </c>
      <c r="S16" s="9" t="s">
        <v>104</v>
      </c>
      <c r="T16" s="7"/>
      <c r="U16" s="7" t="s">
        <v>105</v>
      </c>
    </row>
    <row r="17" spans="1:22" ht="49.9" customHeight="1" x14ac:dyDescent="0.15">
      <c r="A17">
        <v>1015</v>
      </c>
      <c r="B17" t="str">
        <f>"["&amp;H17&amp;"级]习得新招"</f>
        <v>[13级]习得新招</v>
      </c>
      <c r="C17">
        <f t="shared" si="1"/>
        <v>1014</v>
      </c>
      <c r="D17">
        <v>1</v>
      </c>
      <c r="F17">
        <v>1</v>
      </c>
      <c r="G17">
        <v>1</v>
      </c>
      <c r="H17">
        <v>13</v>
      </c>
      <c r="I17">
        <v>200</v>
      </c>
      <c r="J17">
        <v>1</v>
      </c>
      <c r="K17">
        <v>1007</v>
      </c>
      <c r="L17" t="s">
        <v>59</v>
      </c>
      <c r="M17">
        <v>1007</v>
      </c>
      <c r="N17" t="s">
        <v>59</v>
      </c>
      <c r="O17">
        <v>2</v>
      </c>
      <c r="P17">
        <v>103</v>
      </c>
      <c r="Q17" s="7"/>
      <c r="R17" s="9" t="s">
        <v>106</v>
      </c>
      <c r="S17" s="9" t="s">
        <v>108</v>
      </c>
      <c r="T17" s="7" t="s">
        <v>107</v>
      </c>
      <c r="U17" s="7" t="s">
        <v>115</v>
      </c>
      <c r="V17" t="str">
        <f>"AddEventKillNpc(base, 10000, "&amp;O17&amp;");"</f>
        <v>AddEventKillNpc(base, 10000, 2);</v>
      </c>
    </row>
    <row r="18" spans="1:22" ht="49.9" customHeight="1" x14ac:dyDescent="0.15">
      <c r="A18">
        <v>1016</v>
      </c>
      <c r="B18" t="str">
        <f>"["&amp;H18&amp;"级]解困大乔"</f>
        <v>[14级]解困大乔</v>
      </c>
      <c r="C18">
        <f t="shared" si="1"/>
        <v>1015</v>
      </c>
      <c r="D18">
        <v>1</v>
      </c>
      <c r="F18">
        <v>1</v>
      </c>
      <c r="G18">
        <v>1</v>
      </c>
      <c r="H18">
        <v>14</v>
      </c>
      <c r="I18">
        <v>200</v>
      </c>
      <c r="J18">
        <v>1</v>
      </c>
      <c r="K18">
        <v>1007</v>
      </c>
      <c r="L18" t="s">
        <v>59</v>
      </c>
      <c r="M18">
        <v>1004</v>
      </c>
      <c r="N18" t="s">
        <v>54</v>
      </c>
      <c r="O18">
        <v>0</v>
      </c>
      <c r="P18">
        <v>103</v>
      </c>
      <c r="Q18" s="7"/>
      <c r="R18" s="9" t="s">
        <v>109</v>
      </c>
      <c r="S18" s="9" t="s">
        <v>110</v>
      </c>
      <c r="T18" s="7"/>
      <c r="U18" s="7" t="s">
        <v>114</v>
      </c>
    </row>
    <row r="19" spans="1:22" ht="49.9" customHeight="1" x14ac:dyDescent="0.15">
      <c r="A19">
        <v>1017</v>
      </c>
      <c r="B19" t="str">
        <f>"["&amp;H19&amp;"级]琉璃宝石"</f>
        <v>[15级]琉璃宝石</v>
      </c>
      <c r="C19">
        <f t="shared" si="1"/>
        <v>1016</v>
      </c>
      <c r="D19">
        <v>1</v>
      </c>
      <c r="F19">
        <v>1</v>
      </c>
      <c r="G19">
        <v>1</v>
      </c>
      <c r="H19">
        <v>15</v>
      </c>
      <c r="I19">
        <v>200</v>
      </c>
      <c r="J19">
        <v>1</v>
      </c>
      <c r="K19">
        <v>1004</v>
      </c>
      <c r="L19" t="s">
        <v>54</v>
      </c>
      <c r="M19">
        <v>1004</v>
      </c>
      <c r="N19" t="s">
        <v>54</v>
      </c>
      <c r="O19">
        <v>2</v>
      </c>
      <c r="P19">
        <v>247</v>
      </c>
      <c r="Q19" s="7"/>
      <c r="R19" s="9" t="s">
        <v>111</v>
      </c>
      <c r="S19" s="9" t="s">
        <v>112</v>
      </c>
      <c r="T19" s="7" t="s">
        <v>48</v>
      </c>
      <c r="U19" s="7" t="s">
        <v>116</v>
      </c>
      <c r="V19" t="str">
        <f>"AddEventKillNpc(base, 10000, "&amp;O19&amp;");"</f>
        <v>AddEventKillNpc(base, 10000, 2);</v>
      </c>
    </row>
    <row r="20" spans="1:22" ht="49.9" customHeight="1" x14ac:dyDescent="0.15">
      <c r="A20">
        <v>1018</v>
      </c>
      <c r="B20" t="str">
        <f>"["&amp;H20&amp;"级]力大无穷"</f>
        <v>[16级]力大无穷</v>
      </c>
      <c r="C20">
        <f t="shared" si="1"/>
        <v>1017</v>
      </c>
      <c r="D20">
        <v>1</v>
      </c>
      <c r="F20">
        <v>1</v>
      </c>
      <c r="G20">
        <v>1</v>
      </c>
      <c r="H20">
        <v>16</v>
      </c>
      <c r="I20">
        <v>200</v>
      </c>
      <c r="J20">
        <v>1</v>
      </c>
      <c r="K20">
        <v>1004</v>
      </c>
      <c r="L20" t="s">
        <v>54</v>
      </c>
      <c r="M20">
        <v>1004</v>
      </c>
      <c r="N20" t="s">
        <v>54</v>
      </c>
      <c r="O20">
        <v>0</v>
      </c>
      <c r="P20">
        <v>148</v>
      </c>
      <c r="Q20" s="7"/>
      <c r="R20" s="9" t="s">
        <v>118</v>
      </c>
      <c r="S20" s="9" t="s">
        <v>113</v>
      </c>
      <c r="T20" s="7"/>
      <c r="U20" s="7" t="s">
        <v>117</v>
      </c>
    </row>
    <row r="21" spans="1:22" ht="49.9" customHeight="1" x14ac:dyDescent="0.15">
      <c r="A21">
        <v>1019</v>
      </c>
      <c r="B21" t="str">
        <f>"["&amp;H21&amp;"级]玉瓶下落"</f>
        <v>[17级]玉瓶下落</v>
      </c>
      <c r="C21">
        <f t="shared" si="1"/>
        <v>1018</v>
      </c>
      <c r="D21">
        <v>1</v>
      </c>
      <c r="F21">
        <v>1</v>
      </c>
      <c r="G21">
        <v>1</v>
      </c>
      <c r="H21">
        <v>17</v>
      </c>
      <c r="I21">
        <v>200</v>
      </c>
      <c r="J21">
        <v>1</v>
      </c>
      <c r="K21">
        <v>1004</v>
      </c>
      <c r="L21" t="s">
        <v>54</v>
      </c>
      <c r="M21">
        <v>1007</v>
      </c>
      <c r="N21" t="s">
        <v>59</v>
      </c>
      <c r="O21">
        <v>2</v>
      </c>
      <c r="P21">
        <v>148</v>
      </c>
      <c r="Q21" s="7"/>
      <c r="R21" s="9" t="s">
        <v>119</v>
      </c>
      <c r="S21" s="9" t="s">
        <v>120</v>
      </c>
      <c r="T21" s="7" t="s">
        <v>48</v>
      </c>
      <c r="U21" s="7" t="s">
        <v>116</v>
      </c>
      <c r="V21" t="str">
        <f>"AddEventKillNpc(base, 10000, "&amp;O21&amp;");"</f>
        <v>AddEventKillNpc(base, 10000, 2);</v>
      </c>
    </row>
    <row r="22" spans="1:22" ht="49.9" customHeight="1" x14ac:dyDescent="0.15">
      <c r="A22">
        <v>1020</v>
      </c>
      <c r="B22" t="str">
        <f>"["&amp;H22&amp;"级]神力坐骑"</f>
        <v>[18级]神力坐骑</v>
      </c>
      <c r="C22">
        <f t="shared" si="1"/>
        <v>1019</v>
      </c>
      <c r="D22">
        <v>1</v>
      </c>
      <c r="F22">
        <v>1</v>
      </c>
      <c r="G22">
        <v>1</v>
      </c>
      <c r="H22">
        <v>18</v>
      </c>
      <c r="I22">
        <v>200</v>
      </c>
      <c r="J22">
        <v>1</v>
      </c>
      <c r="K22">
        <v>1007</v>
      </c>
      <c r="L22" t="s">
        <v>59</v>
      </c>
      <c r="M22">
        <v>1007</v>
      </c>
      <c r="N22" t="s">
        <v>59</v>
      </c>
      <c r="O22">
        <v>0</v>
      </c>
      <c r="P22">
        <v>355</v>
      </c>
      <c r="Q22" s="7"/>
      <c r="R22" s="9" t="s">
        <v>121</v>
      </c>
      <c r="S22" s="9" t="s">
        <v>122</v>
      </c>
      <c r="T22" s="7"/>
      <c r="U22" s="7" t="s">
        <v>105</v>
      </c>
    </row>
    <row r="23" spans="1:22" ht="49.9" customHeight="1" x14ac:dyDescent="0.15">
      <c r="A23">
        <v>1021</v>
      </c>
      <c r="B23" t="str">
        <f>"["&amp;H23&amp;"级]变身小白"</f>
        <v>[19级]变身小白</v>
      </c>
      <c r="C23">
        <f t="shared" si="1"/>
        <v>1020</v>
      </c>
      <c r="D23">
        <v>1</v>
      </c>
      <c r="F23">
        <v>1</v>
      </c>
      <c r="G23">
        <v>1</v>
      </c>
      <c r="H23">
        <v>19</v>
      </c>
      <c r="I23">
        <v>200</v>
      </c>
      <c r="J23">
        <v>1</v>
      </c>
      <c r="K23">
        <v>1007</v>
      </c>
      <c r="L23" t="s">
        <v>59</v>
      </c>
      <c r="M23">
        <v>1006</v>
      </c>
      <c r="N23" t="s">
        <v>60</v>
      </c>
      <c r="O23">
        <v>0</v>
      </c>
      <c r="P23">
        <v>72</v>
      </c>
      <c r="Q23" s="7"/>
      <c r="R23" s="9" t="s">
        <v>123</v>
      </c>
      <c r="S23" s="9" t="s">
        <v>124</v>
      </c>
      <c r="T23" s="7"/>
      <c r="U23" s="7" t="s">
        <v>125</v>
      </c>
    </row>
    <row r="24" spans="1:22" s="10" customFormat="1" ht="49.9" customHeight="1" x14ac:dyDescent="0.15">
      <c r="A24" s="10">
        <v>1022</v>
      </c>
      <c r="B24" s="10" t="str">
        <f>"["&amp;H24&amp;"级]封印校尉"</f>
        <v>[20级]封印校尉</v>
      </c>
      <c r="C24">
        <f t="shared" si="1"/>
        <v>1021</v>
      </c>
      <c r="D24" s="10">
        <v>1</v>
      </c>
      <c r="F24" s="10">
        <v>1</v>
      </c>
      <c r="G24" s="10">
        <v>1</v>
      </c>
      <c r="H24" s="10">
        <v>20</v>
      </c>
      <c r="I24" s="10">
        <v>200</v>
      </c>
      <c r="J24" s="10">
        <v>1</v>
      </c>
      <c r="K24" s="10">
        <v>1006</v>
      </c>
      <c r="L24" s="10" t="s">
        <v>60</v>
      </c>
      <c r="M24" s="10">
        <v>1006</v>
      </c>
      <c r="N24" s="10" t="s">
        <v>60</v>
      </c>
      <c r="O24" s="10">
        <v>2</v>
      </c>
      <c r="P24" s="10">
        <v>72</v>
      </c>
      <c r="Q24" s="11"/>
      <c r="R24" s="11" t="s">
        <v>128</v>
      </c>
      <c r="S24" s="11" t="s">
        <v>126</v>
      </c>
      <c r="T24" s="11" t="s">
        <v>48</v>
      </c>
      <c r="U24" s="11" t="s">
        <v>127</v>
      </c>
      <c r="V24" s="10" t="str">
        <f>"AddEventKillNpc(base, 10000, "&amp;O24&amp;");"</f>
        <v>AddEventKillNpc(base, 10000, 2);</v>
      </c>
    </row>
    <row r="25" spans="1:22" ht="49.9" customHeight="1" x14ac:dyDescent="0.15">
      <c r="A25">
        <v>1023</v>
      </c>
      <c r="B25" t="str">
        <f>"["&amp;H25&amp;"级]衣冠冢下落"</f>
        <v>[21级]衣冠冢下落</v>
      </c>
      <c r="C25">
        <f t="shared" si="1"/>
        <v>1022</v>
      </c>
      <c r="D25">
        <v>1</v>
      </c>
      <c r="F25">
        <v>1</v>
      </c>
      <c r="G25">
        <v>1</v>
      </c>
      <c r="H25">
        <v>21</v>
      </c>
      <c r="I25">
        <v>200</v>
      </c>
      <c r="J25">
        <v>1</v>
      </c>
      <c r="K25">
        <v>1006</v>
      </c>
      <c r="L25" t="s">
        <v>60</v>
      </c>
      <c r="M25">
        <v>1007</v>
      </c>
      <c r="N25" t="s">
        <v>59</v>
      </c>
      <c r="O25">
        <v>0</v>
      </c>
      <c r="P25">
        <v>172</v>
      </c>
      <c r="Q25" s="7"/>
      <c r="R25" s="9" t="s">
        <v>129</v>
      </c>
      <c r="S25" s="9" t="s">
        <v>130</v>
      </c>
      <c r="T25" s="7"/>
      <c r="U25" s="7" t="s">
        <v>131</v>
      </c>
    </row>
    <row r="26" spans="1:22" ht="49.9" customHeight="1" x14ac:dyDescent="0.15">
      <c r="A26">
        <v>1024</v>
      </c>
      <c r="B26" t="str">
        <f>"["&amp;H26&amp;"级]收集草药"</f>
        <v>[22级]收集草药</v>
      </c>
      <c r="C26">
        <f t="shared" si="1"/>
        <v>1023</v>
      </c>
      <c r="D26">
        <v>1</v>
      </c>
      <c r="F26">
        <v>1</v>
      </c>
      <c r="G26">
        <v>1</v>
      </c>
      <c r="H26">
        <v>22</v>
      </c>
      <c r="I26">
        <v>200</v>
      </c>
      <c r="J26">
        <v>1</v>
      </c>
      <c r="K26">
        <v>1007</v>
      </c>
      <c r="L26" t="s">
        <v>59</v>
      </c>
      <c r="M26">
        <v>1007</v>
      </c>
      <c r="N26" t="s">
        <v>59</v>
      </c>
      <c r="O26">
        <v>2</v>
      </c>
      <c r="P26">
        <v>103</v>
      </c>
      <c r="Q26" s="7"/>
      <c r="R26" s="9" t="s">
        <v>132</v>
      </c>
      <c r="S26" s="9" t="s">
        <v>134</v>
      </c>
      <c r="T26" s="7" t="s">
        <v>48</v>
      </c>
      <c r="U26" s="7" t="s">
        <v>133</v>
      </c>
      <c r="V26" t="str">
        <f>"AddEventKillNpc(base, 10000, "&amp;O26&amp;");"</f>
        <v>AddEventKillNpc(base, 10000, 2);</v>
      </c>
    </row>
    <row r="27" spans="1:22" ht="49.9" customHeight="1" x14ac:dyDescent="0.15">
      <c r="A27">
        <v>1025</v>
      </c>
      <c r="B27" t="str">
        <f>"["&amp;H27&amp;"级]专业采药"</f>
        <v>[23级]专业采药</v>
      </c>
      <c r="C27">
        <f t="shared" si="1"/>
        <v>1024</v>
      </c>
      <c r="D27">
        <v>1</v>
      </c>
      <c r="F27">
        <v>1</v>
      </c>
      <c r="G27">
        <v>1</v>
      </c>
      <c r="H27">
        <v>23</v>
      </c>
      <c r="I27">
        <v>200</v>
      </c>
      <c r="J27">
        <v>1</v>
      </c>
      <c r="K27">
        <v>1007</v>
      </c>
      <c r="L27" t="s">
        <v>59</v>
      </c>
      <c r="M27">
        <v>1007</v>
      </c>
      <c r="N27" t="s">
        <v>59</v>
      </c>
      <c r="O27">
        <v>2</v>
      </c>
      <c r="P27">
        <v>103</v>
      </c>
      <c r="Q27" s="7"/>
      <c r="R27" s="9" t="s">
        <v>135</v>
      </c>
      <c r="S27" s="9" t="s">
        <v>136</v>
      </c>
      <c r="T27" s="7" t="s">
        <v>48</v>
      </c>
      <c r="U27" s="7" t="s">
        <v>137</v>
      </c>
      <c r="V27" t="str">
        <f>"AddEventKillNpc(base, 10000, "&amp;O27&amp;");"</f>
        <v>AddEventKillNpc(base, 10000, 2);</v>
      </c>
    </row>
    <row r="28" spans="1:22" ht="49.9" customHeight="1" x14ac:dyDescent="0.15">
      <c r="A28">
        <v>1026</v>
      </c>
      <c r="B28" t="str">
        <f>"["&amp;H28&amp;"级]水镜统帅"</f>
        <v>[24级]水镜统帅</v>
      </c>
      <c r="C28">
        <f t="shared" si="1"/>
        <v>1025</v>
      </c>
      <c r="D28">
        <v>1</v>
      </c>
      <c r="F28">
        <v>1</v>
      </c>
      <c r="G28">
        <v>1</v>
      </c>
      <c r="H28">
        <v>24</v>
      </c>
      <c r="I28">
        <v>200</v>
      </c>
      <c r="J28">
        <v>1</v>
      </c>
      <c r="K28">
        <v>1007</v>
      </c>
      <c r="L28" t="s">
        <v>59</v>
      </c>
      <c r="M28">
        <v>1008</v>
      </c>
      <c r="N28" t="s">
        <v>61</v>
      </c>
      <c r="O28">
        <v>0</v>
      </c>
      <c r="P28">
        <v>247</v>
      </c>
      <c r="Q28" s="7"/>
      <c r="R28" s="9" t="s">
        <v>138</v>
      </c>
      <c r="S28" s="9" t="s">
        <v>139</v>
      </c>
      <c r="T28" s="7"/>
      <c r="U28" s="7" t="s">
        <v>140</v>
      </c>
    </row>
    <row r="29" spans="1:22" ht="49.9" customHeight="1" x14ac:dyDescent="0.15">
      <c r="A29">
        <v>1027</v>
      </c>
      <c r="B29" t="str">
        <f>"["&amp;H29&amp;"级]敌众我寡"</f>
        <v>[25级]敌众我寡</v>
      </c>
      <c r="C29">
        <f t="shared" si="1"/>
        <v>1026</v>
      </c>
      <c r="D29">
        <v>1</v>
      </c>
      <c r="F29">
        <v>1</v>
      </c>
      <c r="G29">
        <v>1</v>
      </c>
      <c r="H29">
        <v>25</v>
      </c>
      <c r="I29">
        <v>200</v>
      </c>
      <c r="J29">
        <v>1</v>
      </c>
      <c r="K29">
        <v>1008</v>
      </c>
      <c r="L29" t="s">
        <v>61</v>
      </c>
      <c r="M29">
        <v>1008</v>
      </c>
      <c r="N29" t="s">
        <v>61</v>
      </c>
      <c r="O29">
        <v>2</v>
      </c>
      <c r="P29">
        <v>148</v>
      </c>
      <c r="Q29" s="7"/>
      <c r="R29" s="9" t="s">
        <v>141</v>
      </c>
      <c r="S29" s="9" t="s">
        <v>142</v>
      </c>
      <c r="T29" s="7" t="s">
        <v>48</v>
      </c>
      <c r="U29" s="7" t="s">
        <v>143</v>
      </c>
      <c r="V29" t="str">
        <f>"AddEventKillNpc(base, 10000, "&amp;O29&amp;");"</f>
        <v>AddEventKillNpc(base, 10000, 2);</v>
      </c>
    </row>
    <row r="30" spans="1:22" ht="49.9" customHeight="1" x14ac:dyDescent="0.15">
      <c r="A30">
        <v>1028</v>
      </c>
      <c r="B30" t="str">
        <f>"["&amp;H30&amp;"级]强化"</f>
        <v>[26级]强化</v>
      </c>
      <c r="C30">
        <f t="shared" si="1"/>
        <v>1027</v>
      </c>
      <c r="D30">
        <v>1</v>
      </c>
      <c r="F30">
        <v>1</v>
      </c>
      <c r="G30">
        <v>1</v>
      </c>
      <c r="H30">
        <v>26</v>
      </c>
      <c r="I30">
        <v>200</v>
      </c>
      <c r="J30">
        <v>1</v>
      </c>
      <c r="K30">
        <v>1008</v>
      </c>
      <c r="L30" t="s">
        <v>61</v>
      </c>
      <c r="M30">
        <v>1008</v>
      </c>
      <c r="N30" t="s">
        <v>61</v>
      </c>
      <c r="O30">
        <v>0</v>
      </c>
      <c r="P30">
        <v>148</v>
      </c>
      <c r="Q30" s="7"/>
      <c r="R30" s="9" t="s">
        <v>144</v>
      </c>
      <c r="S30" s="9" t="s">
        <v>145</v>
      </c>
      <c r="T30" s="7"/>
      <c r="U30" s="7" t="s">
        <v>146</v>
      </c>
    </row>
    <row r="31" spans="1:22" ht="49.9" customHeight="1" x14ac:dyDescent="0.15">
      <c r="A31">
        <v>1029</v>
      </c>
      <c r="B31" t="str">
        <f>"["&amp;H31&amp;"级]无尽的追兵"</f>
        <v>[27级]无尽的追兵</v>
      </c>
      <c r="C31">
        <f t="shared" si="1"/>
        <v>1028</v>
      </c>
      <c r="D31">
        <v>1</v>
      </c>
      <c r="F31">
        <v>1</v>
      </c>
      <c r="G31">
        <v>1</v>
      </c>
      <c r="H31">
        <v>27</v>
      </c>
      <c r="I31">
        <v>200</v>
      </c>
      <c r="J31">
        <v>1</v>
      </c>
      <c r="K31">
        <v>1008</v>
      </c>
      <c r="L31" t="s">
        <v>61</v>
      </c>
      <c r="M31">
        <v>1008</v>
      </c>
      <c r="N31" t="s">
        <v>61</v>
      </c>
      <c r="O31">
        <v>2</v>
      </c>
      <c r="P31">
        <v>355</v>
      </c>
      <c r="Q31" s="7"/>
      <c r="R31" s="9" t="s">
        <v>147</v>
      </c>
      <c r="S31" s="9" t="s">
        <v>148</v>
      </c>
      <c r="T31" s="7" t="s">
        <v>48</v>
      </c>
      <c r="U31" s="7" t="s">
        <v>143</v>
      </c>
      <c r="V31" t="str">
        <f>"AddEventKillNpc(base, 10000, "&amp;O31&amp;");"</f>
        <v>AddEventKillNpc(base, 10000, 2);</v>
      </c>
    </row>
    <row r="32" spans="1:22" ht="49.9" customHeight="1" x14ac:dyDescent="0.15">
      <c r="A32">
        <v>1030</v>
      </c>
      <c r="B32" t="str">
        <f>"["&amp;H32&amp;"级]衣冠冢决战"</f>
        <v>[28级]衣冠冢决战</v>
      </c>
      <c r="C32">
        <f t="shared" si="1"/>
        <v>1029</v>
      </c>
      <c r="D32">
        <v>1</v>
      </c>
      <c r="F32">
        <v>1</v>
      </c>
      <c r="G32">
        <v>1</v>
      </c>
      <c r="H32">
        <v>28</v>
      </c>
      <c r="I32">
        <v>200</v>
      </c>
      <c r="J32">
        <v>1</v>
      </c>
      <c r="K32">
        <v>1008</v>
      </c>
      <c r="L32" t="s">
        <v>61</v>
      </c>
      <c r="M32">
        <v>1008</v>
      </c>
      <c r="N32" t="s">
        <v>61</v>
      </c>
      <c r="O32">
        <v>2</v>
      </c>
      <c r="P32">
        <v>148</v>
      </c>
      <c r="Q32" s="7"/>
      <c r="R32" s="9" t="s">
        <v>149</v>
      </c>
      <c r="S32" s="9" t="s">
        <v>150</v>
      </c>
      <c r="T32" s="7" t="s">
        <v>151</v>
      </c>
      <c r="U32" s="7" t="s">
        <v>143</v>
      </c>
      <c r="V32" t="str">
        <f>"AddEventKillNpc(base, 10000, "&amp;O32&amp;");"</f>
        <v>AddEventKillNpc(base, 10000, 2);</v>
      </c>
    </row>
    <row r="33" spans="1:22" ht="49.9" customHeight="1" x14ac:dyDescent="0.15">
      <c r="A33">
        <v>1031</v>
      </c>
      <c r="B33" t="str">
        <f>"["&amp;H33&amp;"级]继承"</f>
        <v>[29级]继承</v>
      </c>
      <c r="C33">
        <f t="shared" si="1"/>
        <v>1030</v>
      </c>
      <c r="D33">
        <v>1</v>
      </c>
      <c r="F33">
        <v>1</v>
      </c>
      <c r="G33">
        <v>1</v>
      </c>
      <c r="H33">
        <v>29</v>
      </c>
      <c r="I33">
        <v>200</v>
      </c>
      <c r="J33">
        <v>1</v>
      </c>
      <c r="K33">
        <v>1008</v>
      </c>
      <c r="L33" t="s">
        <v>61</v>
      </c>
      <c r="M33">
        <v>1008</v>
      </c>
      <c r="N33" t="s">
        <v>61</v>
      </c>
      <c r="O33">
        <v>0</v>
      </c>
      <c r="P33">
        <v>355</v>
      </c>
      <c r="Q33" s="7"/>
      <c r="R33" s="9" t="s">
        <v>153</v>
      </c>
      <c r="S33" s="9" t="s">
        <v>62</v>
      </c>
      <c r="T33" s="7"/>
      <c r="U33" s="7" t="s">
        <v>154</v>
      </c>
    </row>
    <row r="34" spans="1:22" x14ac:dyDescent="0.15">
      <c r="A34" s="12">
        <v>10001</v>
      </c>
      <c r="B34" s="12" t="str">
        <f>H34&amp;"级副本"&amp;L34&amp;"号"</f>
        <v>1级副本1号</v>
      </c>
      <c r="C34" s="12"/>
      <c r="D34" s="12">
        <v>99</v>
      </c>
      <c r="E34" s="12"/>
      <c r="F34" s="12">
        <v>1</v>
      </c>
      <c r="G34" s="12">
        <v>1</v>
      </c>
      <c r="H34" s="12">
        <v>1</v>
      </c>
      <c r="I34" s="12">
        <v>200</v>
      </c>
      <c r="J34" s="12">
        <v>5</v>
      </c>
      <c r="K34" s="12">
        <v>1</v>
      </c>
      <c r="L34" s="12">
        <v>1</v>
      </c>
      <c r="M34" s="12"/>
      <c r="N34" s="12"/>
      <c r="O34" s="12"/>
      <c r="P34" s="12">
        <v>48</v>
      </c>
      <c r="Q34" s="12"/>
      <c r="R34" s="12"/>
      <c r="S34" s="12"/>
      <c r="T34" s="12"/>
      <c r="U34" s="12"/>
      <c r="V34" s="12"/>
    </row>
    <row r="35" spans="1:22" x14ac:dyDescent="0.15">
      <c r="A35" s="12">
        <v>10002</v>
      </c>
      <c r="B35" s="12" t="str">
        <f t="shared" ref="B35:B98" si="2">H35&amp;"级副本"&amp;L35&amp;"号"</f>
        <v>2级副本2号</v>
      </c>
      <c r="C35" s="12">
        <f>A34</f>
        <v>10001</v>
      </c>
      <c r="D35" s="12">
        <v>99</v>
      </c>
      <c r="E35" s="12"/>
      <c r="F35" s="12">
        <v>0</v>
      </c>
      <c r="G35" s="12">
        <v>0</v>
      </c>
      <c r="H35" s="12">
        <v>2</v>
      </c>
      <c r="I35" s="12">
        <v>200</v>
      </c>
      <c r="J35" s="12">
        <v>5</v>
      </c>
      <c r="K35" s="12">
        <v>1</v>
      </c>
      <c r="L35" s="12">
        <v>2</v>
      </c>
      <c r="M35" s="12"/>
      <c r="N35" s="12"/>
      <c r="O35" s="12"/>
      <c r="P35" s="12">
        <v>50</v>
      </c>
      <c r="Q35" s="12"/>
      <c r="R35" s="12"/>
      <c r="S35" s="12"/>
      <c r="T35" s="12"/>
      <c r="U35" s="12"/>
      <c r="V35" s="12"/>
    </row>
    <row r="36" spans="1:22" x14ac:dyDescent="0.15">
      <c r="A36" s="12">
        <v>10003</v>
      </c>
      <c r="B36" s="12" t="str">
        <f t="shared" si="2"/>
        <v>3级副本3号</v>
      </c>
      <c r="C36" s="12">
        <f t="shared" ref="C36:C47" si="3">A35</f>
        <v>10002</v>
      </c>
      <c r="D36" s="12">
        <v>99</v>
      </c>
      <c r="E36" s="12"/>
      <c r="F36" s="12">
        <v>0</v>
      </c>
      <c r="G36" s="12">
        <v>0</v>
      </c>
      <c r="H36" s="12">
        <v>3</v>
      </c>
      <c r="I36" s="12">
        <v>200</v>
      </c>
      <c r="J36" s="12">
        <v>5</v>
      </c>
      <c r="K36" s="12">
        <v>1</v>
      </c>
      <c r="L36" s="12">
        <v>3</v>
      </c>
      <c r="M36" s="12"/>
      <c r="N36" s="12"/>
      <c r="O36" s="12"/>
      <c r="P36" s="12">
        <v>60</v>
      </c>
      <c r="Q36" s="12"/>
      <c r="R36" s="12"/>
      <c r="S36" s="12"/>
      <c r="T36" s="12"/>
      <c r="U36" s="12"/>
      <c r="V36" s="12"/>
    </row>
    <row r="37" spans="1:22" x14ac:dyDescent="0.15">
      <c r="A37" s="12">
        <v>10004</v>
      </c>
      <c r="B37" s="12" t="str">
        <f t="shared" si="2"/>
        <v>4级副本4号</v>
      </c>
      <c r="C37" s="12">
        <f t="shared" si="3"/>
        <v>10003</v>
      </c>
      <c r="D37" s="12">
        <v>99</v>
      </c>
      <c r="E37" s="12"/>
      <c r="F37" s="12">
        <v>0</v>
      </c>
      <c r="G37" s="12">
        <v>0</v>
      </c>
      <c r="H37" s="12">
        <v>4</v>
      </c>
      <c r="I37" s="12">
        <v>200</v>
      </c>
      <c r="J37" s="12">
        <v>5</v>
      </c>
      <c r="K37" s="12">
        <v>1</v>
      </c>
      <c r="L37" s="12">
        <v>4</v>
      </c>
      <c r="M37" s="12"/>
      <c r="N37" s="12"/>
      <c r="O37" s="12"/>
      <c r="P37" s="12">
        <v>71</v>
      </c>
      <c r="Q37" s="12"/>
      <c r="R37" s="12"/>
      <c r="S37" s="12"/>
      <c r="T37" s="12"/>
      <c r="U37" s="12"/>
      <c r="V37" s="12"/>
    </row>
    <row r="38" spans="1:22" x14ac:dyDescent="0.15">
      <c r="A38" s="12">
        <v>10005</v>
      </c>
      <c r="B38" s="12" t="str">
        <f t="shared" si="2"/>
        <v>5级副本5号</v>
      </c>
      <c r="C38" s="12">
        <f t="shared" si="3"/>
        <v>10004</v>
      </c>
      <c r="D38" s="12">
        <v>99</v>
      </c>
      <c r="E38" s="12"/>
      <c r="F38" s="12">
        <v>0</v>
      </c>
      <c r="G38" s="12">
        <v>0</v>
      </c>
      <c r="H38" s="12">
        <v>5</v>
      </c>
      <c r="I38" s="12">
        <v>200</v>
      </c>
      <c r="J38" s="12">
        <v>5</v>
      </c>
      <c r="K38" s="12">
        <v>1</v>
      </c>
      <c r="L38" s="12">
        <v>5</v>
      </c>
      <c r="M38" s="12"/>
      <c r="N38" s="12"/>
      <c r="O38" s="12"/>
      <c r="P38" s="12">
        <v>85</v>
      </c>
      <c r="Q38" s="12"/>
      <c r="R38" s="12"/>
      <c r="S38" s="12"/>
      <c r="T38" s="12"/>
      <c r="U38" s="12"/>
      <c r="V38" s="12"/>
    </row>
    <row r="39" spans="1:22" x14ac:dyDescent="0.15">
      <c r="A39" s="12">
        <v>10006</v>
      </c>
      <c r="B39" s="12" t="str">
        <f t="shared" si="2"/>
        <v>6级副本6号</v>
      </c>
      <c r="C39" s="12">
        <f t="shared" si="3"/>
        <v>10005</v>
      </c>
      <c r="D39" s="12">
        <v>99</v>
      </c>
      <c r="E39" s="12"/>
      <c r="F39" s="12">
        <v>0</v>
      </c>
      <c r="G39" s="12">
        <v>0</v>
      </c>
      <c r="H39" s="12">
        <v>6</v>
      </c>
      <c r="I39" s="12">
        <v>200</v>
      </c>
      <c r="J39" s="12">
        <v>5</v>
      </c>
      <c r="K39" s="12">
        <v>1</v>
      </c>
      <c r="L39" s="12">
        <v>6</v>
      </c>
      <c r="M39" s="12"/>
      <c r="N39" s="12"/>
      <c r="O39" s="12"/>
      <c r="P39" s="12">
        <v>34</v>
      </c>
      <c r="Q39" s="12"/>
      <c r="R39" s="12"/>
      <c r="S39" s="12"/>
      <c r="T39" s="12"/>
      <c r="U39" s="12"/>
      <c r="V39" s="12"/>
    </row>
    <row r="40" spans="1:22" x14ac:dyDescent="0.15">
      <c r="A40" s="12">
        <v>10007</v>
      </c>
      <c r="B40" s="12" t="str">
        <f t="shared" si="2"/>
        <v>7级副本1号</v>
      </c>
      <c r="C40" s="12">
        <f t="shared" si="3"/>
        <v>10006</v>
      </c>
      <c r="D40" s="12">
        <v>99</v>
      </c>
      <c r="E40" s="12"/>
      <c r="F40" s="12">
        <v>0</v>
      </c>
      <c r="G40" s="12">
        <v>0</v>
      </c>
      <c r="H40" s="12">
        <v>7</v>
      </c>
      <c r="I40" s="12">
        <v>200</v>
      </c>
      <c r="J40" s="12">
        <v>5</v>
      </c>
      <c r="K40" s="12">
        <v>2</v>
      </c>
      <c r="L40" s="12">
        <v>1</v>
      </c>
      <c r="M40" s="12"/>
      <c r="N40" s="12"/>
      <c r="O40" s="12"/>
      <c r="P40" s="12">
        <v>119</v>
      </c>
      <c r="Q40" s="12"/>
      <c r="R40" s="12"/>
      <c r="S40" s="12"/>
      <c r="T40" s="12"/>
      <c r="U40" s="12"/>
      <c r="V40" s="12"/>
    </row>
    <row r="41" spans="1:22" x14ac:dyDescent="0.15">
      <c r="A41" s="12">
        <v>10008</v>
      </c>
      <c r="B41" s="12" t="str">
        <f t="shared" si="2"/>
        <v>7级副本2号</v>
      </c>
      <c r="C41" s="12">
        <f t="shared" si="3"/>
        <v>10007</v>
      </c>
      <c r="D41" s="12">
        <v>99</v>
      </c>
      <c r="E41" s="12"/>
      <c r="F41" s="12">
        <v>0</v>
      </c>
      <c r="G41" s="12">
        <v>0</v>
      </c>
      <c r="H41" s="12">
        <v>7</v>
      </c>
      <c r="I41" s="12">
        <v>200</v>
      </c>
      <c r="J41" s="12">
        <v>5</v>
      </c>
      <c r="K41" s="12">
        <v>2</v>
      </c>
      <c r="L41" s="12">
        <v>2</v>
      </c>
      <c r="M41" s="12"/>
      <c r="N41" s="12"/>
      <c r="O41" s="12"/>
      <c r="P41" s="12">
        <v>119</v>
      </c>
      <c r="Q41" s="12"/>
      <c r="R41" s="12"/>
      <c r="S41" s="12"/>
      <c r="T41" s="12"/>
      <c r="U41" s="12"/>
      <c r="V41" s="12"/>
    </row>
    <row r="42" spans="1:22" x14ac:dyDescent="0.15">
      <c r="A42" s="12">
        <v>10009</v>
      </c>
      <c r="B42" s="12" t="str">
        <f t="shared" si="2"/>
        <v>7级副本3号</v>
      </c>
      <c r="C42" s="12">
        <f t="shared" si="3"/>
        <v>10008</v>
      </c>
      <c r="D42" s="12">
        <v>99</v>
      </c>
      <c r="E42" s="12"/>
      <c r="F42" s="12">
        <v>0</v>
      </c>
      <c r="G42" s="12">
        <v>0</v>
      </c>
      <c r="H42" s="12">
        <v>7</v>
      </c>
      <c r="I42" s="12">
        <v>200</v>
      </c>
      <c r="J42" s="12">
        <v>5</v>
      </c>
      <c r="K42" s="12">
        <v>2</v>
      </c>
      <c r="L42" s="12">
        <v>3</v>
      </c>
      <c r="M42" s="12"/>
      <c r="N42" s="12"/>
      <c r="O42" s="12"/>
      <c r="P42" s="12">
        <v>119</v>
      </c>
      <c r="Q42" s="12"/>
      <c r="R42" s="12"/>
      <c r="S42" s="12"/>
      <c r="T42" s="12"/>
      <c r="U42" s="12"/>
      <c r="V42" s="12"/>
    </row>
    <row r="43" spans="1:22" x14ac:dyDescent="0.15">
      <c r="A43" s="12">
        <v>10010</v>
      </c>
      <c r="B43" s="12" t="str">
        <f t="shared" si="2"/>
        <v>7级副本4号</v>
      </c>
      <c r="C43" s="12">
        <f t="shared" si="3"/>
        <v>10009</v>
      </c>
      <c r="D43" s="12">
        <v>99</v>
      </c>
      <c r="E43" s="12"/>
      <c r="F43" s="12">
        <v>0</v>
      </c>
      <c r="G43" s="12">
        <v>0</v>
      </c>
      <c r="H43" s="12">
        <v>7</v>
      </c>
      <c r="I43" s="12">
        <v>200</v>
      </c>
      <c r="J43" s="12">
        <v>5</v>
      </c>
      <c r="K43" s="12">
        <v>2</v>
      </c>
      <c r="L43" s="12">
        <v>4</v>
      </c>
      <c r="M43" s="12"/>
      <c r="N43" s="12"/>
      <c r="O43" s="12"/>
      <c r="P43" s="12">
        <v>60</v>
      </c>
      <c r="Q43" s="12"/>
      <c r="R43" s="12"/>
      <c r="S43" s="12"/>
      <c r="T43" s="12"/>
      <c r="U43" s="12"/>
      <c r="V43" s="12"/>
    </row>
    <row r="44" spans="1:22" x14ac:dyDescent="0.15">
      <c r="A44" s="12">
        <v>10011</v>
      </c>
      <c r="B44" s="12" t="str">
        <f t="shared" si="2"/>
        <v>7级副本5号</v>
      </c>
      <c r="C44" s="12">
        <f t="shared" si="3"/>
        <v>10010</v>
      </c>
      <c r="D44" s="12">
        <v>99</v>
      </c>
      <c r="E44" s="12"/>
      <c r="F44" s="12">
        <v>0</v>
      </c>
      <c r="G44" s="12">
        <v>0</v>
      </c>
      <c r="H44" s="12">
        <v>7</v>
      </c>
      <c r="I44" s="12">
        <v>200</v>
      </c>
      <c r="J44" s="12">
        <v>5</v>
      </c>
      <c r="K44" s="12">
        <v>2</v>
      </c>
      <c r="L44" s="12">
        <v>5</v>
      </c>
      <c r="M44" s="12"/>
      <c r="N44" s="12"/>
      <c r="O44" s="12"/>
      <c r="P44" s="12">
        <v>60</v>
      </c>
      <c r="Q44" s="12"/>
      <c r="R44" s="12"/>
      <c r="S44" s="12"/>
      <c r="T44" s="12"/>
      <c r="U44" s="12"/>
      <c r="V44" s="12"/>
    </row>
    <row r="45" spans="1:22" x14ac:dyDescent="0.15">
      <c r="A45" s="12">
        <v>10012</v>
      </c>
      <c r="B45" s="12" t="str">
        <f t="shared" si="2"/>
        <v>7级副本6号</v>
      </c>
      <c r="C45" s="12">
        <f t="shared" si="3"/>
        <v>10011</v>
      </c>
      <c r="D45" s="12">
        <v>99</v>
      </c>
      <c r="E45" s="12"/>
      <c r="F45" s="12">
        <v>0</v>
      </c>
      <c r="G45" s="12">
        <v>0</v>
      </c>
      <c r="H45" s="12">
        <v>7</v>
      </c>
      <c r="I45" s="12">
        <v>200</v>
      </c>
      <c r="J45" s="12">
        <v>5</v>
      </c>
      <c r="K45" s="12">
        <v>2</v>
      </c>
      <c r="L45" s="12">
        <v>6</v>
      </c>
      <c r="M45" s="12"/>
      <c r="N45" s="12"/>
      <c r="O45" s="12"/>
      <c r="P45" s="12">
        <v>40</v>
      </c>
      <c r="Q45" s="12"/>
      <c r="R45" s="12"/>
      <c r="S45" s="12"/>
      <c r="T45" s="12"/>
      <c r="U45" s="12"/>
      <c r="V45" s="12"/>
    </row>
    <row r="46" spans="1:22" x14ac:dyDescent="0.15">
      <c r="A46" s="12">
        <v>10013</v>
      </c>
      <c r="B46" s="12" t="str">
        <f t="shared" si="2"/>
        <v>15级副本1号</v>
      </c>
      <c r="C46" s="12">
        <f t="shared" si="3"/>
        <v>10012</v>
      </c>
      <c r="D46" s="12">
        <v>99</v>
      </c>
      <c r="E46" s="12"/>
      <c r="F46" s="12">
        <v>0</v>
      </c>
      <c r="G46" s="12">
        <v>0</v>
      </c>
      <c r="H46" s="12">
        <v>15</v>
      </c>
      <c r="I46" s="12">
        <v>200</v>
      </c>
      <c r="J46" s="12">
        <v>5</v>
      </c>
      <c r="K46" s="12">
        <v>3</v>
      </c>
      <c r="L46" s="12">
        <v>1</v>
      </c>
      <c r="M46" s="12"/>
      <c r="N46" s="12"/>
      <c r="O46" s="12"/>
      <c r="P46" s="12">
        <v>424</v>
      </c>
      <c r="Q46" s="12"/>
      <c r="R46" s="12"/>
      <c r="S46" s="12"/>
      <c r="T46" s="12"/>
      <c r="U46" s="12"/>
      <c r="V46" s="12"/>
    </row>
    <row r="47" spans="1:22" x14ac:dyDescent="0.15">
      <c r="A47" s="12">
        <v>10014</v>
      </c>
      <c r="B47" s="12" t="str">
        <f t="shared" si="2"/>
        <v>15级副本2号</v>
      </c>
      <c r="C47" s="12">
        <f t="shared" si="3"/>
        <v>10013</v>
      </c>
      <c r="D47" s="12">
        <v>99</v>
      </c>
      <c r="E47" s="12"/>
      <c r="F47" s="12">
        <v>0</v>
      </c>
      <c r="G47" s="12">
        <v>0</v>
      </c>
      <c r="H47" s="12">
        <v>15</v>
      </c>
      <c r="I47" s="12">
        <v>200</v>
      </c>
      <c r="J47" s="12">
        <v>5</v>
      </c>
      <c r="K47" s="12">
        <v>3</v>
      </c>
      <c r="L47" s="12">
        <v>2</v>
      </c>
      <c r="M47" s="12"/>
      <c r="N47" s="12"/>
      <c r="O47" s="12"/>
      <c r="P47" s="12">
        <v>424</v>
      </c>
      <c r="Q47" s="12"/>
      <c r="R47" s="12"/>
      <c r="S47" s="12"/>
      <c r="T47" s="12"/>
      <c r="U47" s="12"/>
      <c r="V47" s="12"/>
    </row>
    <row r="48" spans="1:22" x14ac:dyDescent="0.15">
      <c r="A48" s="12">
        <v>10015</v>
      </c>
      <c r="B48" s="12" t="str">
        <f t="shared" si="2"/>
        <v>15级副本3号</v>
      </c>
      <c r="C48" s="12">
        <f t="shared" ref="C48:C111" si="4">A47</f>
        <v>10014</v>
      </c>
      <c r="D48" s="12">
        <v>99</v>
      </c>
      <c r="E48" s="12"/>
      <c r="F48" s="12">
        <v>0</v>
      </c>
      <c r="G48" s="12">
        <v>0</v>
      </c>
      <c r="H48" s="12">
        <v>15</v>
      </c>
      <c r="I48" s="12">
        <v>200</v>
      </c>
      <c r="J48" s="12">
        <v>5</v>
      </c>
      <c r="K48">
        <v>3</v>
      </c>
      <c r="L48">
        <v>3</v>
      </c>
      <c r="P48">
        <v>212</v>
      </c>
    </row>
    <row r="49" spans="1:16" x14ac:dyDescent="0.15">
      <c r="A49" s="12">
        <v>10016</v>
      </c>
      <c r="B49" s="12" t="str">
        <f t="shared" si="2"/>
        <v>15级副本4号</v>
      </c>
      <c r="C49" s="12">
        <f t="shared" si="4"/>
        <v>10015</v>
      </c>
      <c r="D49" s="12">
        <v>99</v>
      </c>
      <c r="E49" s="12"/>
      <c r="F49" s="12">
        <v>0</v>
      </c>
      <c r="G49" s="12">
        <v>0</v>
      </c>
      <c r="H49" s="12">
        <v>15</v>
      </c>
      <c r="I49" s="12">
        <v>200</v>
      </c>
      <c r="J49" s="12">
        <v>5</v>
      </c>
      <c r="K49">
        <v>3</v>
      </c>
      <c r="L49">
        <v>4</v>
      </c>
      <c r="P49">
        <v>212</v>
      </c>
    </row>
    <row r="50" spans="1:16" x14ac:dyDescent="0.15">
      <c r="A50" s="12">
        <v>10017</v>
      </c>
      <c r="B50" s="12" t="str">
        <f t="shared" si="2"/>
        <v>15级副本5号</v>
      </c>
      <c r="C50" s="12">
        <f t="shared" si="4"/>
        <v>10016</v>
      </c>
      <c r="D50" s="12">
        <v>99</v>
      </c>
      <c r="E50" s="12"/>
      <c r="F50" s="12">
        <v>0</v>
      </c>
      <c r="G50" s="12">
        <v>0</v>
      </c>
      <c r="H50" s="12">
        <v>15</v>
      </c>
      <c r="I50" s="12">
        <v>200</v>
      </c>
      <c r="J50" s="12">
        <v>5</v>
      </c>
      <c r="K50">
        <v>3</v>
      </c>
      <c r="L50">
        <v>5</v>
      </c>
      <c r="P50">
        <v>212</v>
      </c>
    </row>
    <row r="51" spans="1:16" x14ac:dyDescent="0.15">
      <c r="A51" s="12">
        <v>10018</v>
      </c>
      <c r="B51" s="12" t="str">
        <f t="shared" si="2"/>
        <v>15级副本6号</v>
      </c>
      <c r="C51" s="12">
        <f t="shared" si="4"/>
        <v>10017</v>
      </c>
      <c r="D51" s="12">
        <v>99</v>
      </c>
      <c r="E51" s="12"/>
      <c r="F51" s="12">
        <v>0</v>
      </c>
      <c r="G51" s="12">
        <v>0</v>
      </c>
      <c r="H51" s="12">
        <v>15</v>
      </c>
      <c r="I51" s="12">
        <v>200</v>
      </c>
      <c r="J51" s="12">
        <v>5</v>
      </c>
      <c r="K51">
        <v>3</v>
      </c>
      <c r="L51">
        <v>6</v>
      </c>
      <c r="P51">
        <v>106</v>
      </c>
    </row>
    <row r="52" spans="1:16" x14ac:dyDescent="0.15">
      <c r="A52" s="12">
        <v>10019</v>
      </c>
      <c r="B52" s="12" t="str">
        <f t="shared" si="2"/>
        <v>20级副本1号</v>
      </c>
      <c r="C52" s="12">
        <f t="shared" si="4"/>
        <v>10018</v>
      </c>
      <c r="D52" s="12">
        <v>99</v>
      </c>
      <c r="E52" s="12"/>
      <c r="F52" s="12">
        <v>0</v>
      </c>
      <c r="G52" s="12">
        <v>0</v>
      </c>
      <c r="H52" s="12">
        <v>20</v>
      </c>
      <c r="I52" s="12">
        <v>200</v>
      </c>
      <c r="J52" s="12">
        <v>5</v>
      </c>
      <c r="K52">
        <v>4</v>
      </c>
      <c r="L52">
        <v>1</v>
      </c>
      <c r="P52">
        <v>875</v>
      </c>
    </row>
    <row r="53" spans="1:16" x14ac:dyDescent="0.15">
      <c r="A53" s="12">
        <v>10020</v>
      </c>
      <c r="B53" s="12" t="str">
        <f t="shared" si="2"/>
        <v>20级副本2号</v>
      </c>
      <c r="C53" s="12">
        <f t="shared" si="4"/>
        <v>10019</v>
      </c>
      <c r="D53" s="12">
        <v>99</v>
      </c>
      <c r="E53" s="12"/>
      <c r="F53" s="12">
        <v>0</v>
      </c>
      <c r="G53" s="12">
        <v>0</v>
      </c>
      <c r="H53" s="12">
        <v>20</v>
      </c>
      <c r="I53" s="12">
        <v>200</v>
      </c>
      <c r="J53" s="12">
        <v>5</v>
      </c>
      <c r="K53">
        <v>4</v>
      </c>
      <c r="L53">
        <v>2</v>
      </c>
      <c r="P53">
        <v>438</v>
      </c>
    </row>
    <row r="54" spans="1:16" x14ac:dyDescent="0.15">
      <c r="A54" s="12">
        <v>10021</v>
      </c>
      <c r="B54" s="12" t="str">
        <f t="shared" si="2"/>
        <v>20级副本3号</v>
      </c>
      <c r="C54" s="12">
        <f t="shared" si="4"/>
        <v>10020</v>
      </c>
      <c r="D54" s="12">
        <v>99</v>
      </c>
      <c r="E54" s="12"/>
      <c r="F54" s="12">
        <v>0</v>
      </c>
      <c r="G54" s="12">
        <v>0</v>
      </c>
      <c r="H54" s="12">
        <v>20</v>
      </c>
      <c r="I54" s="12">
        <v>200</v>
      </c>
      <c r="J54" s="12">
        <v>5</v>
      </c>
      <c r="K54">
        <v>4</v>
      </c>
      <c r="L54">
        <v>3</v>
      </c>
      <c r="P54">
        <v>438</v>
      </c>
    </row>
    <row r="55" spans="1:16" x14ac:dyDescent="0.15">
      <c r="A55" s="12">
        <v>10022</v>
      </c>
      <c r="B55" s="12" t="str">
        <f t="shared" si="2"/>
        <v>20级副本4号</v>
      </c>
      <c r="C55" s="12">
        <f t="shared" si="4"/>
        <v>10021</v>
      </c>
      <c r="D55" s="12">
        <v>99</v>
      </c>
      <c r="E55" s="12"/>
      <c r="F55" s="12">
        <v>0</v>
      </c>
      <c r="G55" s="12">
        <v>0</v>
      </c>
      <c r="H55" s="12">
        <v>20</v>
      </c>
      <c r="I55" s="12">
        <v>200</v>
      </c>
      <c r="J55" s="12">
        <v>5</v>
      </c>
      <c r="K55">
        <v>4</v>
      </c>
      <c r="L55">
        <v>4</v>
      </c>
      <c r="P55">
        <v>438</v>
      </c>
    </row>
    <row r="56" spans="1:16" x14ac:dyDescent="0.15">
      <c r="A56" s="12">
        <v>10023</v>
      </c>
      <c r="B56" s="12" t="str">
        <f t="shared" si="2"/>
        <v>20级副本5号</v>
      </c>
      <c r="C56" s="12">
        <f t="shared" si="4"/>
        <v>10022</v>
      </c>
      <c r="D56" s="12">
        <v>99</v>
      </c>
      <c r="E56" s="12"/>
      <c r="F56" s="12">
        <v>0</v>
      </c>
      <c r="G56" s="12">
        <v>0</v>
      </c>
      <c r="H56" s="12">
        <v>20</v>
      </c>
      <c r="I56" s="12">
        <v>200</v>
      </c>
      <c r="J56" s="12">
        <v>5</v>
      </c>
      <c r="K56">
        <v>4</v>
      </c>
      <c r="L56">
        <v>5</v>
      </c>
      <c r="P56">
        <v>292</v>
      </c>
    </row>
    <row r="57" spans="1:16" x14ac:dyDescent="0.15">
      <c r="A57" s="12">
        <v>10024</v>
      </c>
      <c r="B57" s="12" t="str">
        <f t="shared" si="2"/>
        <v>20级副本6号</v>
      </c>
      <c r="C57" s="12">
        <f t="shared" si="4"/>
        <v>10023</v>
      </c>
      <c r="D57" s="12">
        <v>99</v>
      </c>
      <c r="E57" s="12"/>
      <c r="F57" s="12">
        <v>0</v>
      </c>
      <c r="G57" s="12">
        <v>0</v>
      </c>
      <c r="H57" s="12">
        <v>20</v>
      </c>
      <c r="I57" s="12">
        <v>200</v>
      </c>
      <c r="J57" s="12">
        <v>5</v>
      </c>
      <c r="K57">
        <v>4</v>
      </c>
      <c r="L57">
        <v>6</v>
      </c>
      <c r="P57">
        <v>175</v>
      </c>
    </row>
    <row r="58" spans="1:16" x14ac:dyDescent="0.15">
      <c r="A58" s="12">
        <v>10025</v>
      </c>
      <c r="B58" s="12" t="str">
        <f t="shared" si="2"/>
        <v>25级副本1号</v>
      </c>
      <c r="C58" s="12">
        <f t="shared" si="4"/>
        <v>10024</v>
      </c>
      <c r="D58" s="12">
        <v>99</v>
      </c>
      <c r="E58" s="12"/>
      <c r="F58" s="12">
        <v>0</v>
      </c>
      <c r="G58" s="12">
        <v>0</v>
      </c>
      <c r="H58" s="12">
        <v>25</v>
      </c>
      <c r="I58" s="12">
        <v>200</v>
      </c>
      <c r="J58" s="12">
        <v>5</v>
      </c>
      <c r="K58">
        <v>5</v>
      </c>
      <c r="L58">
        <v>1</v>
      </c>
      <c r="P58">
        <v>1715</v>
      </c>
    </row>
    <row r="59" spans="1:16" x14ac:dyDescent="0.15">
      <c r="A59" s="12">
        <v>10026</v>
      </c>
      <c r="B59" s="12" t="str">
        <f t="shared" si="2"/>
        <v>25级副本2号</v>
      </c>
      <c r="C59" s="12">
        <f t="shared" si="4"/>
        <v>10025</v>
      </c>
      <c r="D59" s="12">
        <v>99</v>
      </c>
      <c r="E59" s="12"/>
      <c r="F59" s="12">
        <v>0</v>
      </c>
      <c r="G59" s="12">
        <v>0</v>
      </c>
      <c r="H59" s="12">
        <v>25</v>
      </c>
      <c r="I59" s="12">
        <v>200</v>
      </c>
      <c r="J59" s="12">
        <v>5</v>
      </c>
      <c r="K59">
        <v>5</v>
      </c>
      <c r="L59">
        <v>2</v>
      </c>
      <c r="P59">
        <v>858</v>
      </c>
    </row>
    <row r="60" spans="1:16" x14ac:dyDescent="0.15">
      <c r="A60" s="12">
        <v>10027</v>
      </c>
      <c r="B60" s="12" t="str">
        <f t="shared" si="2"/>
        <v>25级副本3号</v>
      </c>
      <c r="C60" s="12">
        <f t="shared" si="4"/>
        <v>10026</v>
      </c>
      <c r="D60" s="12">
        <v>99</v>
      </c>
      <c r="E60" s="12"/>
      <c r="F60" s="12">
        <v>0</v>
      </c>
      <c r="G60" s="12">
        <v>0</v>
      </c>
      <c r="H60" s="12">
        <v>25</v>
      </c>
      <c r="I60" s="12">
        <v>200</v>
      </c>
      <c r="J60" s="12">
        <v>5</v>
      </c>
      <c r="K60">
        <v>5</v>
      </c>
      <c r="L60">
        <v>3</v>
      </c>
      <c r="P60">
        <v>858</v>
      </c>
    </row>
    <row r="61" spans="1:16" x14ac:dyDescent="0.15">
      <c r="A61" s="12">
        <v>10028</v>
      </c>
      <c r="B61" s="12" t="str">
        <f t="shared" si="2"/>
        <v>25级副本4号</v>
      </c>
      <c r="C61" s="12">
        <f t="shared" si="4"/>
        <v>10027</v>
      </c>
      <c r="D61" s="12">
        <v>99</v>
      </c>
      <c r="E61" s="12"/>
      <c r="F61" s="12">
        <v>0</v>
      </c>
      <c r="G61" s="12">
        <v>0</v>
      </c>
      <c r="H61" s="12">
        <v>25</v>
      </c>
      <c r="I61" s="12">
        <v>200</v>
      </c>
      <c r="J61" s="12">
        <v>5</v>
      </c>
      <c r="K61">
        <v>5</v>
      </c>
      <c r="L61">
        <v>4</v>
      </c>
      <c r="P61">
        <v>572</v>
      </c>
    </row>
    <row r="62" spans="1:16" x14ac:dyDescent="0.15">
      <c r="A62" s="12">
        <v>10029</v>
      </c>
      <c r="B62" s="12" t="str">
        <f t="shared" si="2"/>
        <v>25级副本5号</v>
      </c>
      <c r="C62" s="12">
        <f t="shared" si="4"/>
        <v>10028</v>
      </c>
      <c r="D62" s="12">
        <v>99</v>
      </c>
      <c r="E62" s="12"/>
      <c r="F62" s="12">
        <v>0</v>
      </c>
      <c r="G62" s="12">
        <v>0</v>
      </c>
      <c r="H62" s="12">
        <v>25</v>
      </c>
      <c r="I62" s="12">
        <v>200</v>
      </c>
      <c r="J62" s="12">
        <v>5</v>
      </c>
      <c r="K62">
        <v>5</v>
      </c>
      <c r="L62">
        <v>5</v>
      </c>
      <c r="P62">
        <v>572</v>
      </c>
    </row>
    <row r="63" spans="1:16" x14ac:dyDescent="0.15">
      <c r="A63" s="12">
        <v>10030</v>
      </c>
      <c r="B63" s="12" t="str">
        <f t="shared" si="2"/>
        <v>25级副本6号</v>
      </c>
      <c r="C63" s="12">
        <f t="shared" si="4"/>
        <v>10029</v>
      </c>
      <c r="D63" s="12">
        <v>99</v>
      </c>
      <c r="E63" s="12"/>
      <c r="F63" s="12">
        <v>0</v>
      </c>
      <c r="G63" s="12">
        <v>0</v>
      </c>
      <c r="H63" s="12">
        <v>25</v>
      </c>
      <c r="I63" s="12">
        <v>200</v>
      </c>
      <c r="J63" s="12">
        <v>5</v>
      </c>
      <c r="K63">
        <v>5</v>
      </c>
      <c r="L63">
        <v>6</v>
      </c>
      <c r="P63">
        <v>343</v>
      </c>
    </row>
    <row r="64" spans="1:16" x14ac:dyDescent="0.15">
      <c r="A64" s="12">
        <v>10031</v>
      </c>
      <c r="B64" s="12" t="str">
        <f t="shared" si="2"/>
        <v>30级副本1号</v>
      </c>
      <c r="C64" s="12">
        <f t="shared" si="4"/>
        <v>10030</v>
      </c>
      <c r="D64" s="12">
        <v>99</v>
      </c>
      <c r="E64" s="12"/>
      <c r="F64" s="12">
        <v>0</v>
      </c>
      <c r="G64" s="12">
        <v>0</v>
      </c>
      <c r="H64" s="12">
        <v>30</v>
      </c>
      <c r="I64" s="12">
        <v>200</v>
      </c>
      <c r="J64" s="12">
        <v>5</v>
      </c>
      <c r="K64">
        <v>6</v>
      </c>
      <c r="L64">
        <v>1</v>
      </c>
      <c r="P64">
        <v>3203</v>
      </c>
    </row>
    <row r="65" spans="1:16" x14ac:dyDescent="0.15">
      <c r="A65" s="12">
        <v>10032</v>
      </c>
      <c r="B65" s="12" t="str">
        <f t="shared" si="2"/>
        <v>30级副本2号</v>
      </c>
      <c r="C65" s="12">
        <f t="shared" si="4"/>
        <v>10031</v>
      </c>
      <c r="D65" s="12">
        <v>99</v>
      </c>
      <c r="E65" s="12"/>
      <c r="F65" s="12">
        <v>0</v>
      </c>
      <c r="G65" s="12">
        <v>0</v>
      </c>
      <c r="H65" s="12">
        <v>30</v>
      </c>
      <c r="I65" s="12">
        <v>200</v>
      </c>
      <c r="J65" s="12">
        <v>5</v>
      </c>
      <c r="K65">
        <v>6</v>
      </c>
      <c r="L65">
        <v>2</v>
      </c>
      <c r="P65">
        <v>1602</v>
      </c>
    </row>
    <row r="66" spans="1:16" x14ac:dyDescent="0.15">
      <c r="A66" s="12">
        <v>10033</v>
      </c>
      <c r="B66" s="12" t="str">
        <f t="shared" si="2"/>
        <v>30级副本3号</v>
      </c>
      <c r="C66" s="12">
        <f t="shared" si="4"/>
        <v>10032</v>
      </c>
      <c r="D66" s="12">
        <v>99</v>
      </c>
      <c r="E66" s="12"/>
      <c r="F66" s="12">
        <v>0</v>
      </c>
      <c r="G66" s="12">
        <v>0</v>
      </c>
      <c r="H66" s="12">
        <v>30</v>
      </c>
      <c r="I66" s="12">
        <v>200</v>
      </c>
      <c r="J66" s="12">
        <v>5</v>
      </c>
      <c r="K66">
        <v>6</v>
      </c>
      <c r="L66">
        <v>3</v>
      </c>
      <c r="P66">
        <v>1068</v>
      </c>
    </row>
    <row r="67" spans="1:16" x14ac:dyDescent="0.15">
      <c r="A67" s="12">
        <v>10034</v>
      </c>
      <c r="B67" s="12" t="str">
        <f t="shared" si="2"/>
        <v>30级副本4号</v>
      </c>
      <c r="C67" s="12">
        <f t="shared" si="4"/>
        <v>10033</v>
      </c>
      <c r="D67" s="12">
        <v>99</v>
      </c>
      <c r="E67" s="12"/>
      <c r="F67" s="12">
        <v>0</v>
      </c>
      <c r="G67" s="12">
        <v>0</v>
      </c>
      <c r="H67" s="12">
        <v>30</v>
      </c>
      <c r="I67" s="12">
        <v>200</v>
      </c>
      <c r="J67" s="12">
        <v>5</v>
      </c>
      <c r="K67">
        <v>6</v>
      </c>
      <c r="L67">
        <v>4</v>
      </c>
      <c r="P67">
        <v>1068</v>
      </c>
    </row>
    <row r="68" spans="1:16" x14ac:dyDescent="0.15">
      <c r="A68" s="12">
        <v>10035</v>
      </c>
      <c r="B68" s="12" t="str">
        <f t="shared" si="2"/>
        <v>30级副本5号</v>
      </c>
      <c r="C68" s="12">
        <f t="shared" si="4"/>
        <v>10034</v>
      </c>
      <c r="D68" s="12">
        <v>99</v>
      </c>
      <c r="E68" s="12"/>
      <c r="F68" s="12">
        <v>0</v>
      </c>
      <c r="G68" s="12">
        <v>0</v>
      </c>
      <c r="H68" s="12">
        <v>30</v>
      </c>
      <c r="I68" s="12">
        <v>200</v>
      </c>
      <c r="J68" s="12">
        <v>5</v>
      </c>
      <c r="K68">
        <v>6</v>
      </c>
      <c r="L68">
        <v>5</v>
      </c>
      <c r="P68">
        <v>1068</v>
      </c>
    </row>
    <row r="69" spans="1:16" x14ac:dyDescent="0.15">
      <c r="A69" s="12">
        <v>10036</v>
      </c>
      <c r="B69" s="12" t="str">
        <f t="shared" si="2"/>
        <v>30级副本6号</v>
      </c>
      <c r="C69" s="12">
        <f t="shared" si="4"/>
        <v>10035</v>
      </c>
      <c r="D69" s="12">
        <v>99</v>
      </c>
      <c r="E69" s="12"/>
      <c r="F69" s="12">
        <v>0</v>
      </c>
      <c r="G69" s="12">
        <v>0</v>
      </c>
      <c r="H69" s="12">
        <v>30</v>
      </c>
      <c r="I69" s="12">
        <v>200</v>
      </c>
      <c r="J69" s="12">
        <v>5</v>
      </c>
      <c r="K69">
        <v>6</v>
      </c>
      <c r="L69">
        <v>6</v>
      </c>
      <c r="P69">
        <v>641</v>
      </c>
    </row>
    <row r="70" spans="1:16" x14ac:dyDescent="0.15">
      <c r="A70" s="12">
        <v>10037</v>
      </c>
      <c r="B70" s="12" t="str">
        <f t="shared" si="2"/>
        <v>35级副本1号</v>
      </c>
      <c r="C70" s="12">
        <f t="shared" si="4"/>
        <v>10036</v>
      </c>
      <c r="D70" s="12">
        <v>99</v>
      </c>
      <c r="E70" s="12"/>
      <c r="F70" s="12">
        <v>0</v>
      </c>
      <c r="G70" s="12">
        <v>0</v>
      </c>
      <c r="H70" s="12">
        <v>35</v>
      </c>
      <c r="I70" s="12">
        <v>200</v>
      </c>
      <c r="J70" s="12">
        <v>5</v>
      </c>
      <c r="K70">
        <v>7</v>
      </c>
      <c r="L70">
        <v>1</v>
      </c>
      <c r="P70">
        <v>5715</v>
      </c>
    </row>
    <row r="71" spans="1:16" x14ac:dyDescent="0.15">
      <c r="A71" s="12">
        <v>10038</v>
      </c>
      <c r="B71" s="12" t="str">
        <f t="shared" si="2"/>
        <v>35级副本2号</v>
      </c>
      <c r="C71" s="12">
        <f t="shared" si="4"/>
        <v>10037</v>
      </c>
      <c r="D71" s="12">
        <v>99</v>
      </c>
      <c r="E71" s="12"/>
      <c r="F71" s="12">
        <v>0</v>
      </c>
      <c r="G71" s="12">
        <v>0</v>
      </c>
      <c r="H71" s="12">
        <v>35</v>
      </c>
      <c r="I71" s="12">
        <v>200</v>
      </c>
      <c r="J71" s="12">
        <v>5</v>
      </c>
      <c r="K71">
        <v>7</v>
      </c>
      <c r="L71">
        <v>2</v>
      </c>
      <c r="P71">
        <v>2858</v>
      </c>
    </row>
    <row r="72" spans="1:16" x14ac:dyDescent="0.15">
      <c r="A72" s="12">
        <v>10039</v>
      </c>
      <c r="B72" s="12" t="str">
        <f t="shared" si="2"/>
        <v>35级副本3号</v>
      </c>
      <c r="C72" s="12">
        <f t="shared" si="4"/>
        <v>10038</v>
      </c>
      <c r="D72" s="12">
        <v>99</v>
      </c>
      <c r="E72" s="12"/>
      <c r="F72" s="12">
        <v>0</v>
      </c>
      <c r="G72" s="12">
        <v>0</v>
      </c>
      <c r="H72" s="12">
        <v>35</v>
      </c>
      <c r="I72" s="12">
        <v>200</v>
      </c>
      <c r="J72" s="12">
        <v>5</v>
      </c>
      <c r="K72">
        <v>7</v>
      </c>
      <c r="L72">
        <v>3</v>
      </c>
      <c r="P72">
        <v>1905</v>
      </c>
    </row>
    <row r="73" spans="1:16" x14ac:dyDescent="0.15">
      <c r="A73" s="12">
        <v>10040</v>
      </c>
      <c r="B73" s="12" t="str">
        <f t="shared" si="2"/>
        <v>35级副本4号</v>
      </c>
      <c r="C73" s="12">
        <f t="shared" si="4"/>
        <v>10039</v>
      </c>
      <c r="D73" s="12">
        <v>99</v>
      </c>
      <c r="E73" s="12"/>
      <c r="F73" s="12">
        <v>0</v>
      </c>
      <c r="G73" s="12">
        <v>0</v>
      </c>
      <c r="H73" s="12">
        <v>35</v>
      </c>
      <c r="I73" s="12">
        <v>200</v>
      </c>
      <c r="J73" s="12">
        <v>5</v>
      </c>
      <c r="K73">
        <v>7</v>
      </c>
      <c r="L73">
        <v>4</v>
      </c>
      <c r="P73">
        <v>1905</v>
      </c>
    </row>
    <row r="74" spans="1:16" x14ac:dyDescent="0.15">
      <c r="A74" s="12">
        <v>10041</v>
      </c>
      <c r="B74" s="12" t="str">
        <f t="shared" si="2"/>
        <v>35级副本5号</v>
      </c>
      <c r="C74" s="12">
        <f t="shared" si="4"/>
        <v>10040</v>
      </c>
      <c r="D74" s="12">
        <v>99</v>
      </c>
      <c r="E74" s="12"/>
      <c r="F74" s="12">
        <v>0</v>
      </c>
      <c r="G74" s="12">
        <v>0</v>
      </c>
      <c r="H74" s="12">
        <v>35</v>
      </c>
      <c r="I74" s="12">
        <v>200</v>
      </c>
      <c r="J74" s="12">
        <v>5</v>
      </c>
      <c r="K74">
        <v>7</v>
      </c>
      <c r="L74">
        <v>5</v>
      </c>
      <c r="P74">
        <v>1905</v>
      </c>
    </row>
    <row r="75" spans="1:16" x14ac:dyDescent="0.15">
      <c r="A75" s="12">
        <v>10042</v>
      </c>
      <c r="B75" s="12" t="str">
        <f t="shared" si="2"/>
        <v>35级副本6号</v>
      </c>
      <c r="C75" s="12">
        <f t="shared" si="4"/>
        <v>10041</v>
      </c>
      <c r="D75" s="12">
        <v>99</v>
      </c>
      <c r="E75" s="12"/>
      <c r="F75" s="12">
        <v>0</v>
      </c>
      <c r="G75" s="12">
        <v>0</v>
      </c>
      <c r="H75" s="12">
        <v>35</v>
      </c>
      <c r="I75" s="12">
        <v>200</v>
      </c>
      <c r="J75" s="12">
        <v>5</v>
      </c>
      <c r="K75">
        <v>7</v>
      </c>
      <c r="L75">
        <v>6</v>
      </c>
      <c r="P75">
        <v>1143</v>
      </c>
    </row>
    <row r="76" spans="1:16" x14ac:dyDescent="0.15">
      <c r="A76" s="12">
        <v>10043</v>
      </c>
      <c r="B76" s="12" t="str">
        <f t="shared" si="2"/>
        <v>40级副本1号</v>
      </c>
      <c r="C76" s="12">
        <f t="shared" si="4"/>
        <v>10042</v>
      </c>
      <c r="D76" s="12">
        <v>99</v>
      </c>
      <c r="E76" s="12"/>
      <c r="F76" s="12">
        <v>0</v>
      </c>
      <c r="G76" s="12">
        <v>0</v>
      </c>
      <c r="H76" s="12">
        <v>40</v>
      </c>
      <c r="I76" s="12">
        <v>200</v>
      </c>
      <c r="J76" s="12">
        <v>5</v>
      </c>
      <c r="K76">
        <v>8</v>
      </c>
      <c r="L76">
        <v>1</v>
      </c>
      <c r="P76">
        <v>4888</v>
      </c>
    </row>
    <row r="77" spans="1:16" x14ac:dyDescent="0.15">
      <c r="A77" s="12">
        <v>10044</v>
      </c>
      <c r="B77" s="12" t="str">
        <f t="shared" si="2"/>
        <v>40级副本2号</v>
      </c>
      <c r="C77" s="12">
        <f t="shared" si="4"/>
        <v>10043</v>
      </c>
      <c r="D77" s="12">
        <v>99</v>
      </c>
      <c r="E77" s="12"/>
      <c r="F77" s="12">
        <v>0</v>
      </c>
      <c r="G77" s="12">
        <v>0</v>
      </c>
      <c r="H77" s="12">
        <v>40</v>
      </c>
      <c r="I77" s="12">
        <v>200</v>
      </c>
      <c r="J77" s="12">
        <v>5</v>
      </c>
      <c r="K77">
        <v>8</v>
      </c>
      <c r="L77">
        <v>2</v>
      </c>
      <c r="P77">
        <v>4888</v>
      </c>
    </row>
    <row r="78" spans="1:16" x14ac:dyDescent="0.15">
      <c r="A78" s="12">
        <v>10045</v>
      </c>
      <c r="B78" s="12" t="str">
        <f t="shared" si="2"/>
        <v>40级副本3号</v>
      </c>
      <c r="C78" s="12">
        <f t="shared" si="4"/>
        <v>10044</v>
      </c>
      <c r="D78" s="12">
        <v>99</v>
      </c>
      <c r="E78" s="12"/>
      <c r="F78" s="12">
        <v>0</v>
      </c>
      <c r="G78" s="12">
        <v>0</v>
      </c>
      <c r="H78" s="12">
        <v>40</v>
      </c>
      <c r="I78" s="12">
        <v>200</v>
      </c>
      <c r="J78" s="12">
        <v>5</v>
      </c>
      <c r="K78">
        <v>8</v>
      </c>
      <c r="L78">
        <v>3</v>
      </c>
      <c r="P78">
        <v>3259</v>
      </c>
    </row>
    <row r="79" spans="1:16" x14ac:dyDescent="0.15">
      <c r="A79" s="12">
        <v>10046</v>
      </c>
      <c r="B79" s="12" t="str">
        <f t="shared" si="2"/>
        <v>40级副本4号</v>
      </c>
      <c r="C79" s="12">
        <f t="shared" si="4"/>
        <v>10045</v>
      </c>
      <c r="D79" s="12">
        <v>99</v>
      </c>
      <c r="E79" s="12"/>
      <c r="F79" s="12">
        <v>0</v>
      </c>
      <c r="G79" s="12">
        <v>0</v>
      </c>
      <c r="H79" s="12">
        <v>40</v>
      </c>
      <c r="I79" s="12">
        <v>200</v>
      </c>
      <c r="J79" s="12">
        <v>5</v>
      </c>
      <c r="K79">
        <v>8</v>
      </c>
      <c r="L79">
        <v>4</v>
      </c>
      <c r="P79">
        <v>3259</v>
      </c>
    </row>
    <row r="80" spans="1:16" x14ac:dyDescent="0.15">
      <c r="A80" s="12">
        <v>10047</v>
      </c>
      <c r="B80" s="12" t="str">
        <f t="shared" si="2"/>
        <v>40级副本5号</v>
      </c>
      <c r="C80" s="12">
        <f t="shared" si="4"/>
        <v>10046</v>
      </c>
      <c r="D80" s="12">
        <v>99</v>
      </c>
      <c r="E80" s="12"/>
      <c r="F80" s="12">
        <v>0</v>
      </c>
      <c r="G80" s="12">
        <v>0</v>
      </c>
      <c r="H80" s="12">
        <v>40</v>
      </c>
      <c r="I80" s="12">
        <v>200</v>
      </c>
      <c r="J80" s="12">
        <v>5</v>
      </c>
      <c r="K80">
        <v>8</v>
      </c>
      <c r="L80">
        <v>5</v>
      </c>
      <c r="P80">
        <v>3259</v>
      </c>
    </row>
    <row r="81" spans="1:16" x14ac:dyDescent="0.15">
      <c r="A81" s="12">
        <v>10048</v>
      </c>
      <c r="B81" s="12" t="str">
        <f t="shared" si="2"/>
        <v>40级副本6号</v>
      </c>
      <c r="C81" s="12">
        <f t="shared" si="4"/>
        <v>10047</v>
      </c>
      <c r="D81" s="12">
        <v>99</v>
      </c>
      <c r="E81" s="12"/>
      <c r="F81" s="12">
        <v>0</v>
      </c>
      <c r="G81" s="12">
        <v>0</v>
      </c>
      <c r="H81" s="12">
        <v>40</v>
      </c>
      <c r="I81" s="12">
        <v>200</v>
      </c>
      <c r="J81" s="12">
        <v>5</v>
      </c>
      <c r="K81">
        <v>8</v>
      </c>
      <c r="L81">
        <v>6</v>
      </c>
      <c r="P81">
        <v>1955</v>
      </c>
    </row>
    <row r="82" spans="1:16" x14ac:dyDescent="0.15">
      <c r="A82" s="12">
        <v>10049</v>
      </c>
      <c r="B82" s="12" t="str">
        <f t="shared" si="2"/>
        <v>45级副本1号</v>
      </c>
      <c r="C82" s="12">
        <f t="shared" si="4"/>
        <v>10048</v>
      </c>
      <c r="D82" s="12">
        <v>99</v>
      </c>
      <c r="E82" s="12"/>
      <c r="F82" s="12">
        <v>0</v>
      </c>
      <c r="G82" s="12">
        <v>0</v>
      </c>
      <c r="H82" s="12">
        <v>45</v>
      </c>
      <c r="I82" s="12">
        <v>200</v>
      </c>
      <c r="J82" s="12">
        <v>5</v>
      </c>
      <c r="K82">
        <v>9</v>
      </c>
      <c r="L82">
        <v>1</v>
      </c>
      <c r="P82">
        <v>8038</v>
      </c>
    </row>
    <row r="83" spans="1:16" x14ac:dyDescent="0.15">
      <c r="A83" s="12">
        <v>10050</v>
      </c>
      <c r="B83" s="12" t="str">
        <f t="shared" si="2"/>
        <v>45级副本2号</v>
      </c>
      <c r="C83" s="12">
        <f t="shared" si="4"/>
        <v>10049</v>
      </c>
      <c r="D83" s="12">
        <v>99</v>
      </c>
      <c r="E83" s="12"/>
      <c r="F83" s="12">
        <v>0</v>
      </c>
      <c r="G83" s="12">
        <v>0</v>
      </c>
      <c r="H83" s="12">
        <v>45</v>
      </c>
      <c r="I83" s="12">
        <v>200</v>
      </c>
      <c r="J83" s="12">
        <v>5</v>
      </c>
      <c r="K83">
        <v>9</v>
      </c>
      <c r="L83">
        <v>2</v>
      </c>
      <c r="P83">
        <v>5359</v>
      </c>
    </row>
    <row r="84" spans="1:16" x14ac:dyDescent="0.15">
      <c r="A84" s="12">
        <v>10051</v>
      </c>
      <c r="B84" s="12" t="str">
        <f t="shared" si="2"/>
        <v>45级副本3号</v>
      </c>
      <c r="C84" s="12">
        <f t="shared" si="4"/>
        <v>10050</v>
      </c>
      <c r="D84" s="12">
        <v>99</v>
      </c>
      <c r="E84" s="12"/>
      <c r="F84" s="12">
        <v>0</v>
      </c>
      <c r="G84" s="12">
        <v>0</v>
      </c>
      <c r="H84" s="12">
        <v>45</v>
      </c>
      <c r="I84" s="12">
        <v>200</v>
      </c>
      <c r="J84" s="12">
        <v>5</v>
      </c>
      <c r="K84">
        <v>9</v>
      </c>
      <c r="L84">
        <v>3</v>
      </c>
      <c r="P84">
        <v>5359</v>
      </c>
    </row>
    <row r="85" spans="1:16" x14ac:dyDescent="0.15">
      <c r="A85" s="12">
        <v>10052</v>
      </c>
      <c r="B85" s="12" t="str">
        <f t="shared" si="2"/>
        <v>45级副本4号</v>
      </c>
      <c r="C85" s="12">
        <f t="shared" si="4"/>
        <v>10051</v>
      </c>
      <c r="D85" s="12">
        <v>99</v>
      </c>
      <c r="E85" s="12"/>
      <c r="F85" s="12">
        <v>0</v>
      </c>
      <c r="G85" s="12">
        <v>0</v>
      </c>
      <c r="H85" s="12">
        <v>45</v>
      </c>
      <c r="I85" s="12">
        <v>200</v>
      </c>
      <c r="J85" s="12">
        <v>5</v>
      </c>
      <c r="K85">
        <v>9</v>
      </c>
      <c r="L85">
        <v>4</v>
      </c>
      <c r="P85">
        <v>5359</v>
      </c>
    </row>
    <row r="86" spans="1:16" x14ac:dyDescent="0.15">
      <c r="A86" s="12">
        <v>10053</v>
      </c>
      <c r="B86" s="12" t="str">
        <f t="shared" si="2"/>
        <v>45级副本5号</v>
      </c>
      <c r="C86" s="12">
        <f t="shared" si="4"/>
        <v>10052</v>
      </c>
      <c r="D86" s="12">
        <v>99</v>
      </c>
      <c r="E86" s="12"/>
      <c r="F86" s="12">
        <v>0</v>
      </c>
      <c r="G86" s="12">
        <v>0</v>
      </c>
      <c r="H86" s="12">
        <v>45</v>
      </c>
      <c r="I86" s="12">
        <v>200</v>
      </c>
      <c r="J86" s="12">
        <v>5</v>
      </c>
      <c r="K86">
        <v>9</v>
      </c>
      <c r="L86">
        <v>5</v>
      </c>
      <c r="P86">
        <v>5359</v>
      </c>
    </row>
    <row r="87" spans="1:16" x14ac:dyDescent="0.15">
      <c r="A87" s="12">
        <v>10054</v>
      </c>
      <c r="B87" s="12" t="str">
        <f t="shared" si="2"/>
        <v>45级副本6号</v>
      </c>
      <c r="C87" s="12">
        <f t="shared" si="4"/>
        <v>10053</v>
      </c>
      <c r="D87" s="12">
        <v>99</v>
      </c>
      <c r="E87" s="12"/>
      <c r="F87" s="12">
        <v>0</v>
      </c>
      <c r="G87" s="12">
        <v>0</v>
      </c>
      <c r="H87" s="12">
        <v>45</v>
      </c>
      <c r="I87" s="12">
        <v>200</v>
      </c>
      <c r="J87" s="12">
        <v>5</v>
      </c>
      <c r="K87">
        <v>9</v>
      </c>
      <c r="L87">
        <v>6</v>
      </c>
      <c r="P87">
        <v>3215</v>
      </c>
    </row>
    <row r="88" spans="1:16" x14ac:dyDescent="0.15">
      <c r="A88" s="12">
        <v>10055</v>
      </c>
      <c r="B88" s="12" t="str">
        <f t="shared" si="2"/>
        <v>50级副本1号</v>
      </c>
      <c r="C88" s="12">
        <f t="shared" si="4"/>
        <v>10054</v>
      </c>
      <c r="D88" s="12">
        <v>99</v>
      </c>
      <c r="E88" s="12"/>
      <c r="F88" s="12">
        <v>0</v>
      </c>
      <c r="G88" s="12">
        <v>0</v>
      </c>
      <c r="H88" s="12">
        <v>50</v>
      </c>
      <c r="I88" s="12">
        <v>200</v>
      </c>
      <c r="J88" s="12">
        <v>5</v>
      </c>
      <c r="K88">
        <v>10</v>
      </c>
      <c r="L88">
        <v>1</v>
      </c>
      <c r="P88">
        <v>12741</v>
      </c>
    </row>
    <row r="89" spans="1:16" x14ac:dyDescent="0.15">
      <c r="A89" s="12">
        <v>10056</v>
      </c>
      <c r="B89" s="12" t="str">
        <f t="shared" si="2"/>
        <v>50级副本2号</v>
      </c>
      <c r="C89" s="12">
        <f t="shared" si="4"/>
        <v>10055</v>
      </c>
      <c r="D89" s="12">
        <v>99</v>
      </c>
      <c r="E89" s="12"/>
      <c r="F89" s="12">
        <v>0</v>
      </c>
      <c r="G89" s="12">
        <v>0</v>
      </c>
      <c r="H89" s="12">
        <v>50</v>
      </c>
      <c r="I89" s="12">
        <v>200</v>
      </c>
      <c r="J89" s="12">
        <v>5</v>
      </c>
      <c r="K89">
        <v>10</v>
      </c>
      <c r="L89">
        <v>2</v>
      </c>
      <c r="P89">
        <v>8494</v>
      </c>
    </row>
    <row r="90" spans="1:16" x14ac:dyDescent="0.15">
      <c r="A90" s="12">
        <v>10057</v>
      </c>
      <c r="B90" s="12" t="str">
        <f t="shared" si="2"/>
        <v>50级副本3号</v>
      </c>
      <c r="C90" s="12">
        <f t="shared" si="4"/>
        <v>10056</v>
      </c>
      <c r="D90" s="12">
        <v>99</v>
      </c>
      <c r="E90" s="12"/>
      <c r="F90" s="12">
        <v>0</v>
      </c>
      <c r="G90" s="12">
        <v>0</v>
      </c>
      <c r="H90" s="12">
        <v>50</v>
      </c>
      <c r="I90" s="12">
        <v>200</v>
      </c>
      <c r="J90" s="12">
        <v>5</v>
      </c>
      <c r="K90">
        <v>10</v>
      </c>
      <c r="L90">
        <v>3</v>
      </c>
      <c r="P90">
        <v>8494</v>
      </c>
    </row>
    <row r="91" spans="1:16" x14ac:dyDescent="0.15">
      <c r="A91" s="12">
        <v>10058</v>
      </c>
      <c r="B91" s="12" t="str">
        <f t="shared" si="2"/>
        <v>50级副本4号</v>
      </c>
      <c r="C91" s="12">
        <f t="shared" si="4"/>
        <v>10057</v>
      </c>
      <c r="D91" s="12">
        <v>99</v>
      </c>
      <c r="E91" s="12"/>
      <c r="F91" s="12">
        <v>0</v>
      </c>
      <c r="G91" s="12">
        <v>0</v>
      </c>
      <c r="H91" s="12">
        <v>50</v>
      </c>
      <c r="I91" s="12">
        <v>200</v>
      </c>
      <c r="J91" s="12">
        <v>5</v>
      </c>
      <c r="K91">
        <v>10</v>
      </c>
      <c r="L91">
        <v>4</v>
      </c>
      <c r="P91">
        <v>8494</v>
      </c>
    </row>
    <row r="92" spans="1:16" x14ac:dyDescent="0.15">
      <c r="A92" s="12">
        <v>10059</v>
      </c>
      <c r="B92" s="12" t="str">
        <f t="shared" si="2"/>
        <v>50级副本5号</v>
      </c>
      <c r="C92" s="12">
        <f t="shared" si="4"/>
        <v>10058</v>
      </c>
      <c r="D92" s="12">
        <v>99</v>
      </c>
      <c r="E92" s="12"/>
      <c r="F92" s="12">
        <v>0</v>
      </c>
      <c r="G92" s="12">
        <v>0</v>
      </c>
      <c r="H92" s="12">
        <v>50</v>
      </c>
      <c r="I92" s="12">
        <v>200</v>
      </c>
      <c r="J92" s="12">
        <v>5</v>
      </c>
      <c r="K92">
        <v>10</v>
      </c>
      <c r="L92">
        <v>5</v>
      </c>
      <c r="P92">
        <v>8494</v>
      </c>
    </row>
    <row r="93" spans="1:16" x14ac:dyDescent="0.15">
      <c r="A93" s="12">
        <v>10060</v>
      </c>
      <c r="B93" s="12" t="str">
        <f t="shared" si="2"/>
        <v>50级副本6号</v>
      </c>
      <c r="C93" s="12">
        <f t="shared" si="4"/>
        <v>10059</v>
      </c>
      <c r="D93" s="12">
        <v>99</v>
      </c>
      <c r="E93" s="12"/>
      <c r="F93" s="12">
        <v>0</v>
      </c>
      <c r="G93" s="12">
        <v>0</v>
      </c>
      <c r="H93" s="12">
        <v>50</v>
      </c>
      <c r="I93" s="12">
        <v>200</v>
      </c>
      <c r="J93" s="12">
        <v>5</v>
      </c>
      <c r="K93">
        <v>10</v>
      </c>
      <c r="L93">
        <v>6</v>
      </c>
      <c r="P93">
        <v>5097</v>
      </c>
    </row>
    <row r="94" spans="1:16" x14ac:dyDescent="0.15">
      <c r="A94" s="12">
        <v>10061</v>
      </c>
      <c r="B94" s="12" t="str">
        <f t="shared" si="2"/>
        <v>55级副本1号</v>
      </c>
      <c r="C94" s="12">
        <f t="shared" si="4"/>
        <v>10060</v>
      </c>
      <c r="D94" s="12">
        <v>99</v>
      </c>
      <c r="E94" s="12"/>
      <c r="F94" s="12">
        <v>0</v>
      </c>
      <c r="G94" s="12">
        <v>0</v>
      </c>
      <c r="H94" s="12">
        <v>55</v>
      </c>
      <c r="I94" s="12">
        <v>200</v>
      </c>
      <c r="J94" s="12">
        <v>5</v>
      </c>
      <c r="K94">
        <v>11</v>
      </c>
      <c r="L94">
        <v>1</v>
      </c>
      <c r="P94">
        <v>19520</v>
      </c>
    </row>
    <row r="95" spans="1:16" x14ac:dyDescent="0.15">
      <c r="A95" s="12">
        <v>10062</v>
      </c>
      <c r="B95" s="12" t="str">
        <f t="shared" si="2"/>
        <v>55级副本2号</v>
      </c>
      <c r="C95" s="12">
        <f t="shared" si="4"/>
        <v>10061</v>
      </c>
      <c r="D95" s="12">
        <v>99</v>
      </c>
      <c r="E95" s="12"/>
      <c r="F95" s="12">
        <v>0</v>
      </c>
      <c r="G95" s="12">
        <v>0</v>
      </c>
      <c r="H95" s="12">
        <v>55</v>
      </c>
      <c r="I95" s="12">
        <v>200</v>
      </c>
      <c r="J95" s="12">
        <v>5</v>
      </c>
      <c r="K95">
        <v>11</v>
      </c>
      <c r="L95">
        <v>2</v>
      </c>
      <c r="P95">
        <v>13013</v>
      </c>
    </row>
    <row r="96" spans="1:16" x14ac:dyDescent="0.15">
      <c r="A96" s="12">
        <v>10063</v>
      </c>
      <c r="B96" s="12" t="str">
        <f t="shared" si="2"/>
        <v>55级副本3号</v>
      </c>
      <c r="C96" s="12">
        <f t="shared" si="4"/>
        <v>10062</v>
      </c>
      <c r="D96" s="12">
        <v>99</v>
      </c>
      <c r="E96" s="12"/>
      <c r="F96" s="12">
        <v>0</v>
      </c>
      <c r="G96" s="12">
        <v>0</v>
      </c>
      <c r="H96" s="12">
        <v>55</v>
      </c>
      <c r="I96" s="12">
        <v>200</v>
      </c>
      <c r="J96" s="12">
        <v>5</v>
      </c>
      <c r="K96">
        <v>11</v>
      </c>
      <c r="L96">
        <v>3</v>
      </c>
      <c r="P96">
        <v>13013</v>
      </c>
    </row>
    <row r="97" spans="1:16" x14ac:dyDescent="0.15">
      <c r="A97" s="12">
        <v>10064</v>
      </c>
      <c r="B97" s="12" t="str">
        <f t="shared" si="2"/>
        <v>55级副本4号</v>
      </c>
      <c r="C97" s="12">
        <f t="shared" si="4"/>
        <v>10063</v>
      </c>
      <c r="D97" s="12">
        <v>99</v>
      </c>
      <c r="E97" s="12"/>
      <c r="F97" s="12">
        <v>0</v>
      </c>
      <c r="G97" s="12">
        <v>0</v>
      </c>
      <c r="H97" s="12">
        <v>55</v>
      </c>
      <c r="I97" s="12">
        <v>200</v>
      </c>
      <c r="J97" s="12">
        <v>5</v>
      </c>
      <c r="K97">
        <v>11</v>
      </c>
      <c r="L97">
        <v>4</v>
      </c>
      <c r="P97">
        <v>13013</v>
      </c>
    </row>
    <row r="98" spans="1:16" x14ac:dyDescent="0.15">
      <c r="A98" s="12">
        <v>10065</v>
      </c>
      <c r="B98" s="12" t="str">
        <f t="shared" si="2"/>
        <v>55级副本5号</v>
      </c>
      <c r="C98" s="12">
        <f t="shared" si="4"/>
        <v>10064</v>
      </c>
      <c r="D98" s="12">
        <v>99</v>
      </c>
      <c r="E98" s="12"/>
      <c r="F98" s="12">
        <v>0</v>
      </c>
      <c r="G98" s="12">
        <v>0</v>
      </c>
      <c r="H98" s="12">
        <v>55</v>
      </c>
      <c r="I98" s="12">
        <v>200</v>
      </c>
      <c r="J98" s="12">
        <v>5</v>
      </c>
      <c r="K98">
        <v>11</v>
      </c>
      <c r="L98">
        <v>5</v>
      </c>
      <c r="P98">
        <v>13013</v>
      </c>
    </row>
    <row r="99" spans="1:16" x14ac:dyDescent="0.15">
      <c r="A99" s="12">
        <v>10066</v>
      </c>
      <c r="B99" s="12" t="str">
        <f t="shared" ref="B99:B162" si="5">H99&amp;"级副本"&amp;L99&amp;"号"</f>
        <v>55级副本6号</v>
      </c>
      <c r="C99" s="12">
        <f t="shared" si="4"/>
        <v>10065</v>
      </c>
      <c r="D99" s="12">
        <v>99</v>
      </c>
      <c r="E99" s="12"/>
      <c r="F99" s="12">
        <v>0</v>
      </c>
      <c r="G99" s="12">
        <v>0</v>
      </c>
      <c r="H99" s="12">
        <v>55</v>
      </c>
      <c r="I99" s="12">
        <v>200</v>
      </c>
      <c r="J99" s="12">
        <v>5</v>
      </c>
      <c r="K99">
        <v>11</v>
      </c>
      <c r="L99">
        <v>6</v>
      </c>
      <c r="P99">
        <v>7808</v>
      </c>
    </row>
    <row r="100" spans="1:16" x14ac:dyDescent="0.15">
      <c r="A100" s="12">
        <v>10067</v>
      </c>
      <c r="B100" s="12" t="str">
        <f t="shared" si="5"/>
        <v>60级副本1号</v>
      </c>
      <c r="C100" s="12">
        <f t="shared" si="4"/>
        <v>10066</v>
      </c>
      <c r="D100" s="12">
        <v>99</v>
      </c>
      <c r="E100" s="12"/>
      <c r="F100" s="12">
        <v>0</v>
      </c>
      <c r="G100" s="12">
        <v>0</v>
      </c>
      <c r="H100" s="12">
        <v>60</v>
      </c>
      <c r="I100" s="12">
        <v>200</v>
      </c>
      <c r="J100" s="12">
        <v>5</v>
      </c>
      <c r="K100">
        <v>12</v>
      </c>
      <c r="L100">
        <v>1</v>
      </c>
      <c r="P100">
        <v>28973</v>
      </c>
    </row>
    <row r="101" spans="1:16" x14ac:dyDescent="0.15">
      <c r="A101" s="12">
        <v>10068</v>
      </c>
      <c r="B101" s="12" t="str">
        <f t="shared" si="5"/>
        <v>60级副本2号</v>
      </c>
      <c r="C101" s="12">
        <f t="shared" si="4"/>
        <v>10067</v>
      </c>
      <c r="D101" s="12">
        <v>99</v>
      </c>
      <c r="E101" s="12"/>
      <c r="F101" s="12">
        <v>0</v>
      </c>
      <c r="G101" s="12">
        <v>0</v>
      </c>
      <c r="H101" s="12">
        <v>60</v>
      </c>
      <c r="I101" s="12">
        <v>200</v>
      </c>
      <c r="J101" s="12">
        <v>5</v>
      </c>
      <c r="K101">
        <v>12</v>
      </c>
      <c r="L101">
        <v>2</v>
      </c>
      <c r="P101">
        <v>19315</v>
      </c>
    </row>
    <row r="102" spans="1:16" x14ac:dyDescent="0.15">
      <c r="A102" s="12">
        <v>10069</v>
      </c>
      <c r="B102" s="12" t="str">
        <f t="shared" si="5"/>
        <v>60级副本3号</v>
      </c>
      <c r="C102" s="12">
        <f t="shared" si="4"/>
        <v>10068</v>
      </c>
      <c r="D102" s="12">
        <v>99</v>
      </c>
      <c r="E102" s="12"/>
      <c r="F102" s="12">
        <v>0</v>
      </c>
      <c r="G102" s="12">
        <v>0</v>
      </c>
      <c r="H102" s="12">
        <v>60</v>
      </c>
      <c r="I102" s="12">
        <v>200</v>
      </c>
      <c r="J102" s="12">
        <v>5</v>
      </c>
      <c r="K102">
        <v>12</v>
      </c>
      <c r="L102">
        <v>3</v>
      </c>
      <c r="P102">
        <v>19315</v>
      </c>
    </row>
    <row r="103" spans="1:16" x14ac:dyDescent="0.15">
      <c r="A103" s="12">
        <v>10070</v>
      </c>
      <c r="B103" s="12" t="str">
        <f t="shared" si="5"/>
        <v>60级副本4号</v>
      </c>
      <c r="C103" s="12">
        <f t="shared" si="4"/>
        <v>10069</v>
      </c>
      <c r="D103" s="12">
        <v>99</v>
      </c>
      <c r="E103" s="12"/>
      <c r="F103" s="12">
        <v>0</v>
      </c>
      <c r="G103" s="12">
        <v>0</v>
      </c>
      <c r="H103" s="12">
        <v>60</v>
      </c>
      <c r="I103" s="12">
        <v>200</v>
      </c>
      <c r="J103" s="12">
        <v>5</v>
      </c>
      <c r="K103">
        <v>12</v>
      </c>
      <c r="L103">
        <v>4</v>
      </c>
      <c r="P103">
        <v>19315</v>
      </c>
    </row>
    <row r="104" spans="1:16" x14ac:dyDescent="0.15">
      <c r="A104" s="12">
        <v>10071</v>
      </c>
      <c r="B104" s="12" t="str">
        <f t="shared" si="5"/>
        <v>60级副本5号</v>
      </c>
      <c r="C104" s="12">
        <f t="shared" si="4"/>
        <v>10070</v>
      </c>
      <c r="D104" s="12">
        <v>99</v>
      </c>
      <c r="E104" s="12"/>
      <c r="F104" s="12">
        <v>0</v>
      </c>
      <c r="G104" s="12">
        <v>0</v>
      </c>
      <c r="H104" s="12">
        <v>60</v>
      </c>
      <c r="I104" s="12">
        <v>200</v>
      </c>
      <c r="J104" s="12">
        <v>5</v>
      </c>
      <c r="K104">
        <v>12</v>
      </c>
      <c r="L104">
        <v>5</v>
      </c>
      <c r="P104">
        <v>19315</v>
      </c>
    </row>
    <row r="105" spans="1:16" x14ac:dyDescent="0.15">
      <c r="A105" s="12">
        <v>10072</v>
      </c>
      <c r="B105" s="12" t="str">
        <f t="shared" si="5"/>
        <v>60级副本6号</v>
      </c>
      <c r="C105" s="12">
        <f t="shared" si="4"/>
        <v>10071</v>
      </c>
      <c r="D105" s="12">
        <v>99</v>
      </c>
      <c r="E105" s="12"/>
      <c r="F105" s="12">
        <v>0</v>
      </c>
      <c r="G105" s="12">
        <v>0</v>
      </c>
      <c r="H105" s="12">
        <v>60</v>
      </c>
      <c r="I105" s="12">
        <v>200</v>
      </c>
      <c r="J105" s="12">
        <v>5</v>
      </c>
      <c r="K105">
        <v>12</v>
      </c>
      <c r="L105">
        <v>6</v>
      </c>
      <c r="P105">
        <v>11589</v>
      </c>
    </row>
    <row r="106" spans="1:16" x14ac:dyDescent="0.15">
      <c r="A106" s="12">
        <v>10073</v>
      </c>
      <c r="B106" s="12" t="str">
        <f t="shared" si="5"/>
        <v>65级副本1号</v>
      </c>
      <c r="C106" s="12">
        <f t="shared" si="4"/>
        <v>10072</v>
      </c>
      <c r="D106" s="12">
        <v>99</v>
      </c>
      <c r="E106" s="12"/>
      <c r="F106" s="12">
        <v>0</v>
      </c>
      <c r="G106" s="12">
        <v>0</v>
      </c>
      <c r="H106" s="12">
        <v>65</v>
      </c>
      <c r="I106" s="12">
        <v>200</v>
      </c>
      <c r="J106" s="12">
        <v>5</v>
      </c>
      <c r="K106">
        <v>13</v>
      </c>
      <c r="L106">
        <v>1</v>
      </c>
      <c r="P106">
        <v>41757</v>
      </c>
    </row>
    <row r="107" spans="1:16" x14ac:dyDescent="0.15">
      <c r="A107" s="12">
        <v>10074</v>
      </c>
      <c r="B107" s="12" t="str">
        <f t="shared" si="5"/>
        <v>65级副本2号</v>
      </c>
      <c r="C107" s="12">
        <f t="shared" si="4"/>
        <v>10073</v>
      </c>
      <c r="D107" s="12">
        <v>99</v>
      </c>
      <c r="E107" s="12"/>
      <c r="F107" s="12">
        <v>0</v>
      </c>
      <c r="G107" s="12">
        <v>0</v>
      </c>
      <c r="H107" s="12">
        <v>65</v>
      </c>
      <c r="I107" s="12">
        <v>200</v>
      </c>
      <c r="J107" s="12">
        <v>5</v>
      </c>
      <c r="K107">
        <v>13</v>
      </c>
      <c r="L107">
        <v>2</v>
      </c>
      <c r="P107">
        <v>27838</v>
      </c>
    </row>
    <row r="108" spans="1:16" x14ac:dyDescent="0.15">
      <c r="A108" s="12">
        <v>10075</v>
      </c>
      <c r="B108" s="12" t="str">
        <f t="shared" si="5"/>
        <v>65级副本3号</v>
      </c>
      <c r="C108" s="12">
        <f t="shared" si="4"/>
        <v>10074</v>
      </c>
      <c r="D108" s="12">
        <v>99</v>
      </c>
      <c r="E108" s="12"/>
      <c r="F108" s="12">
        <v>0</v>
      </c>
      <c r="G108" s="12">
        <v>0</v>
      </c>
      <c r="H108" s="12">
        <v>65</v>
      </c>
      <c r="I108" s="12">
        <v>200</v>
      </c>
      <c r="J108" s="12">
        <v>5</v>
      </c>
      <c r="K108">
        <v>13</v>
      </c>
      <c r="L108">
        <v>3</v>
      </c>
      <c r="P108">
        <v>27838</v>
      </c>
    </row>
    <row r="109" spans="1:16" x14ac:dyDescent="0.15">
      <c r="A109" s="12">
        <v>10076</v>
      </c>
      <c r="B109" s="12" t="str">
        <f t="shared" si="5"/>
        <v>65级副本4号</v>
      </c>
      <c r="C109" s="12">
        <f t="shared" si="4"/>
        <v>10075</v>
      </c>
      <c r="D109" s="12">
        <v>99</v>
      </c>
      <c r="E109" s="12"/>
      <c r="F109" s="12">
        <v>0</v>
      </c>
      <c r="G109" s="12">
        <v>0</v>
      </c>
      <c r="H109" s="12">
        <v>65</v>
      </c>
      <c r="I109" s="12">
        <v>200</v>
      </c>
      <c r="J109" s="12">
        <v>5</v>
      </c>
      <c r="K109">
        <v>13</v>
      </c>
      <c r="L109">
        <v>4</v>
      </c>
      <c r="P109">
        <v>27838</v>
      </c>
    </row>
    <row r="110" spans="1:16" x14ac:dyDescent="0.15">
      <c r="A110" s="12">
        <v>10077</v>
      </c>
      <c r="B110" s="12" t="str">
        <f t="shared" si="5"/>
        <v>65级副本5号</v>
      </c>
      <c r="C110" s="12">
        <f t="shared" si="4"/>
        <v>10076</v>
      </c>
      <c r="D110" s="12">
        <v>99</v>
      </c>
      <c r="E110" s="12"/>
      <c r="F110" s="12">
        <v>0</v>
      </c>
      <c r="G110" s="12">
        <v>0</v>
      </c>
      <c r="H110" s="12">
        <v>65</v>
      </c>
      <c r="I110" s="12">
        <v>200</v>
      </c>
      <c r="J110" s="12">
        <v>5</v>
      </c>
      <c r="K110">
        <v>13</v>
      </c>
      <c r="L110">
        <v>5</v>
      </c>
      <c r="P110">
        <v>27838</v>
      </c>
    </row>
    <row r="111" spans="1:16" x14ac:dyDescent="0.15">
      <c r="A111" s="12">
        <v>10078</v>
      </c>
      <c r="B111" s="12" t="str">
        <f t="shared" si="5"/>
        <v>65级副本6号</v>
      </c>
      <c r="C111" s="12">
        <f t="shared" si="4"/>
        <v>10077</v>
      </c>
      <c r="D111" s="12">
        <v>99</v>
      </c>
      <c r="E111" s="12"/>
      <c r="F111" s="12">
        <v>0</v>
      </c>
      <c r="G111" s="12">
        <v>0</v>
      </c>
      <c r="H111" s="12">
        <v>65</v>
      </c>
      <c r="I111" s="12">
        <v>200</v>
      </c>
      <c r="J111" s="12">
        <v>5</v>
      </c>
      <c r="K111">
        <v>13</v>
      </c>
      <c r="L111">
        <v>6</v>
      </c>
      <c r="P111">
        <v>16703</v>
      </c>
    </row>
    <row r="112" spans="1:16" x14ac:dyDescent="0.15">
      <c r="A112" s="12">
        <v>10079</v>
      </c>
      <c r="B112" s="12" t="str">
        <f t="shared" si="5"/>
        <v>70级副本1号</v>
      </c>
      <c r="C112" s="12">
        <f t="shared" ref="C112:C175" si="6">A111</f>
        <v>10078</v>
      </c>
      <c r="D112" s="12">
        <v>99</v>
      </c>
      <c r="E112" s="12"/>
      <c r="F112" s="12">
        <v>0</v>
      </c>
      <c r="G112" s="12">
        <v>0</v>
      </c>
      <c r="H112" s="12">
        <v>70</v>
      </c>
      <c r="I112" s="12">
        <v>200</v>
      </c>
      <c r="J112" s="12">
        <v>5</v>
      </c>
      <c r="K112">
        <v>14</v>
      </c>
      <c r="L112">
        <v>1</v>
      </c>
      <c r="P112">
        <v>58562</v>
      </c>
    </row>
    <row r="113" spans="1:16" x14ac:dyDescent="0.15">
      <c r="A113" s="12">
        <v>10080</v>
      </c>
      <c r="B113" s="12" t="str">
        <f t="shared" si="5"/>
        <v>70级副本2号</v>
      </c>
      <c r="C113" s="12">
        <f t="shared" si="6"/>
        <v>10079</v>
      </c>
      <c r="D113" s="12">
        <v>99</v>
      </c>
      <c r="E113" s="12"/>
      <c r="F113" s="12">
        <v>0</v>
      </c>
      <c r="G113" s="12">
        <v>0</v>
      </c>
      <c r="H113" s="12">
        <v>70</v>
      </c>
      <c r="I113" s="12">
        <v>200</v>
      </c>
      <c r="J113" s="12">
        <v>5</v>
      </c>
      <c r="K113">
        <v>14</v>
      </c>
      <c r="L113">
        <v>2</v>
      </c>
      <c r="P113">
        <v>39042</v>
      </c>
    </row>
    <row r="114" spans="1:16" x14ac:dyDescent="0.15">
      <c r="A114" s="12">
        <v>10081</v>
      </c>
      <c r="B114" s="12" t="str">
        <f t="shared" si="5"/>
        <v>70级副本3号</v>
      </c>
      <c r="C114" s="12">
        <f t="shared" si="6"/>
        <v>10080</v>
      </c>
      <c r="D114" s="12">
        <v>99</v>
      </c>
      <c r="E114" s="12"/>
      <c r="F114" s="12">
        <v>0</v>
      </c>
      <c r="G114" s="12">
        <v>0</v>
      </c>
      <c r="H114" s="12">
        <v>70</v>
      </c>
      <c r="I114" s="12">
        <v>200</v>
      </c>
      <c r="J114" s="12">
        <v>5</v>
      </c>
      <c r="K114">
        <v>14</v>
      </c>
      <c r="L114">
        <v>3</v>
      </c>
      <c r="P114">
        <v>39042</v>
      </c>
    </row>
    <row r="115" spans="1:16" x14ac:dyDescent="0.15">
      <c r="A115" s="12">
        <v>10082</v>
      </c>
      <c r="B115" s="12" t="str">
        <f t="shared" si="5"/>
        <v>70级副本4号</v>
      </c>
      <c r="C115" s="12">
        <f t="shared" si="6"/>
        <v>10081</v>
      </c>
      <c r="D115" s="12">
        <v>99</v>
      </c>
      <c r="E115" s="12"/>
      <c r="F115" s="12">
        <v>0</v>
      </c>
      <c r="G115" s="12">
        <v>0</v>
      </c>
      <c r="H115" s="12">
        <v>70</v>
      </c>
      <c r="I115" s="12">
        <v>200</v>
      </c>
      <c r="J115" s="12">
        <v>5</v>
      </c>
      <c r="K115">
        <v>14</v>
      </c>
      <c r="L115">
        <v>4</v>
      </c>
      <c r="P115">
        <v>39042</v>
      </c>
    </row>
    <row r="116" spans="1:16" x14ac:dyDescent="0.15">
      <c r="A116" s="12">
        <v>10083</v>
      </c>
      <c r="B116" s="12" t="str">
        <f t="shared" si="5"/>
        <v>70级副本5号</v>
      </c>
      <c r="C116" s="12">
        <f t="shared" si="6"/>
        <v>10082</v>
      </c>
      <c r="D116" s="12">
        <v>99</v>
      </c>
      <c r="E116" s="12"/>
      <c r="F116" s="12">
        <v>0</v>
      </c>
      <c r="G116" s="12">
        <v>0</v>
      </c>
      <c r="H116" s="12">
        <v>70</v>
      </c>
      <c r="I116" s="12">
        <v>200</v>
      </c>
      <c r="J116" s="12">
        <v>5</v>
      </c>
      <c r="K116">
        <v>14</v>
      </c>
      <c r="L116">
        <v>5</v>
      </c>
      <c r="P116">
        <v>39042</v>
      </c>
    </row>
    <row r="117" spans="1:16" x14ac:dyDescent="0.15">
      <c r="A117" s="12">
        <v>10084</v>
      </c>
      <c r="B117" s="12" t="str">
        <f t="shared" si="5"/>
        <v>70级副本6号</v>
      </c>
      <c r="C117" s="12">
        <f t="shared" si="6"/>
        <v>10083</v>
      </c>
      <c r="D117" s="12">
        <v>99</v>
      </c>
      <c r="E117" s="12"/>
      <c r="F117" s="12">
        <v>0</v>
      </c>
      <c r="G117" s="12">
        <v>0</v>
      </c>
      <c r="H117" s="12">
        <v>70</v>
      </c>
      <c r="I117" s="12">
        <v>200</v>
      </c>
      <c r="J117" s="12">
        <v>5</v>
      </c>
      <c r="K117">
        <v>14</v>
      </c>
      <c r="L117">
        <v>6</v>
      </c>
      <c r="P117">
        <v>23425</v>
      </c>
    </row>
    <row r="118" spans="1:16" x14ac:dyDescent="0.15">
      <c r="A118" s="12">
        <v>10085</v>
      </c>
      <c r="B118" s="12" t="str">
        <f t="shared" si="5"/>
        <v>75级副本1号</v>
      </c>
      <c r="C118" s="12">
        <f t="shared" si="6"/>
        <v>10084</v>
      </c>
      <c r="D118" s="12">
        <v>99</v>
      </c>
      <c r="E118" s="12"/>
      <c r="F118" s="12">
        <v>0</v>
      </c>
      <c r="G118" s="12">
        <v>0</v>
      </c>
      <c r="H118" s="12">
        <v>75</v>
      </c>
      <c r="I118" s="12">
        <v>200</v>
      </c>
      <c r="J118" s="12">
        <v>5</v>
      </c>
      <c r="K118">
        <v>15</v>
      </c>
      <c r="L118">
        <v>1</v>
      </c>
      <c r="P118">
        <v>80076</v>
      </c>
    </row>
    <row r="119" spans="1:16" x14ac:dyDescent="0.15">
      <c r="A119" s="12">
        <v>10086</v>
      </c>
      <c r="B119" s="12" t="str">
        <f t="shared" si="5"/>
        <v>75级副本2号</v>
      </c>
      <c r="C119" s="12">
        <f t="shared" si="6"/>
        <v>10085</v>
      </c>
      <c r="D119" s="12">
        <v>99</v>
      </c>
      <c r="E119" s="12"/>
      <c r="F119" s="12">
        <v>0</v>
      </c>
      <c r="G119" s="12">
        <v>0</v>
      </c>
      <c r="H119" s="12">
        <v>75</v>
      </c>
      <c r="I119" s="12">
        <v>200</v>
      </c>
      <c r="J119" s="12">
        <v>5</v>
      </c>
      <c r="K119">
        <v>15</v>
      </c>
      <c r="L119">
        <v>2</v>
      </c>
      <c r="P119">
        <v>53384</v>
      </c>
    </row>
    <row r="120" spans="1:16" x14ac:dyDescent="0.15">
      <c r="A120" s="12">
        <v>10087</v>
      </c>
      <c r="B120" s="12" t="str">
        <f t="shared" si="5"/>
        <v>75级副本3号</v>
      </c>
      <c r="C120" s="12">
        <f t="shared" si="6"/>
        <v>10086</v>
      </c>
      <c r="D120" s="12">
        <v>99</v>
      </c>
      <c r="E120" s="12"/>
      <c r="F120" s="12">
        <v>0</v>
      </c>
      <c r="G120" s="12">
        <v>0</v>
      </c>
      <c r="H120" s="12">
        <v>75</v>
      </c>
      <c r="I120" s="12">
        <v>200</v>
      </c>
      <c r="J120" s="12">
        <v>5</v>
      </c>
      <c r="K120">
        <v>15</v>
      </c>
      <c r="L120">
        <v>3</v>
      </c>
      <c r="P120">
        <v>53384</v>
      </c>
    </row>
    <row r="121" spans="1:16" x14ac:dyDescent="0.15">
      <c r="A121" s="12">
        <v>10088</v>
      </c>
      <c r="B121" s="12" t="str">
        <f t="shared" si="5"/>
        <v>75级副本4号</v>
      </c>
      <c r="C121" s="12">
        <f t="shared" si="6"/>
        <v>10087</v>
      </c>
      <c r="D121" s="12">
        <v>99</v>
      </c>
      <c r="E121" s="12"/>
      <c r="F121" s="12">
        <v>0</v>
      </c>
      <c r="G121" s="12">
        <v>0</v>
      </c>
      <c r="H121" s="12">
        <v>75</v>
      </c>
      <c r="I121" s="12">
        <v>200</v>
      </c>
      <c r="J121" s="12">
        <v>5</v>
      </c>
      <c r="K121">
        <v>15</v>
      </c>
      <c r="L121">
        <v>4</v>
      </c>
      <c r="P121">
        <v>53384</v>
      </c>
    </row>
    <row r="122" spans="1:16" x14ac:dyDescent="0.15">
      <c r="A122" s="12">
        <v>10089</v>
      </c>
      <c r="B122" s="12" t="str">
        <f t="shared" si="5"/>
        <v>75级副本5号</v>
      </c>
      <c r="C122" s="12">
        <f t="shared" si="6"/>
        <v>10088</v>
      </c>
      <c r="D122" s="12">
        <v>99</v>
      </c>
      <c r="E122" s="12"/>
      <c r="F122" s="12">
        <v>0</v>
      </c>
      <c r="G122" s="12">
        <v>0</v>
      </c>
      <c r="H122" s="12">
        <v>75</v>
      </c>
      <c r="I122" s="12">
        <v>200</v>
      </c>
      <c r="J122" s="12">
        <v>5</v>
      </c>
      <c r="K122">
        <v>15</v>
      </c>
      <c r="L122">
        <v>5</v>
      </c>
      <c r="P122">
        <v>53384</v>
      </c>
    </row>
    <row r="123" spans="1:16" x14ac:dyDescent="0.15">
      <c r="A123" s="12">
        <v>10090</v>
      </c>
      <c r="B123" s="12" t="str">
        <f t="shared" si="5"/>
        <v>75级副本6号</v>
      </c>
      <c r="C123" s="12">
        <f t="shared" si="6"/>
        <v>10089</v>
      </c>
      <c r="D123" s="12">
        <v>99</v>
      </c>
      <c r="E123" s="12"/>
      <c r="F123" s="12">
        <v>0</v>
      </c>
      <c r="G123" s="12">
        <v>0</v>
      </c>
      <c r="H123" s="12">
        <v>75</v>
      </c>
      <c r="I123" s="12">
        <v>200</v>
      </c>
      <c r="J123" s="12">
        <v>5</v>
      </c>
      <c r="K123">
        <v>15</v>
      </c>
      <c r="L123">
        <v>6</v>
      </c>
      <c r="P123">
        <v>32031</v>
      </c>
    </row>
    <row r="124" spans="1:16" x14ac:dyDescent="0.15">
      <c r="A124" s="12">
        <v>10091</v>
      </c>
      <c r="B124" s="12" t="str">
        <f t="shared" si="5"/>
        <v>80级副本1号</v>
      </c>
      <c r="C124" s="12">
        <f t="shared" si="6"/>
        <v>10090</v>
      </c>
      <c r="D124" s="12">
        <v>99</v>
      </c>
      <c r="E124" s="12"/>
      <c r="F124" s="12">
        <v>0</v>
      </c>
      <c r="G124" s="12">
        <v>0</v>
      </c>
      <c r="H124" s="12">
        <v>80</v>
      </c>
      <c r="I124" s="12">
        <v>200</v>
      </c>
      <c r="J124" s="12">
        <v>5</v>
      </c>
      <c r="K124">
        <v>16</v>
      </c>
      <c r="L124">
        <v>1</v>
      </c>
      <c r="P124">
        <v>106952</v>
      </c>
    </row>
    <row r="125" spans="1:16" x14ac:dyDescent="0.15">
      <c r="A125" s="12">
        <v>10092</v>
      </c>
      <c r="B125" s="12" t="str">
        <f t="shared" si="5"/>
        <v>80级副本2号</v>
      </c>
      <c r="C125" s="12">
        <f t="shared" si="6"/>
        <v>10091</v>
      </c>
      <c r="D125" s="12">
        <v>99</v>
      </c>
      <c r="E125" s="12"/>
      <c r="F125" s="12">
        <v>0</v>
      </c>
      <c r="G125" s="12">
        <v>0</v>
      </c>
      <c r="H125" s="12">
        <v>80</v>
      </c>
      <c r="I125" s="12">
        <v>200</v>
      </c>
      <c r="J125" s="12">
        <v>5</v>
      </c>
      <c r="K125">
        <v>16</v>
      </c>
      <c r="L125">
        <v>2</v>
      </c>
      <c r="P125">
        <v>71302</v>
      </c>
    </row>
    <row r="126" spans="1:16" x14ac:dyDescent="0.15">
      <c r="A126" s="12">
        <v>10093</v>
      </c>
      <c r="B126" s="12" t="str">
        <f t="shared" si="5"/>
        <v>80级副本3号</v>
      </c>
      <c r="C126" s="12">
        <f t="shared" si="6"/>
        <v>10092</v>
      </c>
      <c r="D126" s="12">
        <v>99</v>
      </c>
      <c r="E126" s="12"/>
      <c r="F126" s="12">
        <v>0</v>
      </c>
      <c r="G126" s="12">
        <v>0</v>
      </c>
      <c r="H126" s="12">
        <v>80</v>
      </c>
      <c r="I126" s="12">
        <v>200</v>
      </c>
      <c r="J126" s="12">
        <v>5</v>
      </c>
      <c r="K126">
        <v>16</v>
      </c>
      <c r="L126">
        <v>3</v>
      </c>
      <c r="P126">
        <v>71302</v>
      </c>
    </row>
    <row r="127" spans="1:16" x14ac:dyDescent="0.15">
      <c r="A127" s="12">
        <v>10094</v>
      </c>
      <c r="B127" s="12" t="str">
        <f t="shared" si="5"/>
        <v>80级副本4号</v>
      </c>
      <c r="C127" s="12">
        <f t="shared" si="6"/>
        <v>10093</v>
      </c>
      <c r="D127" s="12">
        <v>99</v>
      </c>
      <c r="E127" s="12"/>
      <c r="F127" s="12">
        <v>0</v>
      </c>
      <c r="G127" s="12">
        <v>0</v>
      </c>
      <c r="H127" s="12">
        <v>80</v>
      </c>
      <c r="I127" s="12">
        <v>200</v>
      </c>
      <c r="J127" s="12">
        <v>5</v>
      </c>
      <c r="K127">
        <v>16</v>
      </c>
      <c r="L127">
        <v>4</v>
      </c>
      <c r="P127">
        <v>71302</v>
      </c>
    </row>
    <row r="128" spans="1:16" x14ac:dyDescent="0.15">
      <c r="A128" s="12">
        <v>10095</v>
      </c>
      <c r="B128" s="12" t="str">
        <f t="shared" si="5"/>
        <v>80级副本5号</v>
      </c>
      <c r="C128" s="12">
        <f t="shared" si="6"/>
        <v>10094</v>
      </c>
      <c r="D128" s="12">
        <v>99</v>
      </c>
      <c r="E128" s="12"/>
      <c r="F128" s="12">
        <v>0</v>
      </c>
      <c r="G128" s="12">
        <v>0</v>
      </c>
      <c r="H128" s="12">
        <v>80</v>
      </c>
      <c r="I128" s="12">
        <v>200</v>
      </c>
      <c r="J128" s="12">
        <v>5</v>
      </c>
      <c r="K128">
        <v>16</v>
      </c>
      <c r="L128">
        <v>5</v>
      </c>
      <c r="P128">
        <v>71302</v>
      </c>
    </row>
    <row r="129" spans="1:16" x14ac:dyDescent="0.15">
      <c r="A129" s="12">
        <v>10096</v>
      </c>
      <c r="B129" s="12" t="str">
        <f t="shared" si="5"/>
        <v>80级副本6号</v>
      </c>
      <c r="C129" s="12">
        <f t="shared" si="6"/>
        <v>10095</v>
      </c>
      <c r="D129" s="12">
        <v>99</v>
      </c>
      <c r="E129" s="12"/>
      <c r="F129" s="12">
        <v>0</v>
      </c>
      <c r="G129" s="12">
        <v>0</v>
      </c>
      <c r="H129" s="12">
        <v>80</v>
      </c>
      <c r="I129" s="12">
        <v>200</v>
      </c>
      <c r="J129" s="12">
        <v>5</v>
      </c>
      <c r="K129">
        <v>16</v>
      </c>
      <c r="L129">
        <v>6</v>
      </c>
      <c r="P129">
        <v>42781</v>
      </c>
    </row>
    <row r="130" spans="1:16" x14ac:dyDescent="0.15">
      <c r="A130" s="12">
        <v>10097</v>
      </c>
      <c r="B130" s="12" t="str">
        <f t="shared" si="5"/>
        <v>85级副本1号</v>
      </c>
      <c r="C130" s="12">
        <f t="shared" si="6"/>
        <v>10096</v>
      </c>
      <c r="D130" s="12">
        <v>99</v>
      </c>
      <c r="E130" s="12"/>
      <c r="F130" s="12">
        <v>0</v>
      </c>
      <c r="G130" s="12">
        <v>0</v>
      </c>
      <c r="H130" s="12">
        <v>85</v>
      </c>
      <c r="I130" s="12">
        <v>200</v>
      </c>
      <c r="J130" s="12">
        <v>5</v>
      </c>
      <c r="K130">
        <v>17</v>
      </c>
      <c r="L130">
        <v>1</v>
      </c>
      <c r="P130">
        <v>139773</v>
      </c>
    </row>
    <row r="131" spans="1:16" x14ac:dyDescent="0.15">
      <c r="A131" s="12">
        <v>10098</v>
      </c>
      <c r="B131" s="12" t="str">
        <f t="shared" si="5"/>
        <v>85级副本2号</v>
      </c>
      <c r="C131" s="12">
        <f t="shared" si="6"/>
        <v>10097</v>
      </c>
      <c r="D131" s="12">
        <v>99</v>
      </c>
      <c r="E131" s="12"/>
      <c r="F131" s="12">
        <v>0</v>
      </c>
      <c r="G131" s="12">
        <v>0</v>
      </c>
      <c r="H131" s="12">
        <v>85</v>
      </c>
      <c r="I131" s="12">
        <v>200</v>
      </c>
      <c r="J131" s="12">
        <v>5</v>
      </c>
      <c r="K131">
        <v>17</v>
      </c>
      <c r="L131">
        <v>2</v>
      </c>
      <c r="P131">
        <v>93182</v>
      </c>
    </row>
    <row r="132" spans="1:16" x14ac:dyDescent="0.15">
      <c r="A132" s="12">
        <v>10099</v>
      </c>
      <c r="B132" s="12" t="str">
        <f t="shared" si="5"/>
        <v>85级副本3号</v>
      </c>
      <c r="C132" s="12">
        <f t="shared" si="6"/>
        <v>10098</v>
      </c>
      <c r="D132" s="12">
        <v>99</v>
      </c>
      <c r="E132" s="12"/>
      <c r="F132" s="12">
        <v>0</v>
      </c>
      <c r="G132" s="12">
        <v>0</v>
      </c>
      <c r="H132" s="12">
        <v>85</v>
      </c>
      <c r="I132" s="12">
        <v>200</v>
      </c>
      <c r="J132" s="12">
        <v>5</v>
      </c>
      <c r="K132">
        <v>17</v>
      </c>
      <c r="L132">
        <v>3</v>
      </c>
      <c r="P132">
        <v>93182</v>
      </c>
    </row>
    <row r="133" spans="1:16" x14ac:dyDescent="0.15">
      <c r="A133" s="12">
        <v>10100</v>
      </c>
      <c r="B133" s="12" t="str">
        <f t="shared" si="5"/>
        <v>85级副本4号</v>
      </c>
      <c r="C133" s="12">
        <f t="shared" si="6"/>
        <v>10099</v>
      </c>
      <c r="D133" s="12">
        <v>99</v>
      </c>
      <c r="E133" s="12"/>
      <c r="F133" s="12">
        <v>0</v>
      </c>
      <c r="G133" s="12">
        <v>0</v>
      </c>
      <c r="H133" s="12">
        <v>85</v>
      </c>
      <c r="I133" s="12">
        <v>200</v>
      </c>
      <c r="J133" s="12">
        <v>5</v>
      </c>
      <c r="K133">
        <v>17</v>
      </c>
      <c r="L133">
        <v>4</v>
      </c>
      <c r="P133">
        <v>93182</v>
      </c>
    </row>
    <row r="134" spans="1:16" x14ac:dyDescent="0.15">
      <c r="A134" s="12">
        <v>10101</v>
      </c>
      <c r="B134" s="12" t="str">
        <f t="shared" si="5"/>
        <v>85级副本5号</v>
      </c>
      <c r="C134" s="12">
        <f t="shared" si="6"/>
        <v>10100</v>
      </c>
      <c r="D134" s="12">
        <v>99</v>
      </c>
      <c r="E134" s="12"/>
      <c r="F134" s="12">
        <v>0</v>
      </c>
      <c r="G134" s="12">
        <v>0</v>
      </c>
      <c r="H134" s="12">
        <v>85</v>
      </c>
      <c r="I134" s="12">
        <v>200</v>
      </c>
      <c r="J134" s="12">
        <v>5</v>
      </c>
      <c r="K134">
        <v>17</v>
      </c>
      <c r="L134">
        <v>5</v>
      </c>
      <c r="P134">
        <v>93182</v>
      </c>
    </row>
    <row r="135" spans="1:16" x14ac:dyDescent="0.15">
      <c r="A135" s="12">
        <v>10102</v>
      </c>
      <c r="B135" s="12" t="str">
        <f t="shared" si="5"/>
        <v>85级副本6号</v>
      </c>
      <c r="C135" s="12">
        <f t="shared" si="6"/>
        <v>10101</v>
      </c>
      <c r="D135" s="12">
        <v>99</v>
      </c>
      <c r="E135" s="12"/>
      <c r="F135" s="12">
        <v>0</v>
      </c>
      <c r="G135" s="12">
        <v>0</v>
      </c>
      <c r="H135" s="12">
        <v>85</v>
      </c>
      <c r="I135" s="12">
        <v>200</v>
      </c>
      <c r="J135" s="12">
        <v>5</v>
      </c>
      <c r="K135">
        <v>17</v>
      </c>
      <c r="L135">
        <v>6</v>
      </c>
      <c r="P135">
        <v>55910</v>
      </c>
    </row>
    <row r="136" spans="1:16" x14ac:dyDescent="0.15">
      <c r="A136" s="12">
        <v>10103</v>
      </c>
      <c r="B136" s="12" t="str">
        <f t="shared" si="5"/>
        <v>90级副本1号</v>
      </c>
      <c r="C136" s="12">
        <f t="shared" si="6"/>
        <v>10102</v>
      </c>
      <c r="D136" s="12">
        <v>99</v>
      </c>
      <c r="E136" s="12"/>
      <c r="F136" s="12">
        <v>0</v>
      </c>
      <c r="G136" s="12">
        <v>0</v>
      </c>
      <c r="H136" s="12">
        <v>90</v>
      </c>
      <c r="I136" s="12">
        <v>200</v>
      </c>
      <c r="J136" s="12">
        <v>5</v>
      </c>
      <c r="K136">
        <v>18</v>
      </c>
      <c r="L136">
        <v>1</v>
      </c>
      <c r="P136">
        <v>119346</v>
      </c>
    </row>
    <row r="137" spans="1:16" x14ac:dyDescent="0.15">
      <c r="A137" s="12">
        <v>10104</v>
      </c>
      <c r="B137" s="12" t="str">
        <f t="shared" si="5"/>
        <v>90级副本2号</v>
      </c>
      <c r="C137" s="12">
        <f t="shared" si="6"/>
        <v>10103</v>
      </c>
      <c r="D137" s="12">
        <v>99</v>
      </c>
      <c r="E137" s="12"/>
      <c r="F137" s="12">
        <v>0</v>
      </c>
      <c r="G137" s="12">
        <v>0</v>
      </c>
      <c r="H137" s="12">
        <v>90</v>
      </c>
      <c r="I137" s="12">
        <v>200</v>
      </c>
      <c r="J137" s="12">
        <v>5</v>
      </c>
      <c r="K137">
        <v>18</v>
      </c>
      <c r="L137">
        <v>2</v>
      </c>
      <c r="P137">
        <v>119346</v>
      </c>
    </row>
    <row r="138" spans="1:16" x14ac:dyDescent="0.15">
      <c r="A138" s="12">
        <v>10105</v>
      </c>
      <c r="B138" s="12" t="str">
        <f t="shared" si="5"/>
        <v>90级副本3号</v>
      </c>
      <c r="C138" s="12">
        <f t="shared" si="6"/>
        <v>10104</v>
      </c>
      <c r="D138" s="12">
        <v>99</v>
      </c>
      <c r="E138" s="12"/>
      <c r="F138" s="12">
        <v>0</v>
      </c>
      <c r="G138" s="12">
        <v>0</v>
      </c>
      <c r="H138" s="12">
        <v>90</v>
      </c>
      <c r="I138" s="12">
        <v>200</v>
      </c>
      <c r="J138" s="12">
        <v>5</v>
      </c>
      <c r="K138">
        <v>18</v>
      </c>
      <c r="L138">
        <v>3</v>
      </c>
      <c r="P138">
        <v>119346</v>
      </c>
    </row>
    <row r="139" spans="1:16" x14ac:dyDescent="0.15">
      <c r="A139" s="12">
        <v>10106</v>
      </c>
      <c r="B139" s="12" t="str">
        <f t="shared" si="5"/>
        <v>90级副本4号</v>
      </c>
      <c r="C139" s="12">
        <f t="shared" si="6"/>
        <v>10105</v>
      </c>
      <c r="D139" s="12">
        <v>99</v>
      </c>
      <c r="E139" s="12"/>
      <c r="F139" s="12">
        <v>0</v>
      </c>
      <c r="G139" s="12">
        <v>0</v>
      </c>
      <c r="H139" s="12">
        <v>90</v>
      </c>
      <c r="I139" s="12">
        <v>200</v>
      </c>
      <c r="J139" s="12">
        <v>5</v>
      </c>
      <c r="K139">
        <v>18</v>
      </c>
      <c r="L139">
        <v>4</v>
      </c>
      <c r="P139">
        <v>119346</v>
      </c>
    </row>
    <row r="140" spans="1:16" x14ac:dyDescent="0.15">
      <c r="A140" s="12">
        <v>10107</v>
      </c>
      <c r="B140" s="12" t="str">
        <f t="shared" si="5"/>
        <v>90级副本5号</v>
      </c>
      <c r="C140" s="12">
        <f t="shared" si="6"/>
        <v>10106</v>
      </c>
      <c r="D140" s="12">
        <v>99</v>
      </c>
      <c r="E140" s="12"/>
      <c r="F140" s="12">
        <v>0</v>
      </c>
      <c r="G140" s="12">
        <v>0</v>
      </c>
      <c r="H140" s="12">
        <v>90</v>
      </c>
      <c r="I140" s="12">
        <v>200</v>
      </c>
      <c r="J140" s="12">
        <v>5</v>
      </c>
      <c r="K140">
        <v>18</v>
      </c>
      <c r="L140">
        <v>5</v>
      </c>
      <c r="P140">
        <v>119346</v>
      </c>
    </row>
    <row r="141" spans="1:16" x14ac:dyDescent="0.15">
      <c r="A141" s="12">
        <v>10108</v>
      </c>
      <c r="B141" s="12" t="str">
        <f t="shared" si="5"/>
        <v>90级副本6号</v>
      </c>
      <c r="C141" s="12">
        <f t="shared" si="6"/>
        <v>10107</v>
      </c>
      <c r="D141" s="12">
        <v>99</v>
      </c>
      <c r="E141" s="12"/>
      <c r="F141" s="12">
        <v>0</v>
      </c>
      <c r="G141" s="12">
        <v>0</v>
      </c>
      <c r="H141" s="12">
        <v>90</v>
      </c>
      <c r="I141" s="12">
        <v>200</v>
      </c>
      <c r="J141" s="12">
        <v>5</v>
      </c>
      <c r="K141">
        <v>18</v>
      </c>
      <c r="L141">
        <v>6</v>
      </c>
      <c r="P141">
        <v>71608</v>
      </c>
    </row>
    <row r="142" spans="1:16" x14ac:dyDescent="0.15">
      <c r="A142" s="12">
        <v>10109</v>
      </c>
      <c r="B142" s="12" t="str">
        <f t="shared" si="5"/>
        <v>95级副本1号</v>
      </c>
      <c r="C142" s="12">
        <f t="shared" si="6"/>
        <v>10108</v>
      </c>
      <c r="D142" s="12">
        <v>99</v>
      </c>
      <c r="E142" s="12"/>
      <c r="F142" s="12">
        <v>0</v>
      </c>
      <c r="G142" s="12">
        <v>0</v>
      </c>
      <c r="H142" s="12">
        <v>95</v>
      </c>
      <c r="I142" s="12">
        <v>200</v>
      </c>
      <c r="J142" s="12">
        <v>5</v>
      </c>
      <c r="K142">
        <v>19</v>
      </c>
      <c r="L142">
        <v>1</v>
      </c>
      <c r="P142">
        <v>150025</v>
      </c>
    </row>
    <row r="143" spans="1:16" x14ac:dyDescent="0.15">
      <c r="A143" s="12">
        <v>10110</v>
      </c>
      <c r="B143" s="12" t="str">
        <f t="shared" si="5"/>
        <v>95级副本2号</v>
      </c>
      <c r="C143" s="12">
        <f t="shared" si="6"/>
        <v>10109</v>
      </c>
      <c r="D143" s="12">
        <v>99</v>
      </c>
      <c r="E143" s="12"/>
      <c r="F143" s="12">
        <v>0</v>
      </c>
      <c r="G143" s="12">
        <v>0</v>
      </c>
      <c r="H143" s="12">
        <v>95</v>
      </c>
      <c r="I143" s="12">
        <v>200</v>
      </c>
      <c r="J143" s="12">
        <v>5</v>
      </c>
      <c r="K143">
        <v>19</v>
      </c>
      <c r="L143">
        <v>2</v>
      </c>
      <c r="P143">
        <v>150025</v>
      </c>
    </row>
    <row r="144" spans="1:16" x14ac:dyDescent="0.15">
      <c r="A144" s="12">
        <v>10111</v>
      </c>
      <c r="B144" s="12" t="str">
        <f t="shared" si="5"/>
        <v>95级副本3号</v>
      </c>
      <c r="C144" s="12">
        <f t="shared" si="6"/>
        <v>10110</v>
      </c>
      <c r="D144" s="12">
        <v>99</v>
      </c>
      <c r="E144" s="12"/>
      <c r="F144" s="12">
        <v>0</v>
      </c>
      <c r="G144" s="12">
        <v>0</v>
      </c>
      <c r="H144" s="12">
        <v>95</v>
      </c>
      <c r="I144" s="12">
        <v>200</v>
      </c>
      <c r="J144" s="12">
        <v>5</v>
      </c>
      <c r="K144">
        <v>19</v>
      </c>
      <c r="L144">
        <v>3</v>
      </c>
      <c r="P144">
        <v>150025</v>
      </c>
    </row>
    <row r="145" spans="1:16" x14ac:dyDescent="0.15">
      <c r="A145" s="12">
        <v>10112</v>
      </c>
      <c r="B145" s="12" t="str">
        <f t="shared" si="5"/>
        <v>95级副本4号</v>
      </c>
      <c r="C145" s="12">
        <f t="shared" si="6"/>
        <v>10111</v>
      </c>
      <c r="D145" s="12">
        <v>99</v>
      </c>
      <c r="E145" s="12"/>
      <c r="F145" s="12">
        <v>0</v>
      </c>
      <c r="G145" s="12">
        <v>0</v>
      </c>
      <c r="H145" s="12">
        <v>95</v>
      </c>
      <c r="I145" s="12">
        <v>200</v>
      </c>
      <c r="J145" s="12">
        <v>5</v>
      </c>
      <c r="K145">
        <v>19</v>
      </c>
      <c r="L145">
        <v>4</v>
      </c>
      <c r="P145">
        <v>150025</v>
      </c>
    </row>
    <row r="146" spans="1:16" x14ac:dyDescent="0.15">
      <c r="A146" s="12">
        <v>10113</v>
      </c>
      <c r="B146" s="12" t="str">
        <f t="shared" si="5"/>
        <v>95级副本5号</v>
      </c>
      <c r="C146" s="12">
        <f t="shared" si="6"/>
        <v>10112</v>
      </c>
      <c r="D146" s="12">
        <v>99</v>
      </c>
      <c r="E146" s="12"/>
      <c r="F146" s="12">
        <v>0</v>
      </c>
      <c r="G146" s="12">
        <v>0</v>
      </c>
      <c r="H146" s="12">
        <v>95</v>
      </c>
      <c r="I146" s="12">
        <v>200</v>
      </c>
      <c r="J146" s="12">
        <v>5</v>
      </c>
      <c r="K146">
        <v>19</v>
      </c>
      <c r="L146">
        <v>5</v>
      </c>
      <c r="P146">
        <v>150025</v>
      </c>
    </row>
    <row r="147" spans="1:16" x14ac:dyDescent="0.15">
      <c r="A147" s="12">
        <v>10114</v>
      </c>
      <c r="B147" s="12" t="str">
        <f t="shared" si="5"/>
        <v>95级副本6号</v>
      </c>
      <c r="C147" s="12">
        <f t="shared" si="6"/>
        <v>10113</v>
      </c>
      <c r="D147" s="12">
        <v>99</v>
      </c>
      <c r="E147" s="12"/>
      <c r="F147" s="12">
        <v>0</v>
      </c>
      <c r="G147" s="12">
        <v>0</v>
      </c>
      <c r="H147" s="12">
        <v>95</v>
      </c>
      <c r="I147" s="12">
        <v>200</v>
      </c>
      <c r="J147" s="12">
        <v>5</v>
      </c>
      <c r="K147">
        <v>19</v>
      </c>
      <c r="L147">
        <v>6</v>
      </c>
      <c r="P147">
        <v>90015</v>
      </c>
    </row>
    <row r="148" spans="1:16" x14ac:dyDescent="0.15">
      <c r="A148" s="12">
        <v>10115</v>
      </c>
      <c r="B148" s="12" t="str">
        <f t="shared" si="5"/>
        <v>100级副本1号</v>
      </c>
      <c r="C148" s="12">
        <f t="shared" si="6"/>
        <v>10114</v>
      </c>
      <c r="D148" s="12">
        <v>99</v>
      </c>
      <c r="E148" s="12"/>
      <c r="F148" s="12">
        <v>0</v>
      </c>
      <c r="G148" s="12">
        <v>0</v>
      </c>
      <c r="H148" s="12">
        <v>100</v>
      </c>
      <c r="I148" s="12">
        <v>200</v>
      </c>
      <c r="J148" s="12">
        <v>5</v>
      </c>
      <c r="K148">
        <v>20</v>
      </c>
      <c r="L148">
        <v>1</v>
      </c>
      <c r="P148">
        <v>185356</v>
      </c>
    </row>
    <row r="149" spans="1:16" x14ac:dyDescent="0.15">
      <c r="A149" s="12">
        <v>10116</v>
      </c>
      <c r="B149" s="12" t="str">
        <f t="shared" si="5"/>
        <v>100级副本2号</v>
      </c>
      <c r="C149" s="12">
        <f t="shared" si="6"/>
        <v>10115</v>
      </c>
      <c r="D149" s="12">
        <v>99</v>
      </c>
      <c r="E149" s="12"/>
      <c r="F149" s="12">
        <v>0</v>
      </c>
      <c r="G149" s="12">
        <v>0</v>
      </c>
      <c r="H149" s="12">
        <v>100</v>
      </c>
      <c r="I149" s="12">
        <v>200</v>
      </c>
      <c r="J149" s="12">
        <v>5</v>
      </c>
      <c r="K149">
        <v>20</v>
      </c>
      <c r="L149">
        <v>2</v>
      </c>
      <c r="P149">
        <v>185356</v>
      </c>
    </row>
    <row r="150" spans="1:16" x14ac:dyDescent="0.15">
      <c r="A150" s="12">
        <v>10117</v>
      </c>
      <c r="B150" s="12" t="str">
        <f t="shared" si="5"/>
        <v>100级副本3号</v>
      </c>
      <c r="C150" s="12">
        <f t="shared" si="6"/>
        <v>10116</v>
      </c>
      <c r="D150" s="12">
        <v>99</v>
      </c>
      <c r="E150" s="12"/>
      <c r="F150" s="12">
        <v>0</v>
      </c>
      <c r="G150" s="12">
        <v>0</v>
      </c>
      <c r="H150" s="12">
        <v>100</v>
      </c>
      <c r="I150" s="12">
        <v>200</v>
      </c>
      <c r="J150" s="12">
        <v>5</v>
      </c>
      <c r="K150">
        <v>20</v>
      </c>
      <c r="L150">
        <v>3</v>
      </c>
      <c r="P150">
        <v>185356</v>
      </c>
    </row>
    <row r="151" spans="1:16" x14ac:dyDescent="0.15">
      <c r="A151" s="12">
        <v>10118</v>
      </c>
      <c r="B151" s="12" t="str">
        <f t="shared" si="5"/>
        <v>100级副本4号</v>
      </c>
      <c r="C151" s="12">
        <f t="shared" si="6"/>
        <v>10117</v>
      </c>
      <c r="D151" s="12">
        <v>99</v>
      </c>
      <c r="E151" s="12"/>
      <c r="F151" s="12">
        <v>0</v>
      </c>
      <c r="G151" s="12">
        <v>0</v>
      </c>
      <c r="H151" s="12">
        <v>100</v>
      </c>
      <c r="I151" s="12">
        <v>200</v>
      </c>
      <c r="J151" s="12">
        <v>5</v>
      </c>
      <c r="K151">
        <v>20</v>
      </c>
      <c r="L151">
        <v>4</v>
      </c>
      <c r="P151">
        <v>185356</v>
      </c>
    </row>
    <row r="152" spans="1:16" x14ac:dyDescent="0.15">
      <c r="A152" s="12">
        <v>10119</v>
      </c>
      <c r="B152" s="12" t="str">
        <f t="shared" si="5"/>
        <v>100级副本5号</v>
      </c>
      <c r="C152" s="12">
        <f t="shared" si="6"/>
        <v>10118</v>
      </c>
      <c r="D152" s="12">
        <v>99</v>
      </c>
      <c r="E152" s="12"/>
      <c r="F152" s="12">
        <v>0</v>
      </c>
      <c r="G152" s="12">
        <v>0</v>
      </c>
      <c r="H152" s="12">
        <v>100</v>
      </c>
      <c r="I152" s="12">
        <v>200</v>
      </c>
      <c r="J152" s="12">
        <v>5</v>
      </c>
      <c r="K152">
        <v>20</v>
      </c>
      <c r="L152">
        <v>5</v>
      </c>
      <c r="P152">
        <v>185356</v>
      </c>
    </row>
    <row r="153" spans="1:16" x14ac:dyDescent="0.15">
      <c r="A153" s="12">
        <v>10120</v>
      </c>
      <c r="B153" s="12" t="str">
        <f t="shared" si="5"/>
        <v>100级副本6号</v>
      </c>
      <c r="C153" s="12">
        <f t="shared" si="6"/>
        <v>10119</v>
      </c>
      <c r="D153" s="12">
        <v>99</v>
      </c>
      <c r="E153" s="12"/>
      <c r="F153" s="12">
        <v>0</v>
      </c>
      <c r="G153" s="12">
        <v>0</v>
      </c>
      <c r="H153" s="12">
        <v>100</v>
      </c>
      <c r="I153" s="12">
        <v>200</v>
      </c>
      <c r="J153" s="12">
        <v>5</v>
      </c>
      <c r="K153">
        <v>20</v>
      </c>
      <c r="L153">
        <v>6</v>
      </c>
      <c r="P153">
        <v>111214</v>
      </c>
    </row>
    <row r="154" spans="1:16" x14ac:dyDescent="0.15">
      <c r="A154" s="12">
        <v>10121</v>
      </c>
      <c r="B154" s="12" t="str">
        <f t="shared" si="5"/>
        <v>105级副本1号</v>
      </c>
      <c r="C154" s="12">
        <f t="shared" si="6"/>
        <v>10120</v>
      </c>
      <c r="D154" s="12">
        <v>99</v>
      </c>
      <c r="E154" s="12"/>
      <c r="F154" s="12">
        <v>0</v>
      </c>
      <c r="G154" s="12">
        <v>0</v>
      </c>
      <c r="H154" s="12">
        <v>105</v>
      </c>
      <c r="I154" s="12">
        <v>200</v>
      </c>
      <c r="J154" s="12">
        <v>5</v>
      </c>
      <c r="K154">
        <v>21</v>
      </c>
      <c r="L154">
        <v>1</v>
      </c>
      <c r="P154">
        <v>225367</v>
      </c>
    </row>
    <row r="155" spans="1:16" x14ac:dyDescent="0.15">
      <c r="A155" s="12">
        <v>10122</v>
      </c>
      <c r="B155" s="12" t="str">
        <f t="shared" si="5"/>
        <v>105级副本2号</v>
      </c>
      <c r="C155" s="12">
        <f t="shared" si="6"/>
        <v>10121</v>
      </c>
      <c r="D155" s="12">
        <v>99</v>
      </c>
      <c r="E155" s="12"/>
      <c r="F155" s="12">
        <v>0</v>
      </c>
      <c r="G155" s="12">
        <v>0</v>
      </c>
      <c r="H155" s="12">
        <v>105</v>
      </c>
      <c r="I155" s="12">
        <v>200</v>
      </c>
      <c r="J155" s="12">
        <v>5</v>
      </c>
      <c r="K155">
        <v>21</v>
      </c>
      <c r="L155">
        <v>2</v>
      </c>
      <c r="P155">
        <v>225367</v>
      </c>
    </row>
    <row r="156" spans="1:16" x14ac:dyDescent="0.15">
      <c r="A156" s="12">
        <v>10123</v>
      </c>
      <c r="B156" s="12" t="str">
        <f t="shared" si="5"/>
        <v>105级副本3号</v>
      </c>
      <c r="C156" s="12">
        <f t="shared" si="6"/>
        <v>10122</v>
      </c>
      <c r="D156" s="12">
        <v>99</v>
      </c>
      <c r="E156" s="12"/>
      <c r="F156" s="12">
        <v>0</v>
      </c>
      <c r="G156" s="12">
        <v>0</v>
      </c>
      <c r="H156" s="12">
        <v>105</v>
      </c>
      <c r="I156" s="12">
        <v>200</v>
      </c>
      <c r="J156" s="12">
        <v>5</v>
      </c>
      <c r="K156">
        <v>21</v>
      </c>
      <c r="L156">
        <v>3</v>
      </c>
      <c r="P156">
        <v>225367</v>
      </c>
    </row>
    <row r="157" spans="1:16" x14ac:dyDescent="0.15">
      <c r="A157" s="12">
        <v>10124</v>
      </c>
      <c r="B157" s="12" t="str">
        <f t="shared" si="5"/>
        <v>105级副本4号</v>
      </c>
      <c r="C157" s="12">
        <f t="shared" si="6"/>
        <v>10123</v>
      </c>
      <c r="D157" s="12">
        <v>99</v>
      </c>
      <c r="E157" s="12"/>
      <c r="F157" s="12">
        <v>0</v>
      </c>
      <c r="G157" s="12">
        <v>0</v>
      </c>
      <c r="H157" s="12">
        <v>105</v>
      </c>
      <c r="I157" s="12">
        <v>200</v>
      </c>
      <c r="J157" s="12">
        <v>5</v>
      </c>
      <c r="K157">
        <v>21</v>
      </c>
      <c r="L157">
        <v>4</v>
      </c>
      <c r="P157">
        <v>225367</v>
      </c>
    </row>
    <row r="158" spans="1:16" x14ac:dyDescent="0.15">
      <c r="A158" s="12">
        <v>10125</v>
      </c>
      <c r="B158" s="12" t="str">
        <f t="shared" si="5"/>
        <v>105级副本5号</v>
      </c>
      <c r="C158" s="12">
        <f t="shared" si="6"/>
        <v>10124</v>
      </c>
      <c r="D158" s="12">
        <v>99</v>
      </c>
      <c r="E158" s="12"/>
      <c r="F158" s="12">
        <v>0</v>
      </c>
      <c r="G158" s="12">
        <v>0</v>
      </c>
      <c r="H158" s="12">
        <v>105</v>
      </c>
      <c r="I158" s="12">
        <v>200</v>
      </c>
      <c r="J158" s="12">
        <v>5</v>
      </c>
      <c r="K158">
        <v>21</v>
      </c>
      <c r="L158">
        <v>5</v>
      </c>
      <c r="P158">
        <v>225367</v>
      </c>
    </row>
    <row r="159" spans="1:16" x14ac:dyDescent="0.15">
      <c r="A159" s="12">
        <v>10126</v>
      </c>
      <c r="B159" s="12" t="str">
        <f t="shared" si="5"/>
        <v>105级副本6号</v>
      </c>
      <c r="C159" s="12">
        <f t="shared" si="6"/>
        <v>10125</v>
      </c>
      <c r="D159" s="12">
        <v>99</v>
      </c>
      <c r="E159" s="12"/>
      <c r="F159" s="12">
        <v>0</v>
      </c>
      <c r="G159" s="12">
        <v>0</v>
      </c>
      <c r="H159" s="12">
        <v>105</v>
      </c>
      <c r="I159" s="12">
        <v>200</v>
      </c>
      <c r="J159" s="12">
        <v>5</v>
      </c>
      <c r="K159">
        <v>21</v>
      </c>
      <c r="L159">
        <v>6</v>
      </c>
      <c r="P159">
        <v>135220</v>
      </c>
    </row>
    <row r="160" spans="1:16" x14ac:dyDescent="0.15">
      <c r="A160" s="12">
        <v>10127</v>
      </c>
      <c r="B160" s="12" t="str">
        <f t="shared" si="5"/>
        <v>110级副本1号</v>
      </c>
      <c r="C160" s="12">
        <f t="shared" si="6"/>
        <v>10126</v>
      </c>
      <c r="D160" s="12">
        <v>99</v>
      </c>
      <c r="E160" s="12"/>
      <c r="F160" s="12">
        <v>0</v>
      </c>
      <c r="G160" s="12">
        <v>0</v>
      </c>
      <c r="H160" s="12">
        <v>110</v>
      </c>
      <c r="I160" s="12">
        <v>200</v>
      </c>
      <c r="J160" s="12">
        <v>5</v>
      </c>
      <c r="K160">
        <v>22</v>
      </c>
      <c r="L160">
        <v>1</v>
      </c>
      <c r="P160">
        <v>269981</v>
      </c>
    </row>
    <row r="161" spans="1:16" x14ac:dyDescent="0.15">
      <c r="A161" s="12">
        <v>10128</v>
      </c>
      <c r="B161" s="12" t="str">
        <f t="shared" si="5"/>
        <v>110级副本2号</v>
      </c>
      <c r="C161" s="12">
        <f t="shared" si="6"/>
        <v>10127</v>
      </c>
      <c r="D161" s="12">
        <v>99</v>
      </c>
      <c r="E161" s="12"/>
      <c r="F161" s="12">
        <v>0</v>
      </c>
      <c r="G161" s="12">
        <v>0</v>
      </c>
      <c r="H161" s="12">
        <v>110</v>
      </c>
      <c r="I161" s="12">
        <v>200</v>
      </c>
      <c r="J161" s="12">
        <v>5</v>
      </c>
      <c r="K161">
        <v>22</v>
      </c>
      <c r="L161">
        <v>2</v>
      </c>
      <c r="P161">
        <v>269981</v>
      </c>
    </row>
    <row r="162" spans="1:16" x14ac:dyDescent="0.15">
      <c r="A162" s="12">
        <v>10129</v>
      </c>
      <c r="B162" s="12" t="str">
        <f t="shared" si="5"/>
        <v>110级副本3号</v>
      </c>
      <c r="C162" s="12">
        <f t="shared" si="6"/>
        <v>10128</v>
      </c>
      <c r="D162" s="12">
        <v>99</v>
      </c>
      <c r="E162" s="12"/>
      <c r="F162" s="12">
        <v>0</v>
      </c>
      <c r="G162" s="12">
        <v>0</v>
      </c>
      <c r="H162" s="12">
        <v>110</v>
      </c>
      <c r="I162" s="12">
        <v>200</v>
      </c>
      <c r="J162" s="12">
        <v>5</v>
      </c>
      <c r="K162">
        <v>22</v>
      </c>
      <c r="L162">
        <v>3</v>
      </c>
      <c r="P162">
        <v>269981</v>
      </c>
    </row>
    <row r="163" spans="1:16" x14ac:dyDescent="0.15">
      <c r="A163" s="12">
        <v>10130</v>
      </c>
      <c r="B163" s="12" t="str">
        <f t="shared" ref="B163:B226" si="7">H163&amp;"级副本"&amp;L163&amp;"号"</f>
        <v>110级副本4号</v>
      </c>
      <c r="C163" s="12">
        <f t="shared" si="6"/>
        <v>10129</v>
      </c>
      <c r="D163" s="12">
        <v>99</v>
      </c>
      <c r="E163" s="12"/>
      <c r="F163" s="12">
        <v>0</v>
      </c>
      <c r="G163" s="12">
        <v>0</v>
      </c>
      <c r="H163" s="12">
        <v>110</v>
      </c>
      <c r="I163" s="12">
        <v>200</v>
      </c>
      <c r="J163" s="12">
        <v>5</v>
      </c>
      <c r="K163">
        <v>22</v>
      </c>
      <c r="L163">
        <v>4</v>
      </c>
      <c r="P163">
        <v>269981</v>
      </c>
    </row>
    <row r="164" spans="1:16" x14ac:dyDescent="0.15">
      <c r="A164" s="12">
        <v>10131</v>
      </c>
      <c r="B164" s="12" t="str">
        <f t="shared" si="7"/>
        <v>110级副本5号</v>
      </c>
      <c r="C164" s="12">
        <f t="shared" si="6"/>
        <v>10130</v>
      </c>
      <c r="D164" s="12">
        <v>99</v>
      </c>
      <c r="E164" s="12"/>
      <c r="F164" s="12">
        <v>0</v>
      </c>
      <c r="G164" s="12">
        <v>0</v>
      </c>
      <c r="H164" s="12">
        <v>110</v>
      </c>
      <c r="I164" s="12">
        <v>200</v>
      </c>
      <c r="J164" s="12">
        <v>5</v>
      </c>
      <c r="K164">
        <v>22</v>
      </c>
      <c r="L164">
        <v>5</v>
      </c>
      <c r="P164">
        <v>269981</v>
      </c>
    </row>
    <row r="165" spans="1:16" x14ac:dyDescent="0.15">
      <c r="A165" s="12">
        <v>10132</v>
      </c>
      <c r="B165" s="12" t="str">
        <f t="shared" si="7"/>
        <v>110级副本6号</v>
      </c>
      <c r="C165" s="12">
        <f t="shared" si="6"/>
        <v>10131</v>
      </c>
      <c r="D165" s="12">
        <v>99</v>
      </c>
      <c r="E165" s="12"/>
      <c r="F165" s="12">
        <v>0</v>
      </c>
      <c r="G165" s="12">
        <v>0</v>
      </c>
      <c r="H165" s="12">
        <v>110</v>
      </c>
      <c r="I165" s="12">
        <v>200</v>
      </c>
      <c r="J165" s="12">
        <v>5</v>
      </c>
      <c r="K165">
        <v>22</v>
      </c>
      <c r="L165">
        <v>6</v>
      </c>
      <c r="P165">
        <v>161989</v>
      </c>
    </row>
    <row r="166" spans="1:16" x14ac:dyDescent="0.15">
      <c r="A166" s="12">
        <v>10133</v>
      </c>
      <c r="B166" s="12" t="str">
        <f t="shared" si="7"/>
        <v>115级副本1号</v>
      </c>
      <c r="C166" s="12">
        <f t="shared" si="6"/>
        <v>10132</v>
      </c>
      <c r="D166" s="12">
        <v>99</v>
      </c>
      <c r="E166" s="12"/>
      <c r="F166" s="12">
        <v>0</v>
      </c>
      <c r="G166" s="12">
        <v>0</v>
      </c>
      <c r="H166" s="12">
        <v>115</v>
      </c>
      <c r="I166" s="12">
        <v>200</v>
      </c>
      <c r="J166" s="12">
        <v>5</v>
      </c>
      <c r="K166">
        <v>23</v>
      </c>
      <c r="L166">
        <v>1</v>
      </c>
      <c r="P166">
        <v>319019</v>
      </c>
    </row>
    <row r="167" spans="1:16" x14ac:dyDescent="0.15">
      <c r="A167" s="12">
        <v>10134</v>
      </c>
      <c r="B167" s="12" t="str">
        <f t="shared" si="7"/>
        <v>115级副本2号</v>
      </c>
      <c r="C167" s="12">
        <f t="shared" si="6"/>
        <v>10133</v>
      </c>
      <c r="D167" s="12">
        <v>99</v>
      </c>
      <c r="E167" s="12"/>
      <c r="F167" s="12">
        <v>0</v>
      </c>
      <c r="G167" s="12">
        <v>0</v>
      </c>
      <c r="H167" s="12">
        <v>115</v>
      </c>
      <c r="I167" s="12">
        <v>200</v>
      </c>
      <c r="J167" s="12">
        <v>5</v>
      </c>
      <c r="K167">
        <v>23</v>
      </c>
      <c r="L167">
        <v>2</v>
      </c>
      <c r="P167">
        <v>319019</v>
      </c>
    </row>
    <row r="168" spans="1:16" x14ac:dyDescent="0.15">
      <c r="A168" s="12">
        <v>10135</v>
      </c>
      <c r="B168" s="12" t="str">
        <f t="shared" si="7"/>
        <v>115级副本3号</v>
      </c>
      <c r="C168" s="12">
        <f t="shared" si="6"/>
        <v>10134</v>
      </c>
      <c r="D168" s="12">
        <v>99</v>
      </c>
      <c r="E168" s="12"/>
      <c r="F168" s="12">
        <v>0</v>
      </c>
      <c r="G168" s="12">
        <v>0</v>
      </c>
      <c r="H168" s="12">
        <v>115</v>
      </c>
      <c r="I168" s="12">
        <v>200</v>
      </c>
      <c r="J168" s="12">
        <v>5</v>
      </c>
      <c r="K168">
        <v>23</v>
      </c>
      <c r="L168">
        <v>3</v>
      </c>
      <c r="P168">
        <v>319019</v>
      </c>
    </row>
    <row r="169" spans="1:16" x14ac:dyDescent="0.15">
      <c r="A169" s="12">
        <v>10136</v>
      </c>
      <c r="B169" s="12" t="str">
        <f t="shared" si="7"/>
        <v>115级副本4号</v>
      </c>
      <c r="C169" s="12">
        <f t="shared" si="6"/>
        <v>10135</v>
      </c>
      <c r="D169" s="12">
        <v>99</v>
      </c>
      <c r="E169" s="12"/>
      <c r="F169" s="12">
        <v>0</v>
      </c>
      <c r="G169" s="12">
        <v>0</v>
      </c>
      <c r="H169" s="12">
        <v>115</v>
      </c>
      <c r="I169" s="12">
        <v>200</v>
      </c>
      <c r="J169" s="12">
        <v>5</v>
      </c>
      <c r="K169">
        <v>23</v>
      </c>
      <c r="L169">
        <v>4</v>
      </c>
      <c r="P169">
        <v>319019</v>
      </c>
    </row>
    <row r="170" spans="1:16" x14ac:dyDescent="0.15">
      <c r="A170" s="12">
        <v>10137</v>
      </c>
      <c r="B170" s="12" t="str">
        <f t="shared" si="7"/>
        <v>115级副本5号</v>
      </c>
      <c r="C170" s="12">
        <f t="shared" si="6"/>
        <v>10136</v>
      </c>
      <c r="D170" s="12">
        <v>99</v>
      </c>
      <c r="E170" s="12"/>
      <c r="F170" s="12">
        <v>0</v>
      </c>
      <c r="G170" s="12">
        <v>0</v>
      </c>
      <c r="H170" s="12">
        <v>115</v>
      </c>
      <c r="I170" s="12">
        <v>200</v>
      </c>
      <c r="J170" s="12">
        <v>5</v>
      </c>
      <c r="K170">
        <v>23</v>
      </c>
      <c r="L170">
        <v>5</v>
      </c>
      <c r="P170">
        <v>319019</v>
      </c>
    </row>
    <row r="171" spans="1:16" x14ac:dyDescent="0.15">
      <c r="A171" s="12">
        <v>10138</v>
      </c>
      <c r="B171" s="12" t="str">
        <f t="shared" si="7"/>
        <v>115级副本6号</v>
      </c>
      <c r="C171" s="12">
        <f t="shared" si="6"/>
        <v>10137</v>
      </c>
      <c r="D171" s="12">
        <v>99</v>
      </c>
      <c r="E171" s="12"/>
      <c r="F171" s="12">
        <v>0</v>
      </c>
      <c r="G171" s="12">
        <v>0</v>
      </c>
      <c r="H171" s="12">
        <v>115</v>
      </c>
      <c r="I171" s="12">
        <v>200</v>
      </c>
      <c r="J171" s="12">
        <v>5</v>
      </c>
      <c r="K171">
        <v>23</v>
      </c>
      <c r="L171">
        <v>6</v>
      </c>
      <c r="P171">
        <v>191412</v>
      </c>
    </row>
    <row r="172" spans="1:16" x14ac:dyDescent="0.15">
      <c r="A172" s="12">
        <v>10139</v>
      </c>
      <c r="B172" s="12" t="str">
        <f t="shared" si="7"/>
        <v>120级副本1号</v>
      </c>
      <c r="C172" s="12">
        <f t="shared" si="6"/>
        <v>10138</v>
      </c>
      <c r="D172" s="12">
        <v>99</v>
      </c>
      <c r="E172" s="12"/>
      <c r="F172" s="12">
        <v>0</v>
      </c>
      <c r="G172" s="12">
        <v>0</v>
      </c>
      <c r="H172" s="12">
        <v>120</v>
      </c>
      <c r="I172" s="12">
        <v>200</v>
      </c>
      <c r="J172" s="12">
        <v>5</v>
      </c>
      <c r="K172">
        <v>24</v>
      </c>
      <c r="L172">
        <v>1</v>
      </c>
      <c r="P172">
        <v>372208</v>
      </c>
    </row>
    <row r="173" spans="1:16" x14ac:dyDescent="0.15">
      <c r="A173" s="12">
        <v>10140</v>
      </c>
      <c r="B173" s="12" t="str">
        <f t="shared" si="7"/>
        <v>120级副本2号</v>
      </c>
      <c r="C173" s="12">
        <f t="shared" si="6"/>
        <v>10139</v>
      </c>
      <c r="D173" s="12">
        <v>99</v>
      </c>
      <c r="E173" s="12"/>
      <c r="F173" s="12">
        <v>0</v>
      </c>
      <c r="G173" s="12">
        <v>0</v>
      </c>
      <c r="H173" s="12">
        <v>120</v>
      </c>
      <c r="I173" s="12">
        <v>200</v>
      </c>
      <c r="J173" s="12">
        <v>5</v>
      </c>
      <c r="K173">
        <v>24</v>
      </c>
      <c r="L173">
        <v>2</v>
      </c>
      <c r="P173">
        <v>372208</v>
      </c>
    </row>
    <row r="174" spans="1:16" x14ac:dyDescent="0.15">
      <c r="A174" s="12">
        <v>10141</v>
      </c>
      <c r="B174" s="12" t="str">
        <f t="shared" si="7"/>
        <v>120级副本3号</v>
      </c>
      <c r="C174" s="12">
        <f t="shared" si="6"/>
        <v>10140</v>
      </c>
      <c r="D174" s="12">
        <v>99</v>
      </c>
      <c r="E174" s="12"/>
      <c r="F174" s="12">
        <v>0</v>
      </c>
      <c r="G174" s="12">
        <v>0</v>
      </c>
      <c r="H174" s="12">
        <v>120</v>
      </c>
      <c r="I174" s="12">
        <v>200</v>
      </c>
      <c r="J174" s="12">
        <v>5</v>
      </c>
      <c r="K174">
        <v>24</v>
      </c>
      <c r="L174">
        <v>3</v>
      </c>
      <c r="P174">
        <v>372208</v>
      </c>
    </row>
    <row r="175" spans="1:16" x14ac:dyDescent="0.15">
      <c r="A175" s="12">
        <v>10142</v>
      </c>
      <c r="B175" s="12" t="str">
        <f t="shared" si="7"/>
        <v>120级副本4号</v>
      </c>
      <c r="C175" s="12">
        <f t="shared" si="6"/>
        <v>10141</v>
      </c>
      <c r="D175" s="12">
        <v>99</v>
      </c>
      <c r="E175" s="12"/>
      <c r="F175" s="12">
        <v>0</v>
      </c>
      <c r="G175" s="12">
        <v>0</v>
      </c>
      <c r="H175" s="12">
        <v>120</v>
      </c>
      <c r="I175" s="12">
        <v>200</v>
      </c>
      <c r="J175" s="12">
        <v>5</v>
      </c>
      <c r="K175">
        <v>24</v>
      </c>
      <c r="L175">
        <v>4</v>
      </c>
      <c r="P175">
        <v>372208</v>
      </c>
    </row>
    <row r="176" spans="1:16" x14ac:dyDescent="0.15">
      <c r="A176" s="12">
        <v>10143</v>
      </c>
      <c r="B176" s="12" t="str">
        <f t="shared" si="7"/>
        <v>120级副本5号</v>
      </c>
      <c r="C176" s="12">
        <f t="shared" ref="C176:C232" si="8">A175</f>
        <v>10142</v>
      </c>
      <c r="D176" s="12">
        <v>99</v>
      </c>
      <c r="E176" s="12"/>
      <c r="F176" s="12">
        <v>0</v>
      </c>
      <c r="G176" s="12">
        <v>0</v>
      </c>
      <c r="H176" s="12">
        <v>120</v>
      </c>
      <c r="I176" s="12">
        <v>200</v>
      </c>
      <c r="J176" s="12">
        <v>5</v>
      </c>
      <c r="K176">
        <v>24</v>
      </c>
      <c r="L176">
        <v>5</v>
      </c>
      <c r="P176">
        <v>372208</v>
      </c>
    </row>
    <row r="177" spans="1:16" x14ac:dyDescent="0.15">
      <c r="A177" s="12">
        <v>10144</v>
      </c>
      <c r="B177" s="12" t="str">
        <f t="shared" si="7"/>
        <v>120级副本6号</v>
      </c>
      <c r="C177" s="12">
        <f t="shared" si="8"/>
        <v>10143</v>
      </c>
      <c r="D177" s="12">
        <v>99</v>
      </c>
      <c r="E177" s="12"/>
      <c r="F177" s="12">
        <v>0</v>
      </c>
      <c r="G177" s="12">
        <v>0</v>
      </c>
      <c r="H177" s="12">
        <v>120</v>
      </c>
      <c r="I177" s="12">
        <v>200</v>
      </c>
      <c r="J177" s="12">
        <v>5</v>
      </c>
      <c r="K177">
        <v>24</v>
      </c>
      <c r="L177">
        <v>6</v>
      </c>
      <c r="P177">
        <v>223325</v>
      </c>
    </row>
    <row r="178" spans="1:16" x14ac:dyDescent="0.15">
      <c r="A178" s="12">
        <v>10145</v>
      </c>
      <c r="B178" s="12" t="str">
        <f t="shared" si="7"/>
        <v>125级副本1号</v>
      </c>
      <c r="C178" s="12">
        <f t="shared" si="8"/>
        <v>10144</v>
      </c>
      <c r="D178" s="12">
        <v>99</v>
      </c>
      <c r="E178" s="12"/>
      <c r="F178" s="12">
        <v>0</v>
      </c>
      <c r="G178" s="12">
        <v>0</v>
      </c>
      <c r="H178" s="12">
        <v>125</v>
      </c>
      <c r="I178" s="12">
        <v>200</v>
      </c>
      <c r="J178" s="12">
        <v>5</v>
      </c>
      <c r="K178">
        <v>25</v>
      </c>
      <c r="L178">
        <v>1</v>
      </c>
      <c r="P178">
        <v>429195</v>
      </c>
    </row>
    <row r="179" spans="1:16" x14ac:dyDescent="0.15">
      <c r="A179" s="12">
        <v>10146</v>
      </c>
      <c r="B179" s="12" t="str">
        <f t="shared" si="7"/>
        <v>125级副本2号</v>
      </c>
      <c r="C179" s="12">
        <f t="shared" si="8"/>
        <v>10145</v>
      </c>
      <c r="D179" s="12">
        <v>99</v>
      </c>
      <c r="E179" s="12"/>
      <c r="F179" s="12">
        <v>0</v>
      </c>
      <c r="G179" s="12">
        <v>0</v>
      </c>
      <c r="H179" s="12">
        <v>125</v>
      </c>
      <c r="I179" s="12">
        <v>200</v>
      </c>
      <c r="J179" s="12">
        <v>5</v>
      </c>
      <c r="K179">
        <v>25</v>
      </c>
      <c r="L179">
        <v>2</v>
      </c>
      <c r="P179">
        <v>429195</v>
      </c>
    </row>
    <row r="180" spans="1:16" x14ac:dyDescent="0.15">
      <c r="A180" s="12">
        <v>10147</v>
      </c>
      <c r="B180" s="12" t="str">
        <f t="shared" si="7"/>
        <v>125级副本3号</v>
      </c>
      <c r="C180" s="12">
        <f t="shared" si="8"/>
        <v>10146</v>
      </c>
      <c r="D180" s="12">
        <v>99</v>
      </c>
      <c r="E180" s="12"/>
      <c r="F180" s="12">
        <v>0</v>
      </c>
      <c r="G180" s="12">
        <v>0</v>
      </c>
      <c r="H180" s="12">
        <v>125</v>
      </c>
      <c r="I180" s="12">
        <v>200</v>
      </c>
      <c r="J180" s="12">
        <v>5</v>
      </c>
      <c r="K180">
        <v>25</v>
      </c>
      <c r="L180">
        <v>3</v>
      </c>
      <c r="P180">
        <v>429195</v>
      </c>
    </row>
    <row r="181" spans="1:16" x14ac:dyDescent="0.15">
      <c r="A181" s="12">
        <v>10148</v>
      </c>
      <c r="B181" s="12" t="str">
        <f t="shared" si="7"/>
        <v>125级副本4号</v>
      </c>
      <c r="C181" s="12">
        <f t="shared" si="8"/>
        <v>10147</v>
      </c>
      <c r="D181" s="12">
        <v>99</v>
      </c>
      <c r="E181" s="12"/>
      <c r="F181" s="12">
        <v>0</v>
      </c>
      <c r="G181" s="12">
        <v>0</v>
      </c>
      <c r="H181" s="12">
        <v>125</v>
      </c>
      <c r="I181" s="12">
        <v>200</v>
      </c>
      <c r="J181" s="12">
        <v>5</v>
      </c>
      <c r="K181">
        <v>25</v>
      </c>
      <c r="L181">
        <v>4</v>
      </c>
      <c r="P181">
        <v>429195</v>
      </c>
    </row>
    <row r="182" spans="1:16" x14ac:dyDescent="0.15">
      <c r="A182" s="12">
        <v>10149</v>
      </c>
      <c r="B182" s="12" t="str">
        <f t="shared" si="7"/>
        <v>125级副本5号</v>
      </c>
      <c r="C182" s="12">
        <f t="shared" si="8"/>
        <v>10148</v>
      </c>
      <c r="D182" s="12">
        <v>99</v>
      </c>
      <c r="E182" s="12"/>
      <c r="F182" s="12">
        <v>0</v>
      </c>
      <c r="G182" s="12">
        <v>0</v>
      </c>
      <c r="H182" s="12">
        <v>125</v>
      </c>
      <c r="I182" s="12">
        <v>200</v>
      </c>
      <c r="J182" s="12">
        <v>5</v>
      </c>
      <c r="K182">
        <v>25</v>
      </c>
      <c r="L182">
        <v>5</v>
      </c>
      <c r="P182">
        <v>429195</v>
      </c>
    </row>
    <row r="183" spans="1:16" x14ac:dyDescent="0.15">
      <c r="A183" s="12">
        <v>10150</v>
      </c>
      <c r="B183" s="12" t="str">
        <f t="shared" si="7"/>
        <v>125级副本6号</v>
      </c>
      <c r="C183" s="12">
        <f t="shared" si="8"/>
        <v>10149</v>
      </c>
      <c r="D183" s="12">
        <v>99</v>
      </c>
      <c r="E183" s="12"/>
      <c r="F183" s="12">
        <v>0</v>
      </c>
      <c r="G183" s="12">
        <v>0</v>
      </c>
      <c r="H183" s="12">
        <v>125</v>
      </c>
      <c r="I183" s="12">
        <v>200</v>
      </c>
      <c r="J183" s="12">
        <v>5</v>
      </c>
      <c r="K183">
        <v>25</v>
      </c>
      <c r="L183">
        <v>6</v>
      </c>
      <c r="P183">
        <v>257517</v>
      </c>
    </row>
    <row r="184" spans="1:16" x14ac:dyDescent="0.15">
      <c r="A184" s="12">
        <v>10151</v>
      </c>
      <c r="B184" s="12" t="str">
        <f t="shared" si="7"/>
        <v>130级副本1号</v>
      </c>
      <c r="C184" s="12">
        <f t="shared" si="8"/>
        <v>10150</v>
      </c>
      <c r="D184" s="12">
        <v>99</v>
      </c>
      <c r="E184" s="12"/>
      <c r="F184" s="12">
        <v>0</v>
      </c>
      <c r="G184" s="12">
        <v>0</v>
      </c>
      <c r="H184" s="12">
        <v>130</v>
      </c>
      <c r="I184" s="12">
        <v>200</v>
      </c>
      <c r="J184" s="12">
        <v>5</v>
      </c>
      <c r="K184">
        <v>26</v>
      </c>
      <c r="L184">
        <v>1</v>
      </c>
      <c r="P184">
        <v>489559</v>
      </c>
    </row>
    <row r="185" spans="1:16" x14ac:dyDescent="0.15">
      <c r="A185" s="12">
        <v>10152</v>
      </c>
      <c r="B185" s="12" t="str">
        <f t="shared" si="7"/>
        <v>130级副本2号</v>
      </c>
      <c r="C185" s="12">
        <f t="shared" si="8"/>
        <v>10151</v>
      </c>
      <c r="D185" s="12">
        <v>99</v>
      </c>
      <c r="E185" s="12"/>
      <c r="F185" s="12">
        <v>0</v>
      </c>
      <c r="G185" s="12">
        <v>0</v>
      </c>
      <c r="H185" s="12">
        <v>130</v>
      </c>
      <c r="I185" s="12">
        <v>200</v>
      </c>
      <c r="J185" s="12">
        <v>5</v>
      </c>
      <c r="K185">
        <v>26</v>
      </c>
      <c r="L185">
        <v>2</v>
      </c>
      <c r="P185">
        <v>489559</v>
      </c>
    </row>
    <row r="186" spans="1:16" x14ac:dyDescent="0.15">
      <c r="A186" s="12">
        <v>10153</v>
      </c>
      <c r="B186" s="12" t="str">
        <f t="shared" si="7"/>
        <v>130级副本3号</v>
      </c>
      <c r="C186" s="12">
        <f t="shared" si="8"/>
        <v>10152</v>
      </c>
      <c r="D186" s="12">
        <v>99</v>
      </c>
      <c r="E186" s="12"/>
      <c r="F186" s="12">
        <v>0</v>
      </c>
      <c r="G186" s="12">
        <v>0</v>
      </c>
      <c r="H186" s="12">
        <v>130</v>
      </c>
      <c r="I186" s="12">
        <v>200</v>
      </c>
      <c r="J186" s="12">
        <v>5</v>
      </c>
      <c r="K186">
        <v>26</v>
      </c>
      <c r="L186">
        <v>3</v>
      </c>
      <c r="P186">
        <v>489559</v>
      </c>
    </row>
    <row r="187" spans="1:16" x14ac:dyDescent="0.15">
      <c r="A187" s="12">
        <v>10154</v>
      </c>
      <c r="B187" s="12" t="str">
        <f t="shared" si="7"/>
        <v>130级副本4号</v>
      </c>
      <c r="C187" s="12">
        <f t="shared" si="8"/>
        <v>10153</v>
      </c>
      <c r="D187" s="12">
        <v>99</v>
      </c>
      <c r="E187" s="12"/>
      <c r="F187" s="12">
        <v>0</v>
      </c>
      <c r="G187" s="12">
        <v>0</v>
      </c>
      <c r="H187" s="12">
        <v>130</v>
      </c>
      <c r="I187" s="12">
        <v>200</v>
      </c>
      <c r="J187" s="12">
        <v>5</v>
      </c>
      <c r="K187">
        <v>26</v>
      </c>
      <c r="L187">
        <v>4</v>
      </c>
      <c r="P187">
        <v>489559</v>
      </c>
    </row>
    <row r="188" spans="1:16" x14ac:dyDescent="0.15">
      <c r="A188" s="12">
        <v>10155</v>
      </c>
      <c r="B188" s="12" t="str">
        <f t="shared" si="7"/>
        <v>130级副本5号</v>
      </c>
      <c r="C188" s="12">
        <f t="shared" si="8"/>
        <v>10154</v>
      </c>
      <c r="D188" s="12">
        <v>99</v>
      </c>
      <c r="E188" s="12"/>
      <c r="F188" s="12">
        <v>0</v>
      </c>
      <c r="G188" s="12">
        <v>0</v>
      </c>
      <c r="H188" s="12">
        <v>130</v>
      </c>
      <c r="I188" s="12">
        <v>200</v>
      </c>
      <c r="J188" s="12">
        <v>5</v>
      </c>
      <c r="K188">
        <v>26</v>
      </c>
      <c r="L188">
        <v>5</v>
      </c>
      <c r="P188">
        <v>489559</v>
      </c>
    </row>
    <row r="189" spans="1:16" x14ac:dyDescent="0.15">
      <c r="A189" s="12">
        <v>10156</v>
      </c>
      <c r="B189" s="12" t="str">
        <f t="shared" si="7"/>
        <v>130级副本6号</v>
      </c>
      <c r="C189" s="12">
        <f t="shared" si="8"/>
        <v>10155</v>
      </c>
      <c r="D189" s="12">
        <v>99</v>
      </c>
      <c r="E189" s="12"/>
      <c r="F189" s="12">
        <v>0</v>
      </c>
      <c r="G189" s="12">
        <v>0</v>
      </c>
      <c r="H189" s="12">
        <v>130</v>
      </c>
      <c r="I189" s="12">
        <v>200</v>
      </c>
      <c r="J189" s="12">
        <v>5</v>
      </c>
      <c r="K189">
        <v>26</v>
      </c>
      <c r="L189">
        <v>6</v>
      </c>
      <c r="P189">
        <v>293736</v>
      </c>
    </row>
    <row r="190" spans="1:16" x14ac:dyDescent="0.15">
      <c r="A190" s="12">
        <v>10157</v>
      </c>
      <c r="B190" s="12" t="str">
        <f t="shared" si="7"/>
        <v>135级副本1号</v>
      </c>
      <c r="C190" s="12">
        <f t="shared" si="8"/>
        <v>10156</v>
      </c>
      <c r="D190" s="12">
        <v>99</v>
      </c>
      <c r="E190" s="12"/>
      <c r="F190" s="12">
        <v>0</v>
      </c>
      <c r="G190" s="12">
        <v>0</v>
      </c>
      <c r="H190" s="12">
        <v>135</v>
      </c>
      <c r="I190" s="12">
        <v>200</v>
      </c>
      <c r="J190" s="12">
        <v>5</v>
      </c>
      <c r="K190">
        <v>27</v>
      </c>
      <c r="L190">
        <v>1</v>
      </c>
      <c r="P190">
        <v>552833</v>
      </c>
    </row>
    <row r="191" spans="1:16" x14ac:dyDescent="0.15">
      <c r="A191" s="12">
        <v>10158</v>
      </c>
      <c r="B191" s="12" t="str">
        <f t="shared" si="7"/>
        <v>135级副本2号</v>
      </c>
      <c r="C191" s="12">
        <f t="shared" si="8"/>
        <v>10157</v>
      </c>
      <c r="D191" s="12">
        <v>99</v>
      </c>
      <c r="E191" s="12"/>
      <c r="F191" s="12">
        <v>0</v>
      </c>
      <c r="G191" s="12">
        <v>0</v>
      </c>
      <c r="H191" s="12">
        <v>135</v>
      </c>
      <c r="I191" s="12">
        <v>200</v>
      </c>
      <c r="J191" s="12">
        <v>5</v>
      </c>
      <c r="K191">
        <v>27</v>
      </c>
      <c r="L191">
        <v>2</v>
      </c>
      <c r="P191">
        <v>552833</v>
      </c>
    </row>
    <row r="192" spans="1:16" x14ac:dyDescent="0.15">
      <c r="A192" s="12">
        <v>10159</v>
      </c>
      <c r="B192" s="12" t="str">
        <f t="shared" si="7"/>
        <v>135级副本3号</v>
      </c>
      <c r="C192" s="12">
        <f t="shared" si="8"/>
        <v>10158</v>
      </c>
      <c r="D192" s="12">
        <v>99</v>
      </c>
      <c r="E192" s="12"/>
      <c r="F192" s="12">
        <v>0</v>
      </c>
      <c r="G192" s="12">
        <v>0</v>
      </c>
      <c r="H192" s="12">
        <v>135</v>
      </c>
      <c r="I192" s="12">
        <v>200</v>
      </c>
      <c r="J192" s="12">
        <v>5</v>
      </c>
      <c r="K192">
        <v>27</v>
      </c>
      <c r="L192">
        <v>3</v>
      </c>
      <c r="P192">
        <v>552833</v>
      </c>
    </row>
    <row r="193" spans="1:16" x14ac:dyDescent="0.15">
      <c r="A193" s="12">
        <v>10160</v>
      </c>
      <c r="B193" s="12" t="str">
        <f t="shared" si="7"/>
        <v>135级副本4号</v>
      </c>
      <c r="C193" s="12">
        <f t="shared" si="8"/>
        <v>10159</v>
      </c>
      <c r="D193" s="12">
        <v>99</v>
      </c>
      <c r="E193" s="12"/>
      <c r="F193" s="12">
        <v>0</v>
      </c>
      <c r="G193" s="12">
        <v>0</v>
      </c>
      <c r="H193" s="12">
        <v>135</v>
      </c>
      <c r="I193" s="12">
        <v>200</v>
      </c>
      <c r="J193" s="12">
        <v>5</v>
      </c>
      <c r="K193">
        <v>27</v>
      </c>
      <c r="L193">
        <v>4</v>
      </c>
      <c r="P193">
        <v>552833</v>
      </c>
    </row>
    <row r="194" spans="1:16" x14ac:dyDescent="0.15">
      <c r="A194" s="12">
        <v>10161</v>
      </c>
      <c r="B194" s="12" t="str">
        <f t="shared" si="7"/>
        <v>135级副本5号</v>
      </c>
      <c r="C194" s="12">
        <f t="shared" si="8"/>
        <v>10160</v>
      </c>
      <c r="D194" s="12">
        <v>99</v>
      </c>
      <c r="E194" s="12"/>
      <c r="F194" s="12">
        <v>0</v>
      </c>
      <c r="G194" s="12">
        <v>0</v>
      </c>
      <c r="H194" s="12">
        <v>135</v>
      </c>
      <c r="I194" s="12">
        <v>200</v>
      </c>
      <c r="J194" s="12">
        <v>5</v>
      </c>
      <c r="K194">
        <v>27</v>
      </c>
      <c r="L194">
        <v>5</v>
      </c>
      <c r="P194">
        <v>552833</v>
      </c>
    </row>
    <row r="195" spans="1:16" x14ac:dyDescent="0.15">
      <c r="A195" s="12">
        <v>10162</v>
      </c>
      <c r="B195" s="12" t="str">
        <f t="shared" si="7"/>
        <v>135级副本6号</v>
      </c>
      <c r="C195" s="12">
        <f t="shared" si="8"/>
        <v>10161</v>
      </c>
      <c r="D195" s="12">
        <v>99</v>
      </c>
      <c r="E195" s="12"/>
      <c r="F195" s="12">
        <v>0</v>
      </c>
      <c r="G195" s="12">
        <v>0</v>
      </c>
      <c r="H195" s="12">
        <v>135</v>
      </c>
      <c r="I195" s="12">
        <v>200</v>
      </c>
      <c r="J195" s="12">
        <v>5</v>
      </c>
      <c r="K195">
        <v>27</v>
      </c>
      <c r="L195">
        <v>6</v>
      </c>
      <c r="P195">
        <v>331700</v>
      </c>
    </row>
    <row r="196" spans="1:16" x14ac:dyDescent="0.15">
      <c r="A196" s="12">
        <v>10163</v>
      </c>
      <c r="B196" s="12" t="str">
        <f t="shared" si="7"/>
        <v>140级副本1号</v>
      </c>
      <c r="C196" s="12">
        <f t="shared" si="8"/>
        <v>10162</v>
      </c>
      <c r="D196" s="12">
        <v>99</v>
      </c>
      <c r="E196" s="12"/>
      <c r="F196" s="12">
        <v>0</v>
      </c>
      <c r="G196" s="12">
        <v>0</v>
      </c>
      <c r="H196" s="12">
        <v>140</v>
      </c>
      <c r="I196" s="12">
        <v>200</v>
      </c>
      <c r="J196" s="12">
        <v>5</v>
      </c>
      <c r="K196">
        <v>28</v>
      </c>
      <c r="L196">
        <v>1</v>
      </c>
      <c r="P196">
        <v>618516</v>
      </c>
    </row>
    <row r="197" spans="1:16" x14ac:dyDescent="0.15">
      <c r="A197" s="12">
        <v>10164</v>
      </c>
      <c r="B197" s="12" t="str">
        <f t="shared" si="7"/>
        <v>140级副本2号</v>
      </c>
      <c r="C197" s="12">
        <f t="shared" si="8"/>
        <v>10163</v>
      </c>
      <c r="D197" s="12">
        <v>99</v>
      </c>
      <c r="E197" s="12"/>
      <c r="F197" s="12">
        <v>0</v>
      </c>
      <c r="G197" s="12">
        <v>0</v>
      </c>
      <c r="H197" s="12">
        <v>140</v>
      </c>
      <c r="I197" s="12">
        <v>200</v>
      </c>
      <c r="J197" s="12">
        <v>5</v>
      </c>
      <c r="K197">
        <v>28</v>
      </c>
      <c r="L197">
        <v>2</v>
      </c>
      <c r="P197">
        <v>618516</v>
      </c>
    </row>
    <row r="198" spans="1:16" x14ac:dyDescent="0.15">
      <c r="A198" s="12">
        <v>10165</v>
      </c>
      <c r="B198" s="12" t="str">
        <f t="shared" si="7"/>
        <v>140级副本3号</v>
      </c>
      <c r="C198" s="12">
        <f t="shared" si="8"/>
        <v>10164</v>
      </c>
      <c r="D198" s="12">
        <v>99</v>
      </c>
      <c r="E198" s="12"/>
      <c r="F198" s="12">
        <v>0</v>
      </c>
      <c r="G198" s="12">
        <v>0</v>
      </c>
      <c r="H198" s="12">
        <v>140</v>
      </c>
      <c r="I198" s="12">
        <v>200</v>
      </c>
      <c r="J198" s="12">
        <v>5</v>
      </c>
      <c r="K198">
        <v>28</v>
      </c>
      <c r="L198">
        <v>3</v>
      </c>
      <c r="P198">
        <v>618516</v>
      </c>
    </row>
    <row r="199" spans="1:16" x14ac:dyDescent="0.15">
      <c r="A199" s="12">
        <v>10166</v>
      </c>
      <c r="B199" s="12" t="str">
        <f t="shared" si="7"/>
        <v>140级副本4号</v>
      </c>
      <c r="C199" s="12">
        <f t="shared" si="8"/>
        <v>10165</v>
      </c>
      <c r="D199" s="12">
        <v>99</v>
      </c>
      <c r="E199" s="12"/>
      <c r="F199" s="12">
        <v>0</v>
      </c>
      <c r="G199" s="12">
        <v>0</v>
      </c>
      <c r="H199" s="12">
        <v>140</v>
      </c>
      <c r="I199" s="12">
        <v>200</v>
      </c>
      <c r="J199" s="12">
        <v>5</v>
      </c>
      <c r="K199">
        <v>28</v>
      </c>
      <c r="L199">
        <v>4</v>
      </c>
      <c r="P199">
        <v>618516</v>
      </c>
    </row>
    <row r="200" spans="1:16" x14ac:dyDescent="0.15">
      <c r="A200" s="12">
        <v>10167</v>
      </c>
      <c r="B200" s="12" t="str">
        <f t="shared" si="7"/>
        <v>140级副本5号</v>
      </c>
      <c r="C200" s="12">
        <f t="shared" si="8"/>
        <v>10166</v>
      </c>
      <c r="D200" s="12">
        <v>99</v>
      </c>
      <c r="E200" s="12"/>
      <c r="F200" s="12">
        <v>0</v>
      </c>
      <c r="G200" s="12">
        <v>0</v>
      </c>
      <c r="H200" s="12">
        <v>140</v>
      </c>
      <c r="I200" s="12">
        <v>200</v>
      </c>
      <c r="J200" s="12">
        <v>5</v>
      </c>
      <c r="K200">
        <v>28</v>
      </c>
      <c r="L200">
        <v>5</v>
      </c>
      <c r="P200">
        <v>618516</v>
      </c>
    </row>
    <row r="201" spans="1:16" x14ac:dyDescent="0.15">
      <c r="A201" s="12">
        <v>10168</v>
      </c>
      <c r="B201" s="12" t="str">
        <f t="shared" si="7"/>
        <v>140级副本6号</v>
      </c>
      <c r="C201" s="12">
        <f t="shared" si="8"/>
        <v>10167</v>
      </c>
      <c r="D201" s="12">
        <v>99</v>
      </c>
      <c r="E201" s="12"/>
      <c r="F201" s="12">
        <v>0</v>
      </c>
      <c r="G201" s="12">
        <v>0</v>
      </c>
      <c r="H201" s="12">
        <v>140</v>
      </c>
      <c r="I201" s="12">
        <v>200</v>
      </c>
      <c r="J201" s="12">
        <v>5</v>
      </c>
      <c r="K201">
        <v>28</v>
      </c>
      <c r="L201">
        <v>6</v>
      </c>
      <c r="P201">
        <v>371110</v>
      </c>
    </row>
    <row r="202" spans="1:16" x14ac:dyDescent="0.15">
      <c r="A202" s="12">
        <v>10169</v>
      </c>
      <c r="B202" s="12" t="str">
        <f t="shared" si="7"/>
        <v>145级副本1号</v>
      </c>
      <c r="C202" s="12">
        <f t="shared" si="8"/>
        <v>10168</v>
      </c>
      <c r="D202" s="12">
        <v>99</v>
      </c>
      <c r="E202" s="12"/>
      <c r="F202" s="12">
        <v>0</v>
      </c>
      <c r="G202" s="12">
        <v>0</v>
      </c>
      <c r="H202" s="12">
        <v>145</v>
      </c>
      <c r="I202" s="12">
        <v>200</v>
      </c>
      <c r="J202" s="12">
        <v>5</v>
      </c>
      <c r="K202">
        <v>29</v>
      </c>
      <c r="L202">
        <v>1</v>
      </c>
      <c r="P202">
        <v>686087</v>
      </c>
    </row>
    <row r="203" spans="1:16" x14ac:dyDescent="0.15">
      <c r="A203" s="12">
        <v>10170</v>
      </c>
      <c r="B203" s="12" t="str">
        <f t="shared" si="7"/>
        <v>145级副本2号</v>
      </c>
      <c r="C203" s="12">
        <f t="shared" si="8"/>
        <v>10169</v>
      </c>
      <c r="D203" s="12">
        <v>99</v>
      </c>
      <c r="E203" s="12"/>
      <c r="F203" s="12">
        <v>0</v>
      </c>
      <c r="G203" s="12">
        <v>0</v>
      </c>
      <c r="H203" s="12">
        <v>145</v>
      </c>
      <c r="I203" s="12">
        <v>200</v>
      </c>
      <c r="J203" s="12">
        <v>5</v>
      </c>
      <c r="K203">
        <v>29</v>
      </c>
      <c r="L203">
        <v>2</v>
      </c>
      <c r="P203">
        <v>686087</v>
      </c>
    </row>
    <row r="204" spans="1:16" x14ac:dyDescent="0.15">
      <c r="A204" s="12">
        <v>10171</v>
      </c>
      <c r="B204" s="12" t="str">
        <f t="shared" si="7"/>
        <v>145级副本3号</v>
      </c>
      <c r="C204" s="12">
        <f t="shared" si="8"/>
        <v>10170</v>
      </c>
      <c r="D204" s="12">
        <v>99</v>
      </c>
      <c r="E204" s="12"/>
      <c r="F204" s="12">
        <v>0</v>
      </c>
      <c r="G204" s="12">
        <v>0</v>
      </c>
      <c r="H204" s="12">
        <v>145</v>
      </c>
      <c r="I204" s="12">
        <v>200</v>
      </c>
      <c r="J204" s="12">
        <v>5</v>
      </c>
      <c r="K204">
        <v>29</v>
      </c>
      <c r="L204">
        <v>3</v>
      </c>
      <c r="P204">
        <v>686087</v>
      </c>
    </row>
    <row r="205" spans="1:16" x14ac:dyDescent="0.15">
      <c r="A205" s="12">
        <v>10172</v>
      </c>
      <c r="B205" s="12" t="str">
        <f t="shared" si="7"/>
        <v>145级副本4号</v>
      </c>
      <c r="C205" s="12">
        <f t="shared" si="8"/>
        <v>10171</v>
      </c>
      <c r="D205" s="12">
        <v>99</v>
      </c>
      <c r="E205" s="12"/>
      <c r="F205" s="12">
        <v>0</v>
      </c>
      <c r="G205" s="12">
        <v>0</v>
      </c>
      <c r="H205" s="12">
        <v>145</v>
      </c>
      <c r="I205" s="12">
        <v>200</v>
      </c>
      <c r="J205" s="12">
        <v>5</v>
      </c>
      <c r="K205">
        <v>29</v>
      </c>
      <c r="L205">
        <v>4</v>
      </c>
      <c r="P205">
        <v>686087</v>
      </c>
    </row>
    <row r="206" spans="1:16" x14ac:dyDescent="0.15">
      <c r="A206" s="12">
        <v>10173</v>
      </c>
      <c r="B206" s="12" t="str">
        <f t="shared" si="7"/>
        <v>145级副本5号</v>
      </c>
      <c r="C206" s="12">
        <f t="shared" si="8"/>
        <v>10172</v>
      </c>
      <c r="D206" s="12">
        <v>99</v>
      </c>
      <c r="E206" s="12"/>
      <c r="F206" s="12">
        <v>0</v>
      </c>
      <c r="G206" s="12">
        <v>0</v>
      </c>
      <c r="H206" s="12">
        <v>145</v>
      </c>
      <c r="I206" s="12">
        <v>200</v>
      </c>
      <c r="J206" s="12">
        <v>5</v>
      </c>
      <c r="K206">
        <v>29</v>
      </c>
      <c r="L206">
        <v>5</v>
      </c>
      <c r="P206">
        <v>686087</v>
      </c>
    </row>
    <row r="207" spans="1:16" x14ac:dyDescent="0.15">
      <c r="A207" s="12">
        <v>10174</v>
      </c>
      <c r="B207" s="12" t="str">
        <f t="shared" si="7"/>
        <v>145级副本6号</v>
      </c>
      <c r="C207" s="12">
        <f t="shared" si="8"/>
        <v>10173</v>
      </c>
      <c r="D207" s="12">
        <v>99</v>
      </c>
      <c r="E207" s="12"/>
      <c r="F207" s="12">
        <v>0</v>
      </c>
      <c r="G207" s="12">
        <v>0</v>
      </c>
      <c r="H207" s="12">
        <v>145</v>
      </c>
      <c r="I207" s="12">
        <v>200</v>
      </c>
      <c r="J207" s="12">
        <v>5</v>
      </c>
      <c r="K207">
        <v>29</v>
      </c>
      <c r="L207">
        <v>6</v>
      </c>
      <c r="P207">
        <v>411653</v>
      </c>
    </row>
    <row r="208" spans="1:16" x14ac:dyDescent="0.15">
      <c r="A208" s="12">
        <v>10175</v>
      </c>
      <c r="B208" s="12" t="str">
        <f t="shared" si="7"/>
        <v>150级副本1号</v>
      </c>
      <c r="C208" s="12">
        <f t="shared" si="8"/>
        <v>10174</v>
      </c>
      <c r="D208" s="12">
        <v>99</v>
      </c>
      <c r="E208" s="12"/>
      <c r="F208" s="12">
        <v>0</v>
      </c>
      <c r="G208" s="12">
        <v>0</v>
      </c>
      <c r="H208" s="12">
        <v>150</v>
      </c>
      <c r="I208" s="12">
        <v>200</v>
      </c>
      <c r="J208" s="12">
        <v>5</v>
      </c>
      <c r="K208">
        <v>30</v>
      </c>
      <c r="L208">
        <v>1</v>
      </c>
      <c r="P208">
        <v>757495</v>
      </c>
    </row>
    <row r="209" spans="1:16" x14ac:dyDescent="0.15">
      <c r="A209" s="12">
        <v>10176</v>
      </c>
      <c r="B209" s="12" t="str">
        <f t="shared" si="7"/>
        <v>150级副本2号</v>
      </c>
      <c r="C209" s="12">
        <f t="shared" si="8"/>
        <v>10175</v>
      </c>
      <c r="D209" s="12">
        <v>99</v>
      </c>
      <c r="E209" s="12"/>
      <c r="F209" s="12">
        <v>0</v>
      </c>
      <c r="G209" s="12">
        <v>0</v>
      </c>
      <c r="H209" s="12">
        <v>150</v>
      </c>
      <c r="I209" s="12">
        <v>200</v>
      </c>
      <c r="J209" s="12">
        <v>5</v>
      </c>
      <c r="K209">
        <v>30</v>
      </c>
      <c r="L209">
        <v>2</v>
      </c>
      <c r="P209">
        <v>757495</v>
      </c>
    </row>
    <row r="210" spans="1:16" x14ac:dyDescent="0.15">
      <c r="A210" s="12">
        <v>10177</v>
      </c>
      <c r="B210" s="12" t="str">
        <f t="shared" si="7"/>
        <v>150级副本3号</v>
      </c>
      <c r="C210" s="12">
        <f t="shared" si="8"/>
        <v>10176</v>
      </c>
      <c r="D210" s="12">
        <v>99</v>
      </c>
      <c r="E210" s="12"/>
      <c r="F210" s="12">
        <v>0</v>
      </c>
      <c r="G210" s="12">
        <v>0</v>
      </c>
      <c r="H210" s="12">
        <v>150</v>
      </c>
      <c r="I210" s="12">
        <v>200</v>
      </c>
      <c r="J210" s="12">
        <v>5</v>
      </c>
      <c r="K210">
        <v>30</v>
      </c>
      <c r="L210">
        <v>3</v>
      </c>
      <c r="P210">
        <v>757495</v>
      </c>
    </row>
    <row r="211" spans="1:16" x14ac:dyDescent="0.15">
      <c r="A211" s="12">
        <v>10178</v>
      </c>
      <c r="B211" s="12" t="str">
        <f t="shared" si="7"/>
        <v>150级副本4号</v>
      </c>
      <c r="C211" s="12">
        <f t="shared" si="8"/>
        <v>10177</v>
      </c>
      <c r="D211" s="12">
        <v>99</v>
      </c>
      <c r="E211" s="12"/>
      <c r="F211" s="12">
        <v>0</v>
      </c>
      <c r="G211" s="12">
        <v>0</v>
      </c>
      <c r="H211" s="12">
        <v>150</v>
      </c>
      <c r="I211" s="12">
        <v>200</v>
      </c>
      <c r="J211" s="12">
        <v>5</v>
      </c>
      <c r="K211">
        <v>30</v>
      </c>
      <c r="L211">
        <v>4</v>
      </c>
      <c r="P211">
        <v>757495</v>
      </c>
    </row>
    <row r="212" spans="1:16" x14ac:dyDescent="0.15">
      <c r="A212" s="12">
        <v>10179</v>
      </c>
      <c r="B212" s="12" t="str">
        <f t="shared" si="7"/>
        <v>150级副本5号</v>
      </c>
      <c r="C212" s="12">
        <f t="shared" si="8"/>
        <v>10178</v>
      </c>
      <c r="D212" s="12">
        <v>99</v>
      </c>
      <c r="E212" s="12"/>
      <c r="F212" s="12">
        <v>0</v>
      </c>
      <c r="G212" s="12">
        <v>0</v>
      </c>
      <c r="H212" s="12">
        <v>150</v>
      </c>
      <c r="I212" s="12">
        <v>200</v>
      </c>
      <c r="J212" s="12">
        <v>5</v>
      </c>
      <c r="K212">
        <v>30</v>
      </c>
      <c r="L212">
        <v>5</v>
      </c>
      <c r="P212">
        <v>757495</v>
      </c>
    </row>
    <row r="213" spans="1:16" x14ac:dyDescent="0.15">
      <c r="A213" s="12">
        <v>10180</v>
      </c>
      <c r="B213" s="12" t="str">
        <f t="shared" si="7"/>
        <v>150级副本6号</v>
      </c>
      <c r="C213" s="12">
        <f t="shared" si="8"/>
        <v>10179</v>
      </c>
      <c r="D213" s="12">
        <v>99</v>
      </c>
      <c r="E213" s="12"/>
      <c r="F213" s="12">
        <v>0</v>
      </c>
      <c r="G213" s="12">
        <v>0</v>
      </c>
      <c r="H213" s="12">
        <v>150</v>
      </c>
      <c r="I213" s="12">
        <v>200</v>
      </c>
      <c r="J213" s="12">
        <v>5</v>
      </c>
      <c r="K213">
        <v>30</v>
      </c>
      <c r="L213">
        <v>6</v>
      </c>
      <c r="P213">
        <v>454497</v>
      </c>
    </row>
    <row r="214" spans="1:16" x14ac:dyDescent="0.15">
      <c r="A214" s="12">
        <v>10181</v>
      </c>
      <c r="B214" s="12" t="str">
        <f t="shared" si="7"/>
        <v>155级副本1号</v>
      </c>
      <c r="C214" s="12">
        <f t="shared" si="8"/>
        <v>10180</v>
      </c>
      <c r="D214" s="12">
        <v>99</v>
      </c>
      <c r="E214" s="12"/>
      <c r="F214" s="12">
        <v>0</v>
      </c>
      <c r="G214" s="12">
        <v>0</v>
      </c>
      <c r="H214" s="12">
        <v>155</v>
      </c>
      <c r="I214" s="12">
        <v>200</v>
      </c>
      <c r="J214" s="12">
        <v>5</v>
      </c>
      <c r="K214">
        <v>31</v>
      </c>
      <c r="L214">
        <v>1</v>
      </c>
      <c r="P214">
        <v>836336</v>
      </c>
    </row>
    <row r="215" spans="1:16" x14ac:dyDescent="0.15">
      <c r="A215" s="12">
        <v>10182</v>
      </c>
      <c r="B215" s="12" t="str">
        <f t="shared" si="7"/>
        <v>155级副本2号</v>
      </c>
      <c r="C215" s="12">
        <f t="shared" si="8"/>
        <v>10181</v>
      </c>
      <c r="D215" s="12">
        <v>99</v>
      </c>
      <c r="E215" s="12"/>
      <c r="F215" s="12">
        <v>0</v>
      </c>
      <c r="G215" s="12">
        <v>0</v>
      </c>
      <c r="H215" s="12">
        <v>155</v>
      </c>
      <c r="I215" s="12">
        <v>200</v>
      </c>
      <c r="J215" s="12">
        <v>5</v>
      </c>
      <c r="K215">
        <v>31</v>
      </c>
      <c r="L215">
        <v>2</v>
      </c>
      <c r="P215">
        <v>836336</v>
      </c>
    </row>
    <row r="216" spans="1:16" x14ac:dyDescent="0.15">
      <c r="A216" s="12">
        <v>10183</v>
      </c>
      <c r="B216" s="12" t="str">
        <f t="shared" si="7"/>
        <v>155级副本3号</v>
      </c>
      <c r="C216" s="12">
        <f t="shared" si="8"/>
        <v>10182</v>
      </c>
      <c r="D216" s="12">
        <v>99</v>
      </c>
      <c r="E216" s="12"/>
      <c r="F216" s="12">
        <v>0</v>
      </c>
      <c r="G216" s="12">
        <v>0</v>
      </c>
      <c r="H216" s="12">
        <v>155</v>
      </c>
      <c r="I216" s="12">
        <v>200</v>
      </c>
      <c r="J216" s="12">
        <v>5</v>
      </c>
      <c r="K216">
        <v>31</v>
      </c>
      <c r="L216">
        <v>3</v>
      </c>
      <c r="P216">
        <v>836336</v>
      </c>
    </row>
    <row r="217" spans="1:16" x14ac:dyDescent="0.15">
      <c r="A217" s="12">
        <v>10184</v>
      </c>
      <c r="B217" s="12" t="str">
        <f t="shared" si="7"/>
        <v>155级副本4号</v>
      </c>
      <c r="C217" s="12">
        <f t="shared" si="8"/>
        <v>10183</v>
      </c>
      <c r="D217" s="12">
        <v>99</v>
      </c>
      <c r="E217" s="12"/>
      <c r="F217" s="12">
        <v>0</v>
      </c>
      <c r="G217" s="12">
        <v>0</v>
      </c>
      <c r="H217" s="12">
        <v>155</v>
      </c>
      <c r="I217" s="12">
        <v>200</v>
      </c>
      <c r="J217" s="12">
        <v>5</v>
      </c>
      <c r="K217">
        <v>31</v>
      </c>
      <c r="L217">
        <v>4</v>
      </c>
      <c r="P217">
        <v>836336</v>
      </c>
    </row>
    <row r="218" spans="1:16" x14ac:dyDescent="0.15">
      <c r="A218" s="12">
        <v>10185</v>
      </c>
      <c r="B218" s="12" t="str">
        <f t="shared" si="7"/>
        <v>155级副本5号</v>
      </c>
      <c r="C218" s="12">
        <f t="shared" si="8"/>
        <v>10184</v>
      </c>
      <c r="D218" s="12">
        <v>99</v>
      </c>
      <c r="E218" s="12"/>
      <c r="F218" s="12">
        <v>0</v>
      </c>
      <c r="G218" s="12">
        <v>0</v>
      </c>
      <c r="H218" s="12">
        <v>155</v>
      </c>
      <c r="I218" s="12">
        <v>200</v>
      </c>
      <c r="J218" s="12">
        <v>5</v>
      </c>
      <c r="K218">
        <v>31</v>
      </c>
      <c r="L218">
        <v>5</v>
      </c>
      <c r="P218">
        <v>836336</v>
      </c>
    </row>
    <row r="219" spans="1:16" x14ac:dyDescent="0.15">
      <c r="A219" s="12">
        <v>10186</v>
      </c>
      <c r="B219" s="12" t="str">
        <f t="shared" si="7"/>
        <v>155级副本6号</v>
      </c>
      <c r="C219" s="12">
        <f t="shared" si="8"/>
        <v>10185</v>
      </c>
      <c r="D219" s="12">
        <v>99</v>
      </c>
      <c r="E219" s="12"/>
      <c r="F219" s="12">
        <v>0</v>
      </c>
      <c r="G219" s="12">
        <v>0</v>
      </c>
      <c r="H219" s="12">
        <v>155</v>
      </c>
      <c r="I219" s="12">
        <v>200</v>
      </c>
      <c r="J219" s="12">
        <v>5</v>
      </c>
      <c r="K219">
        <v>31</v>
      </c>
      <c r="L219">
        <v>6</v>
      </c>
      <c r="P219">
        <v>501802</v>
      </c>
    </row>
    <row r="220" spans="1:16" x14ac:dyDescent="0.15">
      <c r="A220" s="12">
        <v>10187</v>
      </c>
      <c r="B220" s="12" t="str">
        <f t="shared" si="7"/>
        <v>160级副本1号</v>
      </c>
      <c r="C220" s="12">
        <f t="shared" si="8"/>
        <v>10186</v>
      </c>
      <c r="D220" s="12">
        <v>99</v>
      </c>
      <c r="E220" s="12"/>
      <c r="F220" s="12">
        <v>0</v>
      </c>
      <c r="G220" s="12">
        <v>0</v>
      </c>
      <c r="H220" s="12">
        <v>160</v>
      </c>
      <c r="I220" s="12">
        <v>200</v>
      </c>
      <c r="J220" s="12">
        <v>5</v>
      </c>
      <c r="K220">
        <v>32</v>
      </c>
      <c r="L220">
        <v>1</v>
      </c>
      <c r="P220">
        <v>923382</v>
      </c>
    </row>
    <row r="221" spans="1:16" x14ac:dyDescent="0.15">
      <c r="A221" s="12">
        <v>10188</v>
      </c>
      <c r="B221" s="12" t="str">
        <f t="shared" si="7"/>
        <v>160级副本2号</v>
      </c>
      <c r="C221" s="12">
        <f t="shared" si="8"/>
        <v>10187</v>
      </c>
      <c r="D221" s="12">
        <v>99</v>
      </c>
      <c r="E221" s="12"/>
      <c r="F221" s="12">
        <v>0</v>
      </c>
      <c r="G221" s="12">
        <v>0</v>
      </c>
      <c r="H221" s="12">
        <v>160</v>
      </c>
      <c r="I221" s="12">
        <v>200</v>
      </c>
      <c r="J221" s="12">
        <v>5</v>
      </c>
      <c r="K221">
        <v>32</v>
      </c>
      <c r="L221">
        <v>2</v>
      </c>
      <c r="P221">
        <v>923382</v>
      </c>
    </row>
    <row r="222" spans="1:16" x14ac:dyDescent="0.15">
      <c r="A222" s="12">
        <v>10189</v>
      </c>
      <c r="B222" s="12" t="str">
        <f t="shared" si="7"/>
        <v>160级副本3号</v>
      </c>
      <c r="C222" s="12">
        <f t="shared" si="8"/>
        <v>10188</v>
      </c>
      <c r="D222" s="12">
        <v>99</v>
      </c>
      <c r="E222" s="12"/>
      <c r="F222" s="12">
        <v>0</v>
      </c>
      <c r="G222" s="12">
        <v>0</v>
      </c>
      <c r="H222" s="12">
        <v>160</v>
      </c>
      <c r="I222" s="12">
        <v>200</v>
      </c>
      <c r="J222" s="12">
        <v>5</v>
      </c>
      <c r="K222">
        <v>32</v>
      </c>
      <c r="L222">
        <v>3</v>
      </c>
      <c r="P222">
        <v>923382</v>
      </c>
    </row>
    <row r="223" spans="1:16" x14ac:dyDescent="0.15">
      <c r="A223" s="12">
        <v>10190</v>
      </c>
      <c r="B223" s="12" t="str">
        <f t="shared" si="7"/>
        <v>160级副本4号</v>
      </c>
      <c r="C223" s="12">
        <f t="shared" si="8"/>
        <v>10189</v>
      </c>
      <c r="D223" s="12">
        <v>99</v>
      </c>
      <c r="E223" s="12"/>
      <c r="F223" s="12">
        <v>0</v>
      </c>
      <c r="G223" s="12">
        <v>0</v>
      </c>
      <c r="H223" s="12">
        <v>160</v>
      </c>
      <c r="I223" s="12">
        <v>200</v>
      </c>
      <c r="J223" s="12">
        <v>5</v>
      </c>
      <c r="K223">
        <v>32</v>
      </c>
      <c r="L223">
        <v>4</v>
      </c>
      <c r="P223">
        <v>923382</v>
      </c>
    </row>
    <row r="224" spans="1:16" x14ac:dyDescent="0.15">
      <c r="A224" s="12">
        <v>10191</v>
      </c>
      <c r="B224" s="12" t="str">
        <f t="shared" si="7"/>
        <v>160级副本5号</v>
      </c>
      <c r="C224" s="12">
        <f t="shared" si="8"/>
        <v>10190</v>
      </c>
      <c r="D224" s="12">
        <v>99</v>
      </c>
      <c r="E224" s="12"/>
      <c r="F224" s="12">
        <v>0</v>
      </c>
      <c r="G224" s="12">
        <v>0</v>
      </c>
      <c r="H224" s="12">
        <v>160</v>
      </c>
      <c r="I224" s="12">
        <v>200</v>
      </c>
      <c r="J224" s="12">
        <v>5</v>
      </c>
      <c r="K224">
        <v>32</v>
      </c>
      <c r="L224">
        <v>5</v>
      </c>
      <c r="P224">
        <v>923382</v>
      </c>
    </row>
    <row r="225" spans="1:16" x14ac:dyDescent="0.15">
      <c r="A225" s="12">
        <v>10192</v>
      </c>
      <c r="B225" s="12" t="str">
        <f t="shared" si="7"/>
        <v>160级副本6号</v>
      </c>
      <c r="C225" s="12">
        <f t="shared" si="8"/>
        <v>10191</v>
      </c>
      <c r="D225" s="12">
        <v>99</v>
      </c>
      <c r="E225" s="12"/>
      <c r="F225" s="12">
        <v>0</v>
      </c>
      <c r="G225" s="12">
        <v>0</v>
      </c>
      <c r="H225" s="12">
        <v>160</v>
      </c>
      <c r="I225" s="12">
        <v>200</v>
      </c>
      <c r="J225" s="12">
        <v>5</v>
      </c>
      <c r="K225">
        <v>32</v>
      </c>
      <c r="L225">
        <v>6</v>
      </c>
      <c r="P225">
        <v>554029</v>
      </c>
    </row>
    <row r="226" spans="1:16" x14ac:dyDescent="0.15">
      <c r="A226" s="12">
        <v>10193</v>
      </c>
      <c r="B226" s="12" t="str">
        <f t="shared" si="7"/>
        <v>165级副本1号</v>
      </c>
      <c r="C226" s="12">
        <f t="shared" si="8"/>
        <v>10192</v>
      </c>
      <c r="D226" s="12">
        <v>99</v>
      </c>
      <c r="E226" s="12"/>
      <c r="F226" s="12">
        <v>0</v>
      </c>
      <c r="G226" s="12">
        <v>0</v>
      </c>
      <c r="H226" s="12">
        <v>165</v>
      </c>
      <c r="I226" s="12">
        <v>200</v>
      </c>
      <c r="J226" s="12">
        <v>5</v>
      </c>
      <c r="K226">
        <v>33</v>
      </c>
      <c r="L226">
        <v>1</v>
      </c>
      <c r="P226">
        <v>1019488</v>
      </c>
    </row>
    <row r="227" spans="1:16" x14ac:dyDescent="0.15">
      <c r="A227" s="12">
        <v>10194</v>
      </c>
      <c r="B227" s="12" t="str">
        <f t="shared" ref="B227:B232" si="9">H227&amp;"级副本"&amp;L227&amp;"号"</f>
        <v>165级副本2号</v>
      </c>
      <c r="C227" s="12">
        <f t="shared" si="8"/>
        <v>10193</v>
      </c>
      <c r="D227" s="12">
        <v>99</v>
      </c>
      <c r="E227" s="12"/>
      <c r="F227" s="12">
        <v>0</v>
      </c>
      <c r="G227" s="12">
        <v>0</v>
      </c>
      <c r="H227" s="12">
        <v>165</v>
      </c>
      <c r="I227" s="12">
        <v>200</v>
      </c>
      <c r="J227" s="12">
        <v>5</v>
      </c>
      <c r="K227">
        <v>33</v>
      </c>
      <c r="L227">
        <v>2</v>
      </c>
      <c r="P227">
        <v>1019488</v>
      </c>
    </row>
    <row r="228" spans="1:16" x14ac:dyDescent="0.15">
      <c r="A228" s="12">
        <v>10195</v>
      </c>
      <c r="B228" s="12" t="str">
        <f t="shared" si="9"/>
        <v>165级副本3号</v>
      </c>
      <c r="C228" s="12">
        <f t="shared" si="8"/>
        <v>10194</v>
      </c>
      <c r="D228" s="12">
        <v>99</v>
      </c>
      <c r="E228" s="12"/>
      <c r="F228" s="12">
        <v>0</v>
      </c>
      <c r="G228" s="12">
        <v>0</v>
      </c>
      <c r="H228" s="12">
        <v>165</v>
      </c>
      <c r="I228" s="12">
        <v>200</v>
      </c>
      <c r="J228" s="12">
        <v>5</v>
      </c>
      <c r="K228">
        <v>33</v>
      </c>
      <c r="L228">
        <v>3</v>
      </c>
      <c r="P228">
        <v>1019488</v>
      </c>
    </row>
    <row r="229" spans="1:16" x14ac:dyDescent="0.15">
      <c r="A229" s="12">
        <v>10196</v>
      </c>
      <c r="B229" s="12" t="str">
        <f t="shared" si="9"/>
        <v>165级副本4号</v>
      </c>
      <c r="C229" s="12">
        <f t="shared" si="8"/>
        <v>10195</v>
      </c>
      <c r="D229" s="12">
        <v>99</v>
      </c>
      <c r="E229" s="12"/>
      <c r="F229" s="12">
        <v>0</v>
      </c>
      <c r="G229" s="12">
        <v>0</v>
      </c>
      <c r="H229" s="12">
        <v>165</v>
      </c>
      <c r="I229" s="12">
        <v>200</v>
      </c>
      <c r="J229" s="12">
        <v>5</v>
      </c>
      <c r="K229">
        <v>33</v>
      </c>
      <c r="L229">
        <v>4</v>
      </c>
      <c r="P229">
        <v>1019488</v>
      </c>
    </row>
    <row r="230" spans="1:16" x14ac:dyDescent="0.15">
      <c r="A230" s="12">
        <v>10197</v>
      </c>
      <c r="B230" s="12" t="str">
        <f t="shared" si="9"/>
        <v>165级副本5号</v>
      </c>
      <c r="C230" s="12">
        <f t="shared" si="8"/>
        <v>10196</v>
      </c>
      <c r="D230" s="12">
        <v>99</v>
      </c>
      <c r="E230" s="12"/>
      <c r="F230" s="12">
        <v>0</v>
      </c>
      <c r="G230" s="12">
        <v>0</v>
      </c>
      <c r="H230" s="12">
        <v>165</v>
      </c>
      <c r="I230" s="12">
        <v>200</v>
      </c>
      <c r="J230" s="12">
        <v>5</v>
      </c>
      <c r="K230">
        <v>33</v>
      </c>
      <c r="L230">
        <v>5</v>
      </c>
      <c r="P230">
        <v>1019488</v>
      </c>
    </row>
    <row r="231" spans="1:16" x14ac:dyDescent="0.15">
      <c r="A231" s="12">
        <v>10198</v>
      </c>
      <c r="B231" s="12" t="str">
        <f t="shared" si="9"/>
        <v>165级副本6号</v>
      </c>
      <c r="C231" s="12">
        <f t="shared" si="8"/>
        <v>10197</v>
      </c>
      <c r="D231" s="12">
        <v>99</v>
      </c>
      <c r="E231" s="12"/>
      <c r="F231" s="12">
        <v>0</v>
      </c>
      <c r="G231" s="12">
        <v>0</v>
      </c>
      <c r="H231" s="12">
        <v>165</v>
      </c>
      <c r="I231" s="12">
        <v>200</v>
      </c>
      <c r="J231" s="12">
        <v>5</v>
      </c>
      <c r="K231">
        <v>33</v>
      </c>
      <c r="L231">
        <v>6</v>
      </c>
      <c r="P231">
        <v>611693</v>
      </c>
    </row>
    <row r="232" spans="1:16" x14ac:dyDescent="0.15">
      <c r="A232" s="12">
        <v>10199</v>
      </c>
      <c r="B232" s="12" t="str">
        <f t="shared" si="9"/>
        <v>170级副本1号</v>
      </c>
      <c r="C232" s="12">
        <f t="shared" si="8"/>
        <v>10198</v>
      </c>
      <c r="D232" s="12">
        <v>99</v>
      </c>
      <c r="E232" s="12"/>
      <c r="F232" s="12">
        <v>0</v>
      </c>
      <c r="G232" s="12">
        <v>0</v>
      </c>
      <c r="H232" s="12">
        <v>170</v>
      </c>
      <c r="I232" s="12">
        <v>200</v>
      </c>
      <c r="J232" s="12">
        <v>5</v>
      </c>
      <c r="K232">
        <v>34</v>
      </c>
      <c r="L232">
        <v>1</v>
      </c>
      <c r="P232">
        <v>1125596</v>
      </c>
    </row>
    <row r="233" spans="1:16" x14ac:dyDescent="0.15">
      <c r="A233" s="12">
        <v>10200</v>
      </c>
      <c r="B233" s="12" t="str">
        <f t="shared" ref="B233:B272" si="10">H233&amp;"级副本"&amp;L233&amp;"号"</f>
        <v>175级副本2号</v>
      </c>
      <c r="C233" s="12">
        <f t="shared" ref="C233:C272" si="11">A232</f>
        <v>10199</v>
      </c>
      <c r="D233" s="12">
        <v>99</v>
      </c>
      <c r="E233" s="12"/>
      <c r="F233" s="12">
        <v>0</v>
      </c>
      <c r="G233" s="12">
        <v>0</v>
      </c>
      <c r="H233" s="12">
        <v>175</v>
      </c>
      <c r="I233" s="12">
        <v>200</v>
      </c>
      <c r="J233" s="12">
        <v>5</v>
      </c>
      <c r="K233">
        <v>34</v>
      </c>
      <c r="L233">
        <v>2</v>
      </c>
      <c r="P233">
        <v>1125596</v>
      </c>
    </row>
    <row r="234" spans="1:16" x14ac:dyDescent="0.15">
      <c r="A234" s="12">
        <v>10201</v>
      </c>
      <c r="B234" s="12" t="str">
        <f t="shared" si="10"/>
        <v>180级副本3号</v>
      </c>
      <c r="C234" s="12">
        <f t="shared" si="11"/>
        <v>10200</v>
      </c>
      <c r="D234" s="12">
        <v>99</v>
      </c>
      <c r="E234" s="12"/>
      <c r="F234" s="12">
        <v>0</v>
      </c>
      <c r="G234" s="12">
        <v>0</v>
      </c>
      <c r="H234" s="12">
        <v>180</v>
      </c>
      <c r="I234" s="12">
        <v>200</v>
      </c>
      <c r="J234" s="12">
        <v>5</v>
      </c>
      <c r="K234">
        <v>34</v>
      </c>
      <c r="L234">
        <v>3</v>
      </c>
      <c r="P234">
        <v>1125596</v>
      </c>
    </row>
    <row r="235" spans="1:16" x14ac:dyDescent="0.15">
      <c r="A235" s="12">
        <v>10202</v>
      </c>
      <c r="B235" s="12" t="str">
        <f t="shared" si="10"/>
        <v>185级副本4号</v>
      </c>
      <c r="C235" s="12">
        <f t="shared" si="11"/>
        <v>10201</v>
      </c>
      <c r="D235" s="12">
        <v>99</v>
      </c>
      <c r="E235" s="12"/>
      <c r="F235" s="12">
        <v>0</v>
      </c>
      <c r="G235" s="12">
        <v>0</v>
      </c>
      <c r="H235" s="12">
        <v>185</v>
      </c>
      <c r="I235" s="12">
        <v>200</v>
      </c>
      <c r="J235" s="12">
        <v>5</v>
      </c>
      <c r="K235">
        <v>34</v>
      </c>
      <c r="L235">
        <v>4</v>
      </c>
      <c r="P235">
        <v>1125596</v>
      </c>
    </row>
    <row r="236" spans="1:16" x14ac:dyDescent="0.15">
      <c r="A236" s="12">
        <v>10203</v>
      </c>
      <c r="B236" s="12" t="str">
        <f t="shared" si="10"/>
        <v>190级副本5号</v>
      </c>
      <c r="C236" s="12">
        <f t="shared" si="11"/>
        <v>10202</v>
      </c>
      <c r="D236" s="12">
        <v>99</v>
      </c>
      <c r="E236" s="12"/>
      <c r="F236" s="12">
        <v>0</v>
      </c>
      <c r="G236" s="12">
        <v>0</v>
      </c>
      <c r="H236" s="12">
        <v>190</v>
      </c>
      <c r="I236" s="12">
        <v>200</v>
      </c>
      <c r="J236" s="12">
        <v>5</v>
      </c>
      <c r="K236">
        <v>34</v>
      </c>
      <c r="L236">
        <v>5</v>
      </c>
      <c r="P236">
        <v>1125596</v>
      </c>
    </row>
    <row r="237" spans="1:16" x14ac:dyDescent="0.15">
      <c r="A237" s="12">
        <v>10204</v>
      </c>
      <c r="B237" s="12" t="str">
        <f t="shared" si="10"/>
        <v>195级副本6号</v>
      </c>
      <c r="C237" s="12">
        <f t="shared" si="11"/>
        <v>10203</v>
      </c>
      <c r="D237" s="12">
        <v>99</v>
      </c>
      <c r="E237" s="12"/>
      <c r="F237" s="12">
        <v>0</v>
      </c>
      <c r="G237" s="12">
        <v>0</v>
      </c>
      <c r="H237" s="12">
        <v>195</v>
      </c>
      <c r="I237" s="12">
        <v>200</v>
      </c>
      <c r="J237" s="12">
        <v>5</v>
      </c>
      <c r="K237">
        <v>34</v>
      </c>
      <c r="L237">
        <v>6</v>
      </c>
      <c r="P237">
        <v>675358</v>
      </c>
    </row>
    <row r="238" spans="1:16" x14ac:dyDescent="0.15">
      <c r="A238" s="12">
        <v>10205</v>
      </c>
      <c r="B238" s="12" t="str">
        <f t="shared" si="10"/>
        <v>200级副本1号</v>
      </c>
      <c r="C238" s="12">
        <f t="shared" si="11"/>
        <v>10204</v>
      </c>
      <c r="D238" s="12">
        <v>99</v>
      </c>
      <c r="E238" s="12"/>
      <c r="F238" s="12">
        <v>0</v>
      </c>
      <c r="G238" s="12">
        <v>0</v>
      </c>
      <c r="H238" s="12">
        <v>200</v>
      </c>
      <c r="I238" s="12">
        <v>200</v>
      </c>
      <c r="J238" s="12">
        <v>5</v>
      </c>
      <c r="K238">
        <v>35</v>
      </c>
      <c r="L238">
        <v>1</v>
      </c>
      <c r="P238">
        <v>1242749</v>
      </c>
    </row>
    <row r="239" spans="1:16" x14ac:dyDescent="0.15">
      <c r="A239" s="12">
        <v>10206</v>
      </c>
      <c r="B239" s="12" t="str">
        <f t="shared" si="10"/>
        <v>205级副本2号</v>
      </c>
      <c r="C239" s="12">
        <f t="shared" si="11"/>
        <v>10205</v>
      </c>
      <c r="D239" s="12">
        <v>99</v>
      </c>
      <c r="E239" s="12"/>
      <c r="F239" s="12">
        <v>0</v>
      </c>
      <c r="G239" s="12">
        <v>0</v>
      </c>
      <c r="H239" s="12">
        <v>205</v>
      </c>
      <c r="I239" s="12">
        <v>200</v>
      </c>
      <c r="J239" s="12">
        <v>5</v>
      </c>
      <c r="K239">
        <v>35</v>
      </c>
      <c r="L239">
        <v>2</v>
      </c>
      <c r="P239">
        <v>1242749</v>
      </c>
    </row>
    <row r="240" spans="1:16" x14ac:dyDescent="0.15">
      <c r="A240" s="12">
        <v>10207</v>
      </c>
      <c r="B240" s="12" t="str">
        <f t="shared" si="10"/>
        <v>210级副本3号</v>
      </c>
      <c r="C240" s="12">
        <f t="shared" si="11"/>
        <v>10206</v>
      </c>
      <c r="D240" s="12">
        <v>99</v>
      </c>
      <c r="E240" s="12"/>
      <c r="F240" s="12">
        <v>0</v>
      </c>
      <c r="G240" s="12">
        <v>0</v>
      </c>
      <c r="H240" s="12">
        <v>210</v>
      </c>
      <c r="I240" s="12">
        <v>200</v>
      </c>
      <c r="J240" s="12">
        <v>5</v>
      </c>
      <c r="K240">
        <v>35</v>
      </c>
      <c r="L240">
        <v>3</v>
      </c>
      <c r="P240">
        <v>1242749</v>
      </c>
    </row>
    <row r="241" spans="1:16" x14ac:dyDescent="0.15">
      <c r="A241" s="12">
        <v>10208</v>
      </c>
      <c r="B241" s="12" t="str">
        <f t="shared" si="10"/>
        <v>215级副本4号</v>
      </c>
      <c r="C241" s="12">
        <f t="shared" si="11"/>
        <v>10207</v>
      </c>
      <c r="D241" s="12">
        <v>99</v>
      </c>
      <c r="E241" s="12"/>
      <c r="F241" s="12">
        <v>0</v>
      </c>
      <c r="G241" s="12">
        <v>0</v>
      </c>
      <c r="H241" s="12">
        <v>215</v>
      </c>
      <c r="I241" s="12">
        <v>200</v>
      </c>
      <c r="J241" s="12">
        <v>5</v>
      </c>
      <c r="K241">
        <v>35</v>
      </c>
      <c r="L241">
        <v>4</v>
      </c>
      <c r="P241">
        <v>1242749</v>
      </c>
    </row>
    <row r="242" spans="1:16" x14ac:dyDescent="0.15">
      <c r="A242" s="12">
        <v>10209</v>
      </c>
      <c r="B242" s="12" t="str">
        <f t="shared" si="10"/>
        <v>220级副本5号</v>
      </c>
      <c r="C242" s="12">
        <f t="shared" si="11"/>
        <v>10208</v>
      </c>
      <c r="D242" s="12">
        <v>99</v>
      </c>
      <c r="E242" s="12"/>
      <c r="F242" s="12">
        <v>0</v>
      </c>
      <c r="G242" s="12">
        <v>0</v>
      </c>
      <c r="H242" s="12">
        <v>220</v>
      </c>
      <c r="I242" s="12">
        <v>200</v>
      </c>
      <c r="J242" s="12">
        <v>5</v>
      </c>
      <c r="K242">
        <v>35</v>
      </c>
      <c r="L242">
        <v>5</v>
      </c>
      <c r="P242">
        <v>1242749</v>
      </c>
    </row>
    <row r="243" spans="1:16" x14ac:dyDescent="0.15">
      <c r="A243" s="12">
        <v>10210</v>
      </c>
      <c r="B243" s="12" t="str">
        <f t="shared" si="10"/>
        <v>225级副本6号</v>
      </c>
      <c r="C243" s="12">
        <f t="shared" si="11"/>
        <v>10209</v>
      </c>
      <c r="D243" s="12">
        <v>99</v>
      </c>
      <c r="E243" s="12"/>
      <c r="F243" s="12">
        <v>0</v>
      </c>
      <c r="G243" s="12">
        <v>0</v>
      </c>
      <c r="H243" s="12">
        <v>225</v>
      </c>
      <c r="I243" s="12">
        <v>200</v>
      </c>
      <c r="J243" s="12">
        <v>5</v>
      </c>
      <c r="K243">
        <v>35</v>
      </c>
      <c r="L243">
        <v>6</v>
      </c>
      <c r="P243">
        <v>745649</v>
      </c>
    </row>
    <row r="244" spans="1:16" x14ac:dyDescent="0.15">
      <c r="A244" s="12">
        <v>10211</v>
      </c>
      <c r="B244" s="12" t="str">
        <f t="shared" si="10"/>
        <v>230级副本1号</v>
      </c>
      <c r="C244" s="12">
        <f t="shared" si="11"/>
        <v>10210</v>
      </c>
      <c r="D244" s="12">
        <v>99</v>
      </c>
      <c r="E244" s="12"/>
      <c r="F244" s="12">
        <v>0</v>
      </c>
      <c r="G244" s="12">
        <v>0</v>
      </c>
      <c r="H244" s="12">
        <v>230</v>
      </c>
      <c r="I244" s="12">
        <v>200</v>
      </c>
      <c r="J244" s="12">
        <v>5</v>
      </c>
      <c r="K244">
        <v>36</v>
      </c>
      <c r="L244">
        <v>1</v>
      </c>
      <c r="P244">
        <v>1372094</v>
      </c>
    </row>
    <row r="245" spans="1:16" x14ac:dyDescent="0.15">
      <c r="A245" s="12">
        <v>10212</v>
      </c>
      <c r="B245" s="12" t="str">
        <f t="shared" si="10"/>
        <v>235级副本2号</v>
      </c>
      <c r="C245" s="12">
        <f t="shared" si="11"/>
        <v>10211</v>
      </c>
      <c r="D245" s="12">
        <v>99</v>
      </c>
      <c r="E245" s="12"/>
      <c r="F245" s="12">
        <v>0</v>
      </c>
      <c r="G245" s="12">
        <v>0</v>
      </c>
      <c r="H245" s="12">
        <v>235</v>
      </c>
      <c r="I245" s="12">
        <v>200</v>
      </c>
      <c r="J245" s="12">
        <v>5</v>
      </c>
      <c r="K245">
        <v>36</v>
      </c>
      <c r="L245">
        <v>2</v>
      </c>
      <c r="P245">
        <v>1372094</v>
      </c>
    </row>
    <row r="246" spans="1:16" x14ac:dyDescent="0.15">
      <c r="A246" s="12">
        <v>10213</v>
      </c>
      <c r="B246" s="12" t="str">
        <f t="shared" si="10"/>
        <v>240级副本3号</v>
      </c>
      <c r="C246" s="12">
        <f t="shared" si="11"/>
        <v>10212</v>
      </c>
      <c r="D246" s="12">
        <v>99</v>
      </c>
      <c r="E246" s="12"/>
      <c r="F246" s="12">
        <v>0</v>
      </c>
      <c r="G246" s="12">
        <v>0</v>
      </c>
      <c r="H246" s="12">
        <v>240</v>
      </c>
      <c r="I246" s="12">
        <v>200</v>
      </c>
      <c r="J246" s="12">
        <v>5</v>
      </c>
      <c r="K246">
        <v>36</v>
      </c>
      <c r="L246">
        <v>3</v>
      </c>
      <c r="P246">
        <v>1372094</v>
      </c>
    </row>
    <row r="247" spans="1:16" x14ac:dyDescent="0.15">
      <c r="A247" s="12">
        <v>10214</v>
      </c>
      <c r="B247" s="12" t="str">
        <f t="shared" si="10"/>
        <v>245级副本4号</v>
      </c>
      <c r="C247" s="12">
        <f t="shared" si="11"/>
        <v>10213</v>
      </c>
      <c r="D247" s="12">
        <v>99</v>
      </c>
      <c r="E247" s="12"/>
      <c r="F247" s="12">
        <v>0</v>
      </c>
      <c r="G247" s="12">
        <v>0</v>
      </c>
      <c r="H247" s="12">
        <v>245</v>
      </c>
      <c r="I247" s="12">
        <v>200</v>
      </c>
      <c r="J247" s="12">
        <v>5</v>
      </c>
      <c r="K247">
        <v>36</v>
      </c>
      <c r="L247">
        <v>4</v>
      </c>
      <c r="P247">
        <v>1372094</v>
      </c>
    </row>
    <row r="248" spans="1:16" x14ac:dyDescent="0.15">
      <c r="A248" s="12">
        <v>10215</v>
      </c>
      <c r="B248" s="12" t="str">
        <f t="shared" si="10"/>
        <v>250级副本5号</v>
      </c>
      <c r="C248" s="12">
        <f t="shared" si="11"/>
        <v>10214</v>
      </c>
      <c r="D248" s="12">
        <v>99</v>
      </c>
      <c r="E248" s="12"/>
      <c r="F248" s="12">
        <v>0</v>
      </c>
      <c r="G248" s="12">
        <v>0</v>
      </c>
      <c r="H248" s="12">
        <v>250</v>
      </c>
      <c r="I248" s="12">
        <v>200</v>
      </c>
      <c r="J248" s="12">
        <v>5</v>
      </c>
      <c r="K248">
        <v>36</v>
      </c>
      <c r="L248">
        <v>5</v>
      </c>
      <c r="P248">
        <v>1372094</v>
      </c>
    </row>
    <row r="249" spans="1:16" x14ac:dyDescent="0.15">
      <c r="A249" s="12">
        <v>10216</v>
      </c>
      <c r="B249" s="12" t="str">
        <f t="shared" si="10"/>
        <v>255级副本6号</v>
      </c>
      <c r="C249" s="12">
        <f t="shared" si="11"/>
        <v>10215</v>
      </c>
      <c r="D249" s="12">
        <v>99</v>
      </c>
      <c r="E249" s="12"/>
      <c r="F249" s="12">
        <v>0</v>
      </c>
      <c r="G249" s="12">
        <v>0</v>
      </c>
      <c r="H249" s="12">
        <v>255</v>
      </c>
      <c r="I249" s="12">
        <v>200</v>
      </c>
      <c r="J249" s="12">
        <v>5</v>
      </c>
      <c r="K249">
        <v>36</v>
      </c>
      <c r="L249">
        <v>6</v>
      </c>
      <c r="P249">
        <v>823257</v>
      </c>
    </row>
    <row r="250" spans="1:16" x14ac:dyDescent="0.15">
      <c r="A250" s="12">
        <v>10217</v>
      </c>
      <c r="B250" s="12" t="str">
        <f t="shared" si="10"/>
        <v>260级副本1号</v>
      </c>
      <c r="C250" s="12">
        <f t="shared" si="11"/>
        <v>10216</v>
      </c>
      <c r="D250" s="12">
        <v>99</v>
      </c>
      <c r="E250" s="12"/>
      <c r="F250" s="12">
        <v>0</v>
      </c>
      <c r="G250" s="12">
        <v>0</v>
      </c>
      <c r="H250" s="12">
        <v>260</v>
      </c>
      <c r="I250" s="12">
        <v>200</v>
      </c>
      <c r="J250" s="12">
        <v>5</v>
      </c>
      <c r="K250">
        <v>37</v>
      </c>
      <c r="L250">
        <v>1</v>
      </c>
      <c r="P250">
        <v>1514903</v>
      </c>
    </row>
    <row r="251" spans="1:16" x14ac:dyDescent="0.15">
      <c r="A251" s="12">
        <v>10218</v>
      </c>
      <c r="B251" s="12" t="str">
        <f t="shared" si="10"/>
        <v>265级副本2号</v>
      </c>
      <c r="C251" s="12">
        <f t="shared" si="11"/>
        <v>10217</v>
      </c>
      <c r="D251" s="12">
        <v>99</v>
      </c>
      <c r="E251" s="12"/>
      <c r="F251" s="12">
        <v>0</v>
      </c>
      <c r="G251" s="12">
        <v>0</v>
      </c>
      <c r="H251" s="12">
        <v>265</v>
      </c>
      <c r="I251" s="12">
        <v>200</v>
      </c>
      <c r="J251" s="12">
        <v>5</v>
      </c>
      <c r="K251">
        <v>37</v>
      </c>
      <c r="L251">
        <v>2</v>
      </c>
      <c r="P251">
        <v>1514903</v>
      </c>
    </row>
    <row r="252" spans="1:16" x14ac:dyDescent="0.15">
      <c r="A252" s="12">
        <v>10219</v>
      </c>
      <c r="B252" s="12" t="str">
        <f t="shared" si="10"/>
        <v>270级副本3号</v>
      </c>
      <c r="C252" s="12">
        <f t="shared" si="11"/>
        <v>10218</v>
      </c>
      <c r="D252" s="12">
        <v>99</v>
      </c>
      <c r="E252" s="12"/>
      <c r="F252" s="12">
        <v>0</v>
      </c>
      <c r="G252" s="12">
        <v>0</v>
      </c>
      <c r="H252" s="12">
        <v>270</v>
      </c>
      <c r="I252" s="12">
        <v>200</v>
      </c>
      <c r="J252" s="12">
        <v>5</v>
      </c>
      <c r="K252">
        <v>37</v>
      </c>
      <c r="L252">
        <v>3</v>
      </c>
      <c r="P252">
        <v>1514903</v>
      </c>
    </row>
    <row r="253" spans="1:16" x14ac:dyDescent="0.15">
      <c r="A253" s="12">
        <v>10220</v>
      </c>
      <c r="B253" s="12" t="str">
        <f t="shared" si="10"/>
        <v>275级副本4号</v>
      </c>
      <c r="C253" s="12">
        <f t="shared" si="11"/>
        <v>10219</v>
      </c>
      <c r="D253" s="12">
        <v>99</v>
      </c>
      <c r="E253" s="12"/>
      <c r="F253" s="12">
        <v>0</v>
      </c>
      <c r="G253" s="12">
        <v>0</v>
      </c>
      <c r="H253" s="12">
        <v>275</v>
      </c>
      <c r="I253" s="12">
        <v>200</v>
      </c>
      <c r="J253" s="12">
        <v>5</v>
      </c>
      <c r="K253">
        <v>37</v>
      </c>
      <c r="L253">
        <v>4</v>
      </c>
      <c r="P253">
        <v>1514903</v>
      </c>
    </row>
    <row r="254" spans="1:16" x14ac:dyDescent="0.15">
      <c r="A254" s="12">
        <v>10221</v>
      </c>
      <c r="B254" s="12" t="str">
        <f t="shared" si="10"/>
        <v>280级副本5号</v>
      </c>
      <c r="C254" s="12">
        <f t="shared" si="11"/>
        <v>10220</v>
      </c>
      <c r="D254" s="12">
        <v>99</v>
      </c>
      <c r="E254" s="12"/>
      <c r="F254" s="12">
        <v>0</v>
      </c>
      <c r="G254" s="12">
        <v>0</v>
      </c>
      <c r="H254" s="12">
        <v>280</v>
      </c>
      <c r="I254" s="12">
        <v>200</v>
      </c>
      <c r="J254" s="12">
        <v>5</v>
      </c>
      <c r="K254">
        <v>37</v>
      </c>
      <c r="L254">
        <v>5</v>
      </c>
      <c r="P254">
        <v>1514903</v>
      </c>
    </row>
    <row r="255" spans="1:16" x14ac:dyDescent="0.15">
      <c r="A255" s="12">
        <v>10222</v>
      </c>
      <c r="B255" s="12" t="str">
        <f t="shared" si="10"/>
        <v>285级副本6号</v>
      </c>
      <c r="C255" s="12">
        <f t="shared" si="11"/>
        <v>10221</v>
      </c>
      <c r="D255" s="12">
        <v>99</v>
      </c>
      <c r="E255" s="12"/>
      <c r="F255" s="12">
        <v>0</v>
      </c>
      <c r="G255" s="12">
        <v>0</v>
      </c>
      <c r="H255" s="12">
        <v>285</v>
      </c>
      <c r="I255" s="12">
        <v>200</v>
      </c>
      <c r="J255" s="12">
        <v>5</v>
      </c>
      <c r="K255">
        <v>37</v>
      </c>
      <c r="L255">
        <v>6</v>
      </c>
      <c r="P255">
        <v>908942</v>
      </c>
    </row>
    <row r="256" spans="1:16" x14ac:dyDescent="0.15">
      <c r="A256" s="12">
        <v>10223</v>
      </c>
      <c r="B256" s="12" t="str">
        <f t="shared" si="10"/>
        <v>290级副本1号</v>
      </c>
      <c r="C256" s="12">
        <f t="shared" si="11"/>
        <v>10222</v>
      </c>
      <c r="D256" s="12">
        <v>99</v>
      </c>
      <c r="E256" s="12"/>
      <c r="F256" s="12">
        <v>0</v>
      </c>
      <c r="G256" s="12">
        <v>0</v>
      </c>
      <c r="H256" s="12">
        <v>290</v>
      </c>
      <c r="I256" s="12">
        <v>200</v>
      </c>
      <c r="J256" s="12">
        <v>5</v>
      </c>
      <c r="K256">
        <v>38</v>
      </c>
      <c r="L256">
        <v>1</v>
      </c>
      <c r="P256">
        <v>1672575</v>
      </c>
    </row>
    <row r="257" spans="1:16" x14ac:dyDescent="0.15">
      <c r="A257" s="12">
        <v>10224</v>
      </c>
      <c r="B257" s="12" t="str">
        <f t="shared" si="10"/>
        <v>295级副本2号</v>
      </c>
      <c r="C257" s="12">
        <f t="shared" si="11"/>
        <v>10223</v>
      </c>
      <c r="D257" s="12">
        <v>99</v>
      </c>
      <c r="E257" s="12"/>
      <c r="F257" s="12">
        <v>0</v>
      </c>
      <c r="G257" s="12">
        <v>0</v>
      </c>
      <c r="H257" s="12">
        <v>295</v>
      </c>
      <c r="I257" s="12">
        <v>200</v>
      </c>
      <c r="J257" s="12">
        <v>5</v>
      </c>
      <c r="K257">
        <v>38</v>
      </c>
      <c r="L257">
        <v>2</v>
      </c>
      <c r="P257">
        <v>1672575</v>
      </c>
    </row>
    <row r="258" spans="1:16" x14ac:dyDescent="0.15">
      <c r="A258" s="12">
        <v>10225</v>
      </c>
      <c r="B258" s="12" t="str">
        <f t="shared" si="10"/>
        <v>300级副本3号</v>
      </c>
      <c r="C258" s="12">
        <f t="shared" si="11"/>
        <v>10224</v>
      </c>
      <c r="D258" s="12">
        <v>99</v>
      </c>
      <c r="E258" s="12"/>
      <c r="F258" s="12">
        <v>0</v>
      </c>
      <c r="G258" s="12">
        <v>0</v>
      </c>
      <c r="H258" s="12">
        <v>300</v>
      </c>
      <c r="I258" s="12">
        <v>200</v>
      </c>
      <c r="J258" s="12">
        <v>5</v>
      </c>
      <c r="K258">
        <v>38</v>
      </c>
      <c r="L258">
        <v>3</v>
      </c>
      <c r="P258">
        <v>1672575</v>
      </c>
    </row>
    <row r="259" spans="1:16" x14ac:dyDescent="0.15">
      <c r="A259" s="12">
        <v>10226</v>
      </c>
      <c r="B259" s="12" t="str">
        <f t="shared" si="10"/>
        <v>305级副本4号</v>
      </c>
      <c r="C259" s="12">
        <f t="shared" si="11"/>
        <v>10225</v>
      </c>
      <c r="D259" s="12">
        <v>99</v>
      </c>
      <c r="E259" s="12"/>
      <c r="F259" s="12">
        <v>0</v>
      </c>
      <c r="G259" s="12">
        <v>0</v>
      </c>
      <c r="H259" s="12">
        <v>305</v>
      </c>
      <c r="I259" s="12">
        <v>200</v>
      </c>
      <c r="J259" s="12">
        <v>5</v>
      </c>
      <c r="K259">
        <v>38</v>
      </c>
      <c r="L259">
        <v>4</v>
      </c>
      <c r="P259">
        <v>1672575</v>
      </c>
    </row>
    <row r="260" spans="1:16" x14ac:dyDescent="0.15">
      <c r="A260" s="12">
        <v>10227</v>
      </c>
      <c r="B260" s="12" t="str">
        <f t="shared" si="10"/>
        <v>310级副本5号</v>
      </c>
      <c r="C260" s="12">
        <f t="shared" si="11"/>
        <v>10226</v>
      </c>
      <c r="D260" s="12">
        <v>99</v>
      </c>
      <c r="E260" s="12"/>
      <c r="F260" s="12">
        <v>0</v>
      </c>
      <c r="G260" s="12">
        <v>0</v>
      </c>
      <c r="H260" s="12">
        <v>310</v>
      </c>
      <c r="I260" s="12">
        <v>200</v>
      </c>
      <c r="J260" s="12">
        <v>5</v>
      </c>
      <c r="K260">
        <v>38</v>
      </c>
      <c r="L260">
        <v>5</v>
      </c>
      <c r="P260">
        <v>1672575</v>
      </c>
    </row>
    <row r="261" spans="1:16" x14ac:dyDescent="0.15">
      <c r="A261" s="12">
        <v>10228</v>
      </c>
      <c r="B261" s="12" t="str">
        <f t="shared" si="10"/>
        <v>315级副本6号</v>
      </c>
      <c r="C261" s="12">
        <f t="shared" si="11"/>
        <v>10227</v>
      </c>
      <c r="D261" s="12">
        <v>99</v>
      </c>
      <c r="E261" s="12"/>
      <c r="F261" s="12">
        <v>0</v>
      </c>
      <c r="G261" s="12">
        <v>0</v>
      </c>
      <c r="H261" s="12">
        <v>315</v>
      </c>
      <c r="I261" s="12">
        <v>200</v>
      </c>
      <c r="J261" s="12">
        <v>5</v>
      </c>
      <c r="K261">
        <v>38</v>
      </c>
      <c r="L261">
        <v>6</v>
      </c>
      <c r="P261">
        <v>1003545</v>
      </c>
    </row>
    <row r="262" spans="1:16" x14ac:dyDescent="0.15">
      <c r="A262" s="12">
        <v>10229</v>
      </c>
      <c r="B262" s="12" t="str">
        <f t="shared" si="10"/>
        <v>320级副本1号</v>
      </c>
      <c r="C262" s="12">
        <f t="shared" si="11"/>
        <v>10228</v>
      </c>
      <c r="D262" s="12">
        <v>99</v>
      </c>
      <c r="E262" s="12"/>
      <c r="F262" s="12">
        <v>0</v>
      </c>
      <c r="G262" s="12">
        <v>0</v>
      </c>
      <c r="H262" s="12">
        <v>320</v>
      </c>
      <c r="I262" s="12">
        <v>200</v>
      </c>
      <c r="J262" s="12">
        <v>5</v>
      </c>
      <c r="K262">
        <v>39</v>
      </c>
      <c r="L262">
        <v>1</v>
      </c>
      <c r="P262">
        <v>1846657</v>
      </c>
    </row>
    <row r="263" spans="1:16" x14ac:dyDescent="0.15">
      <c r="A263" s="12">
        <v>10230</v>
      </c>
      <c r="B263" s="12" t="str">
        <f t="shared" si="10"/>
        <v>325级副本2号</v>
      </c>
      <c r="C263" s="12">
        <f t="shared" si="11"/>
        <v>10229</v>
      </c>
      <c r="D263" s="12">
        <v>99</v>
      </c>
      <c r="E263" s="12"/>
      <c r="F263" s="12">
        <v>0</v>
      </c>
      <c r="G263" s="12">
        <v>0</v>
      </c>
      <c r="H263" s="12">
        <v>325</v>
      </c>
      <c r="I263" s="12">
        <v>200</v>
      </c>
      <c r="J263" s="12">
        <v>5</v>
      </c>
      <c r="K263">
        <v>39</v>
      </c>
      <c r="L263">
        <v>2</v>
      </c>
      <c r="P263">
        <v>1846657</v>
      </c>
    </row>
    <row r="264" spans="1:16" x14ac:dyDescent="0.15">
      <c r="A264" s="12">
        <v>10231</v>
      </c>
      <c r="B264" s="12" t="str">
        <f t="shared" si="10"/>
        <v>330级副本3号</v>
      </c>
      <c r="C264" s="12">
        <f t="shared" si="11"/>
        <v>10230</v>
      </c>
      <c r="D264" s="12">
        <v>99</v>
      </c>
      <c r="E264" s="12"/>
      <c r="F264" s="12">
        <v>0</v>
      </c>
      <c r="G264" s="12">
        <v>0</v>
      </c>
      <c r="H264" s="12">
        <v>330</v>
      </c>
      <c r="I264" s="12">
        <v>200</v>
      </c>
      <c r="J264" s="12">
        <v>5</v>
      </c>
      <c r="K264">
        <v>39</v>
      </c>
      <c r="L264">
        <v>3</v>
      </c>
      <c r="P264">
        <v>1846657</v>
      </c>
    </row>
    <row r="265" spans="1:16" x14ac:dyDescent="0.15">
      <c r="A265" s="12">
        <v>10232</v>
      </c>
      <c r="B265" s="12" t="str">
        <f t="shared" si="10"/>
        <v>335级副本4号</v>
      </c>
      <c r="C265" s="12">
        <f t="shared" si="11"/>
        <v>10231</v>
      </c>
      <c r="D265" s="12">
        <v>99</v>
      </c>
      <c r="E265" s="12"/>
      <c r="F265" s="12">
        <v>0</v>
      </c>
      <c r="G265" s="12">
        <v>0</v>
      </c>
      <c r="H265" s="12">
        <v>335</v>
      </c>
      <c r="I265" s="12">
        <v>200</v>
      </c>
      <c r="J265" s="12">
        <v>5</v>
      </c>
      <c r="K265">
        <v>39</v>
      </c>
      <c r="L265">
        <v>4</v>
      </c>
      <c r="P265">
        <v>1846657</v>
      </c>
    </row>
    <row r="266" spans="1:16" x14ac:dyDescent="0.15">
      <c r="A266" s="12">
        <v>10233</v>
      </c>
      <c r="B266" s="12" t="str">
        <f t="shared" si="10"/>
        <v>340级副本5号</v>
      </c>
      <c r="C266" s="12">
        <f t="shared" si="11"/>
        <v>10232</v>
      </c>
      <c r="D266" s="12">
        <v>99</v>
      </c>
      <c r="E266" s="12"/>
      <c r="F266" s="12">
        <v>0</v>
      </c>
      <c r="G266" s="12">
        <v>0</v>
      </c>
      <c r="H266" s="12">
        <v>340</v>
      </c>
      <c r="I266" s="12">
        <v>200</v>
      </c>
      <c r="J266" s="12">
        <v>5</v>
      </c>
      <c r="K266">
        <v>39</v>
      </c>
      <c r="L266">
        <v>5</v>
      </c>
      <c r="P266">
        <v>1846657</v>
      </c>
    </row>
    <row r="267" spans="1:16" x14ac:dyDescent="0.15">
      <c r="A267" s="12">
        <v>10234</v>
      </c>
      <c r="B267" s="12" t="str">
        <f t="shared" si="10"/>
        <v>345级副本6号</v>
      </c>
      <c r="C267" s="12">
        <f t="shared" si="11"/>
        <v>10233</v>
      </c>
      <c r="D267" s="12">
        <v>99</v>
      </c>
      <c r="E267" s="12"/>
      <c r="F267" s="12">
        <v>0</v>
      </c>
      <c r="G267" s="12">
        <v>0</v>
      </c>
      <c r="H267" s="12">
        <v>345</v>
      </c>
      <c r="I267" s="12">
        <v>200</v>
      </c>
      <c r="J267" s="12">
        <v>5</v>
      </c>
      <c r="K267">
        <v>39</v>
      </c>
      <c r="L267">
        <v>6</v>
      </c>
      <c r="P267">
        <v>1107994</v>
      </c>
    </row>
    <row r="268" spans="1:16" x14ac:dyDescent="0.15">
      <c r="A268" s="12">
        <v>10235</v>
      </c>
      <c r="B268" s="12" t="str">
        <f t="shared" si="10"/>
        <v>350级副本1号</v>
      </c>
      <c r="C268" s="12">
        <f t="shared" si="11"/>
        <v>10234</v>
      </c>
      <c r="D268" s="12">
        <v>99</v>
      </c>
      <c r="E268" s="12"/>
      <c r="F268" s="12">
        <v>0</v>
      </c>
      <c r="G268" s="12">
        <v>0</v>
      </c>
      <c r="H268" s="12">
        <v>350</v>
      </c>
      <c r="I268" s="12">
        <v>200</v>
      </c>
      <c r="J268" s="12">
        <v>5</v>
      </c>
      <c r="K268">
        <v>40</v>
      </c>
      <c r="L268">
        <v>1</v>
      </c>
      <c r="P268">
        <v>1998880</v>
      </c>
    </row>
    <row r="269" spans="1:16" x14ac:dyDescent="0.15">
      <c r="A269" s="12">
        <v>10236</v>
      </c>
      <c r="B269" s="12" t="str">
        <f t="shared" si="10"/>
        <v>355级副本2号</v>
      </c>
      <c r="C269" s="12">
        <f t="shared" si="11"/>
        <v>10235</v>
      </c>
      <c r="D269" s="12">
        <v>99</v>
      </c>
      <c r="E269" s="12"/>
      <c r="F269" s="12">
        <v>0</v>
      </c>
      <c r="G269" s="12">
        <v>0</v>
      </c>
      <c r="H269" s="12">
        <v>355</v>
      </c>
      <c r="I269" s="12">
        <v>200</v>
      </c>
      <c r="J269" s="12">
        <v>5</v>
      </c>
      <c r="K269">
        <v>40</v>
      </c>
      <c r="L269">
        <v>2</v>
      </c>
      <c r="P269">
        <v>1998880</v>
      </c>
    </row>
    <row r="270" spans="1:16" x14ac:dyDescent="0.15">
      <c r="A270" s="12">
        <v>10237</v>
      </c>
      <c r="B270" s="12" t="str">
        <f t="shared" si="10"/>
        <v>360级副本3号</v>
      </c>
      <c r="C270" s="12">
        <f t="shared" si="11"/>
        <v>10236</v>
      </c>
      <c r="D270" s="12">
        <v>99</v>
      </c>
      <c r="E270" s="12"/>
      <c r="F270" s="12">
        <v>0</v>
      </c>
      <c r="G270" s="12">
        <v>0</v>
      </c>
      <c r="H270" s="12">
        <v>360</v>
      </c>
      <c r="I270" s="12">
        <v>200</v>
      </c>
      <c r="J270" s="12">
        <v>5</v>
      </c>
      <c r="K270">
        <v>40</v>
      </c>
      <c r="L270">
        <v>3</v>
      </c>
      <c r="P270">
        <v>1998880</v>
      </c>
    </row>
    <row r="271" spans="1:16" x14ac:dyDescent="0.15">
      <c r="A271" s="12">
        <v>10238</v>
      </c>
      <c r="B271" s="12" t="str">
        <f t="shared" si="10"/>
        <v>365级副本4号</v>
      </c>
      <c r="C271" s="12">
        <f t="shared" si="11"/>
        <v>10237</v>
      </c>
      <c r="D271" s="12">
        <v>99</v>
      </c>
      <c r="E271" s="12"/>
      <c r="F271" s="12">
        <v>0</v>
      </c>
      <c r="G271" s="12">
        <v>0</v>
      </c>
      <c r="H271" s="12">
        <v>365</v>
      </c>
      <c r="I271" s="12">
        <v>200</v>
      </c>
      <c r="J271" s="12">
        <v>5</v>
      </c>
      <c r="K271">
        <v>40</v>
      </c>
      <c r="L271">
        <v>4</v>
      </c>
      <c r="P271">
        <v>1998880</v>
      </c>
    </row>
    <row r="272" spans="1:16" x14ac:dyDescent="0.15">
      <c r="A272" s="12">
        <v>10239</v>
      </c>
      <c r="B272" s="12" t="str">
        <f t="shared" si="10"/>
        <v>370级副本5号</v>
      </c>
      <c r="C272" s="12">
        <f t="shared" si="11"/>
        <v>10238</v>
      </c>
      <c r="D272" s="12">
        <v>99</v>
      </c>
      <c r="E272" s="12"/>
      <c r="F272" s="12">
        <v>0</v>
      </c>
      <c r="G272" s="12">
        <v>0</v>
      </c>
      <c r="H272" s="12">
        <v>370</v>
      </c>
      <c r="I272" s="12">
        <v>200</v>
      </c>
      <c r="J272" s="12">
        <v>5</v>
      </c>
      <c r="K272">
        <v>40</v>
      </c>
      <c r="L272">
        <v>5</v>
      </c>
      <c r="P272">
        <v>1998880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42</v>
      </c>
      <c r="B3" s="1" t="s">
        <v>23</v>
      </c>
    </row>
    <row r="4" spans="1:2" ht="82.5" x14ac:dyDescent="0.3">
      <c r="A4" s="3" t="s">
        <v>8</v>
      </c>
      <c r="B4" s="6" t="s">
        <v>156</v>
      </c>
    </row>
    <row r="5" spans="1:2" x14ac:dyDescent="0.3">
      <c r="A5" s="4" t="s">
        <v>11</v>
      </c>
      <c r="B5" s="1" t="s">
        <v>24</v>
      </c>
    </row>
    <row r="6" spans="1:2" x14ac:dyDescent="0.3">
      <c r="A6" s="5" t="s">
        <v>17</v>
      </c>
      <c r="B6" s="1" t="s">
        <v>25</v>
      </c>
    </row>
    <row r="7" spans="1:2" x14ac:dyDescent="0.3">
      <c r="A7" s="4" t="s">
        <v>12</v>
      </c>
      <c r="B7" s="1" t="s">
        <v>26</v>
      </c>
    </row>
    <row r="8" spans="1:2" x14ac:dyDescent="0.3">
      <c r="A8" s="4" t="s">
        <v>13</v>
      </c>
      <c r="B8" s="1" t="s">
        <v>27</v>
      </c>
    </row>
    <row r="9" spans="1:2" x14ac:dyDescent="0.3">
      <c r="A9" s="4" t="s">
        <v>14</v>
      </c>
      <c r="B9" s="1" t="s">
        <v>28</v>
      </c>
    </row>
    <row r="10" spans="1:2" x14ac:dyDescent="0.3">
      <c r="A10" s="3" t="s">
        <v>9</v>
      </c>
      <c r="B10" s="1" t="s">
        <v>29</v>
      </c>
    </row>
    <row r="11" spans="1:2" x14ac:dyDescent="0.3">
      <c r="A11" s="5" t="s">
        <v>15</v>
      </c>
      <c r="B11" s="1" t="s">
        <v>30</v>
      </c>
    </row>
    <row r="12" spans="1:2" x14ac:dyDescent="0.3">
      <c r="A12" s="3" t="s">
        <v>10</v>
      </c>
      <c r="B12" s="1" t="s">
        <v>31</v>
      </c>
    </row>
    <row r="13" spans="1:2" x14ac:dyDescent="0.3">
      <c r="A13" s="5" t="s">
        <v>16</v>
      </c>
      <c r="B13" s="1" t="s">
        <v>32</v>
      </c>
    </row>
    <row r="14" spans="1:2" x14ac:dyDescent="0.3">
      <c r="A14" s="3" t="s">
        <v>7</v>
      </c>
      <c r="B14" s="1" t="s">
        <v>33</v>
      </c>
    </row>
    <row r="15" spans="1:2" x14ac:dyDescent="0.3">
      <c r="A15" s="4" t="s">
        <v>18</v>
      </c>
      <c r="B15" s="1" t="s">
        <v>34</v>
      </c>
    </row>
    <row r="16" spans="1:2" x14ac:dyDescent="0.3">
      <c r="A16" s="3" t="s">
        <v>2</v>
      </c>
      <c r="B16" s="1" t="s">
        <v>36</v>
      </c>
    </row>
    <row r="17" spans="1:2" x14ac:dyDescent="0.3">
      <c r="A17" s="4" t="s">
        <v>19</v>
      </c>
      <c r="B17" s="1" t="s">
        <v>35</v>
      </c>
    </row>
    <row r="18" spans="1:2" x14ac:dyDescent="0.3">
      <c r="A18" s="3" t="s">
        <v>3</v>
      </c>
      <c r="B18" s="1" t="s">
        <v>35</v>
      </c>
    </row>
    <row r="19" spans="1:2" x14ac:dyDescent="0.3">
      <c r="A19" s="3" t="s">
        <v>4</v>
      </c>
      <c r="B19" s="1" t="s">
        <v>35</v>
      </c>
    </row>
    <row r="20" spans="1:2" x14ac:dyDescent="0.3">
      <c r="A20" s="3" t="s">
        <v>5</v>
      </c>
      <c r="B20" s="1" t="s">
        <v>37</v>
      </c>
    </row>
    <row r="21" spans="1:2" x14ac:dyDescent="0.3">
      <c r="A21" s="3" t="s">
        <v>6</v>
      </c>
      <c r="B21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2014-07-10T14:26:03Z</dcterms:modified>
</cp:coreProperties>
</file>