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odWar\Doc\战神数值备用数据\"/>
    </mc:Choice>
  </mc:AlternateContent>
  <bookViews>
    <workbookView xWindow="0" yWindow="0" windowWidth="28800" windowHeight="11190"/>
  </bookViews>
  <sheets>
    <sheet name="商业化活动" sheetId="1" r:id="rId1"/>
    <sheet name="道具I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O3" i="1"/>
  <c r="Q4" i="1"/>
  <c r="Q5" i="1"/>
  <c r="Q6" i="1"/>
  <c r="Q7" i="1"/>
  <c r="Q8" i="1"/>
  <c r="Q9" i="1"/>
  <c r="Q10" i="1"/>
  <c r="Q11" i="1"/>
  <c r="Q12" i="1"/>
  <c r="Q13" i="1"/>
  <c r="Q14" i="1"/>
  <c r="Q3" i="1"/>
  <c r="P5" i="1"/>
  <c r="P6" i="1"/>
  <c r="P7" i="1"/>
  <c r="P8" i="1"/>
  <c r="P9" i="1"/>
  <c r="P10" i="1"/>
  <c r="P11" i="1"/>
  <c r="P12" i="1"/>
  <c r="P13" i="1"/>
  <c r="P14" i="1"/>
  <c r="P4" i="1"/>
  <c r="O9" i="1"/>
  <c r="O10" i="1"/>
  <c r="O11" i="1"/>
  <c r="O12" i="1"/>
  <c r="O13" i="1"/>
  <c r="O14" i="1"/>
  <c r="O5" i="1"/>
  <c r="O6" i="1"/>
  <c r="O7" i="1"/>
  <c r="O8" i="1"/>
  <c r="O4" i="1"/>
  <c r="C16" i="1"/>
</calcChain>
</file>

<file path=xl/sharedStrings.xml><?xml version="1.0" encoding="utf-8"?>
<sst xmlns="http://schemas.openxmlformats.org/spreadsheetml/2006/main" count="147" uniqueCount="132">
  <si>
    <t>等级礼包</t>
    <phoneticPr fontId="2" type="noConversion"/>
  </si>
  <si>
    <t>等级</t>
    <phoneticPr fontId="2" type="noConversion"/>
  </si>
  <si>
    <t>钻石</t>
    <phoneticPr fontId="2" type="noConversion"/>
  </si>
  <si>
    <t>金币</t>
    <phoneticPr fontId="2" type="noConversion"/>
  </si>
  <si>
    <t>道具1</t>
    <phoneticPr fontId="2" type="noConversion"/>
  </si>
  <si>
    <t>道具2</t>
    <phoneticPr fontId="2" type="noConversion"/>
  </si>
  <si>
    <t>道具1数量</t>
    <phoneticPr fontId="2" type="noConversion"/>
  </si>
  <si>
    <t>道具2数量</t>
    <phoneticPr fontId="2" type="noConversion"/>
  </si>
  <si>
    <t>凡品经验灵药</t>
    <phoneticPr fontId="2" type="noConversion"/>
  </si>
  <si>
    <t>凡品卷轴</t>
    <phoneticPr fontId="2" type="noConversion"/>
  </si>
  <si>
    <t>初级突破石</t>
    <phoneticPr fontId="2" type="noConversion"/>
  </si>
  <si>
    <t>ID</t>
  </si>
  <si>
    <t>名称</t>
  </si>
  <si>
    <t>id</t>
  </si>
  <si>
    <t>name</t>
  </si>
  <si>
    <t>凡品经验灵药</t>
  </si>
  <si>
    <t>金币</t>
  </si>
  <si>
    <t>经验</t>
  </si>
  <si>
    <t>凡品天空精元</t>
  </si>
  <si>
    <t>普通天空精元</t>
  </si>
  <si>
    <t>优质天空精元</t>
  </si>
  <si>
    <t>完美天空精元</t>
  </si>
  <si>
    <t>稀有天空精元</t>
  </si>
  <si>
    <t>卓越天空精元</t>
  </si>
  <si>
    <t>极品天空精元</t>
  </si>
  <si>
    <t>神圣天空精元</t>
  </si>
  <si>
    <t>史诗天空精元</t>
  </si>
  <si>
    <t>传说天空精元</t>
  </si>
  <si>
    <t>凡品海洋精元</t>
  </si>
  <si>
    <t>普通海洋精元</t>
  </si>
  <si>
    <t>优质海洋精元</t>
  </si>
  <si>
    <t>完美海洋精元</t>
  </si>
  <si>
    <t>稀有海洋精元</t>
  </si>
  <si>
    <t>卓越海洋精元</t>
  </si>
  <si>
    <t>极品海洋精元</t>
  </si>
  <si>
    <t>神圣海洋精元</t>
  </si>
  <si>
    <t>史诗海洋精元</t>
  </si>
  <si>
    <t>传说海洋精元</t>
  </si>
  <si>
    <t>普通卷轴</t>
  </si>
  <si>
    <t>普通卷轴+1</t>
  </si>
  <si>
    <t>普通卷轴+2</t>
  </si>
  <si>
    <t>普通卷轴+3</t>
  </si>
  <si>
    <t>优质卷轴</t>
  </si>
  <si>
    <t>优质卷轴+1</t>
  </si>
  <si>
    <t>优质卷轴+2</t>
  </si>
  <si>
    <t>优质卷轴+3</t>
  </si>
  <si>
    <t>完美卷轴</t>
  </si>
  <si>
    <t>完美卷轴+1</t>
  </si>
  <si>
    <t>完美卷轴+2</t>
  </si>
  <si>
    <t>完美卷轴+3</t>
  </si>
  <si>
    <t>稀有卷轴</t>
  </si>
  <si>
    <t>稀有卷轴+1</t>
  </si>
  <si>
    <t>稀有卷轴+2</t>
  </si>
  <si>
    <t>稀有卷轴+3</t>
  </si>
  <si>
    <t>稀有卷轴+4</t>
  </si>
  <si>
    <t>装备觉醒石</t>
  </si>
  <si>
    <t>阿尔忒弥斯</t>
  </si>
  <si>
    <t>冲级豪礼奖励数据表</t>
    <phoneticPr fontId="2" type="noConversion"/>
  </si>
  <si>
    <t>ID</t>
    <phoneticPr fontId="6" type="noConversion"/>
  </si>
  <si>
    <t>对应等级</t>
  </si>
  <si>
    <t>奖励数量</t>
    <phoneticPr fontId="6" type="noConversion"/>
  </si>
  <si>
    <t>描述信息</t>
  </si>
  <si>
    <t>奖励道具ID</t>
    <phoneticPr fontId="6" type="noConversion"/>
  </si>
  <si>
    <t>普通经验灵药</t>
    <phoneticPr fontId="2" type="noConversion"/>
  </si>
  <si>
    <t>完美经验灵药</t>
    <phoneticPr fontId="2" type="noConversion"/>
  </si>
  <si>
    <t>卡德摩斯之石</t>
  </si>
  <si>
    <t>卡德摩斯印记</t>
  </si>
  <si>
    <t>迈达斯之石</t>
  </si>
  <si>
    <t>迈达斯印记</t>
  </si>
  <si>
    <t>神血结晶</t>
    <phoneticPr fontId="5" type="noConversion"/>
  </si>
  <si>
    <t>神侍装备精华</t>
    <phoneticPr fontId="5" type="noConversion"/>
  </si>
  <si>
    <t>普通经验灵药</t>
    <phoneticPr fontId="5" type="noConversion"/>
  </si>
  <si>
    <t>完美经验灵药</t>
    <phoneticPr fontId="5" type="noConversion"/>
  </si>
  <si>
    <t>稀有经验灵药</t>
    <phoneticPr fontId="5" type="noConversion"/>
  </si>
  <si>
    <t>金宝箱</t>
    <phoneticPr fontId="5" type="noConversion"/>
  </si>
  <si>
    <t>钻石</t>
    <phoneticPr fontId="5" type="noConversion"/>
  </si>
  <si>
    <t>体力</t>
    <phoneticPr fontId="5" type="noConversion"/>
  </si>
  <si>
    <t>竞技场兑换币</t>
    <phoneticPr fontId="5" type="noConversion"/>
  </si>
  <si>
    <t>丰饶之券</t>
    <phoneticPr fontId="5" type="noConversion"/>
  </si>
  <si>
    <t>神赉之券</t>
    <phoneticPr fontId="5" type="noConversion"/>
  </si>
  <si>
    <t>高级宝藏碎片</t>
    <phoneticPr fontId="5" type="noConversion"/>
  </si>
  <si>
    <t>顶级宝藏碎片</t>
    <phoneticPr fontId="5" type="noConversion"/>
  </si>
  <si>
    <t>个人贡献</t>
    <phoneticPr fontId="5" type="noConversion"/>
  </si>
  <si>
    <t>火神燧石</t>
    <phoneticPr fontId="5" type="noConversion"/>
  </si>
  <si>
    <t>初级天赋石</t>
    <phoneticPr fontId="5" type="noConversion"/>
  </si>
  <si>
    <t>高级天赋石</t>
    <phoneticPr fontId="5" type="noConversion"/>
  </si>
  <si>
    <t>勇士勋章</t>
    <phoneticPr fontId="5" type="noConversion"/>
  </si>
  <si>
    <t>初级突破石</t>
    <phoneticPr fontId="5" type="noConversion"/>
  </si>
  <si>
    <t>高级突破石</t>
    <phoneticPr fontId="5" type="noConversion"/>
  </si>
  <si>
    <t>卡德摩斯之石</t>
    <phoneticPr fontId="5" type="noConversion"/>
  </si>
  <si>
    <t>卡德摩斯印记</t>
    <phoneticPr fontId="5" type="noConversion"/>
  </si>
  <si>
    <t>迈达斯之石</t>
    <phoneticPr fontId="5" type="noConversion"/>
  </si>
  <si>
    <t>迈达斯印记</t>
    <phoneticPr fontId="5" type="noConversion"/>
  </si>
  <si>
    <t>神魂</t>
    <phoneticPr fontId="5" type="noConversion"/>
  </si>
  <si>
    <t>链刃铭文石</t>
    <phoneticPr fontId="5" type="noConversion"/>
  </si>
  <si>
    <t>重剑铭文石</t>
    <phoneticPr fontId="5" type="noConversion"/>
  </si>
  <si>
    <t>蛮锤铭文石</t>
    <phoneticPr fontId="5" type="noConversion"/>
  </si>
  <si>
    <t>战矛铭文石</t>
    <phoneticPr fontId="5" type="noConversion"/>
  </si>
  <si>
    <t>神器碎片</t>
    <phoneticPr fontId="5" type="noConversion"/>
  </si>
  <si>
    <t>凡品大地精元</t>
    <phoneticPr fontId="5" type="noConversion"/>
  </si>
  <si>
    <t>普通大地精元</t>
    <phoneticPr fontId="5" type="noConversion"/>
  </si>
  <si>
    <t>优质大地精元</t>
    <phoneticPr fontId="5" type="noConversion"/>
  </si>
  <si>
    <t>完美大地精元</t>
    <phoneticPr fontId="5" type="noConversion"/>
  </si>
  <si>
    <t>稀有大地精元</t>
    <phoneticPr fontId="5" type="noConversion"/>
  </si>
  <si>
    <t>卓越大地精元</t>
    <phoneticPr fontId="5" type="noConversion"/>
  </si>
  <si>
    <t>极品大地精元</t>
    <phoneticPr fontId="5" type="noConversion"/>
  </si>
  <si>
    <t>神圣大地精元</t>
    <phoneticPr fontId="5" type="noConversion"/>
  </si>
  <si>
    <t>史诗大地精元</t>
    <phoneticPr fontId="5" type="noConversion"/>
  </si>
  <si>
    <t>传说大地精元</t>
    <phoneticPr fontId="5" type="noConversion"/>
  </si>
  <si>
    <t>凡品卷轴</t>
    <phoneticPr fontId="5" type="noConversion"/>
  </si>
  <si>
    <t>复仇之刃</t>
    <phoneticPr fontId="5" type="noConversion"/>
  </si>
  <si>
    <t>奥林匹斯之剑</t>
    <phoneticPr fontId="5" type="noConversion"/>
  </si>
  <si>
    <t>天罚之锤</t>
    <phoneticPr fontId="5" type="noConversion"/>
  </si>
  <si>
    <t>列奥尼达武装</t>
    <phoneticPr fontId="5" type="noConversion"/>
  </si>
  <si>
    <t>亚述狂战斧</t>
    <phoneticPr fontId="5" type="noConversion"/>
  </si>
  <si>
    <t>护身符碎片</t>
    <phoneticPr fontId="5" type="noConversion"/>
  </si>
  <si>
    <t>神戒碎片</t>
    <phoneticPr fontId="5" type="noConversion"/>
  </si>
  <si>
    <t>宙斯</t>
    <phoneticPr fontId="5" type="noConversion"/>
  </si>
  <si>
    <t>阿波罗</t>
    <phoneticPr fontId="5" type="noConversion"/>
  </si>
  <si>
    <t>哈迪斯</t>
    <phoneticPr fontId="5" type="noConversion"/>
  </si>
  <si>
    <t>赫拉</t>
    <phoneticPr fontId="5" type="noConversion"/>
  </si>
  <si>
    <t>海格力斯</t>
    <phoneticPr fontId="5" type="noConversion"/>
  </si>
  <si>
    <t>巴克斯</t>
    <phoneticPr fontId="5" type="noConversion"/>
  </si>
  <si>
    <t>暗黑女神</t>
    <phoneticPr fontId="5" type="noConversion"/>
  </si>
  <si>
    <t>波塞冬</t>
    <phoneticPr fontId="5" type="noConversion"/>
  </si>
  <si>
    <t>雅典娜</t>
    <phoneticPr fontId="5" type="noConversion"/>
  </si>
  <si>
    <t>赫尔墨斯</t>
    <phoneticPr fontId="5" type="noConversion"/>
  </si>
  <si>
    <t>赫菲斯托斯</t>
    <phoneticPr fontId="5" type="noConversion"/>
  </si>
  <si>
    <t>薛西斯</t>
    <phoneticPr fontId="5" type="noConversion"/>
  </si>
  <si>
    <t>复仇女神</t>
    <phoneticPr fontId="5" type="noConversion"/>
  </si>
  <si>
    <t>火神燧石</t>
    <phoneticPr fontId="2" type="noConversion"/>
  </si>
  <si>
    <t>神魂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</si>
</sst>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5" borderId="0" xfId="0" applyFont="1" applyFill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2" borderId="0" xfId="0" applyFont="1" applyFill="1">
      <alignment vertical="center"/>
    </xf>
    <xf numFmtId="0" fontId="7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workbookViewId="0">
      <selection activeCell="D4" sqref="D4:D15"/>
    </sheetView>
  </sheetViews>
  <sheetFormatPr defaultRowHeight="11.25" x14ac:dyDescent="0.15"/>
  <cols>
    <col min="1" max="4" width="9" style="1"/>
    <col min="5" max="5" width="11.375" style="1" customWidth="1"/>
    <col min="6" max="16384" width="9" style="1"/>
  </cols>
  <sheetData>
    <row r="1" spans="2:17" x14ac:dyDescent="0.15">
      <c r="J1" s="2" t="s">
        <v>2</v>
      </c>
      <c r="K1" s="2">
        <v>30002</v>
      </c>
      <c r="M1" s="8" t="s">
        <v>57</v>
      </c>
      <c r="N1" s="8"/>
      <c r="O1" s="8"/>
      <c r="P1" s="8"/>
      <c r="Q1" s="8"/>
    </row>
    <row r="2" spans="2:17" x14ac:dyDescent="0.15">
      <c r="B2" s="11" t="s">
        <v>0</v>
      </c>
      <c r="C2" s="11"/>
      <c r="D2" s="11"/>
      <c r="E2" s="11"/>
      <c r="F2" s="11"/>
      <c r="G2" s="11"/>
      <c r="H2" s="11"/>
      <c r="J2" s="2" t="s">
        <v>3</v>
      </c>
      <c r="K2" s="2">
        <v>30000</v>
      </c>
      <c r="M2" s="10" t="s">
        <v>58</v>
      </c>
      <c r="N2" s="9" t="s">
        <v>59</v>
      </c>
      <c r="O2" s="9" t="s">
        <v>62</v>
      </c>
      <c r="P2" s="9" t="s">
        <v>60</v>
      </c>
      <c r="Q2" s="9" t="s">
        <v>61</v>
      </c>
    </row>
    <row r="3" spans="2:17" x14ac:dyDescent="0.15"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M3" s="10">
        <v>1</v>
      </c>
      <c r="N3" s="10">
        <v>5</v>
      </c>
      <c r="O3" s="1" t="str">
        <f>$K$1&amp;"|"&amp;$K$2&amp;"|"&amp;INDEX(道具ID!$B:$B,MATCH(E4,道具ID!$C:$C,0),1)&amp;"|"&amp;INDEX(道具ID!$B:$B,MATCH(F4,道具ID!$C:$C,0),1)</f>
        <v>30002|30000|20000|40200</v>
      </c>
      <c r="P3" s="1" t="str">
        <f>C4&amp;"|"&amp;D4&amp;"|"&amp;G4&amp;"|"&amp;H4</f>
        <v>20|30000|20|20</v>
      </c>
      <c r="Q3" s="1" t="str">
        <f>"达到"&amp;N3&amp;"级时可领取"</f>
        <v>达到5级时可领取</v>
      </c>
    </row>
    <row r="4" spans="2:17" x14ac:dyDescent="0.15">
      <c r="B4" s="12">
        <v>5</v>
      </c>
      <c r="C4" s="12">
        <v>20</v>
      </c>
      <c r="D4" s="12">
        <v>30000</v>
      </c>
      <c r="E4" s="12" t="s">
        <v>8</v>
      </c>
      <c r="F4" s="12" t="s">
        <v>131</v>
      </c>
      <c r="G4" s="12">
        <v>20</v>
      </c>
      <c r="H4" s="12">
        <v>20</v>
      </c>
      <c r="M4" s="10">
        <v>2</v>
      </c>
      <c r="N4" s="10">
        <v>10</v>
      </c>
      <c r="O4" s="1" t="str">
        <f>$K$1&amp;"|"&amp;$K$2&amp;"|"&amp;INDEX(道具ID!$B:$B,MATCH(E5,道具ID!$C:$C,0),1)&amp;"|"&amp;INDEX(道具ID!$B:$B,MATCH(F5,道具ID!$C:$C,0),1)</f>
        <v>30002|30000|20000|100301</v>
      </c>
      <c r="P4" s="1" t="str">
        <f>C5&amp;"|"&amp;D5&amp;"|"&amp;G5&amp;"|"&amp;H5</f>
        <v>30|40000|20|2</v>
      </c>
      <c r="Q4" s="1" t="str">
        <f t="shared" ref="Q4:Q14" si="0">"达到"&amp;N4&amp;"级时可领取"</f>
        <v>达到10级时可领取</v>
      </c>
    </row>
    <row r="5" spans="2:17" x14ac:dyDescent="0.15">
      <c r="B5" s="12">
        <v>10</v>
      </c>
      <c r="C5" s="12">
        <v>30</v>
      </c>
      <c r="D5" s="12">
        <v>40000</v>
      </c>
      <c r="E5" s="12" t="s">
        <v>8</v>
      </c>
      <c r="F5" s="12" t="s">
        <v>9</v>
      </c>
      <c r="G5" s="12">
        <v>20</v>
      </c>
      <c r="H5" s="12">
        <v>2</v>
      </c>
      <c r="M5" s="10">
        <v>3</v>
      </c>
      <c r="N5" s="10">
        <v>15</v>
      </c>
      <c r="O5" s="1" t="str">
        <f>$K$1&amp;"|"&amp;$K$2&amp;"|"&amp;INDEX(道具ID!$B:$B,MATCH(E6,道具ID!$C:$C,0),1)&amp;"|"&amp;INDEX(道具ID!$B:$B,MATCH(F6,道具ID!$C:$C,0),1)</f>
        <v>30002|30000|20000|40000</v>
      </c>
      <c r="P5" s="1" t="str">
        <f t="shared" ref="P5:P14" si="1">C6&amp;"|"&amp;D6&amp;"|"&amp;G6&amp;"|"&amp;H6</f>
        <v>30|50000|20|5</v>
      </c>
      <c r="Q5" s="1" t="str">
        <f t="shared" si="0"/>
        <v>达到15级时可领取</v>
      </c>
    </row>
    <row r="6" spans="2:17" x14ac:dyDescent="0.15">
      <c r="B6" s="12">
        <v>15</v>
      </c>
      <c r="C6" s="12">
        <v>30</v>
      </c>
      <c r="D6" s="12">
        <v>50000</v>
      </c>
      <c r="E6" s="12" t="s">
        <v>8</v>
      </c>
      <c r="F6" s="12" t="s">
        <v>65</v>
      </c>
      <c r="G6" s="12">
        <v>20</v>
      </c>
      <c r="H6" s="12">
        <v>5</v>
      </c>
      <c r="M6" s="10">
        <v>4</v>
      </c>
      <c r="N6" s="10">
        <v>20</v>
      </c>
      <c r="O6" s="1" t="str">
        <f>$K$1&amp;"|"&amp;$K$2&amp;"|"&amp;INDEX(道具ID!$B:$B,MATCH(E7,道具ID!$C:$C,0),1)&amp;"|"&amp;INDEX(道具ID!$B:$B,MATCH(F7,道具ID!$C:$C,0),1)</f>
        <v>30002|30000|20001|40001</v>
      </c>
      <c r="P6" s="1" t="str">
        <f t="shared" si="1"/>
        <v>50|50000|5|1</v>
      </c>
      <c r="Q6" s="1" t="str">
        <f t="shared" si="0"/>
        <v>达到20级时可领取</v>
      </c>
    </row>
    <row r="7" spans="2:17" x14ac:dyDescent="0.15">
      <c r="B7" s="12">
        <v>20</v>
      </c>
      <c r="C7" s="12">
        <v>50</v>
      </c>
      <c r="D7" s="12">
        <v>50000</v>
      </c>
      <c r="E7" s="12" t="s">
        <v>63</v>
      </c>
      <c r="F7" s="12" t="s">
        <v>66</v>
      </c>
      <c r="G7" s="12">
        <v>5</v>
      </c>
      <c r="H7" s="12">
        <v>1</v>
      </c>
      <c r="M7" s="10">
        <v>5</v>
      </c>
      <c r="N7" s="10">
        <v>25</v>
      </c>
      <c r="O7" s="1" t="str">
        <f>$K$1&amp;"|"&amp;$K$2&amp;"|"&amp;INDEX(道具ID!$B:$B,MATCH(E8,道具ID!$C:$C,0),1)&amp;"|"&amp;INDEX(道具ID!$B:$B,MATCH(F8,道具ID!$C:$C,0),1)</f>
        <v>30002|30000|20001|40100</v>
      </c>
      <c r="P7" s="1" t="str">
        <f t="shared" si="1"/>
        <v>50|60000|10|5</v>
      </c>
      <c r="Q7" s="1" t="str">
        <f t="shared" si="0"/>
        <v>达到25级时可领取</v>
      </c>
    </row>
    <row r="8" spans="2:17" x14ac:dyDescent="0.15">
      <c r="B8" s="12">
        <v>25</v>
      </c>
      <c r="C8" s="12">
        <v>50</v>
      </c>
      <c r="D8" s="12">
        <v>60000</v>
      </c>
      <c r="E8" s="12" t="s">
        <v>63</v>
      </c>
      <c r="F8" s="12" t="s">
        <v>67</v>
      </c>
      <c r="G8" s="12">
        <v>10</v>
      </c>
      <c r="H8" s="12">
        <v>5</v>
      </c>
      <c r="M8" s="10">
        <v>6</v>
      </c>
      <c r="N8" s="10">
        <v>30</v>
      </c>
      <c r="O8" s="1" t="str">
        <f>$K$1&amp;"|"&amp;$K$2&amp;"|"&amp;INDEX(道具ID!$B:$B,MATCH(E9,道具ID!$C:$C,0),1)&amp;"|"&amp;INDEX(道具ID!$B:$B,MATCH(F9,道具ID!$C:$C,0),1)</f>
        <v>30002|30000|20001|40101</v>
      </c>
      <c r="P8" s="1" t="str">
        <f t="shared" si="1"/>
        <v>100|60000|15|1</v>
      </c>
      <c r="Q8" s="1" t="str">
        <f t="shared" si="0"/>
        <v>达到30级时可领取</v>
      </c>
    </row>
    <row r="9" spans="2:17" x14ac:dyDescent="0.15">
      <c r="B9" s="12">
        <v>30</v>
      </c>
      <c r="C9" s="12">
        <v>100</v>
      </c>
      <c r="D9" s="12">
        <v>60000</v>
      </c>
      <c r="E9" s="12" t="s">
        <v>63</v>
      </c>
      <c r="F9" s="12" t="s">
        <v>68</v>
      </c>
      <c r="G9" s="12">
        <v>15</v>
      </c>
      <c r="H9" s="12">
        <v>1</v>
      </c>
      <c r="M9" s="10">
        <v>7</v>
      </c>
      <c r="N9" s="10">
        <v>35</v>
      </c>
      <c r="O9" s="1" t="str">
        <f>$K$1&amp;"|"&amp;$K$2&amp;"|"&amp;INDEX(道具ID!$B:$B,MATCH(E10,道具ID!$C:$C,0),1)&amp;"|"&amp;INDEX(道具ID!$B:$B,MATCH(F10,道具ID!$C:$C,0),1)</f>
        <v>30002|30000|20001|30014</v>
      </c>
      <c r="P9" s="1" t="str">
        <f t="shared" si="1"/>
        <v>100|70000|20|5</v>
      </c>
      <c r="Q9" s="1" t="str">
        <f t="shared" si="0"/>
        <v>达到35级时可领取</v>
      </c>
    </row>
    <row r="10" spans="2:17" x14ac:dyDescent="0.15">
      <c r="B10" s="12">
        <v>35</v>
      </c>
      <c r="C10" s="12">
        <v>100</v>
      </c>
      <c r="D10" s="12">
        <v>70000</v>
      </c>
      <c r="E10" s="12" t="s">
        <v>63</v>
      </c>
      <c r="F10" s="12" t="s">
        <v>10</v>
      </c>
      <c r="G10" s="12">
        <v>20</v>
      </c>
      <c r="H10" s="12">
        <v>5</v>
      </c>
      <c r="M10" s="10">
        <v>8</v>
      </c>
      <c r="N10" s="10">
        <v>40</v>
      </c>
      <c r="O10" s="1" t="str">
        <f>$K$1&amp;"|"&amp;$K$2&amp;"|"&amp;INDEX(道具ID!$B:$B,MATCH(E11,道具ID!$C:$C,0),1)&amp;"|"&amp;INDEX(道具ID!$B:$B,MATCH(F11,道具ID!$C:$C,0),1)</f>
        <v>30002|30000|20001|30010</v>
      </c>
      <c r="P10" s="1" t="str">
        <f t="shared" si="1"/>
        <v>150|80000|25|10</v>
      </c>
      <c r="Q10" s="1" t="str">
        <f t="shared" si="0"/>
        <v>达到40级时可领取</v>
      </c>
    </row>
    <row r="11" spans="2:17" x14ac:dyDescent="0.15">
      <c r="B11" s="12">
        <v>40</v>
      </c>
      <c r="C11" s="12">
        <v>150</v>
      </c>
      <c r="D11" s="12">
        <v>80000</v>
      </c>
      <c r="E11" s="12" t="s">
        <v>63</v>
      </c>
      <c r="F11" s="12" t="s">
        <v>130</v>
      </c>
      <c r="G11" s="12">
        <v>25</v>
      </c>
      <c r="H11" s="12">
        <v>10</v>
      </c>
      <c r="M11" s="10">
        <v>9</v>
      </c>
      <c r="N11" s="10">
        <v>45</v>
      </c>
      <c r="O11" s="1" t="str">
        <f>$K$1&amp;"|"&amp;$K$2&amp;"|"&amp;INDEX(道具ID!$B:$B,MATCH(E12,道具ID!$C:$C,0),1)&amp;"|"&amp;INDEX(道具ID!$B:$B,MATCH(F12,道具ID!$C:$C,0),1)</f>
        <v>30002|30000|20001|30010</v>
      </c>
      <c r="P11" s="1" t="str">
        <f t="shared" si="1"/>
        <v>150|90000|30|15</v>
      </c>
      <c r="Q11" s="1" t="str">
        <f t="shared" si="0"/>
        <v>达到45级时可领取</v>
      </c>
    </row>
    <row r="12" spans="2:17" x14ac:dyDescent="0.15">
      <c r="B12" s="12">
        <v>45</v>
      </c>
      <c r="C12" s="12">
        <v>150</v>
      </c>
      <c r="D12" s="12">
        <v>90000</v>
      </c>
      <c r="E12" s="12" t="s">
        <v>63</v>
      </c>
      <c r="F12" s="12" t="s">
        <v>130</v>
      </c>
      <c r="G12" s="12">
        <v>30</v>
      </c>
      <c r="H12" s="12">
        <v>15</v>
      </c>
      <c r="M12" s="10">
        <v>10</v>
      </c>
      <c r="N12" s="10">
        <v>50</v>
      </c>
      <c r="O12" s="1" t="str">
        <f>$K$1&amp;"|"&amp;$K$2&amp;"|"&amp;INDEX(道具ID!$B:$B,MATCH(E13,道具ID!$C:$C,0),1)&amp;"|"&amp;INDEX(道具ID!$B:$B,MATCH(F13,道具ID!$C:$C,0),1)</f>
        <v>30002|30000|20002|30010</v>
      </c>
      <c r="P12" s="1" t="str">
        <f t="shared" si="1"/>
        <v>200|100000|10|20</v>
      </c>
      <c r="Q12" s="1" t="str">
        <f t="shared" si="0"/>
        <v>达到50级时可领取</v>
      </c>
    </row>
    <row r="13" spans="2:17" x14ac:dyDescent="0.15">
      <c r="B13" s="12">
        <v>50</v>
      </c>
      <c r="C13" s="12">
        <v>200</v>
      </c>
      <c r="D13" s="12">
        <v>100000</v>
      </c>
      <c r="E13" s="12" t="s">
        <v>64</v>
      </c>
      <c r="F13" s="12" t="s">
        <v>130</v>
      </c>
      <c r="G13" s="12">
        <v>10</v>
      </c>
      <c r="H13" s="12">
        <v>20</v>
      </c>
      <c r="M13" s="10">
        <v>11</v>
      </c>
      <c r="N13" s="10">
        <v>55</v>
      </c>
      <c r="O13" s="1" t="str">
        <f>$K$1&amp;"|"&amp;$K$2&amp;"|"&amp;INDEX(道具ID!$B:$B,MATCH(E14,道具ID!$C:$C,0),1)&amp;"|"&amp;INDEX(道具ID!$B:$B,MATCH(F14,道具ID!$C:$C,0),1)</f>
        <v>30002|30000|20002|30010</v>
      </c>
      <c r="P13" s="1" t="str">
        <f t="shared" si="1"/>
        <v>200|150000|15|25</v>
      </c>
      <c r="Q13" s="1" t="str">
        <f t="shared" si="0"/>
        <v>达到55级时可领取</v>
      </c>
    </row>
    <row r="14" spans="2:17" x14ac:dyDescent="0.15">
      <c r="B14" s="12">
        <v>55</v>
      </c>
      <c r="C14" s="12">
        <v>200</v>
      </c>
      <c r="D14" s="12">
        <v>150000</v>
      </c>
      <c r="E14" s="12" t="s">
        <v>64</v>
      </c>
      <c r="F14" s="12" t="s">
        <v>130</v>
      </c>
      <c r="G14" s="12">
        <v>15</v>
      </c>
      <c r="H14" s="12">
        <v>25</v>
      </c>
      <c r="M14" s="10">
        <v>12</v>
      </c>
      <c r="N14" s="10">
        <v>60</v>
      </c>
      <c r="O14" s="1" t="str">
        <f>$K$1&amp;"|"&amp;$K$2&amp;"|"&amp;INDEX(道具ID!$B:$B,MATCH(E15,道具ID!$C:$C,0),1)&amp;"|"&amp;INDEX(道具ID!$B:$B,MATCH(F15,道具ID!$C:$C,0),1)</f>
        <v>30002|30000|20002|30010</v>
      </c>
      <c r="P14" s="1" t="str">
        <f t="shared" si="1"/>
        <v>250|200000|20|30</v>
      </c>
      <c r="Q14" s="1" t="str">
        <f t="shared" si="0"/>
        <v>达到60级时可领取</v>
      </c>
    </row>
    <row r="15" spans="2:17" x14ac:dyDescent="0.15">
      <c r="B15" s="12">
        <v>60</v>
      </c>
      <c r="C15" s="12">
        <v>250</v>
      </c>
      <c r="D15" s="12">
        <v>200000</v>
      </c>
      <c r="E15" s="12" t="s">
        <v>64</v>
      </c>
      <c r="F15" s="12" t="s">
        <v>130</v>
      </c>
      <c r="G15" s="12">
        <v>20</v>
      </c>
      <c r="H15" s="12">
        <v>30</v>
      </c>
    </row>
    <row r="16" spans="2:17" x14ac:dyDescent="0.15">
      <c r="C16" s="3">
        <f>SUM(C4:C15)</f>
        <v>1330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6"/>
  <sheetViews>
    <sheetView workbookViewId="0">
      <selection activeCell="C21" sqref="C21"/>
    </sheetView>
  </sheetViews>
  <sheetFormatPr defaultRowHeight="12" x14ac:dyDescent="0.15"/>
  <cols>
    <col min="1" max="1" width="9" style="1"/>
    <col min="2" max="2" width="7.375" style="7" customWidth="1"/>
    <col min="3" max="3" width="16.75" style="7" customWidth="1"/>
    <col min="4" max="16384" width="9" style="1"/>
  </cols>
  <sheetData>
    <row r="1" spans="2:3" x14ac:dyDescent="0.15">
      <c r="B1" s="4"/>
      <c r="C1" s="4"/>
    </row>
    <row r="2" spans="2:3" x14ac:dyDescent="0.15">
      <c r="B2" s="5" t="s">
        <v>11</v>
      </c>
      <c r="C2" s="5" t="s">
        <v>12</v>
      </c>
    </row>
    <row r="3" spans="2:3" x14ac:dyDescent="0.15">
      <c r="B3" s="6" t="s">
        <v>13</v>
      </c>
      <c r="C3" s="6" t="s">
        <v>14</v>
      </c>
    </row>
    <row r="4" spans="2:3" x14ac:dyDescent="0.15">
      <c r="B4" s="7">
        <v>10001</v>
      </c>
      <c r="C4" s="7" t="s">
        <v>69</v>
      </c>
    </row>
    <row r="5" spans="2:3" x14ac:dyDescent="0.15">
      <c r="B5" s="7">
        <v>10002</v>
      </c>
      <c r="C5" s="7" t="s">
        <v>70</v>
      </c>
    </row>
    <row r="6" spans="2:3" x14ac:dyDescent="0.15">
      <c r="B6" s="7">
        <v>20000</v>
      </c>
      <c r="C6" s="7" t="s">
        <v>15</v>
      </c>
    </row>
    <row r="7" spans="2:3" x14ac:dyDescent="0.15">
      <c r="B7" s="7">
        <v>20001</v>
      </c>
      <c r="C7" s="7" t="s">
        <v>71</v>
      </c>
    </row>
    <row r="8" spans="2:3" x14ac:dyDescent="0.15">
      <c r="B8" s="7">
        <v>20002</v>
      </c>
      <c r="C8" s="7" t="s">
        <v>72</v>
      </c>
    </row>
    <row r="9" spans="2:3" x14ac:dyDescent="0.15">
      <c r="B9" s="7">
        <v>20003</v>
      </c>
      <c r="C9" s="7" t="s">
        <v>73</v>
      </c>
    </row>
    <row r="10" spans="2:3" x14ac:dyDescent="0.15">
      <c r="B10" s="7">
        <v>20100</v>
      </c>
      <c r="C10" s="7" t="s">
        <v>74</v>
      </c>
    </row>
    <row r="11" spans="2:3" x14ac:dyDescent="0.15">
      <c r="B11" s="7">
        <v>30000</v>
      </c>
      <c r="C11" s="7" t="s">
        <v>16</v>
      </c>
    </row>
    <row r="12" spans="2:3" x14ac:dyDescent="0.15">
      <c r="B12" s="7">
        <v>30001</v>
      </c>
      <c r="C12" s="7" t="s">
        <v>17</v>
      </c>
    </row>
    <row r="13" spans="2:3" x14ac:dyDescent="0.15">
      <c r="B13" s="7">
        <v>30002</v>
      </c>
      <c r="C13" s="7" t="s">
        <v>75</v>
      </c>
    </row>
    <row r="14" spans="2:3" x14ac:dyDescent="0.15">
      <c r="B14" s="7">
        <v>30003</v>
      </c>
      <c r="C14" s="7" t="s">
        <v>76</v>
      </c>
    </row>
    <row r="15" spans="2:3" x14ac:dyDescent="0.15">
      <c r="B15" s="7">
        <v>30004</v>
      </c>
      <c r="C15" s="7" t="s">
        <v>77</v>
      </c>
    </row>
    <row r="16" spans="2:3" x14ac:dyDescent="0.15">
      <c r="B16" s="7">
        <v>30005</v>
      </c>
      <c r="C16" s="7" t="s">
        <v>78</v>
      </c>
    </row>
    <row r="17" spans="2:3" x14ac:dyDescent="0.15">
      <c r="B17" s="7">
        <v>30006</v>
      </c>
      <c r="C17" s="7" t="s">
        <v>79</v>
      </c>
    </row>
    <row r="18" spans="2:3" x14ac:dyDescent="0.15">
      <c r="B18" s="7">
        <v>30007</v>
      </c>
      <c r="C18" s="7" t="s">
        <v>80</v>
      </c>
    </row>
    <row r="19" spans="2:3" x14ac:dyDescent="0.15">
      <c r="B19" s="7">
        <v>30008</v>
      </c>
      <c r="C19" s="7" t="s">
        <v>81</v>
      </c>
    </row>
    <row r="20" spans="2:3" x14ac:dyDescent="0.15">
      <c r="B20" s="7">
        <v>30009</v>
      </c>
      <c r="C20" s="7" t="s">
        <v>82</v>
      </c>
    </row>
    <row r="21" spans="2:3" x14ac:dyDescent="0.15">
      <c r="B21" s="7">
        <v>30010</v>
      </c>
      <c r="C21" s="7" t="s">
        <v>83</v>
      </c>
    </row>
    <row r="22" spans="2:3" x14ac:dyDescent="0.15">
      <c r="B22" s="7">
        <v>30011</v>
      </c>
      <c r="C22" s="7" t="s">
        <v>84</v>
      </c>
    </row>
    <row r="23" spans="2:3" x14ac:dyDescent="0.15">
      <c r="B23" s="7">
        <v>30012</v>
      </c>
      <c r="C23" s="7" t="s">
        <v>85</v>
      </c>
    </row>
    <row r="24" spans="2:3" x14ac:dyDescent="0.15">
      <c r="B24" s="7">
        <v>30013</v>
      </c>
      <c r="C24" s="7" t="s">
        <v>86</v>
      </c>
    </row>
    <row r="25" spans="2:3" x14ac:dyDescent="0.15">
      <c r="B25" s="7">
        <v>30014</v>
      </c>
      <c r="C25" s="7" t="s">
        <v>87</v>
      </c>
    </row>
    <row r="26" spans="2:3" x14ac:dyDescent="0.15">
      <c r="B26" s="7">
        <v>30015</v>
      </c>
      <c r="C26" s="7" t="s">
        <v>88</v>
      </c>
    </row>
    <row r="27" spans="2:3" x14ac:dyDescent="0.15">
      <c r="B27" s="7">
        <v>40000</v>
      </c>
      <c r="C27" s="7" t="s">
        <v>89</v>
      </c>
    </row>
    <row r="28" spans="2:3" x14ac:dyDescent="0.15">
      <c r="B28" s="7">
        <v>40001</v>
      </c>
      <c r="C28" s="7" t="s">
        <v>90</v>
      </c>
    </row>
    <row r="29" spans="2:3" x14ac:dyDescent="0.15">
      <c r="B29" s="7">
        <v>40100</v>
      </c>
      <c r="C29" s="7" t="s">
        <v>91</v>
      </c>
    </row>
    <row r="30" spans="2:3" x14ac:dyDescent="0.15">
      <c r="B30" s="7">
        <v>40101</v>
      </c>
      <c r="C30" s="7" t="s">
        <v>92</v>
      </c>
    </row>
    <row r="31" spans="2:3" x14ac:dyDescent="0.15">
      <c r="B31" s="7">
        <v>40200</v>
      </c>
      <c r="C31" s="7" t="s">
        <v>93</v>
      </c>
    </row>
    <row r="32" spans="2:3" x14ac:dyDescent="0.15">
      <c r="B32" s="7">
        <v>40201</v>
      </c>
      <c r="C32" s="7" t="s">
        <v>94</v>
      </c>
    </row>
    <row r="33" spans="2:3" x14ac:dyDescent="0.15">
      <c r="B33" s="7">
        <v>40202</v>
      </c>
      <c r="C33" s="7" t="s">
        <v>95</v>
      </c>
    </row>
    <row r="34" spans="2:3" x14ac:dyDescent="0.15">
      <c r="B34" s="7">
        <v>40203</v>
      </c>
      <c r="C34" s="7" t="s">
        <v>96</v>
      </c>
    </row>
    <row r="35" spans="2:3" x14ac:dyDescent="0.15">
      <c r="B35" s="7">
        <v>40204</v>
      </c>
      <c r="C35" s="7" t="s">
        <v>97</v>
      </c>
    </row>
    <row r="36" spans="2:3" x14ac:dyDescent="0.15">
      <c r="B36" s="7">
        <v>40300</v>
      </c>
      <c r="C36" s="7" t="s">
        <v>98</v>
      </c>
    </row>
    <row r="37" spans="2:3" x14ac:dyDescent="0.15">
      <c r="B37" s="7">
        <v>100001</v>
      </c>
      <c r="C37" s="7" t="s">
        <v>99</v>
      </c>
    </row>
    <row r="38" spans="2:3" x14ac:dyDescent="0.15">
      <c r="B38" s="7">
        <v>100002</v>
      </c>
      <c r="C38" s="7" t="s">
        <v>100</v>
      </c>
    </row>
    <row r="39" spans="2:3" x14ac:dyDescent="0.15">
      <c r="B39" s="7">
        <v>100003</v>
      </c>
      <c r="C39" s="7" t="s">
        <v>101</v>
      </c>
    </row>
    <row r="40" spans="2:3" x14ac:dyDescent="0.15">
      <c r="B40" s="7">
        <v>100004</v>
      </c>
      <c r="C40" s="7" t="s">
        <v>102</v>
      </c>
    </row>
    <row r="41" spans="2:3" x14ac:dyDescent="0.15">
      <c r="B41" s="7">
        <v>100005</v>
      </c>
      <c r="C41" s="7" t="s">
        <v>103</v>
      </c>
    </row>
    <row r="42" spans="2:3" x14ac:dyDescent="0.15">
      <c r="B42" s="7">
        <v>100006</v>
      </c>
      <c r="C42" s="7" t="s">
        <v>104</v>
      </c>
    </row>
    <row r="43" spans="2:3" x14ac:dyDescent="0.15">
      <c r="B43" s="7">
        <v>100007</v>
      </c>
      <c r="C43" s="7" t="s">
        <v>105</v>
      </c>
    </row>
    <row r="44" spans="2:3" x14ac:dyDescent="0.15">
      <c r="B44" s="7">
        <v>100008</v>
      </c>
      <c r="C44" s="7" t="s">
        <v>106</v>
      </c>
    </row>
    <row r="45" spans="2:3" x14ac:dyDescent="0.15">
      <c r="B45" s="7">
        <v>100009</v>
      </c>
      <c r="C45" s="7" t="s">
        <v>107</v>
      </c>
    </row>
    <row r="46" spans="2:3" x14ac:dyDescent="0.15">
      <c r="B46" s="7">
        <v>100010</v>
      </c>
      <c r="C46" s="7" t="s">
        <v>108</v>
      </c>
    </row>
    <row r="47" spans="2:3" x14ac:dyDescent="0.15">
      <c r="B47" s="7">
        <v>100101</v>
      </c>
      <c r="C47" s="7" t="s">
        <v>18</v>
      </c>
    </row>
    <row r="48" spans="2:3" x14ac:dyDescent="0.15">
      <c r="B48" s="7">
        <v>100102</v>
      </c>
      <c r="C48" s="7" t="s">
        <v>19</v>
      </c>
    </row>
    <row r="49" spans="2:3" x14ac:dyDescent="0.15">
      <c r="B49" s="7">
        <v>100103</v>
      </c>
      <c r="C49" s="7" t="s">
        <v>20</v>
      </c>
    </row>
    <row r="50" spans="2:3" x14ac:dyDescent="0.15">
      <c r="B50" s="7">
        <v>100104</v>
      </c>
      <c r="C50" s="7" t="s">
        <v>21</v>
      </c>
    </row>
    <row r="51" spans="2:3" x14ac:dyDescent="0.15">
      <c r="B51" s="7">
        <v>100105</v>
      </c>
      <c r="C51" s="7" t="s">
        <v>22</v>
      </c>
    </row>
    <row r="52" spans="2:3" x14ac:dyDescent="0.15">
      <c r="B52" s="7">
        <v>100106</v>
      </c>
      <c r="C52" s="7" t="s">
        <v>23</v>
      </c>
    </row>
    <row r="53" spans="2:3" x14ac:dyDescent="0.15">
      <c r="B53" s="7">
        <v>100107</v>
      </c>
      <c r="C53" s="7" t="s">
        <v>24</v>
      </c>
    </row>
    <row r="54" spans="2:3" x14ac:dyDescent="0.15">
      <c r="B54" s="7">
        <v>100108</v>
      </c>
      <c r="C54" s="7" t="s">
        <v>25</v>
      </c>
    </row>
    <row r="55" spans="2:3" x14ac:dyDescent="0.15">
      <c r="B55" s="7">
        <v>100109</v>
      </c>
      <c r="C55" s="7" t="s">
        <v>26</v>
      </c>
    </row>
    <row r="56" spans="2:3" x14ac:dyDescent="0.15">
      <c r="B56" s="7">
        <v>100110</v>
      </c>
      <c r="C56" s="7" t="s">
        <v>27</v>
      </c>
    </row>
    <row r="57" spans="2:3" x14ac:dyDescent="0.15">
      <c r="B57" s="7">
        <v>100201</v>
      </c>
      <c r="C57" s="7" t="s">
        <v>28</v>
      </c>
    </row>
    <row r="58" spans="2:3" x14ac:dyDescent="0.15">
      <c r="B58" s="7">
        <v>100202</v>
      </c>
      <c r="C58" s="7" t="s">
        <v>29</v>
      </c>
    </row>
    <row r="59" spans="2:3" x14ac:dyDescent="0.15">
      <c r="B59" s="7">
        <v>100203</v>
      </c>
      <c r="C59" s="7" t="s">
        <v>30</v>
      </c>
    </row>
    <row r="60" spans="2:3" x14ac:dyDescent="0.15">
      <c r="B60" s="7">
        <v>100204</v>
      </c>
      <c r="C60" s="7" t="s">
        <v>31</v>
      </c>
    </row>
    <row r="61" spans="2:3" x14ac:dyDescent="0.15">
      <c r="B61" s="7">
        <v>100205</v>
      </c>
      <c r="C61" s="7" t="s">
        <v>32</v>
      </c>
    </row>
    <row r="62" spans="2:3" x14ac:dyDescent="0.15">
      <c r="B62" s="7">
        <v>100206</v>
      </c>
      <c r="C62" s="7" t="s">
        <v>33</v>
      </c>
    </row>
    <row r="63" spans="2:3" x14ac:dyDescent="0.15">
      <c r="B63" s="7">
        <v>100207</v>
      </c>
      <c r="C63" s="7" t="s">
        <v>34</v>
      </c>
    </row>
    <row r="64" spans="2:3" x14ac:dyDescent="0.15">
      <c r="B64" s="7">
        <v>100208</v>
      </c>
      <c r="C64" s="7" t="s">
        <v>35</v>
      </c>
    </row>
    <row r="65" spans="2:3" x14ac:dyDescent="0.15">
      <c r="B65" s="7">
        <v>100209</v>
      </c>
      <c r="C65" s="7" t="s">
        <v>36</v>
      </c>
    </row>
    <row r="66" spans="2:3" x14ac:dyDescent="0.15">
      <c r="B66" s="7">
        <v>100210</v>
      </c>
      <c r="C66" s="7" t="s">
        <v>37</v>
      </c>
    </row>
    <row r="67" spans="2:3" x14ac:dyDescent="0.15">
      <c r="B67" s="7">
        <v>100301</v>
      </c>
      <c r="C67" s="7" t="s">
        <v>109</v>
      </c>
    </row>
    <row r="68" spans="2:3" x14ac:dyDescent="0.15">
      <c r="B68" s="7">
        <v>100302</v>
      </c>
      <c r="C68" s="7" t="s">
        <v>38</v>
      </c>
    </row>
    <row r="69" spans="2:3" x14ac:dyDescent="0.15">
      <c r="B69" s="7">
        <v>100303</v>
      </c>
      <c r="C69" s="7" t="s">
        <v>39</v>
      </c>
    </row>
    <row r="70" spans="2:3" x14ac:dyDescent="0.15">
      <c r="B70" s="7">
        <v>100304</v>
      </c>
      <c r="C70" s="7" t="s">
        <v>40</v>
      </c>
    </row>
    <row r="71" spans="2:3" x14ac:dyDescent="0.15">
      <c r="B71" s="7">
        <v>100305</v>
      </c>
      <c r="C71" s="7" t="s">
        <v>41</v>
      </c>
    </row>
    <row r="72" spans="2:3" x14ac:dyDescent="0.15">
      <c r="B72" s="7">
        <v>100306</v>
      </c>
      <c r="C72" s="7" t="s">
        <v>42</v>
      </c>
    </row>
    <row r="73" spans="2:3" x14ac:dyDescent="0.15">
      <c r="B73" s="7">
        <v>100307</v>
      </c>
      <c r="C73" s="7" t="s">
        <v>43</v>
      </c>
    </row>
    <row r="74" spans="2:3" x14ac:dyDescent="0.15">
      <c r="B74" s="7">
        <v>100308</v>
      </c>
      <c r="C74" s="7" t="s">
        <v>44</v>
      </c>
    </row>
    <row r="75" spans="2:3" x14ac:dyDescent="0.15">
      <c r="B75" s="7">
        <v>100309</v>
      </c>
      <c r="C75" s="7" t="s">
        <v>45</v>
      </c>
    </row>
    <row r="76" spans="2:3" x14ac:dyDescent="0.15">
      <c r="B76" s="7">
        <v>100310</v>
      </c>
      <c r="C76" s="7" t="s">
        <v>46</v>
      </c>
    </row>
    <row r="77" spans="2:3" x14ac:dyDescent="0.15">
      <c r="B77" s="7">
        <v>100311</v>
      </c>
      <c r="C77" s="7" t="s">
        <v>47</v>
      </c>
    </row>
    <row r="78" spans="2:3" x14ac:dyDescent="0.15">
      <c r="B78" s="7">
        <v>100312</v>
      </c>
      <c r="C78" s="7" t="s">
        <v>48</v>
      </c>
    </row>
    <row r="79" spans="2:3" x14ac:dyDescent="0.15">
      <c r="B79" s="7">
        <v>100313</v>
      </c>
      <c r="C79" s="7" t="s">
        <v>49</v>
      </c>
    </row>
    <row r="80" spans="2:3" x14ac:dyDescent="0.15">
      <c r="B80" s="7">
        <v>100314</v>
      </c>
      <c r="C80" s="7" t="s">
        <v>50</v>
      </c>
    </row>
    <row r="81" spans="2:3" x14ac:dyDescent="0.15">
      <c r="B81" s="7">
        <v>100315</v>
      </c>
      <c r="C81" s="7" t="s">
        <v>51</v>
      </c>
    </row>
    <row r="82" spans="2:3" x14ac:dyDescent="0.15">
      <c r="B82" s="7">
        <v>100316</v>
      </c>
      <c r="C82" s="7" t="s">
        <v>52</v>
      </c>
    </row>
    <row r="83" spans="2:3" x14ac:dyDescent="0.15">
      <c r="B83" s="7">
        <v>100317</v>
      </c>
      <c r="C83" s="7" t="s">
        <v>53</v>
      </c>
    </row>
    <row r="84" spans="2:3" x14ac:dyDescent="0.15">
      <c r="B84" s="7">
        <v>100318</v>
      </c>
      <c r="C84" s="7" t="s">
        <v>54</v>
      </c>
    </row>
    <row r="85" spans="2:3" x14ac:dyDescent="0.15">
      <c r="B85" s="7">
        <v>110001</v>
      </c>
      <c r="C85" s="7" t="s">
        <v>55</v>
      </c>
    </row>
    <row r="86" spans="2:3" x14ac:dyDescent="0.15">
      <c r="B86" s="7">
        <v>110002</v>
      </c>
      <c r="C86" s="7" t="s">
        <v>110</v>
      </c>
    </row>
    <row r="87" spans="2:3" x14ac:dyDescent="0.15">
      <c r="B87" s="7">
        <v>110003</v>
      </c>
      <c r="C87" s="7" t="s">
        <v>111</v>
      </c>
    </row>
    <row r="88" spans="2:3" x14ac:dyDescent="0.15">
      <c r="B88" s="7">
        <v>110004</v>
      </c>
      <c r="C88" s="7" t="s">
        <v>112</v>
      </c>
    </row>
    <row r="89" spans="2:3" x14ac:dyDescent="0.15">
      <c r="B89" s="7">
        <v>110005</v>
      </c>
      <c r="C89" s="7" t="s">
        <v>113</v>
      </c>
    </row>
    <row r="90" spans="2:3" x14ac:dyDescent="0.15">
      <c r="B90" s="7">
        <v>110006</v>
      </c>
      <c r="C90" s="7" t="s">
        <v>114</v>
      </c>
    </row>
    <row r="91" spans="2:3" x14ac:dyDescent="0.15">
      <c r="B91" s="7">
        <v>110007</v>
      </c>
      <c r="C91" s="7" t="s">
        <v>115</v>
      </c>
    </row>
    <row r="92" spans="2:3" x14ac:dyDescent="0.15">
      <c r="B92" s="7">
        <v>110008</v>
      </c>
      <c r="C92" s="7" t="s">
        <v>116</v>
      </c>
    </row>
    <row r="93" spans="2:3" x14ac:dyDescent="0.15">
      <c r="B93" s="7">
        <v>210001</v>
      </c>
      <c r="C93" s="7" t="s">
        <v>117</v>
      </c>
    </row>
    <row r="94" spans="2:3" x14ac:dyDescent="0.15">
      <c r="B94" s="7">
        <v>210002</v>
      </c>
      <c r="C94" s="7" t="s">
        <v>118</v>
      </c>
    </row>
    <row r="95" spans="2:3" x14ac:dyDescent="0.15">
      <c r="B95" s="7">
        <v>210003</v>
      </c>
      <c r="C95" s="7" t="s">
        <v>56</v>
      </c>
    </row>
    <row r="96" spans="2:3" x14ac:dyDescent="0.15">
      <c r="B96" s="7">
        <v>210004</v>
      </c>
      <c r="C96" s="7" t="s">
        <v>119</v>
      </c>
    </row>
    <row r="97" spans="2:3" x14ac:dyDescent="0.15">
      <c r="B97" s="7">
        <v>210005</v>
      </c>
      <c r="C97" s="7" t="s">
        <v>120</v>
      </c>
    </row>
    <row r="98" spans="2:3" x14ac:dyDescent="0.15">
      <c r="B98" s="7">
        <v>210006</v>
      </c>
      <c r="C98" s="7" t="s">
        <v>121</v>
      </c>
    </row>
    <row r="99" spans="2:3" x14ac:dyDescent="0.15">
      <c r="B99" s="7">
        <v>210007</v>
      </c>
      <c r="C99" s="7" t="s">
        <v>122</v>
      </c>
    </row>
    <row r="100" spans="2:3" x14ac:dyDescent="0.15">
      <c r="B100" s="7">
        <v>210008</v>
      </c>
      <c r="C100" s="7" t="s">
        <v>123</v>
      </c>
    </row>
    <row r="101" spans="2:3" x14ac:dyDescent="0.15">
      <c r="B101" s="7">
        <v>210009</v>
      </c>
      <c r="C101" s="7" t="s">
        <v>124</v>
      </c>
    </row>
    <row r="102" spans="2:3" x14ac:dyDescent="0.15">
      <c r="B102" s="7">
        <v>210010</v>
      </c>
      <c r="C102" s="7" t="s">
        <v>125</v>
      </c>
    </row>
    <row r="103" spans="2:3" x14ac:dyDescent="0.15">
      <c r="B103" s="7">
        <v>210011</v>
      </c>
      <c r="C103" s="7" t="s">
        <v>126</v>
      </c>
    </row>
    <row r="104" spans="2:3" x14ac:dyDescent="0.15">
      <c r="B104" s="7">
        <v>210012</v>
      </c>
      <c r="C104" s="7" t="s">
        <v>127</v>
      </c>
    </row>
    <row r="105" spans="2:3" x14ac:dyDescent="0.15">
      <c r="B105" s="7">
        <v>210013</v>
      </c>
      <c r="C105" s="7" t="s">
        <v>128</v>
      </c>
    </row>
    <row r="106" spans="2:3" x14ac:dyDescent="0.15">
      <c r="B106" s="7">
        <v>210014</v>
      </c>
      <c r="C106" s="7" t="s">
        <v>129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商业化活动</vt:lpstr>
      <vt:lpstr>道具ID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Sky123.Org</cp:lastModifiedBy>
  <dcterms:created xsi:type="dcterms:W3CDTF">2016-08-17T03:28:15Z</dcterms:created>
  <dcterms:modified xsi:type="dcterms:W3CDTF">2016-09-01T11:36:49Z</dcterms:modified>
</cp:coreProperties>
</file>