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2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05" i="1" l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0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15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0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5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4" i="1"/>
  <c r="AS205" i="1" l="1"/>
  <c r="AT205" i="1"/>
  <c r="AU205" i="1"/>
  <c r="AV205" i="1"/>
  <c r="AW205" i="1"/>
  <c r="AX205" i="1"/>
  <c r="AY205" i="1"/>
  <c r="AZ205" i="1"/>
  <c r="AS206" i="1"/>
  <c r="AT206" i="1"/>
  <c r="AU206" i="1"/>
  <c r="AV206" i="1"/>
  <c r="AW206" i="1"/>
  <c r="AX206" i="1"/>
  <c r="AY206" i="1"/>
  <c r="AZ206" i="1"/>
  <c r="AS207" i="1"/>
  <c r="AT207" i="1"/>
  <c r="AU207" i="1"/>
  <c r="AV207" i="1"/>
  <c r="AW207" i="1"/>
  <c r="AX207" i="1"/>
  <c r="AY207" i="1"/>
  <c r="AZ207" i="1"/>
  <c r="AS208" i="1"/>
  <c r="AT208" i="1"/>
  <c r="AU208" i="1"/>
  <c r="AV208" i="1"/>
  <c r="AW208" i="1"/>
  <c r="AX208" i="1"/>
  <c r="AY208" i="1"/>
  <c r="AZ208" i="1"/>
  <c r="AS209" i="1"/>
  <c r="AT209" i="1"/>
  <c r="AU209" i="1"/>
  <c r="AV209" i="1"/>
  <c r="AW209" i="1"/>
  <c r="AX209" i="1"/>
  <c r="AY209" i="1"/>
  <c r="AZ209" i="1"/>
  <c r="AS210" i="1"/>
  <c r="AT210" i="1"/>
  <c r="AU210" i="1"/>
  <c r="AV210" i="1"/>
  <c r="AW210" i="1"/>
  <c r="AX210" i="1"/>
  <c r="AY210" i="1"/>
  <c r="AZ210" i="1"/>
  <c r="AS211" i="1"/>
  <c r="AT211" i="1"/>
  <c r="AU211" i="1"/>
  <c r="AV211" i="1"/>
  <c r="AW211" i="1"/>
  <c r="AX211" i="1"/>
  <c r="AY211" i="1"/>
  <c r="AZ211" i="1"/>
  <c r="AS212" i="1"/>
  <c r="AT212" i="1"/>
  <c r="AU212" i="1"/>
  <c r="AV212" i="1"/>
  <c r="AW212" i="1"/>
  <c r="AX212" i="1"/>
  <c r="AY212" i="1"/>
  <c r="AZ212" i="1"/>
  <c r="AS213" i="1"/>
  <c r="AT213" i="1"/>
  <c r="AU213" i="1"/>
  <c r="AV213" i="1"/>
  <c r="AW213" i="1"/>
  <c r="AX213" i="1"/>
  <c r="AY213" i="1"/>
  <c r="AZ213" i="1"/>
  <c r="AS214" i="1"/>
  <c r="AT214" i="1"/>
  <c r="AU214" i="1"/>
  <c r="AV214" i="1"/>
  <c r="AW214" i="1"/>
  <c r="AX214" i="1"/>
  <c r="AY214" i="1"/>
  <c r="AZ214" i="1"/>
  <c r="AS215" i="1"/>
  <c r="AT215" i="1"/>
  <c r="AU215" i="1"/>
  <c r="AV215" i="1"/>
  <c r="AW215" i="1"/>
  <c r="AX215" i="1"/>
  <c r="AY215" i="1"/>
  <c r="AZ215" i="1"/>
  <c r="AS216" i="1"/>
  <c r="AT216" i="1"/>
  <c r="AU216" i="1"/>
  <c r="AV216" i="1"/>
  <c r="AW216" i="1"/>
  <c r="AX216" i="1"/>
  <c r="AY216" i="1"/>
  <c r="AZ216" i="1"/>
  <c r="AS217" i="1"/>
  <c r="AT217" i="1"/>
  <c r="AU217" i="1"/>
  <c r="AV217" i="1"/>
  <c r="AW217" i="1"/>
  <c r="AX217" i="1"/>
  <c r="AY217" i="1"/>
  <c r="AZ217" i="1"/>
  <c r="AS218" i="1"/>
  <c r="AT218" i="1"/>
  <c r="AU218" i="1"/>
  <c r="AV218" i="1"/>
  <c r="AW218" i="1"/>
  <c r="AX218" i="1"/>
  <c r="AY218" i="1"/>
  <c r="AZ218" i="1"/>
  <c r="AS219" i="1"/>
  <c r="AT219" i="1"/>
  <c r="AU219" i="1"/>
  <c r="AV219" i="1"/>
  <c r="AW219" i="1"/>
  <c r="AX219" i="1"/>
  <c r="AY219" i="1"/>
  <c r="AZ219" i="1"/>
  <c r="AS220" i="1"/>
  <c r="AT220" i="1"/>
  <c r="AU220" i="1"/>
  <c r="AV220" i="1"/>
  <c r="AW220" i="1"/>
  <c r="AX220" i="1"/>
  <c r="AY220" i="1"/>
  <c r="AZ220" i="1"/>
  <c r="AS221" i="1"/>
  <c r="AT221" i="1"/>
  <c r="AU221" i="1"/>
  <c r="AV221" i="1"/>
  <c r="AW221" i="1"/>
  <c r="AX221" i="1"/>
  <c r="AY221" i="1"/>
  <c r="AZ221" i="1"/>
  <c r="AS222" i="1"/>
  <c r="AT222" i="1"/>
  <c r="AU222" i="1"/>
  <c r="AV222" i="1"/>
  <c r="AW222" i="1"/>
  <c r="AX222" i="1"/>
  <c r="AY222" i="1"/>
  <c r="AZ222" i="1"/>
  <c r="AS223" i="1"/>
  <c r="AT223" i="1"/>
  <c r="AU223" i="1"/>
  <c r="AV223" i="1"/>
  <c r="AW223" i="1"/>
  <c r="AX223" i="1"/>
  <c r="AY223" i="1"/>
  <c r="AZ223" i="1"/>
  <c r="AS224" i="1"/>
  <c r="AT224" i="1"/>
  <c r="AU224" i="1"/>
  <c r="AV224" i="1"/>
  <c r="AW224" i="1"/>
  <c r="AX224" i="1"/>
  <c r="AY224" i="1"/>
  <c r="AZ224" i="1"/>
  <c r="AS225" i="1"/>
  <c r="AT225" i="1"/>
  <c r="AU225" i="1"/>
  <c r="AV225" i="1"/>
  <c r="AW225" i="1"/>
  <c r="AX225" i="1"/>
  <c r="AY225" i="1"/>
  <c r="AZ225" i="1"/>
  <c r="AS226" i="1"/>
  <c r="AT226" i="1"/>
  <c r="AU226" i="1"/>
  <c r="AV226" i="1"/>
  <c r="AW226" i="1"/>
  <c r="AX226" i="1"/>
  <c r="AY226" i="1"/>
  <c r="AZ226" i="1"/>
  <c r="AS227" i="1"/>
  <c r="AT227" i="1"/>
  <c r="AU227" i="1"/>
  <c r="AV227" i="1"/>
  <c r="AW227" i="1"/>
  <c r="AX227" i="1"/>
  <c r="AY227" i="1"/>
  <c r="AZ227" i="1"/>
  <c r="AS228" i="1"/>
  <c r="AT228" i="1"/>
  <c r="AU228" i="1"/>
  <c r="AV228" i="1"/>
  <c r="AW228" i="1"/>
  <c r="AX228" i="1"/>
  <c r="AY228" i="1"/>
  <c r="AZ228" i="1"/>
  <c r="AS229" i="1"/>
  <c r="AT229" i="1"/>
  <c r="AU229" i="1"/>
  <c r="AV229" i="1"/>
  <c r="AW229" i="1"/>
  <c r="AX229" i="1"/>
  <c r="AY229" i="1"/>
  <c r="AZ229" i="1"/>
  <c r="AS230" i="1"/>
  <c r="AT230" i="1"/>
  <c r="AU230" i="1"/>
  <c r="AV230" i="1"/>
  <c r="AW230" i="1"/>
  <c r="AX230" i="1"/>
  <c r="AY230" i="1"/>
  <c r="AZ230" i="1"/>
  <c r="AS231" i="1"/>
  <c r="AT231" i="1"/>
  <c r="AU231" i="1"/>
  <c r="AV231" i="1"/>
  <c r="AW231" i="1"/>
  <c r="AX231" i="1"/>
  <c r="AY231" i="1"/>
  <c r="AZ231" i="1"/>
  <c r="AS232" i="1"/>
  <c r="AT232" i="1"/>
  <c r="AU232" i="1"/>
  <c r="AV232" i="1"/>
  <c r="AW232" i="1"/>
  <c r="AX232" i="1"/>
  <c r="AY232" i="1"/>
  <c r="AZ232" i="1"/>
  <c r="AS233" i="1"/>
  <c r="AT233" i="1"/>
  <c r="AU233" i="1"/>
  <c r="AV233" i="1"/>
  <c r="AW233" i="1"/>
  <c r="AX233" i="1"/>
  <c r="AY233" i="1"/>
  <c r="AZ233" i="1"/>
  <c r="AS234" i="1"/>
  <c r="AT234" i="1"/>
  <c r="AU234" i="1"/>
  <c r="AV234" i="1"/>
  <c r="AW234" i="1"/>
  <c r="AX234" i="1"/>
  <c r="AY234" i="1"/>
  <c r="AZ234" i="1"/>
  <c r="AS235" i="1"/>
  <c r="AT235" i="1"/>
  <c r="AU235" i="1"/>
  <c r="AV235" i="1"/>
  <c r="AW235" i="1"/>
  <c r="AX235" i="1"/>
  <c r="AY235" i="1"/>
  <c r="AZ235" i="1"/>
  <c r="AS236" i="1"/>
  <c r="AT236" i="1"/>
  <c r="AU236" i="1"/>
  <c r="AV236" i="1"/>
  <c r="AW236" i="1"/>
  <c r="AX236" i="1"/>
  <c r="AY236" i="1"/>
  <c r="AZ236" i="1"/>
  <c r="AS237" i="1"/>
  <c r="AT237" i="1"/>
  <c r="AU237" i="1"/>
  <c r="AV237" i="1"/>
  <c r="AW237" i="1"/>
  <c r="AX237" i="1"/>
  <c r="AY237" i="1"/>
  <c r="AZ237" i="1"/>
  <c r="AS238" i="1"/>
  <c r="AT238" i="1"/>
  <c r="AU238" i="1"/>
  <c r="AV238" i="1"/>
  <c r="AW238" i="1"/>
  <c r="AX238" i="1"/>
  <c r="AY238" i="1"/>
  <c r="AZ238" i="1"/>
  <c r="AS239" i="1"/>
  <c r="AT239" i="1"/>
  <c r="AU239" i="1"/>
  <c r="AV239" i="1"/>
  <c r="AW239" i="1"/>
  <c r="AX239" i="1"/>
  <c r="AY239" i="1"/>
  <c r="AZ239" i="1"/>
  <c r="AS240" i="1"/>
  <c r="AT240" i="1"/>
  <c r="AU240" i="1"/>
  <c r="AV240" i="1"/>
  <c r="AW240" i="1"/>
  <c r="AX240" i="1"/>
  <c r="AY240" i="1"/>
  <c r="AZ240" i="1"/>
  <c r="AS241" i="1"/>
  <c r="AT241" i="1"/>
  <c r="AU241" i="1"/>
  <c r="AV241" i="1"/>
  <c r="AW241" i="1"/>
  <c r="AX241" i="1"/>
  <c r="AY241" i="1"/>
  <c r="AZ241" i="1"/>
  <c r="AS242" i="1"/>
  <c r="AT242" i="1"/>
  <c r="AU242" i="1"/>
  <c r="AV242" i="1"/>
  <c r="AW242" i="1"/>
  <c r="AX242" i="1"/>
  <c r="AY242" i="1"/>
  <c r="AZ242" i="1"/>
  <c r="AS243" i="1"/>
  <c r="AT243" i="1"/>
  <c r="AU243" i="1"/>
  <c r="AV243" i="1"/>
  <c r="AW243" i="1"/>
  <c r="AX243" i="1"/>
  <c r="AY243" i="1"/>
  <c r="AZ243" i="1"/>
  <c r="AS244" i="1"/>
  <c r="AT244" i="1"/>
  <c r="AU244" i="1"/>
  <c r="AV244" i="1"/>
  <c r="AW244" i="1"/>
  <c r="AX244" i="1"/>
  <c r="AY244" i="1"/>
  <c r="AZ244" i="1"/>
  <c r="AS245" i="1"/>
  <c r="AT245" i="1"/>
  <c r="AU245" i="1"/>
  <c r="AV245" i="1"/>
  <c r="AW245" i="1"/>
  <c r="AX245" i="1"/>
  <c r="AY245" i="1"/>
  <c r="AZ245" i="1"/>
  <c r="AS246" i="1"/>
  <c r="AT246" i="1"/>
  <c r="AU246" i="1"/>
  <c r="AV246" i="1"/>
  <c r="AW246" i="1"/>
  <c r="AX246" i="1"/>
  <c r="AY246" i="1"/>
  <c r="AZ246" i="1"/>
  <c r="AS247" i="1"/>
  <c r="AT247" i="1"/>
  <c r="AU247" i="1"/>
  <c r="AV247" i="1"/>
  <c r="AW247" i="1"/>
  <c r="AX247" i="1"/>
  <c r="AY247" i="1"/>
  <c r="AZ247" i="1"/>
  <c r="AS248" i="1"/>
  <c r="AT248" i="1"/>
  <c r="AU248" i="1"/>
  <c r="AV248" i="1"/>
  <c r="AW248" i="1"/>
  <c r="AX248" i="1"/>
  <c r="AY248" i="1"/>
  <c r="AZ248" i="1"/>
  <c r="AS249" i="1"/>
  <c r="AT249" i="1"/>
  <c r="AU249" i="1"/>
  <c r="AV249" i="1"/>
  <c r="AW249" i="1"/>
  <c r="AX249" i="1"/>
  <c r="AY249" i="1"/>
  <c r="AZ249" i="1"/>
  <c r="AS250" i="1"/>
  <c r="AT250" i="1"/>
  <c r="AU250" i="1"/>
  <c r="AV250" i="1"/>
  <c r="AW250" i="1"/>
  <c r="AX250" i="1"/>
  <c r="AY250" i="1"/>
  <c r="AZ250" i="1"/>
  <c r="AS251" i="1"/>
  <c r="AT251" i="1"/>
  <c r="AU251" i="1"/>
  <c r="AV251" i="1"/>
  <c r="AW251" i="1"/>
  <c r="AX251" i="1"/>
  <c r="AY251" i="1"/>
  <c r="AZ251" i="1"/>
  <c r="AS252" i="1"/>
  <c r="AT252" i="1"/>
  <c r="AU252" i="1"/>
  <c r="AV252" i="1"/>
  <c r="AW252" i="1"/>
  <c r="AX252" i="1"/>
  <c r="AY252" i="1"/>
  <c r="AZ252" i="1"/>
  <c r="AS253" i="1"/>
  <c r="AT253" i="1"/>
  <c r="AU253" i="1"/>
  <c r="AV253" i="1"/>
  <c r="AW253" i="1"/>
  <c r="AX253" i="1"/>
  <c r="AY253" i="1"/>
  <c r="AZ253" i="1"/>
  <c r="AT204" i="1"/>
  <c r="AU204" i="1"/>
  <c r="AV204" i="1"/>
  <c r="AW204" i="1"/>
  <c r="AX204" i="1"/>
  <c r="AY204" i="1"/>
  <c r="AZ204" i="1"/>
  <c r="AS204" i="1"/>
  <c r="AS155" i="1"/>
  <c r="AT155" i="1"/>
  <c r="AU155" i="1"/>
  <c r="AV155" i="1"/>
  <c r="AW155" i="1"/>
  <c r="AX155" i="1"/>
  <c r="AY155" i="1"/>
  <c r="AZ155" i="1"/>
  <c r="AS156" i="1"/>
  <c r="AT156" i="1"/>
  <c r="AU156" i="1"/>
  <c r="AV156" i="1"/>
  <c r="AW156" i="1"/>
  <c r="AX156" i="1"/>
  <c r="AY156" i="1"/>
  <c r="AZ156" i="1"/>
  <c r="AS157" i="1"/>
  <c r="AT157" i="1"/>
  <c r="AU157" i="1"/>
  <c r="AV157" i="1"/>
  <c r="AW157" i="1"/>
  <c r="AX157" i="1"/>
  <c r="AY157" i="1"/>
  <c r="AZ157" i="1"/>
  <c r="AS158" i="1"/>
  <c r="AT158" i="1"/>
  <c r="AU158" i="1"/>
  <c r="AV158" i="1"/>
  <c r="AW158" i="1"/>
  <c r="AX158" i="1"/>
  <c r="AY158" i="1"/>
  <c r="AZ158" i="1"/>
  <c r="AS159" i="1"/>
  <c r="AT159" i="1"/>
  <c r="AU159" i="1"/>
  <c r="AV159" i="1"/>
  <c r="AW159" i="1"/>
  <c r="AX159" i="1"/>
  <c r="AY159" i="1"/>
  <c r="AZ159" i="1"/>
  <c r="AS160" i="1"/>
  <c r="AT160" i="1"/>
  <c r="AU160" i="1"/>
  <c r="AV160" i="1"/>
  <c r="AW160" i="1"/>
  <c r="AX160" i="1"/>
  <c r="AY160" i="1"/>
  <c r="AZ160" i="1"/>
  <c r="AS161" i="1"/>
  <c r="AT161" i="1"/>
  <c r="AU161" i="1"/>
  <c r="AV161" i="1"/>
  <c r="AW161" i="1"/>
  <c r="AX161" i="1"/>
  <c r="AY161" i="1"/>
  <c r="AZ161" i="1"/>
  <c r="AS162" i="1"/>
  <c r="AT162" i="1"/>
  <c r="AU162" i="1"/>
  <c r="AV162" i="1"/>
  <c r="AW162" i="1"/>
  <c r="AX162" i="1"/>
  <c r="AY162" i="1"/>
  <c r="AZ162" i="1"/>
  <c r="AS163" i="1"/>
  <c r="AT163" i="1"/>
  <c r="AU163" i="1"/>
  <c r="AV163" i="1"/>
  <c r="AW163" i="1"/>
  <c r="AX163" i="1"/>
  <c r="AY163" i="1"/>
  <c r="AZ163" i="1"/>
  <c r="AS164" i="1"/>
  <c r="AT164" i="1"/>
  <c r="AU164" i="1"/>
  <c r="AV164" i="1"/>
  <c r="AW164" i="1"/>
  <c r="AX164" i="1"/>
  <c r="AY164" i="1"/>
  <c r="AZ164" i="1"/>
  <c r="AS165" i="1"/>
  <c r="AT165" i="1"/>
  <c r="AU165" i="1"/>
  <c r="AV165" i="1"/>
  <c r="AW165" i="1"/>
  <c r="AX165" i="1"/>
  <c r="AY165" i="1"/>
  <c r="AZ165" i="1"/>
  <c r="AS166" i="1"/>
  <c r="AT166" i="1"/>
  <c r="AU166" i="1"/>
  <c r="AV166" i="1"/>
  <c r="AW166" i="1"/>
  <c r="AX166" i="1"/>
  <c r="AY166" i="1"/>
  <c r="AZ166" i="1"/>
  <c r="AS167" i="1"/>
  <c r="AT167" i="1"/>
  <c r="AU167" i="1"/>
  <c r="AV167" i="1"/>
  <c r="AW167" i="1"/>
  <c r="AX167" i="1"/>
  <c r="AY167" i="1"/>
  <c r="AZ167" i="1"/>
  <c r="AS168" i="1"/>
  <c r="AT168" i="1"/>
  <c r="AU168" i="1"/>
  <c r="AV168" i="1"/>
  <c r="AW168" i="1"/>
  <c r="AX168" i="1"/>
  <c r="AY168" i="1"/>
  <c r="AZ168" i="1"/>
  <c r="AS169" i="1"/>
  <c r="AT169" i="1"/>
  <c r="AU169" i="1"/>
  <c r="AV169" i="1"/>
  <c r="AW169" i="1"/>
  <c r="AX169" i="1"/>
  <c r="AY169" i="1"/>
  <c r="AZ169" i="1"/>
  <c r="AS170" i="1"/>
  <c r="AT170" i="1"/>
  <c r="AU170" i="1"/>
  <c r="AV170" i="1"/>
  <c r="AW170" i="1"/>
  <c r="AX170" i="1"/>
  <c r="AY170" i="1"/>
  <c r="AZ170" i="1"/>
  <c r="AS171" i="1"/>
  <c r="AT171" i="1"/>
  <c r="AU171" i="1"/>
  <c r="AV171" i="1"/>
  <c r="AW171" i="1"/>
  <c r="AX171" i="1"/>
  <c r="AY171" i="1"/>
  <c r="AZ171" i="1"/>
  <c r="AS172" i="1"/>
  <c r="AT172" i="1"/>
  <c r="AU172" i="1"/>
  <c r="AV172" i="1"/>
  <c r="AW172" i="1"/>
  <c r="AX172" i="1"/>
  <c r="AY172" i="1"/>
  <c r="AZ172" i="1"/>
  <c r="AS173" i="1"/>
  <c r="AT173" i="1"/>
  <c r="AU173" i="1"/>
  <c r="AV173" i="1"/>
  <c r="AW173" i="1"/>
  <c r="AX173" i="1"/>
  <c r="AY173" i="1"/>
  <c r="AZ173" i="1"/>
  <c r="AS174" i="1"/>
  <c r="AT174" i="1"/>
  <c r="AU174" i="1"/>
  <c r="AV174" i="1"/>
  <c r="AW174" i="1"/>
  <c r="AX174" i="1"/>
  <c r="AY174" i="1"/>
  <c r="AZ174" i="1"/>
  <c r="AS175" i="1"/>
  <c r="AT175" i="1"/>
  <c r="AU175" i="1"/>
  <c r="AV175" i="1"/>
  <c r="AW175" i="1"/>
  <c r="AX175" i="1"/>
  <c r="AY175" i="1"/>
  <c r="AZ175" i="1"/>
  <c r="AS176" i="1"/>
  <c r="AT176" i="1"/>
  <c r="AU176" i="1"/>
  <c r="AV176" i="1"/>
  <c r="AW176" i="1"/>
  <c r="AX176" i="1"/>
  <c r="AY176" i="1"/>
  <c r="AZ176" i="1"/>
  <c r="AS177" i="1"/>
  <c r="AT177" i="1"/>
  <c r="AU177" i="1"/>
  <c r="AV177" i="1"/>
  <c r="AW177" i="1"/>
  <c r="AX177" i="1"/>
  <c r="AY177" i="1"/>
  <c r="AZ177" i="1"/>
  <c r="AS178" i="1"/>
  <c r="AT178" i="1"/>
  <c r="AU178" i="1"/>
  <c r="AV178" i="1"/>
  <c r="AW178" i="1"/>
  <c r="AX178" i="1"/>
  <c r="AY178" i="1"/>
  <c r="AZ178" i="1"/>
  <c r="AS179" i="1"/>
  <c r="AT179" i="1"/>
  <c r="AU179" i="1"/>
  <c r="AV179" i="1"/>
  <c r="AW179" i="1"/>
  <c r="AX179" i="1"/>
  <c r="AY179" i="1"/>
  <c r="AZ179" i="1"/>
  <c r="AS180" i="1"/>
  <c r="AT180" i="1"/>
  <c r="AU180" i="1"/>
  <c r="AV180" i="1"/>
  <c r="AW180" i="1"/>
  <c r="AX180" i="1"/>
  <c r="AY180" i="1"/>
  <c r="AZ180" i="1"/>
  <c r="AS181" i="1"/>
  <c r="AT181" i="1"/>
  <c r="AU181" i="1"/>
  <c r="AV181" i="1"/>
  <c r="AW181" i="1"/>
  <c r="AX181" i="1"/>
  <c r="AY181" i="1"/>
  <c r="AZ181" i="1"/>
  <c r="AS182" i="1"/>
  <c r="AT182" i="1"/>
  <c r="AU182" i="1"/>
  <c r="AV182" i="1"/>
  <c r="AW182" i="1"/>
  <c r="AX182" i="1"/>
  <c r="AY182" i="1"/>
  <c r="AZ182" i="1"/>
  <c r="AS183" i="1"/>
  <c r="AT183" i="1"/>
  <c r="AU183" i="1"/>
  <c r="AV183" i="1"/>
  <c r="AW183" i="1"/>
  <c r="AX183" i="1"/>
  <c r="AY183" i="1"/>
  <c r="AZ183" i="1"/>
  <c r="AS184" i="1"/>
  <c r="AT184" i="1"/>
  <c r="AU184" i="1"/>
  <c r="AV184" i="1"/>
  <c r="AW184" i="1"/>
  <c r="AX184" i="1"/>
  <c r="AY184" i="1"/>
  <c r="AZ184" i="1"/>
  <c r="AS185" i="1"/>
  <c r="AT185" i="1"/>
  <c r="AU185" i="1"/>
  <c r="AV185" i="1"/>
  <c r="AW185" i="1"/>
  <c r="AX185" i="1"/>
  <c r="AY185" i="1"/>
  <c r="AZ185" i="1"/>
  <c r="AS186" i="1"/>
  <c r="AT186" i="1"/>
  <c r="AU186" i="1"/>
  <c r="AV186" i="1"/>
  <c r="AW186" i="1"/>
  <c r="AX186" i="1"/>
  <c r="AY186" i="1"/>
  <c r="AZ186" i="1"/>
  <c r="AS187" i="1"/>
  <c r="AT187" i="1"/>
  <c r="AU187" i="1"/>
  <c r="AV187" i="1"/>
  <c r="AW187" i="1"/>
  <c r="AX187" i="1"/>
  <c r="AY187" i="1"/>
  <c r="AZ187" i="1"/>
  <c r="AS188" i="1"/>
  <c r="AT188" i="1"/>
  <c r="AU188" i="1"/>
  <c r="AV188" i="1"/>
  <c r="AW188" i="1"/>
  <c r="AX188" i="1"/>
  <c r="AY188" i="1"/>
  <c r="AZ188" i="1"/>
  <c r="AS189" i="1"/>
  <c r="AT189" i="1"/>
  <c r="AU189" i="1"/>
  <c r="AV189" i="1"/>
  <c r="AW189" i="1"/>
  <c r="AX189" i="1"/>
  <c r="AY189" i="1"/>
  <c r="AZ189" i="1"/>
  <c r="AS190" i="1"/>
  <c r="AT190" i="1"/>
  <c r="AU190" i="1"/>
  <c r="AV190" i="1"/>
  <c r="AW190" i="1"/>
  <c r="AX190" i="1"/>
  <c r="AY190" i="1"/>
  <c r="AZ190" i="1"/>
  <c r="AS191" i="1"/>
  <c r="AT191" i="1"/>
  <c r="AU191" i="1"/>
  <c r="AV191" i="1"/>
  <c r="AW191" i="1"/>
  <c r="AX191" i="1"/>
  <c r="AY191" i="1"/>
  <c r="AZ191" i="1"/>
  <c r="AS192" i="1"/>
  <c r="AT192" i="1"/>
  <c r="AU192" i="1"/>
  <c r="AV192" i="1"/>
  <c r="AW192" i="1"/>
  <c r="AX192" i="1"/>
  <c r="AY192" i="1"/>
  <c r="AZ192" i="1"/>
  <c r="AS193" i="1"/>
  <c r="AT193" i="1"/>
  <c r="AU193" i="1"/>
  <c r="AV193" i="1"/>
  <c r="AW193" i="1"/>
  <c r="AX193" i="1"/>
  <c r="AY193" i="1"/>
  <c r="AZ193" i="1"/>
  <c r="AS194" i="1"/>
  <c r="AT194" i="1"/>
  <c r="AU194" i="1"/>
  <c r="AV194" i="1"/>
  <c r="AW194" i="1"/>
  <c r="AX194" i="1"/>
  <c r="AY194" i="1"/>
  <c r="AZ194" i="1"/>
  <c r="AS195" i="1"/>
  <c r="AT195" i="1"/>
  <c r="AU195" i="1"/>
  <c r="AV195" i="1"/>
  <c r="AW195" i="1"/>
  <c r="AX195" i="1"/>
  <c r="AY195" i="1"/>
  <c r="AZ195" i="1"/>
  <c r="AS196" i="1"/>
  <c r="AT196" i="1"/>
  <c r="AU196" i="1"/>
  <c r="AV196" i="1"/>
  <c r="AW196" i="1"/>
  <c r="AX196" i="1"/>
  <c r="AY196" i="1"/>
  <c r="AZ196" i="1"/>
  <c r="AS197" i="1"/>
  <c r="AT197" i="1"/>
  <c r="AU197" i="1"/>
  <c r="AV197" i="1"/>
  <c r="AW197" i="1"/>
  <c r="AX197" i="1"/>
  <c r="AY197" i="1"/>
  <c r="AZ197" i="1"/>
  <c r="AS198" i="1"/>
  <c r="AT198" i="1"/>
  <c r="AU198" i="1"/>
  <c r="AV198" i="1"/>
  <c r="AW198" i="1"/>
  <c r="AX198" i="1"/>
  <c r="AY198" i="1"/>
  <c r="AZ198" i="1"/>
  <c r="AS199" i="1"/>
  <c r="AT199" i="1"/>
  <c r="AU199" i="1"/>
  <c r="AV199" i="1"/>
  <c r="AW199" i="1"/>
  <c r="AX199" i="1"/>
  <c r="AY199" i="1"/>
  <c r="AZ199" i="1"/>
  <c r="AS200" i="1"/>
  <c r="AT200" i="1"/>
  <c r="AU200" i="1"/>
  <c r="AV200" i="1"/>
  <c r="AW200" i="1"/>
  <c r="AX200" i="1"/>
  <c r="AY200" i="1"/>
  <c r="AZ200" i="1"/>
  <c r="AS201" i="1"/>
  <c r="AT201" i="1"/>
  <c r="AU201" i="1"/>
  <c r="AV201" i="1"/>
  <c r="AW201" i="1"/>
  <c r="AX201" i="1"/>
  <c r="AY201" i="1"/>
  <c r="AZ201" i="1"/>
  <c r="AS202" i="1"/>
  <c r="AT202" i="1"/>
  <c r="AU202" i="1"/>
  <c r="AV202" i="1"/>
  <c r="AW202" i="1"/>
  <c r="AX202" i="1"/>
  <c r="AY202" i="1"/>
  <c r="AZ202" i="1"/>
  <c r="AS203" i="1"/>
  <c r="AT203" i="1"/>
  <c r="AU203" i="1"/>
  <c r="AV203" i="1"/>
  <c r="AW203" i="1"/>
  <c r="AX203" i="1"/>
  <c r="AY203" i="1"/>
  <c r="AZ203" i="1"/>
  <c r="AT154" i="1"/>
  <c r="AU154" i="1"/>
  <c r="AV154" i="1"/>
  <c r="AW154" i="1"/>
  <c r="AX154" i="1"/>
  <c r="AY154" i="1"/>
  <c r="AZ154" i="1"/>
  <c r="AS154" i="1"/>
  <c r="AS105" i="1"/>
  <c r="AT105" i="1"/>
  <c r="AU105" i="1"/>
  <c r="AV105" i="1"/>
  <c r="AW105" i="1"/>
  <c r="AX105" i="1"/>
  <c r="AY105" i="1"/>
  <c r="AZ105" i="1"/>
  <c r="AS106" i="1"/>
  <c r="AT106" i="1"/>
  <c r="AU106" i="1"/>
  <c r="AV106" i="1"/>
  <c r="AW106" i="1"/>
  <c r="AX106" i="1"/>
  <c r="AY106" i="1"/>
  <c r="AZ106" i="1"/>
  <c r="AS107" i="1"/>
  <c r="AT107" i="1"/>
  <c r="AU107" i="1"/>
  <c r="AV107" i="1"/>
  <c r="AW107" i="1"/>
  <c r="AX107" i="1"/>
  <c r="AY107" i="1"/>
  <c r="AZ107" i="1"/>
  <c r="AS108" i="1"/>
  <c r="AT108" i="1"/>
  <c r="AU108" i="1"/>
  <c r="AV108" i="1"/>
  <c r="AW108" i="1"/>
  <c r="AX108" i="1"/>
  <c r="AY108" i="1"/>
  <c r="AZ108" i="1"/>
  <c r="AS109" i="1"/>
  <c r="AT109" i="1"/>
  <c r="AU109" i="1"/>
  <c r="AV109" i="1"/>
  <c r="AW109" i="1"/>
  <c r="AX109" i="1"/>
  <c r="AY109" i="1"/>
  <c r="AZ109" i="1"/>
  <c r="AS110" i="1"/>
  <c r="AT110" i="1"/>
  <c r="AU110" i="1"/>
  <c r="AV110" i="1"/>
  <c r="AW110" i="1"/>
  <c r="AX110" i="1"/>
  <c r="AY110" i="1"/>
  <c r="AZ110" i="1"/>
  <c r="AS111" i="1"/>
  <c r="AT111" i="1"/>
  <c r="AU111" i="1"/>
  <c r="AV111" i="1"/>
  <c r="AW111" i="1"/>
  <c r="AX111" i="1"/>
  <c r="AY111" i="1"/>
  <c r="AZ111" i="1"/>
  <c r="AS112" i="1"/>
  <c r="AT112" i="1"/>
  <c r="AU112" i="1"/>
  <c r="AV112" i="1"/>
  <c r="AW112" i="1"/>
  <c r="AX112" i="1"/>
  <c r="AY112" i="1"/>
  <c r="AZ112" i="1"/>
  <c r="AS113" i="1"/>
  <c r="AT113" i="1"/>
  <c r="AU113" i="1"/>
  <c r="AV113" i="1"/>
  <c r="AW113" i="1"/>
  <c r="AX113" i="1"/>
  <c r="AY113" i="1"/>
  <c r="AZ113" i="1"/>
  <c r="AS114" i="1"/>
  <c r="AT114" i="1"/>
  <c r="AU114" i="1"/>
  <c r="AV114" i="1"/>
  <c r="AW114" i="1"/>
  <c r="AX114" i="1"/>
  <c r="AY114" i="1"/>
  <c r="AZ114" i="1"/>
  <c r="AS115" i="1"/>
  <c r="AT115" i="1"/>
  <c r="AU115" i="1"/>
  <c r="AV115" i="1"/>
  <c r="AW115" i="1"/>
  <c r="AX115" i="1"/>
  <c r="AY115" i="1"/>
  <c r="AZ115" i="1"/>
  <c r="AS116" i="1"/>
  <c r="AT116" i="1"/>
  <c r="AU116" i="1"/>
  <c r="AV116" i="1"/>
  <c r="AW116" i="1"/>
  <c r="AX116" i="1"/>
  <c r="AY116" i="1"/>
  <c r="AZ116" i="1"/>
  <c r="AS117" i="1"/>
  <c r="AT117" i="1"/>
  <c r="AU117" i="1"/>
  <c r="AV117" i="1"/>
  <c r="AW117" i="1"/>
  <c r="AX117" i="1"/>
  <c r="AY117" i="1"/>
  <c r="AZ117" i="1"/>
  <c r="AS118" i="1"/>
  <c r="AT118" i="1"/>
  <c r="AU118" i="1"/>
  <c r="AV118" i="1"/>
  <c r="AW118" i="1"/>
  <c r="AX118" i="1"/>
  <c r="AY118" i="1"/>
  <c r="AZ118" i="1"/>
  <c r="AS119" i="1"/>
  <c r="AT119" i="1"/>
  <c r="AU119" i="1"/>
  <c r="AV119" i="1"/>
  <c r="AW119" i="1"/>
  <c r="AX119" i="1"/>
  <c r="AY119" i="1"/>
  <c r="AZ119" i="1"/>
  <c r="AS120" i="1"/>
  <c r="AT120" i="1"/>
  <c r="AU120" i="1"/>
  <c r="AV120" i="1"/>
  <c r="AW120" i="1"/>
  <c r="AX120" i="1"/>
  <c r="AY120" i="1"/>
  <c r="AZ120" i="1"/>
  <c r="AS121" i="1"/>
  <c r="AT121" i="1"/>
  <c r="AU121" i="1"/>
  <c r="AV121" i="1"/>
  <c r="AW121" i="1"/>
  <c r="AX121" i="1"/>
  <c r="AY121" i="1"/>
  <c r="AZ121" i="1"/>
  <c r="AS122" i="1"/>
  <c r="AT122" i="1"/>
  <c r="AU122" i="1"/>
  <c r="AV122" i="1"/>
  <c r="AW122" i="1"/>
  <c r="AX122" i="1"/>
  <c r="AY122" i="1"/>
  <c r="AZ122" i="1"/>
  <c r="AS123" i="1"/>
  <c r="AT123" i="1"/>
  <c r="AU123" i="1"/>
  <c r="AV123" i="1"/>
  <c r="AW123" i="1"/>
  <c r="AX123" i="1"/>
  <c r="AY123" i="1"/>
  <c r="AZ123" i="1"/>
  <c r="AS124" i="1"/>
  <c r="AT124" i="1"/>
  <c r="AU124" i="1"/>
  <c r="AV124" i="1"/>
  <c r="AW124" i="1"/>
  <c r="AX124" i="1"/>
  <c r="AY124" i="1"/>
  <c r="AZ124" i="1"/>
  <c r="AS125" i="1"/>
  <c r="AT125" i="1"/>
  <c r="AU125" i="1"/>
  <c r="AV125" i="1"/>
  <c r="AW125" i="1"/>
  <c r="AX125" i="1"/>
  <c r="AY125" i="1"/>
  <c r="AZ125" i="1"/>
  <c r="AS126" i="1"/>
  <c r="AT126" i="1"/>
  <c r="AU126" i="1"/>
  <c r="AV126" i="1"/>
  <c r="AW126" i="1"/>
  <c r="AX126" i="1"/>
  <c r="AY126" i="1"/>
  <c r="AZ126" i="1"/>
  <c r="AS127" i="1"/>
  <c r="AT127" i="1"/>
  <c r="AU127" i="1"/>
  <c r="AV127" i="1"/>
  <c r="AW127" i="1"/>
  <c r="AX127" i="1"/>
  <c r="AY127" i="1"/>
  <c r="AZ127" i="1"/>
  <c r="AS128" i="1"/>
  <c r="AT128" i="1"/>
  <c r="AU128" i="1"/>
  <c r="AV128" i="1"/>
  <c r="AW128" i="1"/>
  <c r="AX128" i="1"/>
  <c r="AY128" i="1"/>
  <c r="AZ128" i="1"/>
  <c r="AS129" i="1"/>
  <c r="AT129" i="1"/>
  <c r="AU129" i="1"/>
  <c r="AV129" i="1"/>
  <c r="AW129" i="1"/>
  <c r="AX129" i="1"/>
  <c r="AY129" i="1"/>
  <c r="AZ129" i="1"/>
  <c r="AS130" i="1"/>
  <c r="AT130" i="1"/>
  <c r="AU130" i="1"/>
  <c r="AV130" i="1"/>
  <c r="AW130" i="1"/>
  <c r="AX130" i="1"/>
  <c r="AY130" i="1"/>
  <c r="AZ130" i="1"/>
  <c r="AS131" i="1"/>
  <c r="AT131" i="1"/>
  <c r="AU131" i="1"/>
  <c r="AV131" i="1"/>
  <c r="AW131" i="1"/>
  <c r="AX131" i="1"/>
  <c r="AY131" i="1"/>
  <c r="AZ131" i="1"/>
  <c r="AS132" i="1"/>
  <c r="AT132" i="1"/>
  <c r="AU132" i="1"/>
  <c r="AV132" i="1"/>
  <c r="AW132" i="1"/>
  <c r="AX132" i="1"/>
  <c r="AY132" i="1"/>
  <c r="AZ132" i="1"/>
  <c r="AS133" i="1"/>
  <c r="AT133" i="1"/>
  <c r="AU133" i="1"/>
  <c r="AV133" i="1"/>
  <c r="AW133" i="1"/>
  <c r="AX133" i="1"/>
  <c r="AY133" i="1"/>
  <c r="AZ133" i="1"/>
  <c r="AS134" i="1"/>
  <c r="AT134" i="1"/>
  <c r="AU134" i="1"/>
  <c r="AV134" i="1"/>
  <c r="AW134" i="1"/>
  <c r="AX134" i="1"/>
  <c r="AY134" i="1"/>
  <c r="AZ134" i="1"/>
  <c r="AS135" i="1"/>
  <c r="AT135" i="1"/>
  <c r="AU135" i="1"/>
  <c r="AV135" i="1"/>
  <c r="AW135" i="1"/>
  <c r="AX135" i="1"/>
  <c r="AY135" i="1"/>
  <c r="AZ135" i="1"/>
  <c r="AS136" i="1"/>
  <c r="AT136" i="1"/>
  <c r="AU136" i="1"/>
  <c r="AV136" i="1"/>
  <c r="AW136" i="1"/>
  <c r="AX136" i="1"/>
  <c r="AY136" i="1"/>
  <c r="AZ136" i="1"/>
  <c r="AS137" i="1"/>
  <c r="AT137" i="1"/>
  <c r="AU137" i="1"/>
  <c r="AV137" i="1"/>
  <c r="AW137" i="1"/>
  <c r="AX137" i="1"/>
  <c r="AY137" i="1"/>
  <c r="AZ137" i="1"/>
  <c r="AS138" i="1"/>
  <c r="AT138" i="1"/>
  <c r="AU138" i="1"/>
  <c r="AV138" i="1"/>
  <c r="AW138" i="1"/>
  <c r="AX138" i="1"/>
  <c r="AY138" i="1"/>
  <c r="AZ138" i="1"/>
  <c r="AS139" i="1"/>
  <c r="AT139" i="1"/>
  <c r="AU139" i="1"/>
  <c r="AV139" i="1"/>
  <c r="AW139" i="1"/>
  <c r="AX139" i="1"/>
  <c r="AY139" i="1"/>
  <c r="AZ139" i="1"/>
  <c r="AS140" i="1"/>
  <c r="AT140" i="1"/>
  <c r="AU140" i="1"/>
  <c r="AV140" i="1"/>
  <c r="AW140" i="1"/>
  <c r="AX140" i="1"/>
  <c r="AY140" i="1"/>
  <c r="AZ140" i="1"/>
  <c r="AS141" i="1"/>
  <c r="AT141" i="1"/>
  <c r="AU141" i="1"/>
  <c r="AV141" i="1"/>
  <c r="AW141" i="1"/>
  <c r="AX141" i="1"/>
  <c r="AY141" i="1"/>
  <c r="AZ141" i="1"/>
  <c r="AS142" i="1"/>
  <c r="AT142" i="1"/>
  <c r="AU142" i="1"/>
  <c r="AV142" i="1"/>
  <c r="AW142" i="1"/>
  <c r="AX142" i="1"/>
  <c r="AY142" i="1"/>
  <c r="AZ142" i="1"/>
  <c r="AS143" i="1"/>
  <c r="AT143" i="1"/>
  <c r="AU143" i="1"/>
  <c r="AV143" i="1"/>
  <c r="AW143" i="1"/>
  <c r="AX143" i="1"/>
  <c r="AY143" i="1"/>
  <c r="AZ143" i="1"/>
  <c r="AS144" i="1"/>
  <c r="AT144" i="1"/>
  <c r="AU144" i="1"/>
  <c r="AV144" i="1"/>
  <c r="AW144" i="1"/>
  <c r="AX144" i="1"/>
  <c r="AY144" i="1"/>
  <c r="AZ144" i="1"/>
  <c r="AS145" i="1"/>
  <c r="AT145" i="1"/>
  <c r="AU145" i="1"/>
  <c r="AV145" i="1"/>
  <c r="AW145" i="1"/>
  <c r="AX145" i="1"/>
  <c r="AY145" i="1"/>
  <c r="AZ145" i="1"/>
  <c r="AS146" i="1"/>
  <c r="AT146" i="1"/>
  <c r="AU146" i="1"/>
  <c r="AV146" i="1"/>
  <c r="AW146" i="1"/>
  <c r="AX146" i="1"/>
  <c r="AY146" i="1"/>
  <c r="AZ146" i="1"/>
  <c r="AS147" i="1"/>
  <c r="AT147" i="1"/>
  <c r="AU147" i="1"/>
  <c r="AV147" i="1"/>
  <c r="AW147" i="1"/>
  <c r="AX147" i="1"/>
  <c r="AY147" i="1"/>
  <c r="AZ147" i="1"/>
  <c r="AS148" i="1"/>
  <c r="AT148" i="1"/>
  <c r="AU148" i="1"/>
  <c r="AV148" i="1"/>
  <c r="AW148" i="1"/>
  <c r="AX148" i="1"/>
  <c r="AY148" i="1"/>
  <c r="AZ148" i="1"/>
  <c r="AS149" i="1"/>
  <c r="AT149" i="1"/>
  <c r="AU149" i="1"/>
  <c r="AV149" i="1"/>
  <c r="AW149" i="1"/>
  <c r="AX149" i="1"/>
  <c r="AY149" i="1"/>
  <c r="AZ149" i="1"/>
  <c r="AS150" i="1"/>
  <c r="AT150" i="1"/>
  <c r="AU150" i="1"/>
  <c r="AV150" i="1"/>
  <c r="AW150" i="1"/>
  <c r="AX150" i="1"/>
  <c r="AY150" i="1"/>
  <c r="AZ150" i="1"/>
  <c r="AS151" i="1"/>
  <c r="AT151" i="1"/>
  <c r="AU151" i="1"/>
  <c r="AV151" i="1"/>
  <c r="AW151" i="1"/>
  <c r="AX151" i="1"/>
  <c r="AY151" i="1"/>
  <c r="AZ151" i="1"/>
  <c r="AS152" i="1"/>
  <c r="AT152" i="1"/>
  <c r="AU152" i="1"/>
  <c r="AV152" i="1"/>
  <c r="AW152" i="1"/>
  <c r="AX152" i="1"/>
  <c r="AY152" i="1"/>
  <c r="AZ152" i="1"/>
  <c r="AS153" i="1"/>
  <c r="AT153" i="1"/>
  <c r="AU153" i="1"/>
  <c r="AV153" i="1"/>
  <c r="AW153" i="1"/>
  <c r="AX153" i="1"/>
  <c r="AY153" i="1"/>
  <c r="AZ153" i="1"/>
  <c r="AT104" i="1"/>
  <c r="AU104" i="1"/>
  <c r="AV104" i="1"/>
  <c r="AW104" i="1"/>
  <c r="AX104" i="1"/>
  <c r="AY104" i="1"/>
  <c r="AZ104" i="1"/>
  <c r="AS104" i="1"/>
  <c r="AS55" i="1"/>
  <c r="AT55" i="1"/>
  <c r="AU55" i="1"/>
  <c r="AV55" i="1"/>
  <c r="AW55" i="1"/>
  <c r="AX55" i="1"/>
  <c r="AY55" i="1"/>
  <c r="AZ55" i="1"/>
  <c r="AS56" i="1"/>
  <c r="AT56" i="1"/>
  <c r="AU56" i="1"/>
  <c r="AV56" i="1"/>
  <c r="AW56" i="1"/>
  <c r="AX56" i="1"/>
  <c r="AY56" i="1"/>
  <c r="AZ56" i="1"/>
  <c r="AS57" i="1"/>
  <c r="AT57" i="1"/>
  <c r="AU57" i="1"/>
  <c r="AV57" i="1"/>
  <c r="AW57" i="1"/>
  <c r="AX57" i="1"/>
  <c r="AY57" i="1"/>
  <c r="AZ57" i="1"/>
  <c r="AS58" i="1"/>
  <c r="AT58" i="1"/>
  <c r="AU58" i="1"/>
  <c r="AV58" i="1"/>
  <c r="AW58" i="1"/>
  <c r="AX58" i="1"/>
  <c r="AY58" i="1"/>
  <c r="AZ58" i="1"/>
  <c r="AS59" i="1"/>
  <c r="AT59" i="1"/>
  <c r="AU59" i="1"/>
  <c r="AV59" i="1"/>
  <c r="AW59" i="1"/>
  <c r="AX59" i="1"/>
  <c r="AY59" i="1"/>
  <c r="AZ59" i="1"/>
  <c r="AS60" i="1"/>
  <c r="AT60" i="1"/>
  <c r="AU60" i="1"/>
  <c r="AV60" i="1"/>
  <c r="AW60" i="1"/>
  <c r="AX60" i="1"/>
  <c r="AY60" i="1"/>
  <c r="AZ60" i="1"/>
  <c r="AS61" i="1"/>
  <c r="AT61" i="1"/>
  <c r="AU61" i="1"/>
  <c r="AV61" i="1"/>
  <c r="AW61" i="1"/>
  <c r="AX61" i="1"/>
  <c r="AY61" i="1"/>
  <c r="AZ61" i="1"/>
  <c r="AS62" i="1"/>
  <c r="AT62" i="1"/>
  <c r="AU62" i="1"/>
  <c r="AV62" i="1"/>
  <c r="AW62" i="1"/>
  <c r="AX62" i="1"/>
  <c r="AY62" i="1"/>
  <c r="AZ62" i="1"/>
  <c r="AS63" i="1"/>
  <c r="AT63" i="1"/>
  <c r="AU63" i="1"/>
  <c r="AV63" i="1"/>
  <c r="AW63" i="1"/>
  <c r="AX63" i="1"/>
  <c r="AY63" i="1"/>
  <c r="AZ63" i="1"/>
  <c r="AS64" i="1"/>
  <c r="AT64" i="1"/>
  <c r="AU64" i="1"/>
  <c r="AV64" i="1"/>
  <c r="AW64" i="1"/>
  <c r="AX64" i="1"/>
  <c r="AY64" i="1"/>
  <c r="AZ64" i="1"/>
  <c r="AS65" i="1"/>
  <c r="AT65" i="1"/>
  <c r="AU65" i="1"/>
  <c r="AV65" i="1"/>
  <c r="AW65" i="1"/>
  <c r="AX65" i="1"/>
  <c r="AY65" i="1"/>
  <c r="AZ65" i="1"/>
  <c r="AS66" i="1"/>
  <c r="AT66" i="1"/>
  <c r="AU66" i="1"/>
  <c r="AV66" i="1"/>
  <c r="AW66" i="1"/>
  <c r="AX66" i="1"/>
  <c r="AY66" i="1"/>
  <c r="AZ66" i="1"/>
  <c r="AS67" i="1"/>
  <c r="AT67" i="1"/>
  <c r="AU67" i="1"/>
  <c r="AV67" i="1"/>
  <c r="AW67" i="1"/>
  <c r="AX67" i="1"/>
  <c r="AY67" i="1"/>
  <c r="AZ67" i="1"/>
  <c r="AS68" i="1"/>
  <c r="AT68" i="1"/>
  <c r="AU68" i="1"/>
  <c r="AV68" i="1"/>
  <c r="AW68" i="1"/>
  <c r="AX68" i="1"/>
  <c r="AY68" i="1"/>
  <c r="AZ68" i="1"/>
  <c r="AS69" i="1"/>
  <c r="AT69" i="1"/>
  <c r="AU69" i="1"/>
  <c r="AV69" i="1"/>
  <c r="AW69" i="1"/>
  <c r="AX69" i="1"/>
  <c r="AY69" i="1"/>
  <c r="AZ69" i="1"/>
  <c r="AS70" i="1"/>
  <c r="AT70" i="1"/>
  <c r="AU70" i="1"/>
  <c r="AV70" i="1"/>
  <c r="AW70" i="1"/>
  <c r="AX70" i="1"/>
  <c r="AY70" i="1"/>
  <c r="AZ70" i="1"/>
  <c r="AS71" i="1"/>
  <c r="AT71" i="1"/>
  <c r="AU71" i="1"/>
  <c r="AV71" i="1"/>
  <c r="AW71" i="1"/>
  <c r="AX71" i="1"/>
  <c r="AY71" i="1"/>
  <c r="AZ71" i="1"/>
  <c r="AS72" i="1"/>
  <c r="AT72" i="1"/>
  <c r="AU72" i="1"/>
  <c r="AV72" i="1"/>
  <c r="AW72" i="1"/>
  <c r="AX72" i="1"/>
  <c r="AY72" i="1"/>
  <c r="AZ72" i="1"/>
  <c r="AS73" i="1"/>
  <c r="AT73" i="1"/>
  <c r="AU73" i="1"/>
  <c r="AV73" i="1"/>
  <c r="AW73" i="1"/>
  <c r="AX73" i="1"/>
  <c r="AY73" i="1"/>
  <c r="AZ73" i="1"/>
  <c r="AS74" i="1"/>
  <c r="AT74" i="1"/>
  <c r="AU74" i="1"/>
  <c r="AV74" i="1"/>
  <c r="AW74" i="1"/>
  <c r="AX74" i="1"/>
  <c r="AY74" i="1"/>
  <c r="AZ74" i="1"/>
  <c r="AS75" i="1"/>
  <c r="AT75" i="1"/>
  <c r="AU75" i="1"/>
  <c r="AV75" i="1"/>
  <c r="AW75" i="1"/>
  <c r="AX75" i="1"/>
  <c r="AY75" i="1"/>
  <c r="AZ75" i="1"/>
  <c r="AS76" i="1"/>
  <c r="AT76" i="1"/>
  <c r="AU76" i="1"/>
  <c r="AV76" i="1"/>
  <c r="AW76" i="1"/>
  <c r="AX76" i="1"/>
  <c r="AY76" i="1"/>
  <c r="AZ76" i="1"/>
  <c r="AS77" i="1"/>
  <c r="AT77" i="1"/>
  <c r="AU77" i="1"/>
  <c r="AV77" i="1"/>
  <c r="AW77" i="1"/>
  <c r="AX77" i="1"/>
  <c r="AY77" i="1"/>
  <c r="AZ77" i="1"/>
  <c r="AS78" i="1"/>
  <c r="AT78" i="1"/>
  <c r="AU78" i="1"/>
  <c r="AV78" i="1"/>
  <c r="AW78" i="1"/>
  <c r="AX78" i="1"/>
  <c r="AY78" i="1"/>
  <c r="AZ78" i="1"/>
  <c r="AS79" i="1"/>
  <c r="AT79" i="1"/>
  <c r="AU79" i="1"/>
  <c r="AV79" i="1"/>
  <c r="AW79" i="1"/>
  <c r="AX79" i="1"/>
  <c r="AY79" i="1"/>
  <c r="AZ79" i="1"/>
  <c r="AS80" i="1"/>
  <c r="AT80" i="1"/>
  <c r="AU80" i="1"/>
  <c r="AV80" i="1"/>
  <c r="AW80" i="1"/>
  <c r="AX80" i="1"/>
  <c r="AY80" i="1"/>
  <c r="AZ80" i="1"/>
  <c r="AS81" i="1"/>
  <c r="AT81" i="1"/>
  <c r="AU81" i="1"/>
  <c r="AV81" i="1"/>
  <c r="AW81" i="1"/>
  <c r="AX81" i="1"/>
  <c r="AY81" i="1"/>
  <c r="AZ81" i="1"/>
  <c r="AS82" i="1"/>
  <c r="AT82" i="1"/>
  <c r="AU82" i="1"/>
  <c r="AV82" i="1"/>
  <c r="AW82" i="1"/>
  <c r="AX82" i="1"/>
  <c r="AY82" i="1"/>
  <c r="AZ82" i="1"/>
  <c r="AS83" i="1"/>
  <c r="AT83" i="1"/>
  <c r="AU83" i="1"/>
  <c r="AV83" i="1"/>
  <c r="AW83" i="1"/>
  <c r="AX83" i="1"/>
  <c r="AY83" i="1"/>
  <c r="AZ83" i="1"/>
  <c r="AS84" i="1"/>
  <c r="AT84" i="1"/>
  <c r="AU84" i="1"/>
  <c r="AV84" i="1"/>
  <c r="AW84" i="1"/>
  <c r="AX84" i="1"/>
  <c r="AY84" i="1"/>
  <c r="AZ84" i="1"/>
  <c r="AS85" i="1"/>
  <c r="AT85" i="1"/>
  <c r="AU85" i="1"/>
  <c r="AV85" i="1"/>
  <c r="AW85" i="1"/>
  <c r="AX85" i="1"/>
  <c r="AY85" i="1"/>
  <c r="AZ85" i="1"/>
  <c r="AS86" i="1"/>
  <c r="AT86" i="1"/>
  <c r="AU86" i="1"/>
  <c r="AV86" i="1"/>
  <c r="AW86" i="1"/>
  <c r="AX86" i="1"/>
  <c r="AY86" i="1"/>
  <c r="AZ86" i="1"/>
  <c r="AS87" i="1"/>
  <c r="AT87" i="1"/>
  <c r="AU87" i="1"/>
  <c r="AV87" i="1"/>
  <c r="AW87" i="1"/>
  <c r="AX87" i="1"/>
  <c r="AY87" i="1"/>
  <c r="AZ87" i="1"/>
  <c r="AS88" i="1"/>
  <c r="AT88" i="1"/>
  <c r="AU88" i="1"/>
  <c r="AV88" i="1"/>
  <c r="AW88" i="1"/>
  <c r="AX88" i="1"/>
  <c r="AY88" i="1"/>
  <c r="AZ88" i="1"/>
  <c r="AS89" i="1"/>
  <c r="AT89" i="1"/>
  <c r="AU89" i="1"/>
  <c r="AV89" i="1"/>
  <c r="AW89" i="1"/>
  <c r="AX89" i="1"/>
  <c r="AY89" i="1"/>
  <c r="AZ89" i="1"/>
  <c r="AS90" i="1"/>
  <c r="AT90" i="1"/>
  <c r="AU90" i="1"/>
  <c r="AV90" i="1"/>
  <c r="AW90" i="1"/>
  <c r="AX90" i="1"/>
  <c r="AY90" i="1"/>
  <c r="AZ90" i="1"/>
  <c r="AS91" i="1"/>
  <c r="AT91" i="1"/>
  <c r="AU91" i="1"/>
  <c r="AV91" i="1"/>
  <c r="AW91" i="1"/>
  <c r="AX91" i="1"/>
  <c r="AY91" i="1"/>
  <c r="AZ91" i="1"/>
  <c r="AS92" i="1"/>
  <c r="AT92" i="1"/>
  <c r="AU92" i="1"/>
  <c r="AV92" i="1"/>
  <c r="AW92" i="1"/>
  <c r="AX92" i="1"/>
  <c r="AY92" i="1"/>
  <c r="AZ92" i="1"/>
  <c r="AS93" i="1"/>
  <c r="AT93" i="1"/>
  <c r="AU93" i="1"/>
  <c r="AV93" i="1"/>
  <c r="AW93" i="1"/>
  <c r="AX93" i="1"/>
  <c r="AY93" i="1"/>
  <c r="AZ93" i="1"/>
  <c r="AS94" i="1"/>
  <c r="AT94" i="1"/>
  <c r="AU94" i="1"/>
  <c r="AV94" i="1"/>
  <c r="AW94" i="1"/>
  <c r="AX94" i="1"/>
  <c r="AY94" i="1"/>
  <c r="AZ94" i="1"/>
  <c r="AS95" i="1"/>
  <c r="AT95" i="1"/>
  <c r="AU95" i="1"/>
  <c r="AV95" i="1"/>
  <c r="AW95" i="1"/>
  <c r="AX95" i="1"/>
  <c r="AY95" i="1"/>
  <c r="AZ95" i="1"/>
  <c r="AS96" i="1"/>
  <c r="AT96" i="1"/>
  <c r="AU96" i="1"/>
  <c r="AV96" i="1"/>
  <c r="AW96" i="1"/>
  <c r="AX96" i="1"/>
  <c r="AY96" i="1"/>
  <c r="AZ96" i="1"/>
  <c r="AS97" i="1"/>
  <c r="AT97" i="1"/>
  <c r="AU97" i="1"/>
  <c r="AV97" i="1"/>
  <c r="AW97" i="1"/>
  <c r="AX97" i="1"/>
  <c r="AY97" i="1"/>
  <c r="AZ97" i="1"/>
  <c r="AS98" i="1"/>
  <c r="AT98" i="1"/>
  <c r="AU98" i="1"/>
  <c r="AV98" i="1"/>
  <c r="AW98" i="1"/>
  <c r="AX98" i="1"/>
  <c r="AY98" i="1"/>
  <c r="AZ98" i="1"/>
  <c r="AS99" i="1"/>
  <c r="AT99" i="1"/>
  <c r="AU99" i="1"/>
  <c r="AV99" i="1"/>
  <c r="AW99" i="1"/>
  <c r="AX99" i="1"/>
  <c r="AY99" i="1"/>
  <c r="AZ99" i="1"/>
  <c r="AS100" i="1"/>
  <c r="AT100" i="1"/>
  <c r="AU100" i="1"/>
  <c r="AV100" i="1"/>
  <c r="AW100" i="1"/>
  <c r="AX100" i="1"/>
  <c r="AY100" i="1"/>
  <c r="AZ100" i="1"/>
  <c r="AS101" i="1"/>
  <c r="AT101" i="1"/>
  <c r="AU101" i="1"/>
  <c r="AV101" i="1"/>
  <c r="AW101" i="1"/>
  <c r="AX101" i="1"/>
  <c r="AY101" i="1"/>
  <c r="AZ101" i="1"/>
  <c r="AS102" i="1"/>
  <c r="AT102" i="1"/>
  <c r="AU102" i="1"/>
  <c r="AV102" i="1"/>
  <c r="AW102" i="1"/>
  <c r="AX102" i="1"/>
  <c r="AY102" i="1"/>
  <c r="AZ102" i="1"/>
  <c r="AS103" i="1"/>
  <c r="AT103" i="1"/>
  <c r="AU103" i="1"/>
  <c r="AV103" i="1"/>
  <c r="AW103" i="1"/>
  <c r="AX103" i="1"/>
  <c r="AY103" i="1"/>
  <c r="AZ103" i="1"/>
  <c r="AT54" i="1"/>
  <c r="AU54" i="1"/>
  <c r="AV54" i="1"/>
  <c r="AW54" i="1"/>
  <c r="AX54" i="1"/>
  <c r="AY54" i="1"/>
  <c r="AZ54" i="1"/>
  <c r="AS54" i="1"/>
  <c r="AS5" i="1" l="1"/>
  <c r="AT5" i="1"/>
  <c r="AU5" i="1"/>
  <c r="AV5" i="1"/>
  <c r="AW5" i="1"/>
  <c r="AX5" i="1"/>
  <c r="AY5" i="1"/>
  <c r="AZ5" i="1"/>
  <c r="AS6" i="1"/>
  <c r="AT6" i="1"/>
  <c r="AU6" i="1"/>
  <c r="AV6" i="1"/>
  <c r="AW6" i="1"/>
  <c r="AX6" i="1"/>
  <c r="AY6" i="1"/>
  <c r="AZ6" i="1"/>
  <c r="AS7" i="1"/>
  <c r="AT7" i="1"/>
  <c r="AU7" i="1"/>
  <c r="AV7" i="1"/>
  <c r="AW7" i="1"/>
  <c r="AX7" i="1"/>
  <c r="AY7" i="1"/>
  <c r="AZ7" i="1"/>
  <c r="AS8" i="1"/>
  <c r="AT8" i="1"/>
  <c r="AU8" i="1"/>
  <c r="AV8" i="1"/>
  <c r="AW8" i="1"/>
  <c r="AX8" i="1"/>
  <c r="AY8" i="1"/>
  <c r="AZ8" i="1"/>
  <c r="AS9" i="1"/>
  <c r="AT9" i="1"/>
  <c r="AU9" i="1"/>
  <c r="AV9" i="1"/>
  <c r="AW9" i="1"/>
  <c r="AX9" i="1"/>
  <c r="AY9" i="1"/>
  <c r="AZ9" i="1"/>
  <c r="AS10" i="1"/>
  <c r="AT10" i="1"/>
  <c r="AU10" i="1"/>
  <c r="AV10" i="1"/>
  <c r="AW10" i="1"/>
  <c r="AX10" i="1"/>
  <c r="AY10" i="1"/>
  <c r="AZ10" i="1"/>
  <c r="AS11" i="1"/>
  <c r="AT11" i="1"/>
  <c r="AU11" i="1"/>
  <c r="AV11" i="1"/>
  <c r="AW11" i="1"/>
  <c r="AX11" i="1"/>
  <c r="AY11" i="1"/>
  <c r="AZ11" i="1"/>
  <c r="AS12" i="1"/>
  <c r="AT12" i="1"/>
  <c r="AU12" i="1"/>
  <c r="AV12" i="1"/>
  <c r="AW12" i="1"/>
  <c r="AX12" i="1"/>
  <c r="AY12" i="1"/>
  <c r="AZ12" i="1"/>
  <c r="AS13" i="1"/>
  <c r="AT13" i="1"/>
  <c r="AU13" i="1"/>
  <c r="AV13" i="1"/>
  <c r="AW13" i="1"/>
  <c r="AX13" i="1"/>
  <c r="AY13" i="1"/>
  <c r="AZ13" i="1"/>
  <c r="AS14" i="1"/>
  <c r="AT14" i="1"/>
  <c r="AU14" i="1"/>
  <c r="AV14" i="1"/>
  <c r="AW14" i="1"/>
  <c r="AX14" i="1"/>
  <c r="AY14" i="1"/>
  <c r="AZ14" i="1"/>
  <c r="AS15" i="1"/>
  <c r="AT15" i="1"/>
  <c r="AU15" i="1"/>
  <c r="AV15" i="1"/>
  <c r="AW15" i="1"/>
  <c r="AX15" i="1"/>
  <c r="AY15" i="1"/>
  <c r="AZ15" i="1"/>
  <c r="AS16" i="1"/>
  <c r="AT16" i="1"/>
  <c r="AU16" i="1"/>
  <c r="AV16" i="1"/>
  <c r="AW16" i="1"/>
  <c r="AX16" i="1"/>
  <c r="AY16" i="1"/>
  <c r="AZ16" i="1"/>
  <c r="AS17" i="1"/>
  <c r="AT17" i="1"/>
  <c r="AU17" i="1"/>
  <c r="AV17" i="1"/>
  <c r="AW17" i="1"/>
  <c r="AX17" i="1"/>
  <c r="AY17" i="1"/>
  <c r="AZ17" i="1"/>
  <c r="AS18" i="1"/>
  <c r="AT18" i="1"/>
  <c r="AU18" i="1"/>
  <c r="AV18" i="1"/>
  <c r="AW18" i="1"/>
  <c r="AX18" i="1"/>
  <c r="AY18" i="1"/>
  <c r="AZ18" i="1"/>
  <c r="AS19" i="1"/>
  <c r="AT19" i="1"/>
  <c r="AU19" i="1"/>
  <c r="AV19" i="1"/>
  <c r="AW19" i="1"/>
  <c r="AX19" i="1"/>
  <c r="AY19" i="1"/>
  <c r="AZ19" i="1"/>
  <c r="AS20" i="1"/>
  <c r="AT20" i="1"/>
  <c r="AU20" i="1"/>
  <c r="AV20" i="1"/>
  <c r="AW20" i="1"/>
  <c r="AX20" i="1"/>
  <c r="AY20" i="1"/>
  <c r="AZ20" i="1"/>
  <c r="AS21" i="1"/>
  <c r="AT21" i="1"/>
  <c r="AU21" i="1"/>
  <c r="AV21" i="1"/>
  <c r="AW21" i="1"/>
  <c r="AX21" i="1"/>
  <c r="AY21" i="1"/>
  <c r="AZ21" i="1"/>
  <c r="AS22" i="1"/>
  <c r="AT22" i="1"/>
  <c r="AU22" i="1"/>
  <c r="AV22" i="1"/>
  <c r="AW22" i="1"/>
  <c r="AX22" i="1"/>
  <c r="AY22" i="1"/>
  <c r="AZ22" i="1"/>
  <c r="AS23" i="1"/>
  <c r="AT23" i="1"/>
  <c r="AU23" i="1"/>
  <c r="AV23" i="1"/>
  <c r="AW23" i="1"/>
  <c r="AX23" i="1"/>
  <c r="AY23" i="1"/>
  <c r="AZ23" i="1"/>
  <c r="AS24" i="1"/>
  <c r="AT24" i="1"/>
  <c r="AU24" i="1"/>
  <c r="AV24" i="1"/>
  <c r="AW24" i="1"/>
  <c r="AX24" i="1"/>
  <c r="AY24" i="1"/>
  <c r="AZ24" i="1"/>
  <c r="AS25" i="1"/>
  <c r="AT25" i="1"/>
  <c r="AU25" i="1"/>
  <c r="AV25" i="1"/>
  <c r="AW25" i="1"/>
  <c r="AX25" i="1"/>
  <c r="AY25" i="1"/>
  <c r="AZ25" i="1"/>
  <c r="AS26" i="1"/>
  <c r="AT26" i="1"/>
  <c r="AU26" i="1"/>
  <c r="AV26" i="1"/>
  <c r="AW26" i="1"/>
  <c r="AX26" i="1"/>
  <c r="AY26" i="1"/>
  <c r="AZ26" i="1"/>
  <c r="AS27" i="1"/>
  <c r="AT27" i="1"/>
  <c r="AU27" i="1"/>
  <c r="AV27" i="1"/>
  <c r="AW27" i="1"/>
  <c r="AX27" i="1"/>
  <c r="AY27" i="1"/>
  <c r="AZ27" i="1"/>
  <c r="AS28" i="1"/>
  <c r="AT28" i="1"/>
  <c r="AU28" i="1"/>
  <c r="AV28" i="1"/>
  <c r="AW28" i="1"/>
  <c r="AX28" i="1"/>
  <c r="AY28" i="1"/>
  <c r="AZ28" i="1"/>
  <c r="AS29" i="1"/>
  <c r="AT29" i="1"/>
  <c r="AU29" i="1"/>
  <c r="AV29" i="1"/>
  <c r="AW29" i="1"/>
  <c r="AX29" i="1"/>
  <c r="AY29" i="1"/>
  <c r="AZ29" i="1"/>
  <c r="AS30" i="1"/>
  <c r="AT30" i="1"/>
  <c r="AU30" i="1"/>
  <c r="AV30" i="1"/>
  <c r="AW30" i="1"/>
  <c r="AX30" i="1"/>
  <c r="AY30" i="1"/>
  <c r="AZ30" i="1"/>
  <c r="AS31" i="1"/>
  <c r="AT31" i="1"/>
  <c r="AU31" i="1"/>
  <c r="AV31" i="1"/>
  <c r="AW31" i="1"/>
  <c r="AX31" i="1"/>
  <c r="AY31" i="1"/>
  <c r="AZ31" i="1"/>
  <c r="AS32" i="1"/>
  <c r="AT32" i="1"/>
  <c r="AU32" i="1"/>
  <c r="AV32" i="1"/>
  <c r="AW32" i="1"/>
  <c r="AX32" i="1"/>
  <c r="AY32" i="1"/>
  <c r="AZ32" i="1"/>
  <c r="AS33" i="1"/>
  <c r="AT33" i="1"/>
  <c r="AU33" i="1"/>
  <c r="AV33" i="1"/>
  <c r="AW33" i="1"/>
  <c r="AX33" i="1"/>
  <c r="AY33" i="1"/>
  <c r="AZ33" i="1"/>
  <c r="AS34" i="1"/>
  <c r="AT34" i="1"/>
  <c r="AU34" i="1"/>
  <c r="AV34" i="1"/>
  <c r="AW34" i="1"/>
  <c r="AX34" i="1"/>
  <c r="AY34" i="1"/>
  <c r="AZ34" i="1"/>
  <c r="AS35" i="1"/>
  <c r="AT35" i="1"/>
  <c r="AU35" i="1"/>
  <c r="AV35" i="1"/>
  <c r="AW35" i="1"/>
  <c r="AX35" i="1"/>
  <c r="AY35" i="1"/>
  <c r="AZ35" i="1"/>
  <c r="AS36" i="1"/>
  <c r="AT36" i="1"/>
  <c r="AU36" i="1"/>
  <c r="AV36" i="1"/>
  <c r="AW36" i="1"/>
  <c r="AX36" i="1"/>
  <c r="AY36" i="1"/>
  <c r="AZ36" i="1"/>
  <c r="AS37" i="1"/>
  <c r="AT37" i="1"/>
  <c r="AU37" i="1"/>
  <c r="AV37" i="1"/>
  <c r="AW37" i="1"/>
  <c r="AX37" i="1"/>
  <c r="AY37" i="1"/>
  <c r="AZ37" i="1"/>
  <c r="AS38" i="1"/>
  <c r="AT38" i="1"/>
  <c r="AU38" i="1"/>
  <c r="AV38" i="1"/>
  <c r="AW38" i="1"/>
  <c r="AX38" i="1"/>
  <c r="AY38" i="1"/>
  <c r="AZ38" i="1"/>
  <c r="AS39" i="1"/>
  <c r="AT39" i="1"/>
  <c r="AU39" i="1"/>
  <c r="AV39" i="1"/>
  <c r="AW39" i="1"/>
  <c r="AX39" i="1"/>
  <c r="AY39" i="1"/>
  <c r="AZ39" i="1"/>
  <c r="AS40" i="1"/>
  <c r="AT40" i="1"/>
  <c r="AU40" i="1"/>
  <c r="AV40" i="1"/>
  <c r="AW40" i="1"/>
  <c r="AX40" i="1"/>
  <c r="AY40" i="1"/>
  <c r="AZ40" i="1"/>
  <c r="AS41" i="1"/>
  <c r="AT41" i="1"/>
  <c r="AU41" i="1"/>
  <c r="AV41" i="1"/>
  <c r="AW41" i="1"/>
  <c r="AX41" i="1"/>
  <c r="AY41" i="1"/>
  <c r="AZ41" i="1"/>
  <c r="AS42" i="1"/>
  <c r="AT42" i="1"/>
  <c r="AU42" i="1"/>
  <c r="AV42" i="1"/>
  <c r="AW42" i="1"/>
  <c r="AX42" i="1"/>
  <c r="AY42" i="1"/>
  <c r="AZ42" i="1"/>
  <c r="AS43" i="1"/>
  <c r="AT43" i="1"/>
  <c r="AU43" i="1"/>
  <c r="AV43" i="1"/>
  <c r="AW43" i="1"/>
  <c r="AX43" i="1"/>
  <c r="AY43" i="1"/>
  <c r="AZ43" i="1"/>
  <c r="AS44" i="1"/>
  <c r="AT44" i="1"/>
  <c r="AU44" i="1"/>
  <c r="AV44" i="1"/>
  <c r="AW44" i="1"/>
  <c r="AX44" i="1"/>
  <c r="AY44" i="1"/>
  <c r="AZ44" i="1"/>
  <c r="AS45" i="1"/>
  <c r="AT45" i="1"/>
  <c r="AU45" i="1"/>
  <c r="AV45" i="1"/>
  <c r="AW45" i="1"/>
  <c r="AX45" i="1"/>
  <c r="AY45" i="1"/>
  <c r="AZ45" i="1"/>
  <c r="AS46" i="1"/>
  <c r="AT46" i="1"/>
  <c r="AU46" i="1"/>
  <c r="AV46" i="1"/>
  <c r="AW46" i="1"/>
  <c r="AX46" i="1"/>
  <c r="AY46" i="1"/>
  <c r="AZ46" i="1"/>
  <c r="AS47" i="1"/>
  <c r="AT47" i="1"/>
  <c r="AU47" i="1"/>
  <c r="AV47" i="1"/>
  <c r="AW47" i="1"/>
  <c r="AX47" i="1"/>
  <c r="AY47" i="1"/>
  <c r="AZ47" i="1"/>
  <c r="AS48" i="1"/>
  <c r="AT48" i="1"/>
  <c r="AU48" i="1"/>
  <c r="AV48" i="1"/>
  <c r="AW48" i="1"/>
  <c r="AX48" i="1"/>
  <c r="AY48" i="1"/>
  <c r="AZ48" i="1"/>
  <c r="AS49" i="1"/>
  <c r="AT49" i="1"/>
  <c r="AU49" i="1"/>
  <c r="AV49" i="1"/>
  <c r="AW49" i="1"/>
  <c r="AX49" i="1"/>
  <c r="AY49" i="1"/>
  <c r="AZ49" i="1"/>
  <c r="AS50" i="1"/>
  <c r="AT50" i="1"/>
  <c r="AU50" i="1"/>
  <c r="AV50" i="1"/>
  <c r="AW50" i="1"/>
  <c r="AX50" i="1"/>
  <c r="AY50" i="1"/>
  <c r="AZ50" i="1"/>
  <c r="AS51" i="1"/>
  <c r="AT51" i="1"/>
  <c r="AU51" i="1"/>
  <c r="AV51" i="1"/>
  <c r="AW51" i="1"/>
  <c r="AX51" i="1"/>
  <c r="AY51" i="1"/>
  <c r="AZ51" i="1"/>
  <c r="AS52" i="1"/>
  <c r="AT52" i="1"/>
  <c r="AU52" i="1"/>
  <c r="AV52" i="1"/>
  <c r="AW52" i="1"/>
  <c r="AX52" i="1"/>
  <c r="AY52" i="1"/>
  <c r="AZ52" i="1"/>
  <c r="AS53" i="1"/>
  <c r="AT53" i="1"/>
  <c r="AU53" i="1"/>
  <c r="AV53" i="1"/>
  <c r="AW53" i="1"/>
  <c r="AX53" i="1"/>
  <c r="AY53" i="1"/>
  <c r="AZ53" i="1"/>
  <c r="AT4" i="1"/>
  <c r="AU4" i="1"/>
  <c r="AV4" i="1"/>
  <c r="AW4" i="1"/>
  <c r="AX4" i="1"/>
  <c r="AY4" i="1"/>
  <c r="AZ4" i="1"/>
  <c r="AS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4" i="1"/>
  <c r="T14" i="1" l="1"/>
  <c r="T15" i="1"/>
  <c r="T16" i="1"/>
  <c r="T17" i="1"/>
  <c r="T13" i="1"/>
  <c r="U8" i="1"/>
  <c r="V8" i="1"/>
  <c r="W8" i="1"/>
  <c r="X8" i="1"/>
  <c r="T8" i="1"/>
  <c r="U7" i="1"/>
  <c r="V7" i="1"/>
  <c r="W7" i="1"/>
  <c r="X7" i="1"/>
  <c r="T7" i="1"/>
  <c r="U6" i="1"/>
  <c r="V6" i="1"/>
  <c r="W6" i="1"/>
  <c r="X6" i="1"/>
  <c r="T6" i="1"/>
  <c r="U5" i="1"/>
  <c r="V5" i="1"/>
  <c r="W5" i="1"/>
  <c r="X5" i="1"/>
  <c r="T5" i="1"/>
  <c r="U4" i="1"/>
  <c r="V4" i="1"/>
  <c r="W4" i="1"/>
  <c r="X4" i="1"/>
  <c r="T4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I205" i="1"/>
  <c r="AJ205" i="1"/>
  <c r="AK205" i="1"/>
  <c r="AL205" i="1"/>
  <c r="AM205" i="1"/>
  <c r="AN205" i="1"/>
  <c r="AO205" i="1"/>
  <c r="AP205" i="1"/>
  <c r="AI206" i="1"/>
  <c r="AJ206" i="1"/>
  <c r="AK206" i="1"/>
  <c r="AL206" i="1"/>
  <c r="AM206" i="1"/>
  <c r="AN206" i="1"/>
  <c r="AO206" i="1"/>
  <c r="AP206" i="1"/>
  <c r="AI207" i="1"/>
  <c r="AJ207" i="1"/>
  <c r="AK207" i="1"/>
  <c r="AL207" i="1"/>
  <c r="AM207" i="1"/>
  <c r="AN207" i="1"/>
  <c r="AO207" i="1"/>
  <c r="AP207" i="1"/>
  <c r="AI208" i="1"/>
  <c r="AJ208" i="1"/>
  <c r="AK208" i="1"/>
  <c r="AL208" i="1"/>
  <c r="AM208" i="1"/>
  <c r="AN208" i="1"/>
  <c r="AO208" i="1"/>
  <c r="AP208" i="1"/>
  <c r="AI209" i="1"/>
  <c r="AJ209" i="1"/>
  <c r="AK209" i="1"/>
  <c r="AL209" i="1"/>
  <c r="AM209" i="1"/>
  <c r="AN209" i="1"/>
  <c r="AO209" i="1"/>
  <c r="AP209" i="1"/>
  <c r="AI210" i="1"/>
  <c r="AJ210" i="1"/>
  <c r="AK210" i="1"/>
  <c r="AL210" i="1"/>
  <c r="AM210" i="1"/>
  <c r="AN210" i="1"/>
  <c r="AO210" i="1"/>
  <c r="AP210" i="1"/>
  <c r="AI211" i="1"/>
  <c r="AJ211" i="1"/>
  <c r="AK211" i="1"/>
  <c r="AL211" i="1"/>
  <c r="AM211" i="1"/>
  <c r="AN211" i="1"/>
  <c r="AO211" i="1"/>
  <c r="AP211" i="1"/>
  <c r="AI212" i="1"/>
  <c r="AJ212" i="1"/>
  <c r="AK212" i="1"/>
  <c r="AL212" i="1"/>
  <c r="AM212" i="1"/>
  <c r="AN212" i="1"/>
  <c r="AO212" i="1"/>
  <c r="AP212" i="1"/>
  <c r="AO213" i="1"/>
  <c r="AP213" i="1"/>
  <c r="AI214" i="1"/>
  <c r="AJ214" i="1"/>
  <c r="AK214" i="1"/>
  <c r="AL214" i="1"/>
  <c r="AM214" i="1"/>
  <c r="AN214" i="1"/>
  <c r="AO214" i="1"/>
  <c r="AP214" i="1"/>
  <c r="AI215" i="1"/>
  <c r="AJ215" i="1"/>
  <c r="AK215" i="1"/>
  <c r="AL215" i="1"/>
  <c r="AM215" i="1"/>
  <c r="AN215" i="1"/>
  <c r="AO215" i="1"/>
  <c r="AP215" i="1"/>
  <c r="AI216" i="1"/>
  <c r="AJ216" i="1"/>
  <c r="AK216" i="1"/>
  <c r="AL216" i="1"/>
  <c r="AM216" i="1"/>
  <c r="AN216" i="1"/>
  <c r="AO216" i="1"/>
  <c r="AP216" i="1"/>
  <c r="AI217" i="1"/>
  <c r="AJ217" i="1"/>
  <c r="AK217" i="1"/>
  <c r="AL217" i="1"/>
  <c r="AM217" i="1"/>
  <c r="AN217" i="1"/>
  <c r="AO217" i="1"/>
  <c r="AP217" i="1"/>
  <c r="AI219" i="1"/>
  <c r="AJ219" i="1"/>
  <c r="AK219" i="1"/>
  <c r="AL219" i="1"/>
  <c r="AM219" i="1"/>
  <c r="AN219" i="1"/>
  <c r="AO219" i="1"/>
  <c r="AP219" i="1"/>
  <c r="AI220" i="1"/>
  <c r="AJ220" i="1"/>
  <c r="AK220" i="1"/>
  <c r="AL220" i="1"/>
  <c r="AM220" i="1"/>
  <c r="AN220" i="1"/>
  <c r="AO220" i="1"/>
  <c r="AP220" i="1"/>
  <c r="AI221" i="1"/>
  <c r="AJ221" i="1"/>
  <c r="AK221" i="1"/>
  <c r="AL221" i="1"/>
  <c r="AM221" i="1"/>
  <c r="AN221" i="1"/>
  <c r="AO221" i="1"/>
  <c r="AP221" i="1"/>
  <c r="AI222" i="1"/>
  <c r="AJ222" i="1"/>
  <c r="AK222" i="1"/>
  <c r="AL222" i="1"/>
  <c r="AM222" i="1"/>
  <c r="AN222" i="1"/>
  <c r="AO222" i="1"/>
  <c r="AP222" i="1"/>
  <c r="AI224" i="1"/>
  <c r="AJ224" i="1"/>
  <c r="AK224" i="1"/>
  <c r="AL224" i="1"/>
  <c r="AM224" i="1"/>
  <c r="AN224" i="1"/>
  <c r="AO224" i="1"/>
  <c r="AP224" i="1"/>
  <c r="AI225" i="1"/>
  <c r="AJ225" i="1"/>
  <c r="AK225" i="1"/>
  <c r="AL225" i="1"/>
  <c r="AM225" i="1"/>
  <c r="AN225" i="1"/>
  <c r="AO225" i="1"/>
  <c r="AP225" i="1"/>
  <c r="AI226" i="1"/>
  <c r="AJ226" i="1"/>
  <c r="AK226" i="1"/>
  <c r="AL226" i="1"/>
  <c r="AM226" i="1"/>
  <c r="AN226" i="1"/>
  <c r="AO226" i="1"/>
  <c r="AP226" i="1"/>
  <c r="AI227" i="1"/>
  <c r="AJ227" i="1"/>
  <c r="AK227" i="1"/>
  <c r="AL227" i="1"/>
  <c r="AM227" i="1"/>
  <c r="AN227" i="1"/>
  <c r="AO227" i="1"/>
  <c r="AP227" i="1"/>
  <c r="AI229" i="1"/>
  <c r="AJ229" i="1"/>
  <c r="AK229" i="1"/>
  <c r="AL229" i="1"/>
  <c r="AM229" i="1"/>
  <c r="AN229" i="1"/>
  <c r="AO229" i="1"/>
  <c r="AP229" i="1"/>
  <c r="AI230" i="1"/>
  <c r="AJ230" i="1"/>
  <c r="AK230" i="1"/>
  <c r="AL230" i="1"/>
  <c r="AM230" i="1"/>
  <c r="AN230" i="1"/>
  <c r="AO230" i="1"/>
  <c r="AP230" i="1"/>
  <c r="AI231" i="1"/>
  <c r="AJ231" i="1"/>
  <c r="AK231" i="1"/>
  <c r="AL231" i="1"/>
  <c r="AM231" i="1"/>
  <c r="AN231" i="1"/>
  <c r="AO231" i="1"/>
  <c r="AP231" i="1"/>
  <c r="AI232" i="1"/>
  <c r="AJ232" i="1"/>
  <c r="AK232" i="1"/>
  <c r="AL232" i="1"/>
  <c r="AM232" i="1"/>
  <c r="AN232" i="1"/>
  <c r="AO232" i="1"/>
  <c r="AP232" i="1"/>
  <c r="AK233" i="1"/>
  <c r="AL233" i="1"/>
  <c r="AI234" i="1"/>
  <c r="AJ234" i="1"/>
  <c r="AK234" i="1"/>
  <c r="AL234" i="1"/>
  <c r="AM234" i="1"/>
  <c r="AN234" i="1"/>
  <c r="AO234" i="1"/>
  <c r="AP234" i="1"/>
  <c r="AI235" i="1"/>
  <c r="AJ235" i="1"/>
  <c r="AK235" i="1"/>
  <c r="AL235" i="1"/>
  <c r="AM235" i="1"/>
  <c r="AN235" i="1"/>
  <c r="AO235" i="1"/>
  <c r="AP235" i="1"/>
  <c r="AI236" i="1"/>
  <c r="AJ236" i="1"/>
  <c r="AK236" i="1"/>
  <c r="AL236" i="1"/>
  <c r="AM236" i="1"/>
  <c r="AN236" i="1"/>
  <c r="AO236" i="1"/>
  <c r="AP236" i="1"/>
  <c r="AI237" i="1"/>
  <c r="AJ237" i="1"/>
  <c r="AK237" i="1"/>
  <c r="AL237" i="1"/>
  <c r="AM237" i="1"/>
  <c r="AN237" i="1"/>
  <c r="AO237" i="1"/>
  <c r="AP237" i="1"/>
  <c r="AI239" i="1"/>
  <c r="AJ239" i="1"/>
  <c r="AK239" i="1"/>
  <c r="AL239" i="1"/>
  <c r="AM239" i="1"/>
  <c r="AN239" i="1"/>
  <c r="AO239" i="1"/>
  <c r="AP239" i="1"/>
  <c r="AI240" i="1"/>
  <c r="AJ240" i="1"/>
  <c r="AK240" i="1"/>
  <c r="AL240" i="1"/>
  <c r="AM240" i="1"/>
  <c r="AN240" i="1"/>
  <c r="AO240" i="1"/>
  <c r="AP240" i="1"/>
  <c r="AI241" i="1"/>
  <c r="AJ241" i="1"/>
  <c r="AK241" i="1"/>
  <c r="AL241" i="1"/>
  <c r="AM241" i="1"/>
  <c r="AN241" i="1"/>
  <c r="AO241" i="1"/>
  <c r="AP241" i="1"/>
  <c r="AI242" i="1"/>
  <c r="AJ242" i="1"/>
  <c r="AK242" i="1"/>
  <c r="AL242" i="1"/>
  <c r="AM242" i="1"/>
  <c r="AN242" i="1"/>
  <c r="AO242" i="1"/>
  <c r="AP242" i="1"/>
  <c r="AI244" i="1"/>
  <c r="AJ244" i="1"/>
  <c r="AK244" i="1"/>
  <c r="AL244" i="1"/>
  <c r="AM244" i="1"/>
  <c r="AN244" i="1"/>
  <c r="AO244" i="1"/>
  <c r="AP244" i="1"/>
  <c r="AI245" i="1"/>
  <c r="AJ245" i="1"/>
  <c r="AK245" i="1"/>
  <c r="AL245" i="1"/>
  <c r="AM245" i="1"/>
  <c r="AN245" i="1"/>
  <c r="AO245" i="1"/>
  <c r="AP245" i="1"/>
  <c r="AI246" i="1"/>
  <c r="AJ246" i="1"/>
  <c r="AK246" i="1"/>
  <c r="AL246" i="1"/>
  <c r="AM246" i="1"/>
  <c r="AN246" i="1"/>
  <c r="AO246" i="1"/>
  <c r="AP246" i="1"/>
  <c r="AI247" i="1"/>
  <c r="AJ247" i="1"/>
  <c r="AK247" i="1"/>
  <c r="AL247" i="1"/>
  <c r="AM247" i="1"/>
  <c r="AN247" i="1"/>
  <c r="AO247" i="1"/>
  <c r="AP247" i="1"/>
  <c r="AI249" i="1"/>
  <c r="AJ249" i="1"/>
  <c r="AK249" i="1"/>
  <c r="AL249" i="1"/>
  <c r="AM249" i="1"/>
  <c r="AN249" i="1"/>
  <c r="AO249" i="1"/>
  <c r="AP249" i="1"/>
  <c r="AI250" i="1"/>
  <c r="AJ250" i="1"/>
  <c r="AK250" i="1"/>
  <c r="AL250" i="1"/>
  <c r="AM250" i="1"/>
  <c r="AN250" i="1"/>
  <c r="AO250" i="1"/>
  <c r="AP250" i="1"/>
  <c r="AI251" i="1"/>
  <c r="AJ251" i="1"/>
  <c r="AK251" i="1"/>
  <c r="AL251" i="1"/>
  <c r="AM251" i="1"/>
  <c r="AN251" i="1"/>
  <c r="AO251" i="1"/>
  <c r="AP251" i="1"/>
  <c r="AI252" i="1"/>
  <c r="AJ252" i="1"/>
  <c r="AK252" i="1"/>
  <c r="AL252" i="1"/>
  <c r="AM252" i="1"/>
  <c r="AN252" i="1"/>
  <c r="AO252" i="1"/>
  <c r="AP252" i="1"/>
  <c r="AN253" i="1"/>
  <c r="AO253" i="1"/>
  <c r="AJ204" i="1"/>
  <c r="AK204" i="1"/>
  <c r="AL204" i="1"/>
  <c r="AM204" i="1"/>
  <c r="AN204" i="1"/>
  <c r="AO204" i="1"/>
  <c r="AP204" i="1"/>
  <c r="AI204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I155" i="1"/>
  <c r="AJ155" i="1"/>
  <c r="AK155" i="1"/>
  <c r="AL155" i="1"/>
  <c r="AM155" i="1"/>
  <c r="AN155" i="1"/>
  <c r="AO155" i="1"/>
  <c r="AP155" i="1"/>
  <c r="AI156" i="1"/>
  <c r="AJ156" i="1"/>
  <c r="AK156" i="1"/>
  <c r="AL156" i="1"/>
  <c r="AM156" i="1"/>
  <c r="AN156" i="1"/>
  <c r="AO156" i="1"/>
  <c r="AP156" i="1"/>
  <c r="AI157" i="1"/>
  <c r="AJ157" i="1"/>
  <c r="AK157" i="1"/>
  <c r="AL157" i="1"/>
  <c r="AM157" i="1"/>
  <c r="AN157" i="1"/>
  <c r="AO157" i="1"/>
  <c r="AP157" i="1"/>
  <c r="AI158" i="1"/>
  <c r="AJ158" i="1"/>
  <c r="AK158" i="1"/>
  <c r="AL158" i="1"/>
  <c r="AM158" i="1"/>
  <c r="AN158" i="1"/>
  <c r="AO158" i="1"/>
  <c r="AP158" i="1"/>
  <c r="AI159" i="1"/>
  <c r="AJ159" i="1"/>
  <c r="AK159" i="1"/>
  <c r="AL159" i="1"/>
  <c r="AM159" i="1"/>
  <c r="AN159" i="1"/>
  <c r="AO159" i="1"/>
  <c r="AP159" i="1"/>
  <c r="AI160" i="1"/>
  <c r="AJ160" i="1"/>
  <c r="AK160" i="1"/>
  <c r="AL160" i="1"/>
  <c r="AM160" i="1"/>
  <c r="AN160" i="1"/>
  <c r="AO160" i="1"/>
  <c r="AP160" i="1"/>
  <c r="AI161" i="1"/>
  <c r="AJ161" i="1"/>
  <c r="AK161" i="1"/>
  <c r="AL161" i="1"/>
  <c r="AM161" i="1"/>
  <c r="AN161" i="1"/>
  <c r="AO161" i="1"/>
  <c r="AP161" i="1"/>
  <c r="AI162" i="1"/>
  <c r="AJ162" i="1"/>
  <c r="AK162" i="1"/>
  <c r="AL162" i="1"/>
  <c r="AM162" i="1"/>
  <c r="AN162" i="1"/>
  <c r="AO162" i="1"/>
  <c r="AP162" i="1"/>
  <c r="AI163" i="1"/>
  <c r="AN163" i="1"/>
  <c r="AI164" i="1"/>
  <c r="AJ164" i="1"/>
  <c r="AK164" i="1"/>
  <c r="AL164" i="1"/>
  <c r="AM164" i="1"/>
  <c r="AN164" i="1"/>
  <c r="AO164" i="1"/>
  <c r="AP164" i="1"/>
  <c r="AI165" i="1"/>
  <c r="AJ165" i="1"/>
  <c r="AK165" i="1"/>
  <c r="AL165" i="1"/>
  <c r="AM165" i="1"/>
  <c r="AN165" i="1"/>
  <c r="AO165" i="1"/>
  <c r="AP165" i="1"/>
  <c r="AI166" i="1"/>
  <c r="AJ166" i="1"/>
  <c r="AK166" i="1"/>
  <c r="AL166" i="1"/>
  <c r="AM166" i="1"/>
  <c r="AN166" i="1"/>
  <c r="AO166" i="1"/>
  <c r="AP166" i="1"/>
  <c r="AI167" i="1"/>
  <c r="AJ167" i="1"/>
  <c r="AK167" i="1"/>
  <c r="AL167" i="1"/>
  <c r="AM167" i="1"/>
  <c r="AN167" i="1"/>
  <c r="AO167" i="1"/>
  <c r="AP167" i="1"/>
  <c r="AP168" i="1"/>
  <c r="AI169" i="1"/>
  <c r="AJ169" i="1"/>
  <c r="AK169" i="1"/>
  <c r="AL169" i="1"/>
  <c r="AM169" i="1"/>
  <c r="AN169" i="1"/>
  <c r="AO169" i="1"/>
  <c r="AP169" i="1"/>
  <c r="AI170" i="1"/>
  <c r="AJ170" i="1"/>
  <c r="AK170" i="1"/>
  <c r="AL170" i="1"/>
  <c r="AM170" i="1"/>
  <c r="AN170" i="1"/>
  <c r="AO170" i="1"/>
  <c r="AP170" i="1"/>
  <c r="AI171" i="1"/>
  <c r="AJ171" i="1"/>
  <c r="AK171" i="1"/>
  <c r="AL171" i="1"/>
  <c r="AM171" i="1"/>
  <c r="AN171" i="1"/>
  <c r="AO171" i="1"/>
  <c r="AP171" i="1"/>
  <c r="AI172" i="1"/>
  <c r="AJ172" i="1"/>
  <c r="AK172" i="1"/>
  <c r="AL172" i="1"/>
  <c r="AM172" i="1"/>
  <c r="AN172" i="1"/>
  <c r="AO172" i="1"/>
  <c r="AP172" i="1"/>
  <c r="AI174" i="1"/>
  <c r="AJ174" i="1"/>
  <c r="AK174" i="1"/>
  <c r="AL174" i="1"/>
  <c r="AM174" i="1"/>
  <c r="AN174" i="1"/>
  <c r="AO174" i="1"/>
  <c r="AP174" i="1"/>
  <c r="AI175" i="1"/>
  <c r="AJ175" i="1"/>
  <c r="AK175" i="1"/>
  <c r="AL175" i="1"/>
  <c r="AM175" i="1"/>
  <c r="AN175" i="1"/>
  <c r="AO175" i="1"/>
  <c r="AP175" i="1"/>
  <c r="AI176" i="1"/>
  <c r="AJ176" i="1"/>
  <c r="AK176" i="1"/>
  <c r="AL176" i="1"/>
  <c r="AM176" i="1"/>
  <c r="AN176" i="1"/>
  <c r="AO176" i="1"/>
  <c r="AP176" i="1"/>
  <c r="AI177" i="1"/>
  <c r="AJ177" i="1"/>
  <c r="AK177" i="1"/>
  <c r="AL177" i="1"/>
  <c r="AM177" i="1"/>
  <c r="AN177" i="1"/>
  <c r="AO177" i="1"/>
  <c r="AP177" i="1"/>
  <c r="AN178" i="1"/>
  <c r="AI179" i="1"/>
  <c r="AJ179" i="1"/>
  <c r="AK179" i="1"/>
  <c r="AL179" i="1"/>
  <c r="AM179" i="1"/>
  <c r="AN179" i="1"/>
  <c r="AO179" i="1"/>
  <c r="AP179" i="1"/>
  <c r="AI180" i="1"/>
  <c r="AJ180" i="1"/>
  <c r="AK180" i="1"/>
  <c r="AL180" i="1"/>
  <c r="AM180" i="1"/>
  <c r="AN180" i="1"/>
  <c r="AO180" i="1"/>
  <c r="AP180" i="1"/>
  <c r="AI181" i="1"/>
  <c r="AJ181" i="1"/>
  <c r="AK181" i="1"/>
  <c r="AL181" i="1"/>
  <c r="AM181" i="1"/>
  <c r="AN181" i="1"/>
  <c r="AO181" i="1"/>
  <c r="AP181" i="1"/>
  <c r="AI182" i="1"/>
  <c r="AJ182" i="1"/>
  <c r="AK182" i="1"/>
  <c r="AL182" i="1"/>
  <c r="AM182" i="1"/>
  <c r="AN182" i="1"/>
  <c r="AO182" i="1"/>
  <c r="AP182" i="1"/>
  <c r="AI184" i="1"/>
  <c r="AJ184" i="1"/>
  <c r="AK184" i="1"/>
  <c r="AL184" i="1"/>
  <c r="AM184" i="1"/>
  <c r="AN184" i="1"/>
  <c r="AO184" i="1"/>
  <c r="AP184" i="1"/>
  <c r="AI185" i="1"/>
  <c r="AJ185" i="1"/>
  <c r="AK185" i="1"/>
  <c r="AL185" i="1"/>
  <c r="AM185" i="1"/>
  <c r="AN185" i="1"/>
  <c r="AO185" i="1"/>
  <c r="AP185" i="1"/>
  <c r="AI186" i="1"/>
  <c r="AJ186" i="1"/>
  <c r="AK186" i="1"/>
  <c r="AL186" i="1"/>
  <c r="AM186" i="1"/>
  <c r="AN186" i="1"/>
  <c r="AO186" i="1"/>
  <c r="AP186" i="1"/>
  <c r="AI187" i="1"/>
  <c r="AJ187" i="1"/>
  <c r="AK187" i="1"/>
  <c r="AL187" i="1"/>
  <c r="AM187" i="1"/>
  <c r="AN187" i="1"/>
  <c r="AO187" i="1"/>
  <c r="AP187" i="1"/>
  <c r="AJ188" i="1"/>
  <c r="AP188" i="1"/>
  <c r="AI189" i="1"/>
  <c r="AJ189" i="1"/>
  <c r="AK189" i="1"/>
  <c r="AL189" i="1"/>
  <c r="AM189" i="1"/>
  <c r="AN189" i="1"/>
  <c r="AO189" i="1"/>
  <c r="AP189" i="1"/>
  <c r="AI190" i="1"/>
  <c r="AJ190" i="1"/>
  <c r="AK190" i="1"/>
  <c r="AL190" i="1"/>
  <c r="AM190" i="1"/>
  <c r="AN190" i="1"/>
  <c r="AO190" i="1"/>
  <c r="AP190" i="1"/>
  <c r="AI191" i="1"/>
  <c r="AJ191" i="1"/>
  <c r="AK191" i="1"/>
  <c r="AL191" i="1"/>
  <c r="AM191" i="1"/>
  <c r="AN191" i="1"/>
  <c r="AO191" i="1"/>
  <c r="AP191" i="1"/>
  <c r="AI192" i="1"/>
  <c r="AJ192" i="1"/>
  <c r="AK192" i="1"/>
  <c r="AL192" i="1"/>
  <c r="AM192" i="1"/>
  <c r="AN192" i="1"/>
  <c r="AO192" i="1"/>
  <c r="AP192" i="1"/>
  <c r="AI194" i="1"/>
  <c r="AJ194" i="1"/>
  <c r="AK194" i="1"/>
  <c r="AL194" i="1"/>
  <c r="AM194" i="1"/>
  <c r="AN194" i="1"/>
  <c r="AO194" i="1"/>
  <c r="AP194" i="1"/>
  <c r="AI195" i="1"/>
  <c r="AJ195" i="1"/>
  <c r="AK195" i="1"/>
  <c r="AL195" i="1"/>
  <c r="AM195" i="1"/>
  <c r="AN195" i="1"/>
  <c r="AO195" i="1"/>
  <c r="AP195" i="1"/>
  <c r="AI196" i="1"/>
  <c r="AJ196" i="1"/>
  <c r="AK196" i="1"/>
  <c r="AL196" i="1"/>
  <c r="AM196" i="1"/>
  <c r="AN196" i="1"/>
  <c r="AO196" i="1"/>
  <c r="AP196" i="1"/>
  <c r="AI197" i="1"/>
  <c r="AJ197" i="1"/>
  <c r="AK197" i="1"/>
  <c r="AL197" i="1"/>
  <c r="AM197" i="1"/>
  <c r="AN197" i="1"/>
  <c r="AO197" i="1"/>
  <c r="AP197" i="1"/>
  <c r="AJ198" i="1"/>
  <c r="AI199" i="1"/>
  <c r="AJ199" i="1"/>
  <c r="AK199" i="1"/>
  <c r="AL199" i="1"/>
  <c r="AM199" i="1"/>
  <c r="AN199" i="1"/>
  <c r="AO199" i="1"/>
  <c r="AP199" i="1"/>
  <c r="AI200" i="1"/>
  <c r="AJ200" i="1"/>
  <c r="AK200" i="1"/>
  <c r="AL200" i="1"/>
  <c r="AM200" i="1"/>
  <c r="AN200" i="1"/>
  <c r="AO200" i="1"/>
  <c r="AP200" i="1"/>
  <c r="AI201" i="1"/>
  <c r="AJ201" i="1"/>
  <c r="AK201" i="1"/>
  <c r="AL201" i="1"/>
  <c r="AM201" i="1"/>
  <c r="AN201" i="1"/>
  <c r="AO201" i="1"/>
  <c r="AP201" i="1"/>
  <c r="AI202" i="1"/>
  <c r="AJ202" i="1"/>
  <c r="AK202" i="1"/>
  <c r="AL202" i="1"/>
  <c r="AM202" i="1"/>
  <c r="AN202" i="1"/>
  <c r="AO202" i="1"/>
  <c r="AP202" i="1"/>
  <c r="AJ154" i="1"/>
  <c r="AK154" i="1"/>
  <c r="AL154" i="1"/>
  <c r="AM154" i="1"/>
  <c r="AN154" i="1"/>
  <c r="AO154" i="1"/>
  <c r="AP154" i="1"/>
  <c r="AI154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I105" i="1"/>
  <c r="AJ105" i="1"/>
  <c r="AK105" i="1"/>
  <c r="AL105" i="1"/>
  <c r="AM105" i="1"/>
  <c r="AN105" i="1"/>
  <c r="AO105" i="1"/>
  <c r="AP105" i="1"/>
  <c r="AI106" i="1"/>
  <c r="AJ106" i="1"/>
  <c r="AK106" i="1"/>
  <c r="AL106" i="1"/>
  <c r="AM106" i="1"/>
  <c r="AN106" i="1"/>
  <c r="AO106" i="1"/>
  <c r="AP106" i="1"/>
  <c r="AI107" i="1"/>
  <c r="AJ107" i="1"/>
  <c r="AK107" i="1"/>
  <c r="AL107" i="1"/>
  <c r="AM107" i="1"/>
  <c r="AN107" i="1"/>
  <c r="AO107" i="1"/>
  <c r="AP107" i="1"/>
  <c r="AI108" i="1"/>
  <c r="AJ108" i="1"/>
  <c r="AK108" i="1"/>
  <c r="AL108" i="1"/>
  <c r="AM108" i="1"/>
  <c r="AN108" i="1"/>
  <c r="AO108" i="1"/>
  <c r="AP108" i="1"/>
  <c r="AI109" i="1"/>
  <c r="AJ109" i="1"/>
  <c r="AK109" i="1"/>
  <c r="AL109" i="1"/>
  <c r="AM109" i="1"/>
  <c r="AN109" i="1"/>
  <c r="AO109" i="1"/>
  <c r="AP109" i="1"/>
  <c r="AI110" i="1"/>
  <c r="AJ110" i="1"/>
  <c r="AK110" i="1"/>
  <c r="AL110" i="1"/>
  <c r="AM110" i="1"/>
  <c r="AN110" i="1"/>
  <c r="AO110" i="1"/>
  <c r="AP110" i="1"/>
  <c r="AI111" i="1"/>
  <c r="AJ111" i="1"/>
  <c r="AK111" i="1"/>
  <c r="AL111" i="1"/>
  <c r="AM111" i="1"/>
  <c r="AN111" i="1"/>
  <c r="AO111" i="1"/>
  <c r="AP111" i="1"/>
  <c r="AI112" i="1"/>
  <c r="AJ112" i="1"/>
  <c r="AK112" i="1"/>
  <c r="AL112" i="1"/>
  <c r="AM112" i="1"/>
  <c r="AN112" i="1"/>
  <c r="AO112" i="1"/>
  <c r="AP112" i="1"/>
  <c r="AN113" i="1"/>
  <c r="AI114" i="1"/>
  <c r="AJ114" i="1"/>
  <c r="AK114" i="1"/>
  <c r="AL114" i="1"/>
  <c r="AM114" i="1"/>
  <c r="AN114" i="1"/>
  <c r="AO114" i="1"/>
  <c r="AP114" i="1"/>
  <c r="AI115" i="1"/>
  <c r="AJ115" i="1"/>
  <c r="AK115" i="1"/>
  <c r="AL115" i="1"/>
  <c r="AM115" i="1"/>
  <c r="AN115" i="1"/>
  <c r="AO115" i="1"/>
  <c r="AP115" i="1"/>
  <c r="AI116" i="1"/>
  <c r="AJ116" i="1"/>
  <c r="AK116" i="1"/>
  <c r="AL116" i="1"/>
  <c r="AM116" i="1"/>
  <c r="AN116" i="1"/>
  <c r="AO116" i="1"/>
  <c r="AP116" i="1"/>
  <c r="AI117" i="1"/>
  <c r="AJ117" i="1"/>
  <c r="AK117" i="1"/>
  <c r="AL117" i="1"/>
  <c r="AM117" i="1"/>
  <c r="AN117" i="1"/>
  <c r="AO117" i="1"/>
  <c r="AP117" i="1"/>
  <c r="AI119" i="1"/>
  <c r="AJ119" i="1"/>
  <c r="AK119" i="1"/>
  <c r="AL119" i="1"/>
  <c r="AM119" i="1"/>
  <c r="AN119" i="1"/>
  <c r="AO119" i="1"/>
  <c r="AP119" i="1"/>
  <c r="AI120" i="1"/>
  <c r="AJ120" i="1"/>
  <c r="AK120" i="1"/>
  <c r="AL120" i="1"/>
  <c r="AM120" i="1"/>
  <c r="AN120" i="1"/>
  <c r="AO120" i="1"/>
  <c r="AP120" i="1"/>
  <c r="AI121" i="1"/>
  <c r="AJ121" i="1"/>
  <c r="AK121" i="1"/>
  <c r="AL121" i="1"/>
  <c r="AM121" i="1"/>
  <c r="AN121" i="1"/>
  <c r="AO121" i="1"/>
  <c r="AP121" i="1"/>
  <c r="AI122" i="1"/>
  <c r="AJ122" i="1"/>
  <c r="AK122" i="1"/>
  <c r="AL122" i="1"/>
  <c r="AM122" i="1"/>
  <c r="AN122" i="1"/>
  <c r="AO122" i="1"/>
  <c r="AP122" i="1"/>
  <c r="AJ123" i="1"/>
  <c r="AO123" i="1"/>
  <c r="AI124" i="1"/>
  <c r="AJ124" i="1"/>
  <c r="AK124" i="1"/>
  <c r="AL124" i="1"/>
  <c r="AM124" i="1"/>
  <c r="AN124" i="1"/>
  <c r="AO124" i="1"/>
  <c r="AP124" i="1"/>
  <c r="AI125" i="1"/>
  <c r="AJ125" i="1"/>
  <c r="AK125" i="1"/>
  <c r="AL125" i="1"/>
  <c r="AM125" i="1"/>
  <c r="AN125" i="1"/>
  <c r="AO125" i="1"/>
  <c r="AP125" i="1"/>
  <c r="AI126" i="1"/>
  <c r="AJ126" i="1"/>
  <c r="AK126" i="1"/>
  <c r="AL126" i="1"/>
  <c r="AM126" i="1"/>
  <c r="AN126" i="1"/>
  <c r="AO126" i="1"/>
  <c r="AP126" i="1"/>
  <c r="AI127" i="1"/>
  <c r="AJ127" i="1"/>
  <c r="AK127" i="1"/>
  <c r="AL127" i="1"/>
  <c r="AM127" i="1"/>
  <c r="AN127" i="1"/>
  <c r="AO127" i="1"/>
  <c r="AP127" i="1"/>
  <c r="AI129" i="1"/>
  <c r="AJ129" i="1"/>
  <c r="AK129" i="1"/>
  <c r="AL129" i="1"/>
  <c r="AM129" i="1"/>
  <c r="AN129" i="1"/>
  <c r="AO129" i="1"/>
  <c r="AP129" i="1"/>
  <c r="AI130" i="1"/>
  <c r="AJ130" i="1"/>
  <c r="AK130" i="1"/>
  <c r="AL130" i="1"/>
  <c r="AM130" i="1"/>
  <c r="AN130" i="1"/>
  <c r="AO130" i="1"/>
  <c r="AP130" i="1"/>
  <c r="AI131" i="1"/>
  <c r="AJ131" i="1"/>
  <c r="AK131" i="1"/>
  <c r="AL131" i="1"/>
  <c r="AM131" i="1"/>
  <c r="AN131" i="1"/>
  <c r="AO131" i="1"/>
  <c r="AP131" i="1"/>
  <c r="AI132" i="1"/>
  <c r="AJ132" i="1"/>
  <c r="AK132" i="1"/>
  <c r="AL132" i="1"/>
  <c r="AM132" i="1"/>
  <c r="AN132" i="1"/>
  <c r="AO132" i="1"/>
  <c r="AP132" i="1"/>
  <c r="AJ133" i="1"/>
  <c r="AI134" i="1"/>
  <c r="AJ134" i="1"/>
  <c r="AK134" i="1"/>
  <c r="AL134" i="1"/>
  <c r="AM134" i="1"/>
  <c r="AN134" i="1"/>
  <c r="AO134" i="1"/>
  <c r="AP134" i="1"/>
  <c r="AI135" i="1"/>
  <c r="AJ135" i="1"/>
  <c r="AK135" i="1"/>
  <c r="AL135" i="1"/>
  <c r="AM135" i="1"/>
  <c r="AN135" i="1"/>
  <c r="AO135" i="1"/>
  <c r="AP135" i="1"/>
  <c r="AI136" i="1"/>
  <c r="AJ136" i="1"/>
  <c r="AK136" i="1"/>
  <c r="AL136" i="1"/>
  <c r="AM136" i="1"/>
  <c r="AN136" i="1"/>
  <c r="AO136" i="1"/>
  <c r="AP136" i="1"/>
  <c r="AI137" i="1"/>
  <c r="AJ137" i="1"/>
  <c r="AK137" i="1"/>
  <c r="AL137" i="1"/>
  <c r="AM137" i="1"/>
  <c r="AN137" i="1"/>
  <c r="AO137" i="1"/>
  <c r="AP137" i="1"/>
  <c r="AI139" i="1"/>
  <c r="AJ139" i="1"/>
  <c r="AK139" i="1"/>
  <c r="AL139" i="1"/>
  <c r="AM139" i="1"/>
  <c r="AN139" i="1"/>
  <c r="AO139" i="1"/>
  <c r="AP139" i="1"/>
  <c r="AI140" i="1"/>
  <c r="AJ140" i="1"/>
  <c r="AK140" i="1"/>
  <c r="AL140" i="1"/>
  <c r="AM140" i="1"/>
  <c r="AN140" i="1"/>
  <c r="AO140" i="1"/>
  <c r="AP140" i="1"/>
  <c r="AI141" i="1"/>
  <c r="AJ141" i="1"/>
  <c r="AK141" i="1"/>
  <c r="AL141" i="1"/>
  <c r="AM141" i="1"/>
  <c r="AN141" i="1"/>
  <c r="AO141" i="1"/>
  <c r="AP141" i="1"/>
  <c r="AI142" i="1"/>
  <c r="AJ142" i="1"/>
  <c r="AK142" i="1"/>
  <c r="AL142" i="1"/>
  <c r="AM142" i="1"/>
  <c r="AN142" i="1"/>
  <c r="AO142" i="1"/>
  <c r="AP142" i="1"/>
  <c r="AJ143" i="1"/>
  <c r="AN143" i="1"/>
  <c r="AI144" i="1"/>
  <c r="AJ144" i="1"/>
  <c r="AK144" i="1"/>
  <c r="AL144" i="1"/>
  <c r="AM144" i="1"/>
  <c r="AN144" i="1"/>
  <c r="AO144" i="1"/>
  <c r="AP144" i="1"/>
  <c r="AI145" i="1"/>
  <c r="AJ145" i="1"/>
  <c r="AK145" i="1"/>
  <c r="AL145" i="1"/>
  <c r="AM145" i="1"/>
  <c r="AN145" i="1"/>
  <c r="AO145" i="1"/>
  <c r="AP145" i="1"/>
  <c r="AI146" i="1"/>
  <c r="AJ146" i="1"/>
  <c r="AK146" i="1"/>
  <c r="AL146" i="1"/>
  <c r="AM146" i="1"/>
  <c r="AN146" i="1"/>
  <c r="AO146" i="1"/>
  <c r="AP146" i="1"/>
  <c r="AI147" i="1"/>
  <c r="AJ147" i="1"/>
  <c r="AK147" i="1"/>
  <c r="AL147" i="1"/>
  <c r="AM147" i="1"/>
  <c r="AN147" i="1"/>
  <c r="AO147" i="1"/>
  <c r="AP147" i="1"/>
  <c r="AI149" i="1"/>
  <c r="AJ149" i="1"/>
  <c r="AK149" i="1"/>
  <c r="AL149" i="1"/>
  <c r="AM149" i="1"/>
  <c r="AN149" i="1"/>
  <c r="AO149" i="1"/>
  <c r="AP149" i="1"/>
  <c r="AI150" i="1"/>
  <c r="AJ150" i="1"/>
  <c r="AK150" i="1"/>
  <c r="AL150" i="1"/>
  <c r="AM150" i="1"/>
  <c r="AN150" i="1"/>
  <c r="AO150" i="1"/>
  <c r="AP150" i="1"/>
  <c r="AI151" i="1"/>
  <c r="AJ151" i="1"/>
  <c r="AK151" i="1"/>
  <c r="AL151" i="1"/>
  <c r="AM151" i="1"/>
  <c r="AN151" i="1"/>
  <c r="AO151" i="1"/>
  <c r="AP151" i="1"/>
  <c r="AI152" i="1"/>
  <c r="AJ152" i="1"/>
  <c r="AK152" i="1"/>
  <c r="AL152" i="1"/>
  <c r="AM152" i="1"/>
  <c r="AN152" i="1"/>
  <c r="AO152" i="1"/>
  <c r="AP152" i="1"/>
  <c r="AK153" i="1"/>
  <c r="AJ104" i="1"/>
  <c r="AK104" i="1"/>
  <c r="AL104" i="1"/>
  <c r="AM104" i="1"/>
  <c r="AN104" i="1"/>
  <c r="AO104" i="1"/>
  <c r="AP104" i="1"/>
  <c r="AI104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I55" i="1"/>
  <c r="AJ55" i="1"/>
  <c r="AK55" i="1"/>
  <c r="AL55" i="1"/>
  <c r="AM55" i="1"/>
  <c r="AN55" i="1"/>
  <c r="AO55" i="1"/>
  <c r="AP55" i="1"/>
  <c r="AI56" i="1"/>
  <c r="AJ56" i="1"/>
  <c r="AK56" i="1"/>
  <c r="AL56" i="1"/>
  <c r="AM56" i="1"/>
  <c r="AN56" i="1"/>
  <c r="AO56" i="1"/>
  <c r="AP56" i="1"/>
  <c r="AI57" i="1"/>
  <c r="AJ57" i="1"/>
  <c r="AK57" i="1"/>
  <c r="AL57" i="1"/>
  <c r="AM57" i="1"/>
  <c r="AN57" i="1"/>
  <c r="AO57" i="1"/>
  <c r="AP57" i="1"/>
  <c r="AI58" i="1"/>
  <c r="AJ58" i="1"/>
  <c r="AK58" i="1"/>
  <c r="AL58" i="1"/>
  <c r="AM58" i="1"/>
  <c r="AN58" i="1"/>
  <c r="AO58" i="1"/>
  <c r="AP58" i="1"/>
  <c r="AI59" i="1"/>
  <c r="AJ59" i="1"/>
  <c r="AK59" i="1"/>
  <c r="AL59" i="1"/>
  <c r="AM59" i="1"/>
  <c r="AN59" i="1"/>
  <c r="AO59" i="1"/>
  <c r="AP59" i="1"/>
  <c r="AI60" i="1"/>
  <c r="AJ60" i="1"/>
  <c r="AK60" i="1"/>
  <c r="AL60" i="1"/>
  <c r="AM60" i="1"/>
  <c r="AN60" i="1"/>
  <c r="AO60" i="1"/>
  <c r="AP60" i="1"/>
  <c r="AI61" i="1"/>
  <c r="AJ61" i="1"/>
  <c r="AK61" i="1"/>
  <c r="AL61" i="1"/>
  <c r="AM61" i="1"/>
  <c r="AN61" i="1"/>
  <c r="AO61" i="1"/>
  <c r="AP61" i="1"/>
  <c r="AI62" i="1"/>
  <c r="AJ62" i="1"/>
  <c r="AK62" i="1"/>
  <c r="AL62" i="1"/>
  <c r="AM62" i="1"/>
  <c r="AN62" i="1"/>
  <c r="AO62" i="1"/>
  <c r="AP62" i="1"/>
  <c r="AI64" i="1"/>
  <c r="AJ64" i="1"/>
  <c r="AK64" i="1"/>
  <c r="AL64" i="1"/>
  <c r="AM64" i="1"/>
  <c r="AN64" i="1"/>
  <c r="AO64" i="1"/>
  <c r="AP64" i="1"/>
  <c r="AI65" i="1"/>
  <c r="AJ65" i="1"/>
  <c r="AK65" i="1"/>
  <c r="AL65" i="1"/>
  <c r="AM65" i="1"/>
  <c r="AN65" i="1"/>
  <c r="AO65" i="1"/>
  <c r="AP65" i="1"/>
  <c r="AI66" i="1"/>
  <c r="AJ66" i="1"/>
  <c r="AK66" i="1"/>
  <c r="AL66" i="1"/>
  <c r="AM66" i="1"/>
  <c r="AN66" i="1"/>
  <c r="AO66" i="1"/>
  <c r="AP66" i="1"/>
  <c r="AI67" i="1"/>
  <c r="AJ67" i="1"/>
  <c r="AK67" i="1"/>
  <c r="AL67" i="1"/>
  <c r="AM67" i="1"/>
  <c r="AN67" i="1"/>
  <c r="AO67" i="1"/>
  <c r="AP67" i="1"/>
  <c r="AJ68" i="1"/>
  <c r="AI69" i="1"/>
  <c r="AJ69" i="1"/>
  <c r="AK69" i="1"/>
  <c r="AL69" i="1"/>
  <c r="AM69" i="1"/>
  <c r="AN69" i="1"/>
  <c r="AO69" i="1"/>
  <c r="AP69" i="1"/>
  <c r="AI70" i="1"/>
  <c r="AJ70" i="1"/>
  <c r="AK70" i="1"/>
  <c r="AL70" i="1"/>
  <c r="AM70" i="1"/>
  <c r="AN70" i="1"/>
  <c r="AO70" i="1"/>
  <c r="AP70" i="1"/>
  <c r="AI71" i="1"/>
  <c r="AJ71" i="1"/>
  <c r="AK71" i="1"/>
  <c r="AL71" i="1"/>
  <c r="AM71" i="1"/>
  <c r="AN71" i="1"/>
  <c r="AO71" i="1"/>
  <c r="AP71" i="1"/>
  <c r="AI72" i="1"/>
  <c r="AJ72" i="1"/>
  <c r="AK72" i="1"/>
  <c r="AL72" i="1"/>
  <c r="AM72" i="1"/>
  <c r="AN72" i="1"/>
  <c r="AO72" i="1"/>
  <c r="AP72" i="1"/>
  <c r="AI74" i="1"/>
  <c r="AJ74" i="1"/>
  <c r="AK74" i="1"/>
  <c r="AL74" i="1"/>
  <c r="AM74" i="1"/>
  <c r="AN74" i="1"/>
  <c r="AO74" i="1"/>
  <c r="AP74" i="1"/>
  <c r="AI75" i="1"/>
  <c r="AJ75" i="1"/>
  <c r="AK75" i="1"/>
  <c r="AL75" i="1"/>
  <c r="AM75" i="1"/>
  <c r="AN75" i="1"/>
  <c r="AO75" i="1"/>
  <c r="AP75" i="1"/>
  <c r="AI76" i="1"/>
  <c r="AJ76" i="1"/>
  <c r="AK76" i="1"/>
  <c r="AL76" i="1"/>
  <c r="AM76" i="1"/>
  <c r="AN76" i="1"/>
  <c r="AO76" i="1"/>
  <c r="AP76" i="1"/>
  <c r="AI77" i="1"/>
  <c r="AJ77" i="1"/>
  <c r="AK77" i="1"/>
  <c r="AL77" i="1"/>
  <c r="AM77" i="1"/>
  <c r="AN77" i="1"/>
  <c r="AO77" i="1"/>
  <c r="AP77" i="1"/>
  <c r="AJ78" i="1"/>
  <c r="AL78" i="1"/>
  <c r="AI79" i="1"/>
  <c r="AJ79" i="1"/>
  <c r="AK79" i="1"/>
  <c r="AL79" i="1"/>
  <c r="AM79" i="1"/>
  <c r="AN79" i="1"/>
  <c r="AO79" i="1"/>
  <c r="AP79" i="1"/>
  <c r="AI80" i="1"/>
  <c r="AJ80" i="1"/>
  <c r="AK80" i="1"/>
  <c r="AL80" i="1"/>
  <c r="AM80" i="1"/>
  <c r="AN80" i="1"/>
  <c r="AO80" i="1"/>
  <c r="AP80" i="1"/>
  <c r="AI81" i="1"/>
  <c r="AJ81" i="1"/>
  <c r="AK81" i="1"/>
  <c r="AL81" i="1"/>
  <c r="AM81" i="1"/>
  <c r="AN81" i="1"/>
  <c r="AO81" i="1"/>
  <c r="AP81" i="1"/>
  <c r="AI82" i="1"/>
  <c r="AJ82" i="1"/>
  <c r="AK82" i="1"/>
  <c r="AL82" i="1"/>
  <c r="AM82" i="1"/>
  <c r="AN82" i="1"/>
  <c r="AO82" i="1"/>
  <c r="AP82" i="1"/>
  <c r="AI84" i="1"/>
  <c r="AJ84" i="1"/>
  <c r="AK84" i="1"/>
  <c r="AL84" i="1"/>
  <c r="AM84" i="1"/>
  <c r="AN84" i="1"/>
  <c r="AO84" i="1"/>
  <c r="AP84" i="1"/>
  <c r="AI85" i="1"/>
  <c r="AJ85" i="1"/>
  <c r="AK85" i="1"/>
  <c r="AL85" i="1"/>
  <c r="AM85" i="1"/>
  <c r="AN85" i="1"/>
  <c r="AO85" i="1"/>
  <c r="AP85" i="1"/>
  <c r="AI86" i="1"/>
  <c r="AJ86" i="1"/>
  <c r="AK86" i="1"/>
  <c r="AL86" i="1"/>
  <c r="AM86" i="1"/>
  <c r="AN86" i="1"/>
  <c r="AO86" i="1"/>
  <c r="AP86" i="1"/>
  <c r="AI87" i="1"/>
  <c r="AJ87" i="1"/>
  <c r="AK87" i="1"/>
  <c r="AL87" i="1"/>
  <c r="AM87" i="1"/>
  <c r="AN87" i="1"/>
  <c r="AO87" i="1"/>
  <c r="AP87" i="1"/>
  <c r="AL88" i="1"/>
  <c r="AI89" i="1"/>
  <c r="AJ89" i="1"/>
  <c r="AK89" i="1"/>
  <c r="AL89" i="1"/>
  <c r="AM89" i="1"/>
  <c r="AN89" i="1"/>
  <c r="AO89" i="1"/>
  <c r="AP89" i="1"/>
  <c r="AI90" i="1"/>
  <c r="AJ90" i="1"/>
  <c r="AK90" i="1"/>
  <c r="AL90" i="1"/>
  <c r="AM90" i="1"/>
  <c r="AN90" i="1"/>
  <c r="AO90" i="1"/>
  <c r="AP90" i="1"/>
  <c r="AI91" i="1"/>
  <c r="AJ91" i="1"/>
  <c r="AK91" i="1"/>
  <c r="AL91" i="1"/>
  <c r="AM91" i="1"/>
  <c r="AN91" i="1"/>
  <c r="AO91" i="1"/>
  <c r="AP91" i="1"/>
  <c r="AI92" i="1"/>
  <c r="AJ92" i="1"/>
  <c r="AK92" i="1"/>
  <c r="AL92" i="1"/>
  <c r="AM92" i="1"/>
  <c r="AN92" i="1"/>
  <c r="AO92" i="1"/>
  <c r="AP92" i="1"/>
  <c r="AI94" i="1"/>
  <c r="AJ94" i="1"/>
  <c r="AK94" i="1"/>
  <c r="AL94" i="1"/>
  <c r="AM94" i="1"/>
  <c r="AN94" i="1"/>
  <c r="AO94" i="1"/>
  <c r="AP94" i="1"/>
  <c r="AI95" i="1"/>
  <c r="AJ95" i="1"/>
  <c r="AK95" i="1"/>
  <c r="AL95" i="1"/>
  <c r="AM95" i="1"/>
  <c r="AN95" i="1"/>
  <c r="AO95" i="1"/>
  <c r="AP95" i="1"/>
  <c r="AI96" i="1"/>
  <c r="AJ96" i="1"/>
  <c r="AK96" i="1"/>
  <c r="AL96" i="1"/>
  <c r="AM96" i="1"/>
  <c r="AN96" i="1"/>
  <c r="AO96" i="1"/>
  <c r="AP96" i="1"/>
  <c r="AI97" i="1"/>
  <c r="AJ97" i="1"/>
  <c r="AK97" i="1"/>
  <c r="AL97" i="1"/>
  <c r="AM97" i="1"/>
  <c r="AN97" i="1"/>
  <c r="AO97" i="1"/>
  <c r="AP97" i="1"/>
  <c r="AJ98" i="1"/>
  <c r="AL98" i="1"/>
  <c r="AP98" i="1"/>
  <c r="AI99" i="1"/>
  <c r="AJ99" i="1"/>
  <c r="AK99" i="1"/>
  <c r="AL99" i="1"/>
  <c r="AM99" i="1"/>
  <c r="AN99" i="1"/>
  <c r="AO99" i="1"/>
  <c r="AP99" i="1"/>
  <c r="AI100" i="1"/>
  <c r="AJ100" i="1"/>
  <c r="AK100" i="1"/>
  <c r="AL100" i="1"/>
  <c r="AM100" i="1"/>
  <c r="AN100" i="1"/>
  <c r="AO100" i="1"/>
  <c r="AP100" i="1"/>
  <c r="AI101" i="1"/>
  <c r="AJ101" i="1"/>
  <c r="AK101" i="1"/>
  <c r="AL101" i="1"/>
  <c r="AM101" i="1"/>
  <c r="AN101" i="1"/>
  <c r="AO101" i="1"/>
  <c r="AP101" i="1"/>
  <c r="AI102" i="1"/>
  <c r="AJ102" i="1"/>
  <c r="AK102" i="1"/>
  <c r="AL102" i="1"/>
  <c r="AM102" i="1"/>
  <c r="AN102" i="1"/>
  <c r="AO102" i="1"/>
  <c r="AP102" i="1"/>
  <c r="AJ54" i="1"/>
  <c r="AK54" i="1"/>
  <c r="AL54" i="1"/>
  <c r="AM54" i="1"/>
  <c r="AN54" i="1"/>
  <c r="AO54" i="1"/>
  <c r="AP54" i="1"/>
  <c r="AI54" i="1"/>
  <c r="AI29" i="1"/>
  <c r="AJ29" i="1"/>
  <c r="AK29" i="1"/>
  <c r="AL29" i="1"/>
  <c r="AM29" i="1"/>
  <c r="AN29" i="1"/>
  <c r="AO29" i="1"/>
  <c r="AP29" i="1"/>
  <c r="AI30" i="1"/>
  <c r="AJ30" i="1"/>
  <c r="AK30" i="1"/>
  <c r="AL30" i="1"/>
  <c r="AM30" i="1"/>
  <c r="AN30" i="1"/>
  <c r="AO30" i="1"/>
  <c r="AP30" i="1"/>
  <c r="AI31" i="1"/>
  <c r="AJ31" i="1"/>
  <c r="AK31" i="1"/>
  <c r="AL31" i="1"/>
  <c r="AM31" i="1"/>
  <c r="AN31" i="1"/>
  <c r="AO31" i="1"/>
  <c r="AP31" i="1"/>
  <c r="AI32" i="1"/>
  <c r="AJ32" i="1"/>
  <c r="AK32" i="1"/>
  <c r="AL32" i="1"/>
  <c r="AM32" i="1"/>
  <c r="AN32" i="1"/>
  <c r="AO32" i="1"/>
  <c r="AP32" i="1"/>
  <c r="AI33" i="1"/>
  <c r="AJ33" i="1"/>
  <c r="AK33" i="1"/>
  <c r="AL33" i="1"/>
  <c r="AM33" i="1"/>
  <c r="AN33" i="1"/>
  <c r="AO33" i="1"/>
  <c r="AP33" i="1"/>
  <c r="AI34" i="1"/>
  <c r="AJ34" i="1"/>
  <c r="AK34" i="1"/>
  <c r="AL34" i="1"/>
  <c r="AM34" i="1"/>
  <c r="AN34" i="1"/>
  <c r="AO34" i="1"/>
  <c r="AP34" i="1"/>
  <c r="AI35" i="1"/>
  <c r="AJ35" i="1"/>
  <c r="AK35" i="1"/>
  <c r="AL35" i="1"/>
  <c r="AM35" i="1"/>
  <c r="AN35" i="1"/>
  <c r="AO35" i="1"/>
  <c r="AP35" i="1"/>
  <c r="AI36" i="1"/>
  <c r="AJ36" i="1"/>
  <c r="AK36" i="1"/>
  <c r="AL36" i="1"/>
  <c r="AM36" i="1"/>
  <c r="AN36" i="1"/>
  <c r="AO36" i="1"/>
  <c r="AP36" i="1"/>
  <c r="AI37" i="1"/>
  <c r="AJ37" i="1"/>
  <c r="AK37" i="1"/>
  <c r="AL37" i="1"/>
  <c r="AM37" i="1"/>
  <c r="AN37" i="1"/>
  <c r="AO37" i="1"/>
  <c r="AP37" i="1"/>
  <c r="AI38" i="1"/>
  <c r="AJ38" i="1"/>
  <c r="AK38" i="1"/>
  <c r="AL38" i="1"/>
  <c r="AM38" i="1"/>
  <c r="AN38" i="1"/>
  <c r="AO38" i="1"/>
  <c r="AP38" i="1"/>
  <c r="AI39" i="1"/>
  <c r="AJ39" i="1"/>
  <c r="AK39" i="1"/>
  <c r="AL39" i="1"/>
  <c r="AM39" i="1"/>
  <c r="AN39" i="1"/>
  <c r="AO39" i="1"/>
  <c r="AP39" i="1"/>
  <c r="AI40" i="1"/>
  <c r="AJ40" i="1"/>
  <c r="AK40" i="1"/>
  <c r="AL40" i="1"/>
  <c r="AM40" i="1"/>
  <c r="AN40" i="1"/>
  <c r="AO40" i="1"/>
  <c r="AP40" i="1"/>
  <c r="AI41" i="1"/>
  <c r="AJ41" i="1"/>
  <c r="AK41" i="1"/>
  <c r="AL41" i="1"/>
  <c r="AM41" i="1"/>
  <c r="AN41" i="1"/>
  <c r="AO41" i="1"/>
  <c r="AP41" i="1"/>
  <c r="AI42" i="1"/>
  <c r="AJ42" i="1"/>
  <c r="AK42" i="1"/>
  <c r="AL42" i="1"/>
  <c r="AM42" i="1"/>
  <c r="AN42" i="1"/>
  <c r="AO42" i="1"/>
  <c r="AP42" i="1"/>
  <c r="AI43" i="1"/>
  <c r="AJ43" i="1"/>
  <c r="AK43" i="1"/>
  <c r="AL43" i="1"/>
  <c r="AM43" i="1"/>
  <c r="AN43" i="1"/>
  <c r="AO43" i="1"/>
  <c r="AP43" i="1"/>
  <c r="AI44" i="1"/>
  <c r="AJ44" i="1"/>
  <c r="AK44" i="1"/>
  <c r="AL44" i="1"/>
  <c r="AM44" i="1"/>
  <c r="AN44" i="1"/>
  <c r="AO44" i="1"/>
  <c r="AP44" i="1"/>
  <c r="AI45" i="1"/>
  <c r="AJ45" i="1"/>
  <c r="AK45" i="1"/>
  <c r="AL45" i="1"/>
  <c r="AM45" i="1"/>
  <c r="AN45" i="1"/>
  <c r="AO45" i="1"/>
  <c r="AP45" i="1"/>
  <c r="AI46" i="1"/>
  <c r="AJ46" i="1"/>
  <c r="AK46" i="1"/>
  <c r="AL46" i="1"/>
  <c r="AM46" i="1"/>
  <c r="AN46" i="1"/>
  <c r="AO46" i="1"/>
  <c r="AP46" i="1"/>
  <c r="AI47" i="1"/>
  <c r="AJ47" i="1"/>
  <c r="AK47" i="1"/>
  <c r="AL47" i="1"/>
  <c r="AM47" i="1"/>
  <c r="AN47" i="1"/>
  <c r="AO47" i="1"/>
  <c r="AP47" i="1"/>
  <c r="AI48" i="1"/>
  <c r="AJ48" i="1"/>
  <c r="AK48" i="1"/>
  <c r="AL48" i="1"/>
  <c r="AM48" i="1"/>
  <c r="AN48" i="1"/>
  <c r="AO48" i="1"/>
  <c r="AP48" i="1"/>
  <c r="AI49" i="1"/>
  <c r="AJ49" i="1"/>
  <c r="AK49" i="1"/>
  <c r="AL49" i="1"/>
  <c r="AM49" i="1"/>
  <c r="AN49" i="1"/>
  <c r="AO49" i="1"/>
  <c r="AP49" i="1"/>
  <c r="AI50" i="1"/>
  <c r="AJ50" i="1"/>
  <c r="AK50" i="1"/>
  <c r="AL50" i="1"/>
  <c r="AM50" i="1"/>
  <c r="AN50" i="1"/>
  <c r="AO50" i="1"/>
  <c r="AP50" i="1"/>
  <c r="AI51" i="1"/>
  <c r="AJ51" i="1"/>
  <c r="AK51" i="1"/>
  <c r="AL51" i="1"/>
  <c r="AM51" i="1"/>
  <c r="AN51" i="1"/>
  <c r="AO51" i="1"/>
  <c r="AP51" i="1"/>
  <c r="AI52" i="1"/>
  <c r="AJ52" i="1"/>
  <c r="AK52" i="1"/>
  <c r="AL52" i="1"/>
  <c r="AM52" i="1"/>
  <c r="AN52" i="1"/>
  <c r="AO52" i="1"/>
  <c r="AP52" i="1"/>
  <c r="AI53" i="1"/>
  <c r="AJ53" i="1"/>
  <c r="AK53" i="1"/>
  <c r="AL53" i="1"/>
  <c r="AM53" i="1"/>
  <c r="AN53" i="1"/>
  <c r="AO53" i="1"/>
  <c r="AP5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I5" i="1"/>
  <c r="AJ5" i="1"/>
  <c r="AK5" i="1"/>
  <c r="AL5" i="1"/>
  <c r="AM5" i="1"/>
  <c r="AN5" i="1"/>
  <c r="AO5" i="1"/>
  <c r="AP5" i="1"/>
  <c r="AI6" i="1"/>
  <c r="AJ6" i="1"/>
  <c r="AK6" i="1"/>
  <c r="AL6" i="1"/>
  <c r="AM6" i="1"/>
  <c r="AN6" i="1"/>
  <c r="AO6" i="1"/>
  <c r="AP6" i="1"/>
  <c r="AI7" i="1"/>
  <c r="AJ7" i="1"/>
  <c r="AK7" i="1"/>
  <c r="AL7" i="1"/>
  <c r="AM7" i="1"/>
  <c r="AN7" i="1"/>
  <c r="AO7" i="1"/>
  <c r="AP7" i="1"/>
  <c r="AI8" i="1"/>
  <c r="AJ8" i="1"/>
  <c r="AK8" i="1"/>
  <c r="AL8" i="1"/>
  <c r="AM8" i="1"/>
  <c r="AN8" i="1"/>
  <c r="AO8" i="1"/>
  <c r="AP8" i="1"/>
  <c r="AI9" i="1"/>
  <c r="AJ9" i="1"/>
  <c r="AK9" i="1"/>
  <c r="AL9" i="1"/>
  <c r="AM9" i="1"/>
  <c r="AN9" i="1"/>
  <c r="AO9" i="1"/>
  <c r="AP9" i="1"/>
  <c r="AI10" i="1"/>
  <c r="AJ10" i="1"/>
  <c r="AK10" i="1"/>
  <c r="AL10" i="1"/>
  <c r="AM10" i="1"/>
  <c r="AN10" i="1"/>
  <c r="AO10" i="1"/>
  <c r="AP10" i="1"/>
  <c r="AI11" i="1"/>
  <c r="AJ11" i="1"/>
  <c r="AK11" i="1"/>
  <c r="AL11" i="1"/>
  <c r="AM11" i="1"/>
  <c r="AN11" i="1"/>
  <c r="AO11" i="1"/>
  <c r="AP11" i="1"/>
  <c r="AI12" i="1"/>
  <c r="AJ12" i="1"/>
  <c r="AK12" i="1"/>
  <c r="AL12" i="1"/>
  <c r="AM12" i="1"/>
  <c r="AN12" i="1"/>
  <c r="AO12" i="1"/>
  <c r="AP12" i="1"/>
  <c r="AI13" i="1"/>
  <c r="AJ13" i="1"/>
  <c r="AK13" i="1"/>
  <c r="AL13" i="1"/>
  <c r="AM13" i="1"/>
  <c r="AN13" i="1"/>
  <c r="AO13" i="1"/>
  <c r="AP13" i="1"/>
  <c r="AI14" i="1"/>
  <c r="AJ14" i="1"/>
  <c r="AK14" i="1"/>
  <c r="AL14" i="1"/>
  <c r="AM14" i="1"/>
  <c r="AN14" i="1"/>
  <c r="AO14" i="1"/>
  <c r="AP14" i="1"/>
  <c r="AI15" i="1"/>
  <c r="AJ15" i="1"/>
  <c r="AK15" i="1"/>
  <c r="AL15" i="1"/>
  <c r="AM15" i="1"/>
  <c r="AN15" i="1"/>
  <c r="AO15" i="1"/>
  <c r="AP15" i="1"/>
  <c r="AI16" i="1"/>
  <c r="AJ16" i="1"/>
  <c r="AK16" i="1"/>
  <c r="AL16" i="1"/>
  <c r="AM16" i="1"/>
  <c r="AN16" i="1"/>
  <c r="AO16" i="1"/>
  <c r="AP16" i="1"/>
  <c r="AI17" i="1"/>
  <c r="AJ17" i="1"/>
  <c r="AK17" i="1"/>
  <c r="AL17" i="1"/>
  <c r="AM17" i="1"/>
  <c r="AN17" i="1"/>
  <c r="AO17" i="1"/>
  <c r="AP17" i="1"/>
  <c r="AI18" i="1"/>
  <c r="AJ18" i="1"/>
  <c r="AK18" i="1"/>
  <c r="AL18" i="1"/>
  <c r="AM18" i="1"/>
  <c r="AN18" i="1"/>
  <c r="AO18" i="1"/>
  <c r="AP18" i="1"/>
  <c r="AI19" i="1"/>
  <c r="AJ19" i="1"/>
  <c r="AK19" i="1"/>
  <c r="AL19" i="1"/>
  <c r="AM19" i="1"/>
  <c r="AN19" i="1"/>
  <c r="AO19" i="1"/>
  <c r="AP19" i="1"/>
  <c r="AI20" i="1"/>
  <c r="AJ20" i="1"/>
  <c r="AK20" i="1"/>
  <c r="AL20" i="1"/>
  <c r="AM20" i="1"/>
  <c r="AN20" i="1"/>
  <c r="AO20" i="1"/>
  <c r="AP20" i="1"/>
  <c r="AI21" i="1"/>
  <c r="AJ21" i="1"/>
  <c r="AK21" i="1"/>
  <c r="AL21" i="1"/>
  <c r="AM21" i="1"/>
  <c r="AN21" i="1"/>
  <c r="AO21" i="1"/>
  <c r="AP21" i="1"/>
  <c r="AI22" i="1"/>
  <c r="AJ22" i="1"/>
  <c r="AK22" i="1"/>
  <c r="AL22" i="1"/>
  <c r="AM22" i="1"/>
  <c r="AN22" i="1"/>
  <c r="AO22" i="1"/>
  <c r="AP22" i="1"/>
  <c r="AI23" i="1"/>
  <c r="AJ23" i="1"/>
  <c r="AK23" i="1"/>
  <c r="AL23" i="1"/>
  <c r="AM23" i="1"/>
  <c r="AN23" i="1"/>
  <c r="AO23" i="1"/>
  <c r="AP23" i="1"/>
  <c r="AI24" i="1"/>
  <c r="AJ24" i="1"/>
  <c r="AK24" i="1"/>
  <c r="AL24" i="1"/>
  <c r="AM24" i="1"/>
  <c r="AN24" i="1"/>
  <c r="AO24" i="1"/>
  <c r="AP24" i="1"/>
  <c r="AI25" i="1"/>
  <c r="AJ25" i="1"/>
  <c r="AK25" i="1"/>
  <c r="AL25" i="1"/>
  <c r="AM25" i="1"/>
  <c r="AN25" i="1"/>
  <c r="AO25" i="1"/>
  <c r="AP25" i="1"/>
  <c r="AI26" i="1"/>
  <c r="AJ26" i="1"/>
  <c r="AK26" i="1"/>
  <c r="AL26" i="1"/>
  <c r="AM26" i="1"/>
  <c r="AN26" i="1"/>
  <c r="AO26" i="1"/>
  <c r="AP26" i="1"/>
  <c r="AI27" i="1"/>
  <c r="AJ27" i="1"/>
  <c r="AK27" i="1"/>
  <c r="AL27" i="1"/>
  <c r="AM27" i="1"/>
  <c r="AN27" i="1"/>
  <c r="AO27" i="1"/>
  <c r="AP27" i="1"/>
  <c r="AI28" i="1"/>
  <c r="AJ28" i="1"/>
  <c r="AK28" i="1"/>
  <c r="AL28" i="1"/>
  <c r="AM28" i="1"/>
  <c r="AN28" i="1"/>
  <c r="AO28" i="1"/>
  <c r="AP28" i="1"/>
  <c r="AJ4" i="1"/>
  <c r="AK4" i="1"/>
  <c r="AL4" i="1"/>
  <c r="AM4" i="1"/>
  <c r="AN4" i="1"/>
  <c r="AO4" i="1"/>
  <c r="AP4" i="1"/>
  <c r="AI4" i="1"/>
  <c r="AH4" i="1"/>
  <c r="AI203" i="1"/>
  <c r="AI153" i="1"/>
  <c r="AI103" i="1"/>
  <c r="AP248" i="1"/>
  <c r="AK198" i="1"/>
  <c r="AO148" i="1"/>
  <c r="AI243" i="1"/>
  <c r="AM193" i="1"/>
  <c r="AO143" i="1"/>
  <c r="AN93" i="1"/>
  <c r="AK238" i="1"/>
  <c r="AL188" i="1"/>
  <c r="AL138" i="1"/>
  <c r="AK88" i="1"/>
  <c r="AI183" i="1"/>
  <c r="AI133" i="1"/>
  <c r="AN83" i="1"/>
  <c r="AL228" i="1"/>
  <c r="AK178" i="1"/>
  <c r="AL128" i="1"/>
  <c r="AP78" i="1"/>
  <c r="AI223" i="1"/>
  <c r="AL173" i="1"/>
  <c r="AN123" i="1"/>
  <c r="AI73" i="1"/>
  <c r="AL218" i="1"/>
  <c r="AJ168" i="1"/>
  <c r="AL118" i="1"/>
  <c r="AK68" i="1"/>
  <c r="AI113" i="1"/>
  <c r="AM6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4" i="1"/>
  <c r="AA219" i="1"/>
  <c r="AA215" i="1"/>
  <c r="AA55" i="1"/>
  <c r="AA56" i="1"/>
  <c r="AA57" i="1"/>
  <c r="AA107" i="1" s="1"/>
  <c r="AA157" i="1" s="1"/>
  <c r="AA207" i="1" s="1"/>
  <c r="AA58" i="1"/>
  <c r="AA59" i="1"/>
  <c r="AA109" i="1" s="1"/>
  <c r="AA60" i="1"/>
  <c r="AA110" i="1" s="1"/>
  <c r="AA160" i="1" s="1"/>
  <c r="AA210" i="1" s="1"/>
  <c r="AA61" i="1"/>
  <c r="AA111" i="1" s="1"/>
  <c r="AA161" i="1" s="1"/>
  <c r="AA211" i="1" s="1"/>
  <c r="AA62" i="1"/>
  <c r="AA63" i="1"/>
  <c r="AA64" i="1"/>
  <c r="AA114" i="1" s="1"/>
  <c r="AA65" i="1"/>
  <c r="AA115" i="1" s="1"/>
  <c r="AA165" i="1" s="1"/>
  <c r="AA66" i="1"/>
  <c r="AA67" i="1"/>
  <c r="AA117" i="1" s="1"/>
  <c r="AA68" i="1"/>
  <c r="AA69" i="1"/>
  <c r="AA119" i="1" s="1"/>
  <c r="AA169" i="1" s="1"/>
  <c r="AA70" i="1"/>
  <c r="AA71" i="1"/>
  <c r="AA72" i="1"/>
  <c r="AA73" i="1"/>
  <c r="AA123" i="1" s="1"/>
  <c r="AA173" i="1" s="1"/>
  <c r="AA223" i="1" s="1"/>
  <c r="AA74" i="1"/>
  <c r="AA75" i="1"/>
  <c r="AA125" i="1" s="1"/>
  <c r="AA76" i="1"/>
  <c r="AA126" i="1" s="1"/>
  <c r="AA176" i="1" s="1"/>
  <c r="AA226" i="1" s="1"/>
  <c r="AA77" i="1"/>
  <c r="AA127" i="1" s="1"/>
  <c r="AA177" i="1" s="1"/>
  <c r="AA227" i="1" s="1"/>
  <c r="AA78" i="1"/>
  <c r="AA79" i="1"/>
  <c r="AA80" i="1"/>
  <c r="AA130" i="1" s="1"/>
  <c r="AA81" i="1"/>
  <c r="AA131" i="1" s="1"/>
  <c r="AA181" i="1" s="1"/>
  <c r="AA231" i="1" s="1"/>
  <c r="AA82" i="1"/>
  <c r="AA83" i="1"/>
  <c r="AA133" i="1" s="1"/>
  <c r="AA84" i="1"/>
  <c r="AA85" i="1"/>
  <c r="AA135" i="1" s="1"/>
  <c r="AA185" i="1" s="1"/>
  <c r="AA235" i="1" s="1"/>
  <c r="AA86" i="1"/>
  <c r="AA87" i="1"/>
  <c r="AA88" i="1"/>
  <c r="AA89" i="1"/>
  <c r="AA139" i="1" s="1"/>
  <c r="AA90" i="1"/>
  <c r="AA91" i="1"/>
  <c r="AA141" i="1" s="1"/>
  <c r="AA92" i="1"/>
  <c r="AA142" i="1" s="1"/>
  <c r="AA93" i="1"/>
  <c r="AA143" i="1" s="1"/>
  <c r="AA94" i="1"/>
  <c r="AA95" i="1"/>
  <c r="AA96" i="1"/>
  <c r="AA146" i="1" s="1"/>
  <c r="AA97" i="1"/>
  <c r="AA147" i="1" s="1"/>
  <c r="AA98" i="1"/>
  <c r="AA99" i="1"/>
  <c r="AA149" i="1" s="1"/>
  <c r="AA100" i="1"/>
  <c r="AA101" i="1"/>
  <c r="AA151" i="1" s="1"/>
  <c r="AA102" i="1"/>
  <c r="AA103" i="1"/>
  <c r="AA106" i="1"/>
  <c r="AA113" i="1"/>
  <c r="AA163" i="1" s="1"/>
  <c r="AA118" i="1"/>
  <c r="AA168" i="1" s="1"/>
  <c r="AA218" i="1" s="1"/>
  <c r="AA121" i="1"/>
  <c r="AA171" i="1" s="1"/>
  <c r="AA122" i="1"/>
  <c r="AA129" i="1"/>
  <c r="AA179" i="1" s="1"/>
  <c r="AA134" i="1"/>
  <c r="AA184" i="1" s="1"/>
  <c r="AA234" i="1" s="1"/>
  <c r="AA137" i="1"/>
  <c r="AA187" i="1" s="1"/>
  <c r="AA138" i="1"/>
  <c r="AA145" i="1"/>
  <c r="AA195" i="1" s="1"/>
  <c r="AA150" i="1"/>
  <c r="AA153" i="1"/>
  <c r="AA203" i="1" s="1"/>
  <c r="AA54" i="1"/>
  <c r="Z55" i="1"/>
  <c r="Z56" i="1"/>
  <c r="AC56" i="1" s="1"/>
  <c r="Z57" i="1"/>
  <c r="Z107" i="1" s="1"/>
  <c r="Z157" i="1" s="1"/>
  <c r="Z207" i="1" s="1"/>
  <c r="Z58" i="1"/>
  <c r="Z108" i="1" s="1"/>
  <c r="Z158" i="1" s="1"/>
  <c r="Z208" i="1" s="1"/>
  <c r="Z59" i="1"/>
  <c r="Z109" i="1" s="1"/>
  <c r="Z159" i="1" s="1"/>
  <c r="Z209" i="1" s="1"/>
  <c r="Z60" i="1"/>
  <c r="Z110" i="1" s="1"/>
  <c r="Z160" i="1" s="1"/>
  <c r="Z61" i="1"/>
  <c r="Z111" i="1" s="1"/>
  <c r="Z161" i="1" s="1"/>
  <c r="Z211" i="1" s="1"/>
  <c r="Z62" i="1"/>
  <c r="Z112" i="1" s="1"/>
  <c r="Z162" i="1" s="1"/>
  <c r="Z212" i="1" s="1"/>
  <c r="Z63" i="1"/>
  <c r="Z64" i="1"/>
  <c r="AC64" i="1" s="1"/>
  <c r="Z65" i="1"/>
  <c r="Z115" i="1" s="1"/>
  <c r="Z165" i="1" s="1"/>
  <c r="Z215" i="1" s="1"/>
  <c r="Z66" i="1"/>
  <c r="Z116" i="1" s="1"/>
  <c r="Z166" i="1" s="1"/>
  <c r="Z216" i="1" s="1"/>
  <c r="Z67" i="1"/>
  <c r="Z117" i="1" s="1"/>
  <c r="Z167" i="1" s="1"/>
  <c r="Z217" i="1" s="1"/>
  <c r="Z68" i="1"/>
  <c r="Z118" i="1" s="1"/>
  <c r="Z168" i="1" s="1"/>
  <c r="AC168" i="1" s="1"/>
  <c r="Z69" i="1"/>
  <c r="Z119" i="1" s="1"/>
  <c r="Z169" i="1" s="1"/>
  <c r="Z219" i="1" s="1"/>
  <c r="Z70" i="1"/>
  <c r="Z120" i="1" s="1"/>
  <c r="Z170" i="1" s="1"/>
  <c r="Z220" i="1" s="1"/>
  <c r="Z71" i="1"/>
  <c r="Z121" i="1" s="1"/>
  <c r="Z171" i="1" s="1"/>
  <c r="Z221" i="1" s="1"/>
  <c r="Z72" i="1"/>
  <c r="AC72" i="1" s="1"/>
  <c r="Z73" i="1"/>
  <c r="Z123" i="1" s="1"/>
  <c r="Z173" i="1" s="1"/>
  <c r="Z223" i="1" s="1"/>
  <c r="Z74" i="1"/>
  <c r="Z124" i="1" s="1"/>
  <c r="Z174" i="1" s="1"/>
  <c r="Z224" i="1" s="1"/>
  <c r="Z75" i="1"/>
  <c r="Z125" i="1" s="1"/>
  <c r="Z175" i="1" s="1"/>
  <c r="Z225" i="1" s="1"/>
  <c r="Z76" i="1"/>
  <c r="AC76" i="1" s="1"/>
  <c r="Z77" i="1"/>
  <c r="Z127" i="1" s="1"/>
  <c r="Z177" i="1" s="1"/>
  <c r="Z227" i="1" s="1"/>
  <c r="Z78" i="1"/>
  <c r="Z128" i="1" s="1"/>
  <c r="Z178" i="1" s="1"/>
  <c r="Z228" i="1" s="1"/>
  <c r="Z79" i="1"/>
  <c r="Z80" i="1"/>
  <c r="AC80" i="1" s="1"/>
  <c r="Z81" i="1"/>
  <c r="Z131" i="1" s="1"/>
  <c r="Z181" i="1" s="1"/>
  <c r="Z231" i="1" s="1"/>
  <c r="Z82" i="1"/>
  <c r="Z132" i="1" s="1"/>
  <c r="Z182" i="1" s="1"/>
  <c r="Z232" i="1" s="1"/>
  <c r="Z83" i="1"/>
  <c r="Z133" i="1" s="1"/>
  <c r="Z183" i="1" s="1"/>
  <c r="Z233" i="1" s="1"/>
  <c r="Z84" i="1"/>
  <c r="Z134" i="1" s="1"/>
  <c r="Z184" i="1" s="1"/>
  <c r="AC184" i="1" s="1"/>
  <c r="Z85" i="1"/>
  <c r="Z135" i="1" s="1"/>
  <c r="Z185" i="1" s="1"/>
  <c r="Z235" i="1" s="1"/>
  <c r="Z86" i="1"/>
  <c r="Z136" i="1" s="1"/>
  <c r="Z186" i="1" s="1"/>
  <c r="Z236" i="1" s="1"/>
  <c r="Z87" i="1"/>
  <c r="Z88" i="1"/>
  <c r="AC88" i="1" s="1"/>
  <c r="Z89" i="1"/>
  <c r="Z139" i="1" s="1"/>
  <c r="Z189" i="1" s="1"/>
  <c r="Z239" i="1" s="1"/>
  <c r="Z90" i="1"/>
  <c r="Z140" i="1" s="1"/>
  <c r="Z190" i="1" s="1"/>
  <c r="Z240" i="1" s="1"/>
  <c r="Z91" i="1"/>
  <c r="Z141" i="1" s="1"/>
  <c r="Z191" i="1" s="1"/>
  <c r="Z241" i="1" s="1"/>
  <c r="Z92" i="1"/>
  <c r="Z142" i="1" s="1"/>
  <c r="Z192" i="1" s="1"/>
  <c r="Z242" i="1" s="1"/>
  <c r="Z93" i="1"/>
  <c r="Z143" i="1" s="1"/>
  <c r="Z193" i="1" s="1"/>
  <c r="Z94" i="1"/>
  <c r="Z144" i="1" s="1"/>
  <c r="Z194" i="1" s="1"/>
  <c r="Z244" i="1" s="1"/>
  <c r="Z95" i="1"/>
  <c r="Z96" i="1"/>
  <c r="AC96" i="1" s="1"/>
  <c r="Z97" i="1"/>
  <c r="Z147" i="1" s="1"/>
  <c r="Z197" i="1" s="1"/>
  <c r="Z247" i="1" s="1"/>
  <c r="Z98" i="1"/>
  <c r="Z148" i="1" s="1"/>
  <c r="Z198" i="1" s="1"/>
  <c r="Z248" i="1" s="1"/>
  <c r="Z99" i="1"/>
  <c r="Z149" i="1" s="1"/>
  <c r="Z199" i="1" s="1"/>
  <c r="Z249" i="1" s="1"/>
  <c r="Z100" i="1"/>
  <c r="Z150" i="1" s="1"/>
  <c r="Z200" i="1" s="1"/>
  <c r="Z250" i="1" s="1"/>
  <c r="Z101" i="1"/>
  <c r="Z151" i="1" s="1"/>
  <c r="Z201" i="1" s="1"/>
  <c r="Z251" i="1" s="1"/>
  <c r="Z102" i="1"/>
  <c r="Z152" i="1" s="1"/>
  <c r="Z202" i="1" s="1"/>
  <c r="Z252" i="1" s="1"/>
  <c r="Z103" i="1"/>
  <c r="Z153" i="1" s="1"/>
  <c r="Z203" i="1" s="1"/>
  <c r="Z253" i="1" s="1"/>
  <c r="Z105" i="1"/>
  <c r="Z155" i="1" s="1"/>
  <c r="Z205" i="1" s="1"/>
  <c r="Z113" i="1"/>
  <c r="Z163" i="1" s="1"/>
  <c r="Z213" i="1" s="1"/>
  <c r="Z129" i="1"/>
  <c r="Z179" i="1" s="1"/>
  <c r="Z229" i="1" s="1"/>
  <c r="Z137" i="1"/>
  <c r="Z187" i="1" s="1"/>
  <c r="Z237" i="1" s="1"/>
  <c r="Z145" i="1"/>
  <c r="Z195" i="1" s="1"/>
  <c r="Z245" i="1" s="1"/>
  <c r="Z54" i="1"/>
  <c r="Z104" i="1" s="1"/>
  <c r="Z154" i="1" s="1"/>
  <c r="Z204" i="1" s="1"/>
  <c r="AI178" i="1" l="1"/>
  <c r="AO243" i="1"/>
  <c r="AO223" i="1"/>
  <c r="AI93" i="1"/>
  <c r="AP68" i="1"/>
  <c r="AP153" i="1"/>
  <c r="AO133" i="1"/>
  <c r="AP198" i="1"/>
  <c r="AN183" i="1"/>
  <c r="AL168" i="1"/>
  <c r="AJ243" i="1"/>
  <c r="AJ223" i="1"/>
  <c r="AN103" i="1"/>
  <c r="AM83" i="1"/>
  <c r="AL63" i="1"/>
  <c r="AL148" i="1"/>
  <c r="AK128" i="1"/>
  <c r="AL193" i="1"/>
  <c r="AI173" i="1"/>
  <c r="AM103" i="1"/>
  <c r="AP88" i="1"/>
  <c r="AJ88" i="1"/>
  <c r="AL83" i="1"/>
  <c r="AN68" i="1"/>
  <c r="AI68" i="1"/>
  <c r="AI63" i="1"/>
  <c r="AO153" i="1"/>
  <c r="AJ153" i="1"/>
  <c r="AK148" i="1"/>
  <c r="AN133" i="1"/>
  <c r="AP128" i="1"/>
  <c r="AJ128" i="1"/>
  <c r="AL113" i="1"/>
  <c r="AN198" i="1"/>
  <c r="AI198" i="1"/>
  <c r="AI193" i="1"/>
  <c r="AM178" i="1"/>
  <c r="AN173" i="1"/>
  <c r="AN243" i="1"/>
  <c r="AP238" i="1"/>
  <c r="AN223" i="1"/>
  <c r="AP218" i="1"/>
  <c r="AL103" i="1"/>
  <c r="AN88" i="1"/>
  <c r="AI88" i="1"/>
  <c r="AI83" i="1"/>
  <c r="AN73" i="1"/>
  <c r="AM68" i="1"/>
  <c r="AN63" i="1"/>
  <c r="AN153" i="1"/>
  <c r="AP148" i="1"/>
  <c r="AJ148" i="1"/>
  <c r="AL133" i="1"/>
  <c r="AO128" i="1"/>
  <c r="AP113" i="1"/>
  <c r="AK113" i="1"/>
  <c r="AN203" i="1"/>
  <c r="AM198" i="1"/>
  <c r="AN193" i="1"/>
  <c r="AL178" i="1"/>
  <c r="AM173" i="1"/>
  <c r="AL243" i="1"/>
  <c r="AL238" i="1"/>
  <c r="AL223" i="1"/>
  <c r="AO218" i="1"/>
  <c r="AM88" i="1"/>
  <c r="AL68" i="1"/>
  <c r="AL153" i="1"/>
  <c r="AP133" i="1"/>
  <c r="AK133" i="1"/>
  <c r="AO113" i="1"/>
  <c r="AJ113" i="1"/>
  <c r="AL198" i="1"/>
  <c r="AP178" i="1"/>
  <c r="AJ178" i="1"/>
  <c r="AP243" i="1"/>
  <c r="AK243" i="1"/>
  <c r="AP223" i="1"/>
  <c r="AK223" i="1"/>
  <c r="AK163" i="1"/>
  <c r="AO163" i="1"/>
  <c r="AI118" i="1"/>
  <c r="AM118" i="1"/>
  <c r="AK73" i="1"/>
  <c r="AO73" i="1"/>
  <c r="AI228" i="1"/>
  <c r="AM228" i="1"/>
  <c r="AJ228" i="1"/>
  <c r="AN228" i="1"/>
  <c r="AK183" i="1"/>
  <c r="AO183" i="1"/>
  <c r="AI138" i="1"/>
  <c r="AM138" i="1"/>
  <c r="AK93" i="1"/>
  <c r="AO93" i="1"/>
  <c r="AI248" i="1"/>
  <c r="AM248" i="1"/>
  <c r="AJ248" i="1"/>
  <c r="AN248" i="1"/>
  <c r="AK203" i="1"/>
  <c r="AO203" i="1"/>
  <c r="AM93" i="1"/>
  <c r="AM73" i="1"/>
  <c r="AP138" i="1"/>
  <c r="AK138" i="1"/>
  <c r="AP118" i="1"/>
  <c r="AK118" i="1"/>
  <c r="AM203" i="1"/>
  <c r="AM183" i="1"/>
  <c r="AM163" i="1"/>
  <c r="AO248" i="1"/>
  <c r="AK228" i="1"/>
  <c r="AI213" i="1"/>
  <c r="AM213" i="1"/>
  <c r="AJ213" i="1"/>
  <c r="AN213" i="1"/>
  <c r="AK168" i="1"/>
  <c r="AO168" i="1"/>
  <c r="AI123" i="1"/>
  <c r="AM123" i="1"/>
  <c r="AK78" i="1"/>
  <c r="AO78" i="1"/>
  <c r="AI233" i="1"/>
  <c r="AM233" i="1"/>
  <c r="AJ233" i="1"/>
  <c r="AN233" i="1"/>
  <c r="AK188" i="1"/>
  <c r="AO188" i="1"/>
  <c r="AI143" i="1"/>
  <c r="AM143" i="1"/>
  <c r="AK98" i="1"/>
  <c r="AO98" i="1"/>
  <c r="AI253" i="1"/>
  <c r="AM253" i="1"/>
  <c r="AJ253" i="1"/>
  <c r="AN98" i="1"/>
  <c r="AI98" i="1"/>
  <c r="AL93" i="1"/>
  <c r="AN78" i="1"/>
  <c r="AI78" i="1"/>
  <c r="AL73" i="1"/>
  <c r="AL143" i="1"/>
  <c r="AO138" i="1"/>
  <c r="AJ138" i="1"/>
  <c r="AL123" i="1"/>
  <c r="AO118" i="1"/>
  <c r="AJ118" i="1"/>
  <c r="AL203" i="1"/>
  <c r="AN188" i="1"/>
  <c r="AI188" i="1"/>
  <c r="AL183" i="1"/>
  <c r="AN168" i="1"/>
  <c r="AI168" i="1"/>
  <c r="AL163" i="1"/>
  <c r="AL253" i="1"/>
  <c r="AL248" i="1"/>
  <c r="AP233" i="1"/>
  <c r="AP228" i="1"/>
  <c r="AL213" i="1"/>
  <c r="AK63" i="1"/>
  <c r="AO63" i="1"/>
  <c r="AI218" i="1"/>
  <c r="AM218" i="1"/>
  <c r="AJ218" i="1"/>
  <c r="AN218" i="1"/>
  <c r="AK173" i="1"/>
  <c r="AO173" i="1"/>
  <c r="AI128" i="1"/>
  <c r="AM128" i="1"/>
  <c r="AK83" i="1"/>
  <c r="AO83" i="1"/>
  <c r="AI238" i="1"/>
  <c r="AM238" i="1"/>
  <c r="AJ238" i="1"/>
  <c r="AN238" i="1"/>
  <c r="AK193" i="1"/>
  <c r="AO193" i="1"/>
  <c r="AI148" i="1"/>
  <c r="AM148" i="1"/>
  <c r="AK103" i="1"/>
  <c r="AO103" i="1"/>
  <c r="AP103" i="1"/>
  <c r="AJ103" i="1"/>
  <c r="AM98" i="1"/>
  <c r="AP93" i="1"/>
  <c r="AJ93" i="1"/>
  <c r="AP83" i="1"/>
  <c r="AJ83" i="1"/>
  <c r="AM78" i="1"/>
  <c r="AP73" i="1"/>
  <c r="AJ73" i="1"/>
  <c r="AP63" i="1"/>
  <c r="AJ63" i="1"/>
  <c r="AN148" i="1"/>
  <c r="AP143" i="1"/>
  <c r="AK143" i="1"/>
  <c r="AN138" i="1"/>
  <c r="AN128" i="1"/>
  <c r="AP123" i="1"/>
  <c r="AK123" i="1"/>
  <c r="AN118" i="1"/>
  <c r="AP203" i="1"/>
  <c r="AJ203" i="1"/>
  <c r="AP193" i="1"/>
  <c r="AJ193" i="1"/>
  <c r="AM188" i="1"/>
  <c r="AP183" i="1"/>
  <c r="AJ183" i="1"/>
  <c r="AP173" i="1"/>
  <c r="AJ173" i="1"/>
  <c r="AM168" i="1"/>
  <c r="AP163" i="1"/>
  <c r="AJ163" i="1"/>
  <c r="AP253" i="1"/>
  <c r="AK253" i="1"/>
  <c r="AK248" i="1"/>
  <c r="AO238" i="1"/>
  <c r="AO233" i="1"/>
  <c r="AO228" i="1"/>
  <c r="AK218" i="1"/>
  <c r="AK213" i="1"/>
  <c r="AO88" i="1"/>
  <c r="AO68" i="1"/>
  <c r="AM153" i="1"/>
  <c r="AM133" i="1"/>
  <c r="AM113" i="1"/>
  <c r="AO198" i="1"/>
  <c r="AO178" i="1"/>
  <c r="AM243" i="1"/>
  <c r="AM223" i="1"/>
  <c r="AC160" i="1"/>
  <c r="AC151" i="1"/>
  <c r="AC147" i="1"/>
  <c r="AC143" i="1"/>
  <c r="AC139" i="1"/>
  <c r="AA201" i="1"/>
  <c r="AA251" i="1" s="1"/>
  <c r="AC251" i="1" s="1"/>
  <c r="AC100" i="1"/>
  <c r="AC92" i="1"/>
  <c r="AC68" i="1"/>
  <c r="AC60" i="1"/>
  <c r="AA193" i="1"/>
  <c r="AA243" i="1" s="1"/>
  <c r="AC84" i="1"/>
  <c r="Z126" i="1"/>
  <c r="Z176" i="1" s="1"/>
  <c r="AC176" i="1" s="1"/>
  <c r="AA197" i="1"/>
  <c r="AA189" i="1"/>
  <c r="AA239" i="1" s="1"/>
  <c r="AC239" i="1" s="1"/>
  <c r="Z146" i="1"/>
  <c r="Z196" i="1" s="1"/>
  <c r="Z246" i="1" s="1"/>
  <c r="Z138" i="1"/>
  <c r="Z188" i="1" s="1"/>
  <c r="Z238" i="1" s="1"/>
  <c r="Z130" i="1"/>
  <c r="Z180" i="1" s="1"/>
  <c r="Z230" i="1" s="1"/>
  <c r="Z122" i="1"/>
  <c r="Z172" i="1" s="1"/>
  <c r="Z222" i="1" s="1"/>
  <c r="Z114" i="1"/>
  <c r="Z164" i="1" s="1"/>
  <c r="Z214" i="1" s="1"/>
  <c r="Z106" i="1"/>
  <c r="Z156" i="1" s="1"/>
  <c r="Z206" i="1" s="1"/>
  <c r="AC201" i="1"/>
  <c r="AC193" i="1"/>
  <c r="AC95" i="1"/>
  <c r="AC91" i="1"/>
  <c r="AC87" i="1"/>
  <c r="AC83" i="1"/>
  <c r="AC79" i="1"/>
  <c r="AC75" i="1"/>
  <c r="AC71" i="1"/>
  <c r="AC67" i="1"/>
  <c r="AC63" i="1"/>
  <c r="AC59" i="1"/>
  <c r="AC141" i="1"/>
  <c r="AA191" i="1"/>
  <c r="AA175" i="1"/>
  <c r="AC125" i="1"/>
  <c r="AA159" i="1"/>
  <c r="AC109" i="1"/>
  <c r="AC149" i="1"/>
  <c r="AA199" i="1"/>
  <c r="AA183" i="1"/>
  <c r="AC133" i="1"/>
  <c r="AA167" i="1"/>
  <c r="AC117" i="1"/>
  <c r="AC54" i="1"/>
  <c r="AA104" i="1"/>
  <c r="AC146" i="1"/>
  <c r="AA196" i="1"/>
  <c r="AA172" i="1"/>
  <c r="AC122" i="1"/>
  <c r="AC215" i="1"/>
  <c r="AC207" i="1"/>
  <c r="AA253" i="1"/>
  <c r="AC253" i="1" s="1"/>
  <c r="AC203" i="1"/>
  <c r="AA245" i="1"/>
  <c r="AC245" i="1" s="1"/>
  <c r="AC195" i="1"/>
  <c r="AC235" i="1"/>
  <c r="AC227" i="1"/>
  <c r="AC219" i="1"/>
  <c r="AC185" i="1"/>
  <c r="AC169" i="1"/>
  <c r="AC153" i="1"/>
  <c r="AC145" i="1"/>
  <c r="AC129" i="1"/>
  <c r="AC113" i="1"/>
  <c r="AC89" i="1"/>
  <c r="AC81" i="1"/>
  <c r="AC65" i="1"/>
  <c r="AC57" i="1"/>
  <c r="AC179" i="1"/>
  <c r="AC171" i="1"/>
  <c r="AC163" i="1"/>
  <c r="AC103" i="1"/>
  <c r="AC99" i="1"/>
  <c r="AC55" i="1"/>
  <c r="AA105" i="1"/>
  <c r="Z210" i="1"/>
  <c r="AC210" i="1" s="1"/>
  <c r="Z234" i="1"/>
  <c r="Z218" i="1"/>
  <c r="AC218" i="1" s="1"/>
  <c r="Z243" i="1"/>
  <c r="AA188" i="1"/>
  <c r="AA180" i="1"/>
  <c r="AC130" i="1"/>
  <c r="AA164" i="1"/>
  <c r="AA156" i="1"/>
  <c r="AC211" i="1"/>
  <c r="AC187" i="1"/>
  <c r="AC231" i="1"/>
  <c r="AC223" i="1"/>
  <c r="AC177" i="1"/>
  <c r="AC161" i="1"/>
  <c r="AC137" i="1"/>
  <c r="AC121" i="1"/>
  <c r="AC97" i="1"/>
  <c r="AC73" i="1"/>
  <c r="AC150" i="1"/>
  <c r="AC142" i="1"/>
  <c r="AC234" i="1"/>
  <c r="AA152" i="1"/>
  <c r="AC102" i="1"/>
  <c r="AA148" i="1"/>
  <c r="AC98" i="1"/>
  <c r="AA144" i="1"/>
  <c r="AC94" i="1"/>
  <c r="AA140" i="1"/>
  <c r="AC90" i="1"/>
  <c r="AA136" i="1"/>
  <c r="AC86" i="1"/>
  <c r="AA132" i="1"/>
  <c r="AC82" i="1"/>
  <c r="AA128" i="1"/>
  <c r="AC78" i="1"/>
  <c r="AA124" i="1"/>
  <c r="AC74" i="1"/>
  <c r="AA120" i="1"/>
  <c r="AC70" i="1"/>
  <c r="AA116" i="1"/>
  <c r="AC66" i="1"/>
  <c r="AA112" i="1"/>
  <c r="AC62" i="1"/>
  <c r="AA108" i="1"/>
  <c r="AC58" i="1"/>
  <c r="AA213" i="1"/>
  <c r="AC213" i="1" s="1"/>
  <c r="AC243" i="1"/>
  <c r="AA237" i="1"/>
  <c r="AC237" i="1" s="1"/>
  <c r="AA229" i="1"/>
  <c r="AC229" i="1" s="1"/>
  <c r="AA221" i="1"/>
  <c r="AC221" i="1" s="1"/>
  <c r="AC181" i="1"/>
  <c r="AC173" i="1"/>
  <c r="AC165" i="1"/>
  <c r="AC157" i="1"/>
  <c r="AC101" i="1"/>
  <c r="AC93" i="1"/>
  <c r="AC85" i="1"/>
  <c r="AC77" i="1"/>
  <c r="AC69" i="1"/>
  <c r="AC61" i="1"/>
  <c r="AC135" i="1"/>
  <c r="AC131" i="1"/>
  <c r="AC127" i="1"/>
  <c r="AC123" i="1"/>
  <c r="AC119" i="1"/>
  <c r="AC115" i="1"/>
  <c r="AC111" i="1"/>
  <c r="AC107" i="1"/>
  <c r="AA200" i="1"/>
  <c r="AA192" i="1"/>
  <c r="AC134" i="1"/>
  <c r="AC118" i="1"/>
  <c r="AC110" i="1"/>
  <c r="AC114" i="1" l="1"/>
  <c r="AC126" i="1"/>
  <c r="Z226" i="1"/>
  <c r="AC226" i="1" s="1"/>
  <c r="AC138" i="1"/>
  <c r="AC189" i="1"/>
  <c r="AC106" i="1"/>
  <c r="AC197" i="1"/>
  <c r="AA247" i="1"/>
  <c r="AC247" i="1" s="1"/>
  <c r="AA230" i="1"/>
  <c r="AC230" i="1" s="1"/>
  <c r="AC180" i="1"/>
  <c r="AA155" i="1"/>
  <c r="AC105" i="1"/>
  <c r="AA246" i="1"/>
  <c r="AC246" i="1" s="1"/>
  <c r="AC196" i="1"/>
  <c r="AC199" i="1"/>
  <c r="AA249" i="1"/>
  <c r="AC249" i="1" s="1"/>
  <c r="AA178" i="1"/>
  <c r="AC128" i="1"/>
  <c r="AA238" i="1"/>
  <c r="AC238" i="1" s="1"/>
  <c r="AC188" i="1"/>
  <c r="AC167" i="1"/>
  <c r="AA217" i="1"/>
  <c r="AC217" i="1" s="1"/>
  <c r="AC175" i="1"/>
  <c r="AA225" i="1"/>
  <c r="AC225" i="1" s="1"/>
  <c r="AA214" i="1"/>
  <c r="AC214" i="1" s="1"/>
  <c r="AC164" i="1"/>
  <c r="AA154" i="1"/>
  <c r="AC104" i="1"/>
  <c r="AA241" i="1"/>
  <c r="AC241" i="1" s="1"/>
  <c r="AC191" i="1"/>
  <c r="AA206" i="1"/>
  <c r="AC206" i="1" s="1"/>
  <c r="AC156" i="1"/>
  <c r="AA162" i="1"/>
  <c r="AC112" i="1"/>
  <c r="AA170" i="1"/>
  <c r="AC120" i="1"/>
  <c r="AA186" i="1"/>
  <c r="AC136" i="1"/>
  <c r="AA194" i="1"/>
  <c r="AC144" i="1"/>
  <c r="AA202" i="1"/>
  <c r="AC152" i="1"/>
  <c r="AA242" i="1"/>
  <c r="AC242" i="1" s="1"/>
  <c r="AC192" i="1"/>
  <c r="AC200" i="1"/>
  <c r="AA250" i="1"/>
  <c r="AC250" i="1" s="1"/>
  <c r="AA158" i="1"/>
  <c r="AC108" i="1"/>
  <c r="AA166" i="1"/>
  <c r="AC116" i="1"/>
  <c r="AA174" i="1"/>
  <c r="AC124" i="1"/>
  <c r="AA182" i="1"/>
  <c r="AC132" i="1"/>
  <c r="AA190" i="1"/>
  <c r="AC140" i="1"/>
  <c r="AA198" i="1"/>
  <c r="AC148" i="1"/>
  <c r="AA222" i="1"/>
  <c r="AC222" i="1" s="1"/>
  <c r="AC172" i="1"/>
  <c r="AC183" i="1"/>
  <c r="AA233" i="1"/>
  <c r="AC233" i="1" s="1"/>
  <c r="AC159" i="1"/>
  <c r="AA209" i="1"/>
  <c r="AC209" i="1" s="1"/>
  <c r="AC174" i="1" l="1"/>
  <c r="AA224" i="1"/>
  <c r="AC224" i="1" s="1"/>
  <c r="AC194" i="1"/>
  <c r="AA244" i="1"/>
  <c r="AC244" i="1" s="1"/>
  <c r="AC170" i="1"/>
  <c r="AA220" i="1"/>
  <c r="AC220" i="1" s="1"/>
  <c r="AC154" i="1"/>
  <c r="AA204" i="1"/>
  <c r="AC204" i="1" s="1"/>
  <c r="AC190" i="1"/>
  <c r="AA240" i="1"/>
  <c r="AC240" i="1" s="1"/>
  <c r="AC158" i="1"/>
  <c r="AA208" i="1"/>
  <c r="AC208" i="1" s="1"/>
  <c r="AC155" i="1"/>
  <c r="AA205" i="1"/>
  <c r="AC205" i="1" s="1"/>
  <c r="AC198" i="1"/>
  <c r="AA248" i="1"/>
  <c r="AC248" i="1" s="1"/>
  <c r="AC182" i="1"/>
  <c r="AA232" i="1"/>
  <c r="AC232" i="1" s="1"/>
  <c r="AC166" i="1"/>
  <c r="AA216" i="1"/>
  <c r="AC216" i="1" s="1"/>
  <c r="AC202" i="1"/>
  <c r="AA252" i="1"/>
  <c r="AC252" i="1" s="1"/>
  <c r="AC186" i="1"/>
  <c r="AA236" i="1"/>
  <c r="AC236" i="1" s="1"/>
  <c r="AC162" i="1"/>
  <c r="AA212" i="1"/>
  <c r="AC212" i="1" s="1"/>
  <c r="AC178" i="1"/>
  <c r="AA228" i="1"/>
  <c r="AC228" i="1" s="1"/>
</calcChain>
</file>

<file path=xl/sharedStrings.xml><?xml version="1.0" encoding="utf-8"?>
<sst xmlns="http://schemas.openxmlformats.org/spreadsheetml/2006/main" count="292" uniqueCount="36">
  <si>
    <t>攻击</t>
  </si>
  <si>
    <t>生命</t>
  </si>
  <si>
    <t>护甲</t>
  </si>
  <si>
    <t>等级</t>
    <phoneticPr fontId="2" type="noConversion"/>
  </si>
  <si>
    <t>圣火类型</t>
    <phoneticPr fontId="2" type="noConversion"/>
  </si>
  <si>
    <t>圣火火焰特效</t>
    <phoneticPr fontId="2" type="noConversion"/>
  </si>
  <si>
    <t>固定属性id</t>
    <phoneticPr fontId="2" type="noConversion"/>
  </si>
  <si>
    <t>升到该级所需经验</t>
    <phoneticPr fontId="2" type="noConversion"/>
  </si>
  <si>
    <t>战斗力值</t>
    <phoneticPr fontId="2" type="noConversion"/>
  </si>
  <si>
    <t>战斗力系数</t>
    <phoneticPr fontId="2" type="noConversion"/>
  </si>
  <si>
    <t>圣火等级数据表配置</t>
    <phoneticPr fontId="2" type="noConversion"/>
  </si>
  <si>
    <t>属性类型</t>
    <phoneticPr fontId="2" type="noConversion"/>
  </si>
  <si>
    <t>属性值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</si>
  <si>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</si>
  <si>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</si>
  <si>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</si>
  <si>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减免伤害</t>
  </si>
  <si>
    <t>减免伤害</t>
    <phoneticPr fontId="2" type="noConversion"/>
  </si>
  <si>
    <t>最终伤害</t>
  </si>
  <si>
    <t>最终伤害</t>
    <phoneticPr fontId="2" type="noConversion"/>
  </si>
  <si>
    <t>各页面属性</t>
    <phoneticPr fontId="2" type="noConversion"/>
  </si>
  <si>
    <t>id</t>
    <phoneticPr fontId="2" type="noConversion"/>
  </si>
  <si>
    <t>暴击几率</t>
    <phoneticPr fontId="2" type="noConversion"/>
  </si>
  <si>
    <t>抗暴几率</t>
    <phoneticPr fontId="2" type="noConversion"/>
  </si>
  <si>
    <t>暴击伤害</t>
    <phoneticPr fontId="2" type="noConversion"/>
  </si>
  <si>
    <t>属性上限值</t>
    <phoneticPr fontId="2" type="noConversion"/>
  </si>
  <si>
    <t>属性上限值</t>
    <phoneticPr fontId="2" type="noConversion"/>
  </si>
  <si>
    <t>属性值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</si>
  <si>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</si>
  <si>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</si>
  <si>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</si>
  <si>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减免伤害</t>
    <phoneticPr fontId="2" type="noConversion"/>
  </si>
  <si>
    <t>最终伤害</t>
    <phoneticPr fontId="2" type="noConversion"/>
  </si>
  <si>
    <t>圣火页面</t>
    <phoneticPr fontId="2" type="noConversion"/>
  </si>
  <si>
    <t>固定属性表配置（累积值)</t>
    <phoneticPr fontId="2" type="noConversion"/>
  </si>
  <si>
    <t>圣火每级属性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</si>
</sst>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5" tint="-0.249977111117893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5" borderId="0" xfId="0" applyFont="1" applyFill="1">
      <alignment vertical="center"/>
    </xf>
    <xf numFmtId="0" fontId="4" fillId="3" borderId="7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4" fillId="3" borderId="1" xfId="0" applyFont="1" applyFill="1" applyBorder="1">
      <alignment vertical="center"/>
    </xf>
    <xf numFmtId="1" fontId="4" fillId="4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1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4" fillId="2" borderId="7" xfId="0" applyFont="1" applyFill="1" applyBorder="1">
      <alignment vertical="center"/>
    </xf>
    <xf numFmtId="0" fontId="4" fillId="2" borderId="16" xfId="0" applyFont="1" applyFill="1" applyBorder="1">
      <alignment vertical="center"/>
    </xf>
    <xf numFmtId="176" fontId="4" fillId="2" borderId="1" xfId="0" applyNumberFormat="1" applyFont="1" applyFill="1" applyBorder="1">
      <alignment vertical="center"/>
    </xf>
    <xf numFmtId="176" fontId="4" fillId="2" borderId="2" xfId="0" applyNumberFormat="1" applyFont="1" applyFill="1" applyBorder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1" fontId="4" fillId="0" borderId="0" xfId="0" applyNumberFormat="1" applyFont="1" applyFill="1" applyBorder="1">
      <alignment vertical="center"/>
    </xf>
    <xf numFmtId="0" fontId="4" fillId="0" borderId="1" xfId="0" applyFont="1" applyBorder="1">
      <alignment vertical="center"/>
    </xf>
    <xf numFmtId="1" fontId="4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1" fontId="4" fillId="0" borderId="1" xfId="0" applyNumberFormat="1" applyFont="1" applyFill="1" applyBorder="1">
      <alignment vertical="center"/>
    </xf>
    <xf numFmtId="0" fontId="1" fillId="6" borderId="0" xfId="0" applyFont="1" applyFill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253"/>
  <sheetViews>
    <sheetView tabSelected="1" topLeftCell="Q1" workbookViewId="0">
      <selection activeCell="AB28" sqref="AB28"/>
    </sheetView>
  </sheetViews>
  <sheetFormatPr defaultRowHeight="11.25" x14ac:dyDescent="0.15"/>
  <cols>
    <col min="1" max="17" width="9" style="1"/>
    <col min="18" max="19" width="9" style="19"/>
    <col min="20" max="33" width="9" style="1"/>
    <col min="34" max="34" width="14.5" style="1" customWidth="1"/>
    <col min="35" max="43" width="9" style="1"/>
    <col min="44" max="44" width="16" style="1" customWidth="1"/>
    <col min="45" max="16384" width="9" style="1"/>
  </cols>
  <sheetData>
    <row r="1" spans="2:52" ht="12" thickBot="1" x14ac:dyDescent="0.2">
      <c r="Z1" s="3" t="s">
        <v>10</v>
      </c>
      <c r="AA1" s="3"/>
      <c r="AB1" s="3"/>
      <c r="AC1" s="3"/>
      <c r="AD1" s="3"/>
      <c r="AE1" s="3"/>
      <c r="AF1" s="3"/>
      <c r="AH1" s="27" t="s">
        <v>35</v>
      </c>
      <c r="AI1" s="27"/>
      <c r="AJ1" s="27"/>
      <c r="AK1" s="27"/>
      <c r="AL1" s="27"/>
      <c r="AM1" s="27"/>
      <c r="AN1" s="27"/>
      <c r="AO1" s="27"/>
      <c r="AP1" s="27"/>
      <c r="AR1" s="3" t="s">
        <v>34</v>
      </c>
      <c r="AS1" s="3"/>
      <c r="AT1" s="3"/>
      <c r="AU1" s="3"/>
      <c r="AV1" s="3"/>
      <c r="AW1" s="3"/>
      <c r="AX1" s="3"/>
      <c r="AY1" s="3"/>
      <c r="AZ1" s="3"/>
    </row>
    <row r="2" spans="2:52" ht="12" thickBot="1" x14ac:dyDescent="0.2">
      <c r="B2" s="13" t="s">
        <v>3</v>
      </c>
      <c r="C2" s="32" t="s">
        <v>20</v>
      </c>
      <c r="D2" s="33"/>
      <c r="E2" s="33"/>
      <c r="F2" s="33"/>
      <c r="G2" s="33"/>
      <c r="H2" s="28" t="s">
        <v>11</v>
      </c>
      <c r="I2" s="29"/>
      <c r="J2" s="29"/>
      <c r="K2" s="29"/>
      <c r="L2" s="30"/>
      <c r="M2" s="31" t="s">
        <v>12</v>
      </c>
      <c r="N2" s="29"/>
      <c r="O2" s="29"/>
      <c r="P2" s="29"/>
      <c r="Q2" s="30"/>
      <c r="R2" s="20"/>
      <c r="S2" s="20"/>
      <c r="T2" s="34" t="s">
        <v>27</v>
      </c>
      <c r="U2" s="35"/>
      <c r="V2" s="35"/>
      <c r="W2" s="35"/>
      <c r="X2" s="36"/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H2" s="1" t="s">
        <v>21</v>
      </c>
      <c r="AI2" s="1" t="s">
        <v>13</v>
      </c>
      <c r="AJ2" s="1" t="s">
        <v>14</v>
      </c>
      <c r="AK2" s="1" t="s">
        <v>15</v>
      </c>
      <c r="AL2" s="1" t="s">
        <v>17</v>
      </c>
      <c r="AM2" s="1" t="s">
        <v>19</v>
      </c>
      <c r="AN2" s="1" t="s">
        <v>22</v>
      </c>
      <c r="AO2" s="1" t="s">
        <v>23</v>
      </c>
      <c r="AP2" s="1" t="s">
        <v>24</v>
      </c>
      <c r="AR2" s="1" t="s">
        <v>21</v>
      </c>
      <c r="AS2" s="1" t="s">
        <v>13</v>
      </c>
      <c r="AT2" s="1" t="s">
        <v>14</v>
      </c>
      <c r="AU2" s="1" t="s">
        <v>15</v>
      </c>
      <c r="AV2" s="1" t="s">
        <v>17</v>
      </c>
      <c r="AW2" s="1" t="s">
        <v>19</v>
      </c>
      <c r="AX2" s="1" t="s">
        <v>22</v>
      </c>
      <c r="AY2" s="1" t="s">
        <v>23</v>
      </c>
      <c r="AZ2" s="1" t="s">
        <v>24</v>
      </c>
    </row>
    <row r="3" spans="2:52" x14ac:dyDescent="0.15">
      <c r="B3" s="12"/>
      <c r="C3" s="14">
        <v>1</v>
      </c>
      <c r="D3" s="14">
        <v>2</v>
      </c>
      <c r="E3" s="14">
        <v>3</v>
      </c>
      <c r="F3" s="14">
        <v>4</v>
      </c>
      <c r="G3" s="15">
        <v>5</v>
      </c>
      <c r="H3" s="9">
        <v>1</v>
      </c>
      <c r="I3" s="4">
        <v>2</v>
      </c>
      <c r="J3" s="4">
        <v>3</v>
      </c>
      <c r="K3" s="4">
        <v>4</v>
      </c>
      <c r="L3" s="4">
        <v>5</v>
      </c>
      <c r="M3" s="5">
        <v>1</v>
      </c>
      <c r="N3" s="5">
        <v>2</v>
      </c>
      <c r="O3" s="5">
        <v>3</v>
      </c>
      <c r="P3" s="5">
        <v>4</v>
      </c>
      <c r="Q3" s="5">
        <v>5</v>
      </c>
      <c r="R3" s="21"/>
      <c r="S3" s="25" t="s">
        <v>33</v>
      </c>
      <c r="T3" s="23" t="s">
        <v>28</v>
      </c>
      <c r="U3" s="23" t="s">
        <v>29</v>
      </c>
      <c r="V3" s="23" t="s">
        <v>30</v>
      </c>
      <c r="W3" s="23" t="s">
        <v>31</v>
      </c>
      <c r="X3" s="23" t="s">
        <v>32</v>
      </c>
    </row>
    <row r="4" spans="2:52" x14ac:dyDescent="0.15">
      <c r="B4" s="2">
        <v>1</v>
      </c>
      <c r="C4" s="16">
        <v>4.5</v>
      </c>
      <c r="D4" s="16">
        <v>6.75</v>
      </c>
      <c r="E4" s="16">
        <v>9</v>
      </c>
      <c r="F4" s="16">
        <v>11.25</v>
      </c>
      <c r="G4" s="17">
        <v>13.5</v>
      </c>
      <c r="H4" s="10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7">
        <v>450</v>
      </c>
      <c r="N4" s="7">
        <v>675</v>
      </c>
      <c r="O4" s="7">
        <v>900</v>
      </c>
      <c r="P4" s="7">
        <v>1125</v>
      </c>
      <c r="Q4" s="7">
        <v>1350</v>
      </c>
      <c r="R4" s="22"/>
      <c r="S4" s="26">
        <v>1</v>
      </c>
      <c r="T4" s="24">
        <f>SUMIF($H$4:$H$53,T$3,$M$4:$M$53)</f>
        <v>10650</v>
      </c>
      <c r="U4" s="24">
        <f t="shared" ref="U4:X4" si="0">SUMIF($H$4:$H$53,U$3,$M$4:$M$53)</f>
        <v>474</v>
      </c>
      <c r="V4" s="24">
        <f t="shared" si="0"/>
        <v>242</v>
      </c>
      <c r="W4" s="24">
        <f t="shared" si="0"/>
        <v>195</v>
      </c>
      <c r="X4" s="24">
        <f t="shared" si="0"/>
        <v>198</v>
      </c>
      <c r="Z4" s="1">
        <v>1</v>
      </c>
      <c r="AA4" s="1">
        <v>100</v>
      </c>
      <c r="AC4" s="1" t="str">
        <f>"v_shenghuo_"&amp;AA4&amp;"_"&amp;Z4</f>
        <v>v_shenghuo_100_1</v>
      </c>
      <c r="AE4" s="18">
        <f>SUM(C$4:C4)</f>
        <v>4.5</v>
      </c>
      <c r="AF4" s="1">
        <v>0</v>
      </c>
      <c r="AH4" s="1" t="str">
        <f>AC4</f>
        <v>v_shenghuo_100_1</v>
      </c>
      <c r="AI4" s="1">
        <f>IF($H4=AI$2,ROUND($M4,0),0)</f>
        <v>450</v>
      </c>
      <c r="AJ4" s="1">
        <f t="shared" ref="AJ4:AP19" si="1">IF($H4=AJ$2,ROUND($M4,0),0)</f>
        <v>0</v>
      </c>
      <c r="AK4" s="1">
        <f t="shared" si="1"/>
        <v>0</v>
      </c>
      <c r="AL4" s="1">
        <f t="shared" si="1"/>
        <v>0</v>
      </c>
      <c r="AM4" s="1">
        <f t="shared" si="1"/>
        <v>0</v>
      </c>
      <c r="AN4" s="1">
        <f t="shared" si="1"/>
        <v>0</v>
      </c>
      <c r="AO4" s="1">
        <f t="shared" si="1"/>
        <v>0</v>
      </c>
      <c r="AP4" s="1">
        <f t="shared" si="1"/>
        <v>0</v>
      </c>
      <c r="AR4" s="1" t="str">
        <f>AH4</f>
        <v>v_shenghuo_100_1</v>
      </c>
      <c r="AS4" s="1">
        <f>SUM(AI$4:AI4)</f>
        <v>450</v>
      </c>
      <c r="AT4" s="1">
        <f>SUM(AJ$4:AJ4)</f>
        <v>0</v>
      </c>
      <c r="AU4" s="1">
        <f>SUM(AK$4:AK4)</f>
        <v>0</v>
      </c>
      <c r="AV4" s="1">
        <f>SUM(AL$4:AL4)</f>
        <v>0</v>
      </c>
      <c r="AW4" s="1">
        <f>SUM(AM$4:AM4)</f>
        <v>0</v>
      </c>
      <c r="AX4" s="1">
        <f>SUM(AN$4:AN4)</f>
        <v>0</v>
      </c>
      <c r="AY4" s="1">
        <f>SUM(AO$4:AO4)</f>
        <v>0</v>
      </c>
      <c r="AZ4" s="1">
        <f>SUM(AP$4:AP4)</f>
        <v>0</v>
      </c>
    </row>
    <row r="5" spans="2:52" x14ac:dyDescent="0.15">
      <c r="B5" s="2">
        <v>2</v>
      </c>
      <c r="C5" s="16">
        <v>4.5</v>
      </c>
      <c r="D5" s="16">
        <v>6.75</v>
      </c>
      <c r="E5" s="16">
        <v>9</v>
      </c>
      <c r="F5" s="16">
        <v>11.25</v>
      </c>
      <c r="G5" s="17">
        <v>13.5</v>
      </c>
      <c r="H5" s="10" t="s">
        <v>0</v>
      </c>
      <c r="I5" s="6" t="s">
        <v>0</v>
      </c>
      <c r="J5" s="6" t="s">
        <v>0</v>
      </c>
      <c r="K5" s="6" t="s">
        <v>0</v>
      </c>
      <c r="L5" s="6" t="s">
        <v>0</v>
      </c>
      <c r="M5" s="7">
        <v>45</v>
      </c>
      <c r="N5" s="7">
        <v>68</v>
      </c>
      <c r="O5" s="7">
        <v>90</v>
      </c>
      <c r="P5" s="7">
        <v>113</v>
      </c>
      <c r="Q5" s="7">
        <v>135</v>
      </c>
      <c r="R5" s="22"/>
      <c r="S5" s="26">
        <v>2</v>
      </c>
      <c r="T5" s="24">
        <f>SUMIF($I$4:$I$53,T$3,$N$4:$N$53)</f>
        <v>6977</v>
      </c>
      <c r="U5" s="24">
        <f t="shared" ref="U5:X5" si="2">SUMIF($I$4:$I$53,U$3,$N$4:$N$53)</f>
        <v>1612</v>
      </c>
      <c r="V5" s="24">
        <f t="shared" si="2"/>
        <v>360</v>
      </c>
      <c r="W5" s="24">
        <f t="shared" si="2"/>
        <v>294</v>
      </c>
      <c r="X5" s="24">
        <f t="shared" si="2"/>
        <v>299</v>
      </c>
      <c r="Z5" s="1">
        <v>2</v>
      </c>
      <c r="AA5" s="1">
        <v>100</v>
      </c>
      <c r="AC5" s="1" t="str">
        <f t="shared" ref="AC5:AC68" si="3">"v_shenghuo_"&amp;AA5&amp;"_"&amp;Z5</f>
        <v>v_shenghuo_100_2</v>
      </c>
      <c r="AE5" s="18">
        <f>SUM(C$4:C5)</f>
        <v>9</v>
      </c>
      <c r="AF5" s="1">
        <v>0</v>
      </c>
      <c r="AH5" s="1" t="str">
        <f t="shared" ref="AH5:AH68" si="4">AC5</f>
        <v>v_shenghuo_100_2</v>
      </c>
      <c r="AI5" s="1">
        <f t="shared" ref="AI5:AP29" si="5">IF($H5=AI$2,ROUND($M5,0),0)</f>
        <v>0</v>
      </c>
      <c r="AJ5" s="1">
        <f t="shared" si="1"/>
        <v>45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R5" s="1" t="str">
        <f t="shared" ref="AR5:AR68" si="6">AH5</f>
        <v>v_shenghuo_100_2</v>
      </c>
      <c r="AS5" s="1">
        <f>SUM(AI$4:AI5)</f>
        <v>450</v>
      </c>
      <c r="AT5" s="1">
        <f>SUM(AJ$4:AJ5)</f>
        <v>45</v>
      </c>
      <c r="AU5" s="1">
        <f>SUM(AK$4:AK5)</f>
        <v>0</v>
      </c>
      <c r="AV5" s="1">
        <f>SUM(AL$4:AL5)</f>
        <v>0</v>
      </c>
      <c r="AW5" s="1">
        <f>SUM(AM$4:AM5)</f>
        <v>0</v>
      </c>
      <c r="AX5" s="1">
        <f>SUM(AN$4:AN5)</f>
        <v>0</v>
      </c>
      <c r="AY5" s="1">
        <f>SUM(AO$4:AO5)</f>
        <v>0</v>
      </c>
      <c r="AZ5" s="1">
        <f>SUM(AP$4:AP5)</f>
        <v>0</v>
      </c>
    </row>
    <row r="6" spans="2:52" x14ac:dyDescent="0.15">
      <c r="B6" s="2">
        <v>3</v>
      </c>
      <c r="C6" s="16">
        <v>4.5</v>
      </c>
      <c r="D6" s="16">
        <v>6.75</v>
      </c>
      <c r="E6" s="16">
        <v>9</v>
      </c>
      <c r="F6" s="16">
        <v>11.25</v>
      </c>
      <c r="G6" s="17">
        <v>13.5</v>
      </c>
      <c r="H6" s="10" t="s">
        <v>2</v>
      </c>
      <c r="I6" s="6" t="s">
        <v>2</v>
      </c>
      <c r="J6" s="6" t="s">
        <v>2</v>
      </c>
      <c r="K6" s="6" t="s">
        <v>2</v>
      </c>
      <c r="L6" s="6" t="s">
        <v>2</v>
      </c>
      <c r="M6" s="7">
        <v>23</v>
      </c>
      <c r="N6" s="7">
        <v>34</v>
      </c>
      <c r="O6" s="7">
        <v>45</v>
      </c>
      <c r="P6" s="7">
        <v>56</v>
      </c>
      <c r="Q6" s="7">
        <v>68</v>
      </c>
      <c r="R6" s="22"/>
      <c r="S6" s="26">
        <v>3</v>
      </c>
      <c r="T6" s="24">
        <f>SUMIF($J$4:$J$53,T$3,$O$4:$O$53)</f>
        <v>9300</v>
      </c>
      <c r="U6" s="24">
        <f t="shared" ref="U6:X6" si="7">SUMIF($J$4:$J$53,U$3,$O$4:$O$53)</f>
        <v>945</v>
      </c>
      <c r="V6" s="24">
        <f t="shared" si="7"/>
        <v>1083</v>
      </c>
      <c r="W6" s="24">
        <f t="shared" si="7"/>
        <v>390</v>
      </c>
      <c r="X6" s="24">
        <f t="shared" si="7"/>
        <v>396</v>
      </c>
      <c r="Z6" s="1">
        <v>3</v>
      </c>
      <c r="AA6" s="1">
        <v>100</v>
      </c>
      <c r="AC6" s="1" t="str">
        <f t="shared" si="3"/>
        <v>v_shenghuo_100_3</v>
      </c>
      <c r="AE6" s="18">
        <f>SUM(C$4:C6)</f>
        <v>13.5</v>
      </c>
      <c r="AF6" s="1">
        <v>0</v>
      </c>
      <c r="AH6" s="1" t="str">
        <f t="shared" si="4"/>
        <v>v_shenghuo_100_3</v>
      </c>
      <c r="AI6" s="1">
        <f t="shared" si="5"/>
        <v>0</v>
      </c>
      <c r="AJ6" s="1">
        <f t="shared" si="1"/>
        <v>0</v>
      </c>
      <c r="AK6" s="1">
        <f t="shared" si="1"/>
        <v>23</v>
      </c>
      <c r="AL6" s="1">
        <f t="shared" si="1"/>
        <v>0</v>
      </c>
      <c r="AM6" s="1">
        <f t="shared" si="1"/>
        <v>0</v>
      </c>
      <c r="AN6" s="1">
        <f t="shared" si="1"/>
        <v>0</v>
      </c>
      <c r="AO6" s="1">
        <f t="shared" si="1"/>
        <v>0</v>
      </c>
      <c r="AP6" s="1">
        <f t="shared" si="1"/>
        <v>0</v>
      </c>
      <c r="AR6" s="1" t="str">
        <f t="shared" si="6"/>
        <v>v_shenghuo_100_3</v>
      </c>
      <c r="AS6" s="1">
        <f>SUM(AI$4:AI6)</f>
        <v>450</v>
      </c>
      <c r="AT6" s="1">
        <f>SUM(AJ$4:AJ6)</f>
        <v>45</v>
      </c>
      <c r="AU6" s="1">
        <f>SUM(AK$4:AK6)</f>
        <v>23</v>
      </c>
      <c r="AV6" s="1">
        <f>SUM(AL$4:AL6)</f>
        <v>0</v>
      </c>
      <c r="AW6" s="1">
        <f>SUM(AM$4:AM6)</f>
        <v>0</v>
      </c>
      <c r="AX6" s="1">
        <f>SUM(AN$4:AN6)</f>
        <v>0</v>
      </c>
      <c r="AY6" s="1">
        <f>SUM(AO$4:AO6)</f>
        <v>0</v>
      </c>
      <c r="AZ6" s="1">
        <f>SUM(AP$4:AP6)</f>
        <v>0</v>
      </c>
    </row>
    <row r="7" spans="2:52" x14ac:dyDescent="0.15">
      <c r="B7" s="2">
        <v>4</v>
      </c>
      <c r="C7" s="16">
        <v>4.5</v>
      </c>
      <c r="D7" s="16">
        <v>6.75</v>
      </c>
      <c r="E7" s="16">
        <v>9</v>
      </c>
      <c r="F7" s="16">
        <v>11.25</v>
      </c>
      <c r="G7" s="17">
        <v>13.5</v>
      </c>
      <c r="H7" s="10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7">
        <v>18</v>
      </c>
      <c r="N7" s="7">
        <v>27</v>
      </c>
      <c r="O7" s="7">
        <v>36</v>
      </c>
      <c r="P7" s="7">
        <v>45</v>
      </c>
      <c r="Q7" s="7">
        <v>54</v>
      </c>
      <c r="R7" s="22"/>
      <c r="S7" s="26">
        <v>4</v>
      </c>
      <c r="T7" s="24">
        <f>SUMIF($K$4:$K$53,T$3,$P$4:$P$53)</f>
        <v>11627</v>
      </c>
      <c r="U7" s="24">
        <f t="shared" ref="U7:X7" si="8">SUMIF($K$4:$K$53,U$3,$P$4:$P$53)</f>
        <v>1183</v>
      </c>
      <c r="V7" s="24">
        <f t="shared" si="8"/>
        <v>600</v>
      </c>
      <c r="W7" s="24">
        <f t="shared" si="8"/>
        <v>1091</v>
      </c>
      <c r="X7" s="24">
        <f t="shared" si="8"/>
        <v>497</v>
      </c>
      <c r="Z7" s="1">
        <v>4</v>
      </c>
      <c r="AA7" s="1">
        <v>100</v>
      </c>
      <c r="AC7" s="1" t="str">
        <f t="shared" si="3"/>
        <v>v_shenghuo_100_4</v>
      </c>
      <c r="AE7" s="18">
        <f>SUM(C$4:C7)</f>
        <v>18</v>
      </c>
      <c r="AF7" s="1">
        <v>0</v>
      </c>
      <c r="AH7" s="1" t="str">
        <f t="shared" si="4"/>
        <v>v_shenghuo_100_4</v>
      </c>
      <c r="AI7" s="1">
        <f t="shared" si="5"/>
        <v>0</v>
      </c>
      <c r="AJ7" s="1">
        <f t="shared" si="1"/>
        <v>0</v>
      </c>
      <c r="AK7" s="1">
        <f t="shared" si="1"/>
        <v>0</v>
      </c>
      <c r="AL7" s="1">
        <f t="shared" si="1"/>
        <v>18</v>
      </c>
      <c r="AM7" s="1">
        <f t="shared" si="1"/>
        <v>0</v>
      </c>
      <c r="AN7" s="1">
        <f t="shared" si="1"/>
        <v>0</v>
      </c>
      <c r="AO7" s="1">
        <f t="shared" si="1"/>
        <v>0</v>
      </c>
      <c r="AP7" s="1">
        <f t="shared" si="1"/>
        <v>0</v>
      </c>
      <c r="AR7" s="1" t="str">
        <f t="shared" si="6"/>
        <v>v_shenghuo_100_4</v>
      </c>
      <c r="AS7" s="1">
        <f>SUM(AI$4:AI7)</f>
        <v>450</v>
      </c>
      <c r="AT7" s="1">
        <f>SUM(AJ$4:AJ7)</f>
        <v>45</v>
      </c>
      <c r="AU7" s="1">
        <f>SUM(AK$4:AK7)</f>
        <v>23</v>
      </c>
      <c r="AV7" s="1">
        <f>SUM(AL$4:AL7)</f>
        <v>18</v>
      </c>
      <c r="AW7" s="1">
        <f>SUM(AM$4:AM7)</f>
        <v>0</v>
      </c>
      <c r="AX7" s="1">
        <f>SUM(AN$4:AN7)</f>
        <v>0</v>
      </c>
      <c r="AY7" s="1">
        <f>SUM(AO$4:AO7)</f>
        <v>0</v>
      </c>
      <c r="AZ7" s="1">
        <f>SUM(AP$4:AP7)</f>
        <v>0</v>
      </c>
    </row>
    <row r="8" spans="2:52" x14ac:dyDescent="0.15">
      <c r="B8" s="2">
        <v>5</v>
      </c>
      <c r="C8" s="16">
        <v>4.5</v>
      </c>
      <c r="D8" s="16">
        <v>6.75</v>
      </c>
      <c r="E8" s="16">
        <v>9</v>
      </c>
      <c r="F8" s="16">
        <v>11.25</v>
      </c>
      <c r="G8" s="17">
        <v>13.5</v>
      </c>
      <c r="H8" s="11" t="s">
        <v>1</v>
      </c>
      <c r="I8" s="8" t="s">
        <v>0</v>
      </c>
      <c r="J8" s="8" t="s">
        <v>2</v>
      </c>
      <c r="K8" s="8" t="s">
        <v>16</v>
      </c>
      <c r="L8" s="8" t="s">
        <v>18</v>
      </c>
      <c r="M8" s="7">
        <v>450</v>
      </c>
      <c r="N8" s="7">
        <v>68</v>
      </c>
      <c r="O8" s="7">
        <v>45</v>
      </c>
      <c r="P8" s="7">
        <v>45</v>
      </c>
      <c r="Q8" s="7">
        <v>54</v>
      </c>
      <c r="R8" s="22"/>
      <c r="S8" s="26">
        <v>5</v>
      </c>
      <c r="T8" s="24">
        <f>SUMIF($L$4:$L$53,T$3,$Q$4:$Q$53)</f>
        <v>13950</v>
      </c>
      <c r="U8" s="24">
        <f t="shared" ref="U8:X8" si="9">SUMIF($L$4:$L$53,U$3,$Q$4:$Q$53)</f>
        <v>1419</v>
      </c>
      <c r="V8" s="24">
        <f t="shared" si="9"/>
        <v>722</v>
      </c>
      <c r="W8" s="24">
        <f t="shared" si="9"/>
        <v>585</v>
      </c>
      <c r="X8" s="24">
        <f t="shared" si="9"/>
        <v>1314</v>
      </c>
      <c r="Z8" s="1">
        <v>5</v>
      </c>
      <c r="AA8" s="1">
        <v>100</v>
      </c>
      <c r="AC8" s="1" t="str">
        <f t="shared" si="3"/>
        <v>v_shenghuo_100_5</v>
      </c>
      <c r="AE8" s="18">
        <f>SUM(C$4:C8)</f>
        <v>22.5</v>
      </c>
      <c r="AF8" s="1">
        <v>0</v>
      </c>
      <c r="AH8" s="1" t="str">
        <f t="shared" si="4"/>
        <v>v_shenghuo_100_5</v>
      </c>
      <c r="AI8" s="1">
        <f t="shared" si="5"/>
        <v>450</v>
      </c>
      <c r="AJ8" s="1">
        <f t="shared" si="1"/>
        <v>0</v>
      </c>
      <c r="AK8" s="1">
        <f t="shared" si="1"/>
        <v>0</v>
      </c>
      <c r="AL8" s="1">
        <f t="shared" si="1"/>
        <v>0</v>
      </c>
      <c r="AM8" s="1">
        <f t="shared" si="1"/>
        <v>0</v>
      </c>
      <c r="AN8" s="1">
        <f t="shared" si="1"/>
        <v>0</v>
      </c>
      <c r="AO8" s="1">
        <f t="shared" si="1"/>
        <v>0</v>
      </c>
      <c r="AP8" s="1">
        <f t="shared" si="1"/>
        <v>0</v>
      </c>
      <c r="AR8" s="1" t="str">
        <f t="shared" si="6"/>
        <v>v_shenghuo_100_5</v>
      </c>
      <c r="AS8" s="1">
        <f>SUM(AI$4:AI8)</f>
        <v>900</v>
      </c>
      <c r="AT8" s="1">
        <f>SUM(AJ$4:AJ8)</f>
        <v>45</v>
      </c>
      <c r="AU8" s="1">
        <f>SUM(AK$4:AK8)</f>
        <v>23</v>
      </c>
      <c r="AV8" s="1">
        <f>SUM(AL$4:AL8)</f>
        <v>18</v>
      </c>
      <c r="AW8" s="1">
        <f>SUM(AM$4:AM8)</f>
        <v>0</v>
      </c>
      <c r="AX8" s="1">
        <f>SUM(AN$4:AN8)</f>
        <v>0</v>
      </c>
      <c r="AY8" s="1">
        <f>SUM(AO$4:AO8)</f>
        <v>0</v>
      </c>
      <c r="AZ8" s="1">
        <f>SUM(AP$4:AP8)</f>
        <v>0</v>
      </c>
    </row>
    <row r="9" spans="2:52" x14ac:dyDescent="0.15">
      <c r="B9" s="2">
        <v>6</v>
      </c>
      <c r="C9" s="16">
        <v>4.5</v>
      </c>
      <c r="D9" s="16">
        <v>6.75</v>
      </c>
      <c r="E9" s="16">
        <v>9</v>
      </c>
      <c r="F9" s="16">
        <v>11.25</v>
      </c>
      <c r="G9" s="17">
        <v>13.5</v>
      </c>
      <c r="H9" s="10" t="s">
        <v>18</v>
      </c>
      <c r="I9" s="6" t="s">
        <v>18</v>
      </c>
      <c r="J9" s="6" t="s">
        <v>18</v>
      </c>
      <c r="K9" s="6" t="s">
        <v>18</v>
      </c>
      <c r="L9" s="6" t="s">
        <v>18</v>
      </c>
      <c r="M9" s="7">
        <v>18</v>
      </c>
      <c r="N9" s="7">
        <v>27</v>
      </c>
      <c r="O9" s="7">
        <v>36</v>
      </c>
      <c r="P9" s="7">
        <v>45</v>
      </c>
      <c r="Q9" s="7">
        <v>54</v>
      </c>
      <c r="R9" s="22"/>
      <c r="S9" s="22"/>
      <c r="Z9" s="1">
        <v>6</v>
      </c>
      <c r="AA9" s="1">
        <v>100</v>
      </c>
      <c r="AC9" s="1" t="str">
        <f t="shared" si="3"/>
        <v>v_shenghuo_100_6</v>
      </c>
      <c r="AE9" s="18">
        <f>SUM(C$4:C9)</f>
        <v>27</v>
      </c>
      <c r="AF9" s="1">
        <v>0</v>
      </c>
      <c r="AH9" s="1" t="str">
        <f t="shared" si="4"/>
        <v>v_shenghuo_100_6</v>
      </c>
      <c r="AI9" s="1">
        <f t="shared" si="5"/>
        <v>0</v>
      </c>
      <c r="AJ9" s="1">
        <f t="shared" si="1"/>
        <v>0</v>
      </c>
      <c r="AK9" s="1">
        <f t="shared" si="1"/>
        <v>0</v>
      </c>
      <c r="AL9" s="1">
        <f t="shared" si="1"/>
        <v>0</v>
      </c>
      <c r="AM9" s="1">
        <f t="shared" si="1"/>
        <v>18</v>
      </c>
      <c r="AN9" s="1">
        <f t="shared" si="1"/>
        <v>0</v>
      </c>
      <c r="AO9" s="1">
        <f t="shared" si="1"/>
        <v>0</v>
      </c>
      <c r="AP9" s="1">
        <f t="shared" si="1"/>
        <v>0</v>
      </c>
      <c r="AR9" s="1" t="str">
        <f t="shared" si="6"/>
        <v>v_shenghuo_100_6</v>
      </c>
      <c r="AS9" s="1">
        <f>SUM(AI$4:AI9)</f>
        <v>900</v>
      </c>
      <c r="AT9" s="1">
        <f>SUM(AJ$4:AJ9)</f>
        <v>45</v>
      </c>
      <c r="AU9" s="1">
        <f>SUM(AK$4:AK9)</f>
        <v>23</v>
      </c>
      <c r="AV9" s="1">
        <f>SUM(AL$4:AL9)</f>
        <v>18</v>
      </c>
      <c r="AW9" s="1">
        <f>SUM(AM$4:AM9)</f>
        <v>18</v>
      </c>
      <c r="AX9" s="1">
        <f>SUM(AN$4:AN9)</f>
        <v>0</v>
      </c>
      <c r="AY9" s="1">
        <f>SUM(AO$4:AO9)</f>
        <v>0</v>
      </c>
      <c r="AZ9" s="1">
        <f>SUM(AP$4:AP9)</f>
        <v>0</v>
      </c>
    </row>
    <row r="10" spans="2:52" x14ac:dyDescent="0.15">
      <c r="B10" s="2">
        <v>7</v>
      </c>
      <c r="C10" s="16">
        <v>4.5</v>
      </c>
      <c r="D10" s="16">
        <v>6.75</v>
      </c>
      <c r="E10" s="16">
        <v>9</v>
      </c>
      <c r="F10" s="16">
        <v>11.25</v>
      </c>
      <c r="G10" s="17">
        <v>13.5</v>
      </c>
      <c r="H10" s="10" t="s">
        <v>1</v>
      </c>
      <c r="I10" s="6" t="s">
        <v>1</v>
      </c>
      <c r="J10" s="6" t="s">
        <v>1</v>
      </c>
      <c r="K10" s="6" t="s">
        <v>1</v>
      </c>
      <c r="L10" s="6" t="s">
        <v>1</v>
      </c>
      <c r="M10" s="7">
        <v>450</v>
      </c>
      <c r="N10" s="7">
        <v>675</v>
      </c>
      <c r="O10" s="7">
        <v>900</v>
      </c>
      <c r="P10" s="7">
        <v>1125</v>
      </c>
      <c r="Q10" s="7">
        <v>1350</v>
      </c>
      <c r="R10" s="22"/>
      <c r="S10" s="22"/>
      <c r="Z10" s="1">
        <v>7</v>
      </c>
      <c r="AA10" s="1">
        <v>100</v>
      </c>
      <c r="AC10" s="1" t="str">
        <f t="shared" si="3"/>
        <v>v_shenghuo_100_7</v>
      </c>
      <c r="AE10" s="18">
        <f>SUM(C$4:C10)</f>
        <v>31.5</v>
      </c>
      <c r="AF10" s="1">
        <v>0</v>
      </c>
      <c r="AH10" s="1" t="str">
        <f t="shared" si="4"/>
        <v>v_shenghuo_100_7</v>
      </c>
      <c r="AI10" s="1">
        <f t="shared" si="5"/>
        <v>450</v>
      </c>
      <c r="AJ10" s="1">
        <f t="shared" si="1"/>
        <v>0</v>
      </c>
      <c r="AK10" s="1">
        <f t="shared" si="1"/>
        <v>0</v>
      </c>
      <c r="AL10" s="1">
        <f t="shared" si="1"/>
        <v>0</v>
      </c>
      <c r="AM10" s="1">
        <f t="shared" si="1"/>
        <v>0</v>
      </c>
      <c r="AN10" s="1">
        <f t="shared" si="1"/>
        <v>0</v>
      </c>
      <c r="AO10" s="1">
        <f t="shared" si="1"/>
        <v>0</v>
      </c>
      <c r="AP10" s="1">
        <f t="shared" si="1"/>
        <v>0</v>
      </c>
      <c r="AR10" s="1" t="str">
        <f t="shared" si="6"/>
        <v>v_shenghuo_100_7</v>
      </c>
      <c r="AS10" s="1">
        <f>SUM(AI$4:AI10)</f>
        <v>1350</v>
      </c>
      <c r="AT10" s="1">
        <f>SUM(AJ$4:AJ10)</f>
        <v>45</v>
      </c>
      <c r="AU10" s="1">
        <f>SUM(AK$4:AK10)</f>
        <v>23</v>
      </c>
      <c r="AV10" s="1">
        <f>SUM(AL$4:AL10)</f>
        <v>18</v>
      </c>
      <c r="AW10" s="1">
        <f>SUM(AM$4:AM10)</f>
        <v>18</v>
      </c>
      <c r="AX10" s="1">
        <f>SUM(AN$4:AN10)</f>
        <v>0</v>
      </c>
      <c r="AY10" s="1">
        <f>SUM(AO$4:AO10)</f>
        <v>0</v>
      </c>
      <c r="AZ10" s="1">
        <f>SUM(AP$4:AP10)</f>
        <v>0</v>
      </c>
    </row>
    <row r="11" spans="2:52" x14ac:dyDescent="0.15">
      <c r="B11" s="2">
        <v>8</v>
      </c>
      <c r="C11" s="16">
        <v>4.5</v>
      </c>
      <c r="D11" s="16">
        <v>6.75</v>
      </c>
      <c r="E11" s="16">
        <v>9</v>
      </c>
      <c r="F11" s="16">
        <v>11.25</v>
      </c>
      <c r="G11" s="17">
        <v>13.5</v>
      </c>
      <c r="H11" s="10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7">
        <v>45</v>
      </c>
      <c r="N11" s="7">
        <v>68</v>
      </c>
      <c r="O11" s="7">
        <v>90</v>
      </c>
      <c r="P11" s="7">
        <v>113</v>
      </c>
      <c r="Q11" s="7">
        <v>135</v>
      </c>
      <c r="R11" s="22"/>
      <c r="S11" s="3" t="s">
        <v>26</v>
      </c>
      <c r="T11" s="3"/>
      <c r="U11" s="3"/>
      <c r="V11" s="3"/>
      <c r="W11" s="3"/>
      <c r="X11" s="3"/>
      <c r="Z11" s="1">
        <v>8</v>
      </c>
      <c r="AA11" s="1">
        <v>100</v>
      </c>
      <c r="AC11" s="1" t="str">
        <f t="shared" si="3"/>
        <v>v_shenghuo_100_8</v>
      </c>
      <c r="AE11" s="18">
        <f>SUM(C$4:C11)</f>
        <v>36</v>
      </c>
      <c r="AF11" s="1">
        <v>0</v>
      </c>
      <c r="AH11" s="1" t="str">
        <f t="shared" si="4"/>
        <v>v_shenghuo_100_8</v>
      </c>
      <c r="AI11" s="1">
        <f t="shared" si="5"/>
        <v>0</v>
      </c>
      <c r="AJ11" s="1">
        <f t="shared" si="1"/>
        <v>45</v>
      </c>
      <c r="AK11" s="1">
        <f t="shared" si="1"/>
        <v>0</v>
      </c>
      <c r="AL11" s="1">
        <f t="shared" si="1"/>
        <v>0</v>
      </c>
      <c r="AM11" s="1">
        <f t="shared" si="1"/>
        <v>0</v>
      </c>
      <c r="AN11" s="1">
        <f t="shared" si="1"/>
        <v>0</v>
      </c>
      <c r="AO11" s="1">
        <f t="shared" si="1"/>
        <v>0</v>
      </c>
      <c r="AP11" s="1">
        <f t="shared" si="1"/>
        <v>0</v>
      </c>
      <c r="AR11" s="1" t="str">
        <f t="shared" si="6"/>
        <v>v_shenghuo_100_8</v>
      </c>
      <c r="AS11" s="1">
        <f>SUM(AI$4:AI11)</f>
        <v>1350</v>
      </c>
      <c r="AT11" s="1">
        <f>SUM(AJ$4:AJ11)</f>
        <v>90</v>
      </c>
      <c r="AU11" s="1">
        <f>SUM(AK$4:AK11)</f>
        <v>23</v>
      </c>
      <c r="AV11" s="1">
        <f>SUM(AL$4:AL11)</f>
        <v>18</v>
      </c>
      <c r="AW11" s="1">
        <f>SUM(AM$4:AM11)</f>
        <v>18</v>
      </c>
      <c r="AX11" s="1">
        <f>SUM(AN$4:AN11)</f>
        <v>0</v>
      </c>
      <c r="AY11" s="1">
        <f>SUM(AO$4:AO11)</f>
        <v>0</v>
      </c>
      <c r="AZ11" s="1">
        <f>SUM(AP$4:AP11)</f>
        <v>0</v>
      </c>
    </row>
    <row r="12" spans="2:52" x14ac:dyDescent="0.15">
      <c r="B12" s="2">
        <v>9</v>
      </c>
      <c r="C12" s="16">
        <v>4.5</v>
      </c>
      <c r="D12" s="16">
        <v>6.75</v>
      </c>
      <c r="E12" s="16">
        <v>9</v>
      </c>
      <c r="F12" s="16">
        <v>11.25</v>
      </c>
      <c r="G12" s="17">
        <v>13.5</v>
      </c>
      <c r="H12" s="10" t="s">
        <v>2</v>
      </c>
      <c r="I12" s="6" t="s">
        <v>2</v>
      </c>
      <c r="J12" s="6" t="s">
        <v>2</v>
      </c>
      <c r="K12" s="6" t="s">
        <v>2</v>
      </c>
      <c r="L12" s="6" t="s">
        <v>2</v>
      </c>
      <c r="M12" s="7">
        <v>23</v>
      </c>
      <c r="N12" s="7">
        <v>34</v>
      </c>
      <c r="O12" s="7">
        <v>45</v>
      </c>
      <c r="P12" s="7">
        <v>56</v>
      </c>
      <c r="Q12" s="7">
        <v>68</v>
      </c>
      <c r="R12" s="22"/>
      <c r="S12" s="22" t="s">
        <v>4</v>
      </c>
      <c r="T12" s="1" t="s">
        <v>25</v>
      </c>
      <c r="Z12" s="1">
        <v>9</v>
      </c>
      <c r="AA12" s="1">
        <v>100</v>
      </c>
      <c r="AC12" s="1" t="str">
        <f t="shared" si="3"/>
        <v>v_shenghuo_100_9</v>
      </c>
      <c r="AE12" s="18">
        <f>SUM(C$4:C12)</f>
        <v>40.5</v>
      </c>
      <c r="AF12" s="1">
        <v>0</v>
      </c>
      <c r="AH12" s="1" t="str">
        <f t="shared" si="4"/>
        <v>v_shenghuo_100_9</v>
      </c>
      <c r="AI12" s="1">
        <f t="shared" si="5"/>
        <v>0</v>
      </c>
      <c r="AJ12" s="1">
        <f t="shared" si="1"/>
        <v>0</v>
      </c>
      <c r="AK12" s="1">
        <f t="shared" si="1"/>
        <v>23</v>
      </c>
      <c r="AL12" s="1">
        <f t="shared" si="1"/>
        <v>0</v>
      </c>
      <c r="AM12" s="1">
        <f t="shared" si="1"/>
        <v>0</v>
      </c>
      <c r="AN12" s="1">
        <f t="shared" si="1"/>
        <v>0</v>
      </c>
      <c r="AO12" s="1">
        <f t="shared" si="1"/>
        <v>0</v>
      </c>
      <c r="AP12" s="1">
        <f t="shared" si="1"/>
        <v>0</v>
      </c>
      <c r="AR12" s="1" t="str">
        <f t="shared" si="6"/>
        <v>v_shenghuo_100_9</v>
      </c>
      <c r="AS12" s="1">
        <f>SUM(AI$4:AI12)</f>
        <v>1350</v>
      </c>
      <c r="AT12" s="1">
        <f>SUM(AJ$4:AJ12)</f>
        <v>90</v>
      </c>
      <c r="AU12" s="1">
        <f>SUM(AK$4:AK12)</f>
        <v>46</v>
      </c>
      <c r="AV12" s="1">
        <f>SUM(AL$4:AL12)</f>
        <v>18</v>
      </c>
      <c r="AW12" s="1">
        <f>SUM(AM$4:AM12)</f>
        <v>18</v>
      </c>
      <c r="AX12" s="1">
        <f>SUM(AN$4:AN12)</f>
        <v>0</v>
      </c>
      <c r="AY12" s="1">
        <f>SUM(AO$4:AO12)</f>
        <v>0</v>
      </c>
      <c r="AZ12" s="1">
        <f>SUM(AP$4:AP12)</f>
        <v>0</v>
      </c>
    </row>
    <row r="13" spans="2:52" x14ac:dyDescent="0.15">
      <c r="B13" s="2">
        <v>10</v>
      </c>
      <c r="C13" s="16">
        <v>4.5</v>
      </c>
      <c r="D13" s="16">
        <v>6.75</v>
      </c>
      <c r="E13" s="16">
        <v>9</v>
      </c>
      <c r="F13" s="16">
        <v>11.25</v>
      </c>
      <c r="G13" s="17">
        <v>13.5</v>
      </c>
      <c r="H13" s="11" t="s">
        <v>1</v>
      </c>
      <c r="I13" s="8" t="s">
        <v>0</v>
      </c>
      <c r="J13" s="8" t="s">
        <v>2</v>
      </c>
      <c r="K13" s="8" t="s">
        <v>16</v>
      </c>
      <c r="L13" s="8" t="s">
        <v>18</v>
      </c>
      <c r="M13" s="7">
        <v>450</v>
      </c>
      <c r="N13" s="7">
        <v>68</v>
      </c>
      <c r="O13" s="7">
        <v>45</v>
      </c>
      <c r="P13" s="7">
        <v>45</v>
      </c>
      <c r="Q13" s="7">
        <v>54</v>
      </c>
      <c r="R13" s="22"/>
      <c r="S13" s="22">
        <v>100</v>
      </c>
      <c r="T13" s="1" t="str">
        <f>T$3&amp;"|"&amp;T4&amp;","&amp;U$3&amp;"|"&amp;U4&amp;","&amp;V$3&amp;"|"&amp;V4&amp;","&amp;W$3&amp;"|"&amp;W4&amp;","&amp;X$3&amp;"|"&amp;X4</f>
        <v>生命|10650,攻击|474,护甲|242,减免伤害|195,最终伤害|198</v>
      </c>
      <c r="Z13" s="1">
        <v>10</v>
      </c>
      <c r="AA13" s="1">
        <v>100</v>
      </c>
      <c r="AC13" s="1" t="str">
        <f t="shared" si="3"/>
        <v>v_shenghuo_100_10</v>
      </c>
      <c r="AE13" s="18">
        <f>SUM(C$4:C13)</f>
        <v>45</v>
      </c>
      <c r="AF13" s="1">
        <v>0</v>
      </c>
      <c r="AH13" s="1" t="str">
        <f t="shared" si="4"/>
        <v>v_shenghuo_100_10</v>
      </c>
      <c r="AI13" s="1">
        <f t="shared" si="5"/>
        <v>450</v>
      </c>
      <c r="AJ13" s="1">
        <f t="shared" si="1"/>
        <v>0</v>
      </c>
      <c r="AK13" s="1">
        <f t="shared" si="1"/>
        <v>0</v>
      </c>
      <c r="AL13" s="1">
        <f t="shared" si="1"/>
        <v>0</v>
      </c>
      <c r="AM13" s="1">
        <f t="shared" si="1"/>
        <v>0</v>
      </c>
      <c r="AN13" s="1">
        <f t="shared" si="1"/>
        <v>0</v>
      </c>
      <c r="AO13" s="1">
        <f t="shared" si="1"/>
        <v>0</v>
      </c>
      <c r="AP13" s="1">
        <f t="shared" si="1"/>
        <v>0</v>
      </c>
      <c r="AR13" s="1" t="str">
        <f t="shared" si="6"/>
        <v>v_shenghuo_100_10</v>
      </c>
      <c r="AS13" s="1">
        <f>SUM(AI$4:AI13)</f>
        <v>1800</v>
      </c>
      <c r="AT13" s="1">
        <f>SUM(AJ$4:AJ13)</f>
        <v>90</v>
      </c>
      <c r="AU13" s="1">
        <f>SUM(AK$4:AK13)</f>
        <v>46</v>
      </c>
      <c r="AV13" s="1">
        <f>SUM(AL$4:AL13)</f>
        <v>18</v>
      </c>
      <c r="AW13" s="1">
        <f>SUM(AM$4:AM13)</f>
        <v>18</v>
      </c>
      <c r="AX13" s="1">
        <f>SUM(AN$4:AN13)</f>
        <v>0</v>
      </c>
      <c r="AY13" s="1">
        <f>SUM(AO$4:AO13)</f>
        <v>0</v>
      </c>
      <c r="AZ13" s="1">
        <f>SUM(AP$4:AP13)</f>
        <v>0</v>
      </c>
    </row>
    <row r="14" spans="2:52" x14ac:dyDescent="0.15">
      <c r="B14" s="2">
        <v>11</v>
      </c>
      <c r="C14" s="16">
        <v>5.25</v>
      </c>
      <c r="D14" s="16">
        <v>7.875</v>
      </c>
      <c r="E14" s="16">
        <v>10.5</v>
      </c>
      <c r="F14" s="16">
        <v>13.125</v>
      </c>
      <c r="G14" s="17">
        <v>15.75</v>
      </c>
      <c r="H14" s="10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7">
        <v>21</v>
      </c>
      <c r="N14" s="7">
        <v>32</v>
      </c>
      <c r="O14" s="7">
        <v>42</v>
      </c>
      <c r="P14" s="7">
        <v>53</v>
      </c>
      <c r="Q14" s="7">
        <v>63</v>
      </c>
      <c r="R14" s="22"/>
      <c r="S14" s="22">
        <v>200</v>
      </c>
      <c r="T14" s="1" t="str">
        <f t="shared" ref="T14:T17" si="10">T$3&amp;"|"&amp;T5&amp;","&amp;U$3&amp;"|"&amp;U5&amp;","&amp;V$3&amp;"|"&amp;V5&amp;","&amp;W$3&amp;"|"&amp;W5&amp;","&amp;X$3&amp;"|"&amp;X5</f>
        <v>生命|6977,攻击|1612,护甲|360,减免伤害|294,最终伤害|299</v>
      </c>
      <c r="Z14" s="1">
        <v>11</v>
      </c>
      <c r="AA14" s="1">
        <v>100</v>
      </c>
      <c r="AC14" s="1" t="str">
        <f t="shared" si="3"/>
        <v>v_shenghuo_100_11</v>
      </c>
      <c r="AE14" s="18">
        <f>SUM(C$4:C14)</f>
        <v>50.25</v>
      </c>
      <c r="AF14" s="1">
        <v>0</v>
      </c>
      <c r="AH14" s="1" t="str">
        <f t="shared" si="4"/>
        <v>v_shenghuo_100_11</v>
      </c>
      <c r="AI14" s="1">
        <f t="shared" si="5"/>
        <v>0</v>
      </c>
      <c r="AJ14" s="1">
        <f t="shared" si="1"/>
        <v>0</v>
      </c>
      <c r="AK14" s="1">
        <f t="shared" si="1"/>
        <v>0</v>
      </c>
      <c r="AL14" s="1">
        <f t="shared" si="1"/>
        <v>21</v>
      </c>
      <c r="AM14" s="1">
        <f t="shared" si="1"/>
        <v>0</v>
      </c>
      <c r="AN14" s="1">
        <f t="shared" si="1"/>
        <v>0</v>
      </c>
      <c r="AO14" s="1">
        <f t="shared" si="1"/>
        <v>0</v>
      </c>
      <c r="AP14" s="1">
        <f t="shared" si="1"/>
        <v>0</v>
      </c>
      <c r="AR14" s="1" t="str">
        <f t="shared" si="6"/>
        <v>v_shenghuo_100_11</v>
      </c>
      <c r="AS14" s="1">
        <f>SUM(AI$4:AI14)</f>
        <v>1800</v>
      </c>
      <c r="AT14" s="1">
        <f>SUM(AJ$4:AJ14)</f>
        <v>90</v>
      </c>
      <c r="AU14" s="1">
        <f>SUM(AK$4:AK14)</f>
        <v>46</v>
      </c>
      <c r="AV14" s="1">
        <f>SUM(AL$4:AL14)</f>
        <v>39</v>
      </c>
      <c r="AW14" s="1">
        <f>SUM(AM$4:AM14)</f>
        <v>18</v>
      </c>
      <c r="AX14" s="1">
        <f>SUM(AN$4:AN14)</f>
        <v>0</v>
      </c>
      <c r="AY14" s="1">
        <f>SUM(AO$4:AO14)</f>
        <v>0</v>
      </c>
      <c r="AZ14" s="1">
        <f>SUM(AP$4:AP14)</f>
        <v>0</v>
      </c>
    </row>
    <row r="15" spans="2:52" x14ac:dyDescent="0.15">
      <c r="B15" s="2">
        <v>12</v>
      </c>
      <c r="C15" s="16">
        <v>5.25</v>
      </c>
      <c r="D15" s="16">
        <v>7.875</v>
      </c>
      <c r="E15" s="16">
        <v>10.5</v>
      </c>
      <c r="F15" s="16">
        <v>13.125</v>
      </c>
      <c r="G15" s="17">
        <v>15.75</v>
      </c>
      <c r="H15" s="10" t="s">
        <v>18</v>
      </c>
      <c r="I15" s="6" t="s">
        <v>18</v>
      </c>
      <c r="J15" s="6" t="s">
        <v>18</v>
      </c>
      <c r="K15" s="6" t="s">
        <v>18</v>
      </c>
      <c r="L15" s="6" t="s">
        <v>18</v>
      </c>
      <c r="M15" s="7">
        <v>21</v>
      </c>
      <c r="N15" s="7">
        <v>32</v>
      </c>
      <c r="O15" s="7">
        <v>42</v>
      </c>
      <c r="P15" s="7">
        <v>53</v>
      </c>
      <c r="Q15" s="7">
        <v>63</v>
      </c>
      <c r="R15" s="22"/>
      <c r="S15" s="22">
        <v>300</v>
      </c>
      <c r="T15" s="1" t="str">
        <f t="shared" si="10"/>
        <v>生命|9300,攻击|945,护甲|1083,减免伤害|390,最终伤害|396</v>
      </c>
      <c r="Z15" s="1">
        <v>12</v>
      </c>
      <c r="AA15" s="1">
        <v>100</v>
      </c>
      <c r="AC15" s="1" t="str">
        <f t="shared" si="3"/>
        <v>v_shenghuo_100_12</v>
      </c>
      <c r="AE15" s="18">
        <f>SUM(C$4:C15)</f>
        <v>55.5</v>
      </c>
      <c r="AF15" s="1">
        <v>0</v>
      </c>
      <c r="AH15" s="1" t="str">
        <f t="shared" si="4"/>
        <v>v_shenghuo_100_12</v>
      </c>
      <c r="AI15" s="1">
        <f t="shared" si="5"/>
        <v>0</v>
      </c>
      <c r="AJ15" s="1">
        <f t="shared" si="1"/>
        <v>0</v>
      </c>
      <c r="AK15" s="1">
        <f t="shared" si="1"/>
        <v>0</v>
      </c>
      <c r="AL15" s="1">
        <f t="shared" si="1"/>
        <v>0</v>
      </c>
      <c r="AM15" s="1">
        <f t="shared" si="1"/>
        <v>21</v>
      </c>
      <c r="AN15" s="1">
        <f t="shared" si="1"/>
        <v>0</v>
      </c>
      <c r="AO15" s="1">
        <f t="shared" si="1"/>
        <v>0</v>
      </c>
      <c r="AP15" s="1">
        <f t="shared" si="1"/>
        <v>0</v>
      </c>
      <c r="AR15" s="1" t="str">
        <f t="shared" si="6"/>
        <v>v_shenghuo_100_12</v>
      </c>
      <c r="AS15" s="1">
        <f>SUM(AI$4:AI15)</f>
        <v>1800</v>
      </c>
      <c r="AT15" s="1">
        <f>SUM(AJ$4:AJ15)</f>
        <v>90</v>
      </c>
      <c r="AU15" s="1">
        <f>SUM(AK$4:AK15)</f>
        <v>46</v>
      </c>
      <c r="AV15" s="1">
        <f>SUM(AL$4:AL15)</f>
        <v>39</v>
      </c>
      <c r="AW15" s="1">
        <f>SUM(AM$4:AM15)</f>
        <v>39</v>
      </c>
      <c r="AX15" s="1">
        <f>SUM(AN$4:AN15)</f>
        <v>0</v>
      </c>
      <c r="AY15" s="1">
        <f>SUM(AO$4:AO15)</f>
        <v>0</v>
      </c>
      <c r="AZ15" s="1">
        <f>SUM(AP$4:AP15)</f>
        <v>0</v>
      </c>
    </row>
    <row r="16" spans="2:52" x14ac:dyDescent="0.15">
      <c r="B16" s="2">
        <v>13</v>
      </c>
      <c r="C16" s="16">
        <v>5.25</v>
      </c>
      <c r="D16" s="16">
        <v>7.875</v>
      </c>
      <c r="E16" s="16">
        <v>10.5</v>
      </c>
      <c r="F16" s="16">
        <v>13.125</v>
      </c>
      <c r="G16" s="17">
        <v>15.75</v>
      </c>
      <c r="H16" s="10" t="s">
        <v>1</v>
      </c>
      <c r="I16" s="6" t="s">
        <v>1</v>
      </c>
      <c r="J16" s="6" t="s">
        <v>1</v>
      </c>
      <c r="K16" s="6" t="s">
        <v>1</v>
      </c>
      <c r="L16" s="6" t="s">
        <v>1</v>
      </c>
      <c r="M16" s="7">
        <v>525</v>
      </c>
      <c r="N16" s="7">
        <v>788</v>
      </c>
      <c r="O16" s="7">
        <v>1050</v>
      </c>
      <c r="P16" s="7">
        <v>1313</v>
      </c>
      <c r="Q16" s="7">
        <v>1575</v>
      </c>
      <c r="R16" s="22"/>
      <c r="S16" s="22">
        <v>400</v>
      </c>
      <c r="T16" s="1" t="str">
        <f t="shared" si="10"/>
        <v>生命|11627,攻击|1183,护甲|600,减免伤害|1091,最终伤害|497</v>
      </c>
      <c r="Z16" s="1">
        <v>13</v>
      </c>
      <c r="AA16" s="1">
        <v>100</v>
      </c>
      <c r="AC16" s="1" t="str">
        <f t="shared" si="3"/>
        <v>v_shenghuo_100_13</v>
      </c>
      <c r="AE16" s="18">
        <f>SUM(C$4:C16)</f>
        <v>60.75</v>
      </c>
      <c r="AF16" s="1">
        <v>0</v>
      </c>
      <c r="AH16" s="1" t="str">
        <f t="shared" si="4"/>
        <v>v_shenghuo_100_13</v>
      </c>
      <c r="AI16" s="1">
        <f t="shared" si="5"/>
        <v>525</v>
      </c>
      <c r="AJ16" s="1">
        <f t="shared" si="1"/>
        <v>0</v>
      </c>
      <c r="AK16" s="1">
        <f t="shared" si="1"/>
        <v>0</v>
      </c>
      <c r="AL16" s="1">
        <f t="shared" si="1"/>
        <v>0</v>
      </c>
      <c r="AM16" s="1">
        <f t="shared" si="1"/>
        <v>0</v>
      </c>
      <c r="AN16" s="1">
        <f t="shared" si="1"/>
        <v>0</v>
      </c>
      <c r="AO16" s="1">
        <f t="shared" si="1"/>
        <v>0</v>
      </c>
      <c r="AP16" s="1">
        <f t="shared" si="1"/>
        <v>0</v>
      </c>
      <c r="AR16" s="1" t="str">
        <f t="shared" si="6"/>
        <v>v_shenghuo_100_13</v>
      </c>
      <c r="AS16" s="1">
        <f>SUM(AI$4:AI16)</f>
        <v>2325</v>
      </c>
      <c r="AT16" s="1">
        <f>SUM(AJ$4:AJ16)</f>
        <v>90</v>
      </c>
      <c r="AU16" s="1">
        <f>SUM(AK$4:AK16)</f>
        <v>46</v>
      </c>
      <c r="AV16" s="1">
        <f>SUM(AL$4:AL16)</f>
        <v>39</v>
      </c>
      <c r="AW16" s="1">
        <f>SUM(AM$4:AM16)</f>
        <v>39</v>
      </c>
      <c r="AX16" s="1">
        <f>SUM(AN$4:AN16)</f>
        <v>0</v>
      </c>
      <c r="AY16" s="1">
        <f>SUM(AO$4:AO16)</f>
        <v>0</v>
      </c>
      <c r="AZ16" s="1">
        <f>SUM(AP$4:AP16)</f>
        <v>0</v>
      </c>
    </row>
    <row r="17" spans="2:52" x14ac:dyDescent="0.15">
      <c r="B17" s="2">
        <v>14</v>
      </c>
      <c r="C17" s="16">
        <v>5.25</v>
      </c>
      <c r="D17" s="16">
        <v>7.875</v>
      </c>
      <c r="E17" s="16">
        <v>10.5</v>
      </c>
      <c r="F17" s="16">
        <v>13.125</v>
      </c>
      <c r="G17" s="17">
        <v>15.75</v>
      </c>
      <c r="H17" s="10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7">
        <v>53</v>
      </c>
      <c r="N17" s="7">
        <v>79</v>
      </c>
      <c r="O17" s="7">
        <v>105</v>
      </c>
      <c r="P17" s="7">
        <v>131</v>
      </c>
      <c r="Q17" s="7">
        <v>158</v>
      </c>
      <c r="R17" s="22"/>
      <c r="S17" s="22">
        <v>500</v>
      </c>
      <c r="T17" s="1" t="str">
        <f t="shared" si="10"/>
        <v>生命|13950,攻击|1419,护甲|722,减免伤害|585,最终伤害|1314</v>
      </c>
      <c r="Z17" s="1">
        <v>14</v>
      </c>
      <c r="AA17" s="1">
        <v>100</v>
      </c>
      <c r="AC17" s="1" t="str">
        <f t="shared" si="3"/>
        <v>v_shenghuo_100_14</v>
      </c>
      <c r="AE17" s="18">
        <f>SUM(C$4:C17)</f>
        <v>66</v>
      </c>
      <c r="AF17" s="1">
        <v>0</v>
      </c>
      <c r="AH17" s="1" t="str">
        <f t="shared" si="4"/>
        <v>v_shenghuo_100_14</v>
      </c>
      <c r="AI17" s="1">
        <f t="shared" si="5"/>
        <v>0</v>
      </c>
      <c r="AJ17" s="1">
        <f t="shared" si="1"/>
        <v>53</v>
      </c>
      <c r="AK17" s="1">
        <f t="shared" si="1"/>
        <v>0</v>
      </c>
      <c r="AL17" s="1">
        <f t="shared" si="1"/>
        <v>0</v>
      </c>
      <c r="AM17" s="1">
        <f t="shared" si="1"/>
        <v>0</v>
      </c>
      <c r="AN17" s="1">
        <f t="shared" si="1"/>
        <v>0</v>
      </c>
      <c r="AO17" s="1">
        <f t="shared" si="1"/>
        <v>0</v>
      </c>
      <c r="AP17" s="1">
        <f t="shared" si="1"/>
        <v>0</v>
      </c>
      <c r="AR17" s="1" t="str">
        <f t="shared" si="6"/>
        <v>v_shenghuo_100_14</v>
      </c>
      <c r="AS17" s="1">
        <f>SUM(AI$4:AI17)</f>
        <v>2325</v>
      </c>
      <c r="AT17" s="1">
        <f>SUM(AJ$4:AJ17)</f>
        <v>143</v>
      </c>
      <c r="AU17" s="1">
        <f>SUM(AK$4:AK17)</f>
        <v>46</v>
      </c>
      <c r="AV17" s="1">
        <f>SUM(AL$4:AL17)</f>
        <v>39</v>
      </c>
      <c r="AW17" s="1">
        <f>SUM(AM$4:AM17)</f>
        <v>39</v>
      </c>
      <c r="AX17" s="1">
        <f>SUM(AN$4:AN17)</f>
        <v>0</v>
      </c>
      <c r="AY17" s="1">
        <f>SUM(AO$4:AO17)</f>
        <v>0</v>
      </c>
      <c r="AZ17" s="1">
        <f>SUM(AP$4:AP17)</f>
        <v>0</v>
      </c>
    </row>
    <row r="18" spans="2:52" x14ac:dyDescent="0.15">
      <c r="B18" s="2">
        <v>15</v>
      </c>
      <c r="C18" s="16">
        <v>5.25</v>
      </c>
      <c r="D18" s="16">
        <v>7.875</v>
      </c>
      <c r="E18" s="16">
        <v>10.5</v>
      </c>
      <c r="F18" s="16">
        <v>13.125</v>
      </c>
      <c r="G18" s="17">
        <v>15.75</v>
      </c>
      <c r="H18" s="11" t="s">
        <v>1</v>
      </c>
      <c r="I18" s="8" t="s">
        <v>0</v>
      </c>
      <c r="J18" s="8" t="s">
        <v>2</v>
      </c>
      <c r="K18" s="8" t="s">
        <v>16</v>
      </c>
      <c r="L18" s="8" t="s">
        <v>18</v>
      </c>
      <c r="M18" s="7">
        <v>525</v>
      </c>
      <c r="N18" s="7">
        <v>79</v>
      </c>
      <c r="O18" s="7">
        <v>53</v>
      </c>
      <c r="P18" s="7">
        <v>53</v>
      </c>
      <c r="Q18" s="7">
        <v>63</v>
      </c>
      <c r="R18" s="22"/>
      <c r="S18" s="22"/>
      <c r="Z18" s="1">
        <v>15</v>
      </c>
      <c r="AA18" s="1">
        <v>100</v>
      </c>
      <c r="AC18" s="1" t="str">
        <f t="shared" si="3"/>
        <v>v_shenghuo_100_15</v>
      </c>
      <c r="AE18" s="18">
        <f>SUM(C$4:C18)</f>
        <v>71.25</v>
      </c>
      <c r="AF18" s="1">
        <v>0</v>
      </c>
      <c r="AH18" s="1" t="str">
        <f t="shared" si="4"/>
        <v>v_shenghuo_100_15</v>
      </c>
      <c r="AI18" s="1">
        <f t="shared" si="5"/>
        <v>525</v>
      </c>
      <c r="AJ18" s="1">
        <f t="shared" si="1"/>
        <v>0</v>
      </c>
      <c r="AK18" s="1">
        <f t="shared" si="1"/>
        <v>0</v>
      </c>
      <c r="AL18" s="1">
        <f t="shared" si="1"/>
        <v>0</v>
      </c>
      <c r="AM18" s="1">
        <f t="shared" si="1"/>
        <v>0</v>
      </c>
      <c r="AN18" s="1">
        <f t="shared" si="1"/>
        <v>0</v>
      </c>
      <c r="AO18" s="1">
        <f t="shared" si="1"/>
        <v>0</v>
      </c>
      <c r="AP18" s="1">
        <f t="shared" si="1"/>
        <v>0</v>
      </c>
      <c r="AR18" s="1" t="str">
        <f t="shared" si="6"/>
        <v>v_shenghuo_100_15</v>
      </c>
      <c r="AS18" s="1">
        <f>SUM(AI$4:AI18)</f>
        <v>2850</v>
      </c>
      <c r="AT18" s="1">
        <f>SUM(AJ$4:AJ18)</f>
        <v>143</v>
      </c>
      <c r="AU18" s="1">
        <f>SUM(AK$4:AK18)</f>
        <v>46</v>
      </c>
      <c r="AV18" s="1">
        <f>SUM(AL$4:AL18)</f>
        <v>39</v>
      </c>
      <c r="AW18" s="1">
        <f>SUM(AM$4:AM18)</f>
        <v>39</v>
      </c>
      <c r="AX18" s="1">
        <f>SUM(AN$4:AN18)</f>
        <v>0</v>
      </c>
      <c r="AY18" s="1">
        <f>SUM(AO$4:AO18)</f>
        <v>0</v>
      </c>
      <c r="AZ18" s="1">
        <f>SUM(AP$4:AP18)</f>
        <v>0</v>
      </c>
    </row>
    <row r="19" spans="2:52" x14ac:dyDescent="0.15">
      <c r="B19" s="2">
        <v>16</v>
      </c>
      <c r="C19" s="16">
        <v>5.25</v>
      </c>
      <c r="D19" s="16">
        <v>7.875</v>
      </c>
      <c r="E19" s="16">
        <v>10.5</v>
      </c>
      <c r="F19" s="16">
        <v>13.125</v>
      </c>
      <c r="G19" s="17">
        <v>15.75</v>
      </c>
      <c r="H19" s="10" t="s">
        <v>2</v>
      </c>
      <c r="I19" s="6" t="s">
        <v>2</v>
      </c>
      <c r="J19" s="6" t="s">
        <v>2</v>
      </c>
      <c r="K19" s="6" t="s">
        <v>2</v>
      </c>
      <c r="L19" s="6" t="s">
        <v>2</v>
      </c>
      <c r="M19" s="7">
        <v>26</v>
      </c>
      <c r="N19" s="7">
        <v>39</v>
      </c>
      <c r="O19" s="7">
        <v>53</v>
      </c>
      <c r="P19" s="7">
        <v>66</v>
      </c>
      <c r="Q19" s="7">
        <v>79</v>
      </c>
      <c r="R19" s="22"/>
      <c r="S19" s="22"/>
      <c r="Z19" s="1">
        <v>16</v>
      </c>
      <c r="AA19" s="1">
        <v>100</v>
      </c>
      <c r="AC19" s="1" t="str">
        <f t="shared" si="3"/>
        <v>v_shenghuo_100_16</v>
      </c>
      <c r="AE19" s="18">
        <f>SUM(C$4:C19)</f>
        <v>76.5</v>
      </c>
      <c r="AF19" s="1">
        <v>0</v>
      </c>
      <c r="AH19" s="1" t="str">
        <f t="shared" si="4"/>
        <v>v_shenghuo_100_16</v>
      </c>
      <c r="AI19" s="1">
        <f t="shared" si="5"/>
        <v>0</v>
      </c>
      <c r="AJ19" s="1">
        <f t="shared" si="1"/>
        <v>0</v>
      </c>
      <c r="AK19" s="1">
        <f t="shared" si="1"/>
        <v>26</v>
      </c>
      <c r="AL19" s="1">
        <f t="shared" si="1"/>
        <v>0</v>
      </c>
      <c r="AM19" s="1">
        <f t="shared" si="1"/>
        <v>0</v>
      </c>
      <c r="AN19" s="1">
        <f t="shared" si="1"/>
        <v>0</v>
      </c>
      <c r="AO19" s="1">
        <f t="shared" si="1"/>
        <v>0</v>
      </c>
      <c r="AP19" s="1">
        <f t="shared" si="1"/>
        <v>0</v>
      </c>
      <c r="AR19" s="1" t="str">
        <f t="shared" si="6"/>
        <v>v_shenghuo_100_16</v>
      </c>
      <c r="AS19" s="1">
        <f>SUM(AI$4:AI19)</f>
        <v>2850</v>
      </c>
      <c r="AT19" s="1">
        <f>SUM(AJ$4:AJ19)</f>
        <v>143</v>
      </c>
      <c r="AU19" s="1">
        <f>SUM(AK$4:AK19)</f>
        <v>72</v>
      </c>
      <c r="AV19" s="1">
        <f>SUM(AL$4:AL19)</f>
        <v>39</v>
      </c>
      <c r="AW19" s="1">
        <f>SUM(AM$4:AM19)</f>
        <v>39</v>
      </c>
      <c r="AX19" s="1">
        <f>SUM(AN$4:AN19)</f>
        <v>0</v>
      </c>
      <c r="AY19" s="1">
        <f>SUM(AO$4:AO19)</f>
        <v>0</v>
      </c>
      <c r="AZ19" s="1">
        <f>SUM(AP$4:AP19)</f>
        <v>0</v>
      </c>
    </row>
    <row r="20" spans="2:52" x14ac:dyDescent="0.15">
      <c r="B20" s="2">
        <v>17</v>
      </c>
      <c r="C20" s="16">
        <v>5.25</v>
      </c>
      <c r="D20" s="16">
        <v>7.875</v>
      </c>
      <c r="E20" s="16">
        <v>10.5</v>
      </c>
      <c r="F20" s="16">
        <v>13.125</v>
      </c>
      <c r="G20" s="17">
        <v>15.75</v>
      </c>
      <c r="H20" s="10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7">
        <v>21</v>
      </c>
      <c r="N20" s="7">
        <v>32</v>
      </c>
      <c r="O20" s="7">
        <v>42</v>
      </c>
      <c r="P20" s="7">
        <v>53</v>
      </c>
      <c r="Q20" s="7">
        <v>63</v>
      </c>
      <c r="R20" s="22"/>
      <c r="S20" s="22"/>
      <c r="Z20" s="1">
        <v>17</v>
      </c>
      <c r="AA20" s="1">
        <v>100</v>
      </c>
      <c r="AC20" s="1" t="str">
        <f t="shared" si="3"/>
        <v>v_shenghuo_100_17</v>
      </c>
      <c r="AE20" s="18">
        <f>SUM(C$4:C20)</f>
        <v>81.75</v>
      </c>
      <c r="AF20" s="1">
        <v>0</v>
      </c>
      <c r="AH20" s="1" t="str">
        <f t="shared" si="4"/>
        <v>v_shenghuo_100_17</v>
      </c>
      <c r="AI20" s="1">
        <f t="shared" si="5"/>
        <v>0</v>
      </c>
      <c r="AJ20" s="1">
        <f t="shared" si="5"/>
        <v>0</v>
      </c>
      <c r="AK20" s="1">
        <f t="shared" si="5"/>
        <v>0</v>
      </c>
      <c r="AL20" s="1">
        <f t="shared" si="5"/>
        <v>21</v>
      </c>
      <c r="AM20" s="1">
        <f t="shared" si="5"/>
        <v>0</v>
      </c>
      <c r="AN20" s="1">
        <f t="shared" si="5"/>
        <v>0</v>
      </c>
      <c r="AO20" s="1">
        <f t="shared" si="5"/>
        <v>0</v>
      </c>
      <c r="AP20" s="1">
        <f t="shared" si="5"/>
        <v>0</v>
      </c>
      <c r="AR20" s="1" t="str">
        <f t="shared" si="6"/>
        <v>v_shenghuo_100_17</v>
      </c>
      <c r="AS20" s="1">
        <f>SUM(AI$4:AI20)</f>
        <v>2850</v>
      </c>
      <c r="AT20" s="1">
        <f>SUM(AJ$4:AJ20)</f>
        <v>143</v>
      </c>
      <c r="AU20" s="1">
        <f>SUM(AK$4:AK20)</f>
        <v>72</v>
      </c>
      <c r="AV20" s="1">
        <f>SUM(AL$4:AL20)</f>
        <v>60</v>
      </c>
      <c r="AW20" s="1">
        <f>SUM(AM$4:AM20)</f>
        <v>39</v>
      </c>
      <c r="AX20" s="1">
        <f>SUM(AN$4:AN20)</f>
        <v>0</v>
      </c>
      <c r="AY20" s="1">
        <f>SUM(AO$4:AO20)</f>
        <v>0</v>
      </c>
      <c r="AZ20" s="1">
        <f>SUM(AP$4:AP20)</f>
        <v>0</v>
      </c>
    </row>
    <row r="21" spans="2:52" x14ac:dyDescent="0.15">
      <c r="B21" s="2">
        <v>18</v>
      </c>
      <c r="C21" s="16">
        <v>5.25</v>
      </c>
      <c r="D21" s="16">
        <v>7.875</v>
      </c>
      <c r="E21" s="16">
        <v>10.5</v>
      </c>
      <c r="F21" s="16">
        <v>13.125</v>
      </c>
      <c r="G21" s="17">
        <v>15.75</v>
      </c>
      <c r="H21" s="10" t="s">
        <v>18</v>
      </c>
      <c r="I21" s="6" t="s">
        <v>18</v>
      </c>
      <c r="J21" s="6" t="s">
        <v>18</v>
      </c>
      <c r="K21" s="6" t="s">
        <v>18</v>
      </c>
      <c r="L21" s="6" t="s">
        <v>18</v>
      </c>
      <c r="M21" s="7">
        <v>21</v>
      </c>
      <c r="N21" s="7">
        <v>32</v>
      </c>
      <c r="O21" s="7">
        <v>42</v>
      </c>
      <c r="P21" s="7">
        <v>53</v>
      </c>
      <c r="Q21" s="7">
        <v>63</v>
      </c>
      <c r="R21" s="22"/>
      <c r="S21" s="22"/>
      <c r="Z21" s="1">
        <v>18</v>
      </c>
      <c r="AA21" s="1">
        <v>100</v>
      </c>
      <c r="AC21" s="1" t="str">
        <f t="shared" si="3"/>
        <v>v_shenghuo_100_18</v>
      </c>
      <c r="AE21" s="18">
        <f>SUM(C$4:C21)</f>
        <v>87</v>
      </c>
      <c r="AF21" s="1">
        <v>0</v>
      </c>
      <c r="AH21" s="1" t="str">
        <f t="shared" si="4"/>
        <v>v_shenghuo_100_18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21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R21" s="1" t="str">
        <f t="shared" si="6"/>
        <v>v_shenghuo_100_18</v>
      </c>
      <c r="AS21" s="1">
        <f>SUM(AI$4:AI21)</f>
        <v>2850</v>
      </c>
      <c r="AT21" s="1">
        <f>SUM(AJ$4:AJ21)</f>
        <v>143</v>
      </c>
      <c r="AU21" s="1">
        <f>SUM(AK$4:AK21)</f>
        <v>72</v>
      </c>
      <c r="AV21" s="1">
        <f>SUM(AL$4:AL21)</f>
        <v>60</v>
      </c>
      <c r="AW21" s="1">
        <f>SUM(AM$4:AM21)</f>
        <v>60</v>
      </c>
      <c r="AX21" s="1">
        <f>SUM(AN$4:AN21)</f>
        <v>0</v>
      </c>
      <c r="AY21" s="1">
        <f>SUM(AO$4:AO21)</f>
        <v>0</v>
      </c>
      <c r="AZ21" s="1">
        <f>SUM(AP$4:AP21)</f>
        <v>0</v>
      </c>
    </row>
    <row r="22" spans="2:52" x14ac:dyDescent="0.15">
      <c r="B22" s="2">
        <v>19</v>
      </c>
      <c r="C22" s="16">
        <v>5.25</v>
      </c>
      <c r="D22" s="16">
        <v>7.875</v>
      </c>
      <c r="E22" s="16">
        <v>10.5</v>
      </c>
      <c r="F22" s="16">
        <v>13.125</v>
      </c>
      <c r="G22" s="17">
        <v>15.75</v>
      </c>
      <c r="H22" s="10" t="s">
        <v>1</v>
      </c>
      <c r="I22" s="6" t="s">
        <v>1</v>
      </c>
      <c r="J22" s="6" t="s">
        <v>1</v>
      </c>
      <c r="K22" s="6" t="s">
        <v>1</v>
      </c>
      <c r="L22" s="6" t="s">
        <v>1</v>
      </c>
      <c r="M22" s="7">
        <v>525</v>
      </c>
      <c r="N22" s="7">
        <v>788</v>
      </c>
      <c r="O22" s="7">
        <v>1050</v>
      </c>
      <c r="P22" s="7">
        <v>1313</v>
      </c>
      <c r="Q22" s="7">
        <v>1575</v>
      </c>
      <c r="R22" s="22"/>
      <c r="S22" s="22"/>
      <c r="Z22" s="1">
        <v>19</v>
      </c>
      <c r="AA22" s="1">
        <v>100</v>
      </c>
      <c r="AC22" s="1" t="str">
        <f t="shared" si="3"/>
        <v>v_shenghuo_100_19</v>
      </c>
      <c r="AE22" s="18">
        <f>SUM(C$4:C22)</f>
        <v>92.25</v>
      </c>
      <c r="AF22" s="1">
        <v>0</v>
      </c>
      <c r="AH22" s="1" t="str">
        <f t="shared" si="4"/>
        <v>v_shenghuo_100_19</v>
      </c>
      <c r="AI22" s="1">
        <f t="shared" si="5"/>
        <v>525</v>
      </c>
      <c r="AJ22" s="1">
        <f t="shared" si="5"/>
        <v>0</v>
      </c>
      <c r="AK22" s="1">
        <f t="shared" si="5"/>
        <v>0</v>
      </c>
      <c r="AL22" s="1">
        <f t="shared" si="5"/>
        <v>0</v>
      </c>
      <c r="AM22" s="1">
        <f t="shared" si="5"/>
        <v>0</v>
      </c>
      <c r="AN22" s="1">
        <f t="shared" si="5"/>
        <v>0</v>
      </c>
      <c r="AO22" s="1">
        <f t="shared" si="5"/>
        <v>0</v>
      </c>
      <c r="AP22" s="1">
        <f t="shared" si="5"/>
        <v>0</v>
      </c>
      <c r="AR22" s="1" t="str">
        <f t="shared" si="6"/>
        <v>v_shenghuo_100_19</v>
      </c>
      <c r="AS22" s="1">
        <f>SUM(AI$4:AI22)</f>
        <v>3375</v>
      </c>
      <c r="AT22" s="1">
        <f>SUM(AJ$4:AJ22)</f>
        <v>143</v>
      </c>
      <c r="AU22" s="1">
        <f>SUM(AK$4:AK22)</f>
        <v>72</v>
      </c>
      <c r="AV22" s="1">
        <f>SUM(AL$4:AL22)</f>
        <v>60</v>
      </c>
      <c r="AW22" s="1">
        <f>SUM(AM$4:AM22)</f>
        <v>60</v>
      </c>
      <c r="AX22" s="1">
        <f>SUM(AN$4:AN22)</f>
        <v>0</v>
      </c>
      <c r="AY22" s="1">
        <f>SUM(AO$4:AO22)</f>
        <v>0</v>
      </c>
      <c r="AZ22" s="1">
        <f>SUM(AP$4:AP22)</f>
        <v>0</v>
      </c>
    </row>
    <row r="23" spans="2:52" x14ac:dyDescent="0.15">
      <c r="B23" s="2">
        <v>20</v>
      </c>
      <c r="C23" s="16">
        <v>5.25</v>
      </c>
      <c r="D23" s="16">
        <v>7.875</v>
      </c>
      <c r="E23" s="16">
        <v>10.5</v>
      </c>
      <c r="F23" s="16">
        <v>13.125</v>
      </c>
      <c r="G23" s="17">
        <v>15.75</v>
      </c>
      <c r="H23" s="11" t="s">
        <v>1</v>
      </c>
      <c r="I23" s="8" t="s">
        <v>0</v>
      </c>
      <c r="J23" s="8" t="s">
        <v>2</v>
      </c>
      <c r="K23" s="8" t="s">
        <v>16</v>
      </c>
      <c r="L23" s="8" t="s">
        <v>18</v>
      </c>
      <c r="M23" s="7">
        <v>525</v>
      </c>
      <c r="N23" s="7">
        <v>79</v>
      </c>
      <c r="O23" s="7">
        <v>53</v>
      </c>
      <c r="P23" s="7">
        <v>53</v>
      </c>
      <c r="Q23" s="7">
        <v>63</v>
      </c>
      <c r="R23" s="22"/>
      <c r="S23" s="22"/>
      <c r="Z23" s="1">
        <v>20</v>
      </c>
      <c r="AA23" s="1">
        <v>100</v>
      </c>
      <c r="AC23" s="1" t="str">
        <f t="shared" si="3"/>
        <v>v_shenghuo_100_20</v>
      </c>
      <c r="AE23" s="18">
        <f>SUM(C$4:C23)</f>
        <v>97.5</v>
      </c>
      <c r="AF23" s="1">
        <v>0</v>
      </c>
      <c r="AH23" s="1" t="str">
        <f t="shared" si="4"/>
        <v>v_shenghuo_100_20</v>
      </c>
      <c r="AI23" s="1">
        <f t="shared" si="5"/>
        <v>525</v>
      </c>
      <c r="AJ23" s="1">
        <f t="shared" si="5"/>
        <v>0</v>
      </c>
      <c r="AK23" s="1">
        <f t="shared" si="5"/>
        <v>0</v>
      </c>
      <c r="AL23" s="1">
        <f t="shared" si="5"/>
        <v>0</v>
      </c>
      <c r="AM23" s="1">
        <f t="shared" si="5"/>
        <v>0</v>
      </c>
      <c r="AN23" s="1">
        <f t="shared" si="5"/>
        <v>0</v>
      </c>
      <c r="AO23" s="1">
        <f t="shared" si="5"/>
        <v>0</v>
      </c>
      <c r="AP23" s="1">
        <f t="shared" si="5"/>
        <v>0</v>
      </c>
      <c r="AR23" s="1" t="str">
        <f t="shared" si="6"/>
        <v>v_shenghuo_100_20</v>
      </c>
      <c r="AS23" s="1">
        <f>SUM(AI$4:AI23)</f>
        <v>3900</v>
      </c>
      <c r="AT23" s="1">
        <f>SUM(AJ$4:AJ23)</f>
        <v>143</v>
      </c>
      <c r="AU23" s="1">
        <f>SUM(AK$4:AK23)</f>
        <v>72</v>
      </c>
      <c r="AV23" s="1">
        <f>SUM(AL$4:AL23)</f>
        <v>60</v>
      </c>
      <c r="AW23" s="1">
        <f>SUM(AM$4:AM23)</f>
        <v>60</v>
      </c>
      <c r="AX23" s="1">
        <f>SUM(AN$4:AN23)</f>
        <v>0</v>
      </c>
      <c r="AY23" s="1">
        <f>SUM(AO$4:AO23)</f>
        <v>0</v>
      </c>
      <c r="AZ23" s="1">
        <f>SUM(AP$4:AP23)</f>
        <v>0</v>
      </c>
    </row>
    <row r="24" spans="2:52" x14ac:dyDescent="0.15">
      <c r="B24" s="2">
        <v>21</v>
      </c>
      <c r="C24" s="16">
        <v>6</v>
      </c>
      <c r="D24" s="16">
        <v>9</v>
      </c>
      <c r="E24" s="16">
        <v>12</v>
      </c>
      <c r="F24" s="16">
        <v>15</v>
      </c>
      <c r="G24" s="17">
        <v>18</v>
      </c>
      <c r="H24" s="10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7">
        <v>60</v>
      </c>
      <c r="N24" s="7">
        <v>90</v>
      </c>
      <c r="O24" s="7">
        <v>120</v>
      </c>
      <c r="P24" s="7">
        <v>150</v>
      </c>
      <c r="Q24" s="7">
        <v>180</v>
      </c>
      <c r="R24" s="22"/>
      <c r="S24" s="22"/>
      <c r="Z24" s="1">
        <v>21</v>
      </c>
      <c r="AA24" s="1">
        <v>100</v>
      </c>
      <c r="AC24" s="1" t="str">
        <f t="shared" si="3"/>
        <v>v_shenghuo_100_21</v>
      </c>
      <c r="AE24" s="18">
        <f>SUM(C$4:C24)</f>
        <v>103.5</v>
      </c>
      <c r="AF24" s="1">
        <v>0</v>
      </c>
      <c r="AH24" s="1" t="str">
        <f t="shared" si="4"/>
        <v>v_shenghuo_100_21</v>
      </c>
      <c r="AI24" s="1">
        <f t="shared" si="5"/>
        <v>0</v>
      </c>
      <c r="AJ24" s="1">
        <f t="shared" si="5"/>
        <v>60</v>
      </c>
      <c r="AK24" s="1">
        <f t="shared" si="5"/>
        <v>0</v>
      </c>
      <c r="AL24" s="1">
        <f t="shared" si="5"/>
        <v>0</v>
      </c>
      <c r="AM24" s="1">
        <f t="shared" si="5"/>
        <v>0</v>
      </c>
      <c r="AN24" s="1">
        <f t="shared" si="5"/>
        <v>0</v>
      </c>
      <c r="AO24" s="1">
        <f t="shared" si="5"/>
        <v>0</v>
      </c>
      <c r="AP24" s="1">
        <f t="shared" si="5"/>
        <v>0</v>
      </c>
      <c r="AR24" s="1" t="str">
        <f t="shared" si="6"/>
        <v>v_shenghuo_100_21</v>
      </c>
      <c r="AS24" s="1">
        <f>SUM(AI$4:AI24)</f>
        <v>3900</v>
      </c>
      <c r="AT24" s="1">
        <f>SUM(AJ$4:AJ24)</f>
        <v>203</v>
      </c>
      <c r="AU24" s="1">
        <f>SUM(AK$4:AK24)</f>
        <v>72</v>
      </c>
      <c r="AV24" s="1">
        <f>SUM(AL$4:AL24)</f>
        <v>60</v>
      </c>
      <c r="AW24" s="1">
        <f>SUM(AM$4:AM24)</f>
        <v>60</v>
      </c>
      <c r="AX24" s="1">
        <f>SUM(AN$4:AN24)</f>
        <v>0</v>
      </c>
      <c r="AY24" s="1">
        <f>SUM(AO$4:AO24)</f>
        <v>0</v>
      </c>
      <c r="AZ24" s="1">
        <f>SUM(AP$4:AP24)</f>
        <v>0</v>
      </c>
    </row>
    <row r="25" spans="2:52" x14ac:dyDescent="0.15">
      <c r="B25" s="2">
        <v>22</v>
      </c>
      <c r="C25" s="16">
        <v>6</v>
      </c>
      <c r="D25" s="16">
        <v>9</v>
      </c>
      <c r="E25" s="16">
        <v>12</v>
      </c>
      <c r="F25" s="16">
        <v>15</v>
      </c>
      <c r="G25" s="17">
        <v>18</v>
      </c>
      <c r="H25" s="10" t="s">
        <v>2</v>
      </c>
      <c r="I25" s="6" t="s">
        <v>2</v>
      </c>
      <c r="J25" s="6" t="s">
        <v>2</v>
      </c>
      <c r="K25" s="6" t="s">
        <v>2</v>
      </c>
      <c r="L25" s="6" t="s">
        <v>2</v>
      </c>
      <c r="M25" s="7">
        <v>30</v>
      </c>
      <c r="N25" s="7">
        <v>45</v>
      </c>
      <c r="O25" s="7">
        <v>60</v>
      </c>
      <c r="P25" s="7">
        <v>75</v>
      </c>
      <c r="Q25" s="7">
        <v>90</v>
      </c>
      <c r="R25" s="22"/>
      <c r="S25" s="22"/>
      <c r="Z25" s="1">
        <v>22</v>
      </c>
      <c r="AA25" s="1">
        <v>100</v>
      </c>
      <c r="AC25" s="1" t="str">
        <f t="shared" si="3"/>
        <v>v_shenghuo_100_22</v>
      </c>
      <c r="AE25" s="18">
        <f>SUM(C$4:C25)</f>
        <v>109.5</v>
      </c>
      <c r="AF25" s="1">
        <v>0</v>
      </c>
      <c r="AH25" s="1" t="str">
        <f t="shared" si="4"/>
        <v>v_shenghuo_100_22</v>
      </c>
      <c r="AI25" s="1">
        <f t="shared" si="5"/>
        <v>0</v>
      </c>
      <c r="AJ25" s="1">
        <f t="shared" si="5"/>
        <v>0</v>
      </c>
      <c r="AK25" s="1">
        <f t="shared" si="5"/>
        <v>30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R25" s="1" t="str">
        <f t="shared" si="6"/>
        <v>v_shenghuo_100_22</v>
      </c>
      <c r="AS25" s="1">
        <f>SUM(AI$4:AI25)</f>
        <v>3900</v>
      </c>
      <c r="AT25" s="1">
        <f>SUM(AJ$4:AJ25)</f>
        <v>203</v>
      </c>
      <c r="AU25" s="1">
        <f>SUM(AK$4:AK25)</f>
        <v>102</v>
      </c>
      <c r="AV25" s="1">
        <f>SUM(AL$4:AL25)</f>
        <v>60</v>
      </c>
      <c r="AW25" s="1">
        <f>SUM(AM$4:AM25)</f>
        <v>60</v>
      </c>
      <c r="AX25" s="1">
        <f>SUM(AN$4:AN25)</f>
        <v>0</v>
      </c>
      <c r="AY25" s="1">
        <f>SUM(AO$4:AO25)</f>
        <v>0</v>
      </c>
      <c r="AZ25" s="1">
        <f>SUM(AP$4:AP25)</f>
        <v>0</v>
      </c>
    </row>
    <row r="26" spans="2:52" x14ac:dyDescent="0.15">
      <c r="B26" s="2">
        <v>23</v>
      </c>
      <c r="C26" s="16">
        <v>6</v>
      </c>
      <c r="D26" s="16">
        <v>9</v>
      </c>
      <c r="E26" s="16">
        <v>12</v>
      </c>
      <c r="F26" s="16">
        <v>15</v>
      </c>
      <c r="G26" s="17">
        <v>18</v>
      </c>
      <c r="H26" s="10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7">
        <v>24</v>
      </c>
      <c r="N26" s="7">
        <v>36</v>
      </c>
      <c r="O26" s="7">
        <v>48</v>
      </c>
      <c r="P26" s="7">
        <v>60</v>
      </c>
      <c r="Q26" s="7">
        <v>72</v>
      </c>
      <c r="R26" s="22"/>
      <c r="S26" s="22"/>
      <c r="Z26" s="1">
        <v>23</v>
      </c>
      <c r="AA26" s="1">
        <v>100</v>
      </c>
      <c r="AC26" s="1" t="str">
        <f t="shared" si="3"/>
        <v>v_shenghuo_100_23</v>
      </c>
      <c r="AE26" s="18">
        <f>SUM(C$4:C26)</f>
        <v>115.5</v>
      </c>
      <c r="AF26" s="1">
        <v>0</v>
      </c>
      <c r="AH26" s="1" t="str">
        <f t="shared" si="4"/>
        <v>v_shenghuo_100_23</v>
      </c>
      <c r="AI26" s="1">
        <f t="shared" si="5"/>
        <v>0</v>
      </c>
      <c r="AJ26" s="1">
        <f t="shared" si="5"/>
        <v>0</v>
      </c>
      <c r="AK26" s="1">
        <f t="shared" si="5"/>
        <v>0</v>
      </c>
      <c r="AL26" s="1">
        <f t="shared" si="5"/>
        <v>24</v>
      </c>
      <c r="AM26" s="1">
        <f t="shared" si="5"/>
        <v>0</v>
      </c>
      <c r="AN26" s="1">
        <f t="shared" si="5"/>
        <v>0</v>
      </c>
      <c r="AO26" s="1">
        <f t="shared" si="5"/>
        <v>0</v>
      </c>
      <c r="AP26" s="1">
        <f t="shared" si="5"/>
        <v>0</v>
      </c>
      <c r="AR26" s="1" t="str">
        <f t="shared" si="6"/>
        <v>v_shenghuo_100_23</v>
      </c>
      <c r="AS26" s="1">
        <f>SUM(AI$4:AI26)</f>
        <v>3900</v>
      </c>
      <c r="AT26" s="1">
        <f>SUM(AJ$4:AJ26)</f>
        <v>203</v>
      </c>
      <c r="AU26" s="1">
        <f>SUM(AK$4:AK26)</f>
        <v>102</v>
      </c>
      <c r="AV26" s="1">
        <f>SUM(AL$4:AL26)</f>
        <v>84</v>
      </c>
      <c r="AW26" s="1">
        <f>SUM(AM$4:AM26)</f>
        <v>60</v>
      </c>
      <c r="AX26" s="1">
        <f>SUM(AN$4:AN26)</f>
        <v>0</v>
      </c>
      <c r="AY26" s="1">
        <f>SUM(AO$4:AO26)</f>
        <v>0</v>
      </c>
      <c r="AZ26" s="1">
        <f>SUM(AP$4:AP26)</f>
        <v>0</v>
      </c>
    </row>
    <row r="27" spans="2:52" x14ac:dyDescent="0.15">
      <c r="B27" s="2">
        <v>24</v>
      </c>
      <c r="C27" s="16">
        <v>6</v>
      </c>
      <c r="D27" s="16">
        <v>9</v>
      </c>
      <c r="E27" s="16">
        <v>12</v>
      </c>
      <c r="F27" s="16">
        <v>15</v>
      </c>
      <c r="G27" s="17">
        <v>18</v>
      </c>
      <c r="H27" s="10" t="s">
        <v>18</v>
      </c>
      <c r="I27" s="6" t="s">
        <v>18</v>
      </c>
      <c r="J27" s="6" t="s">
        <v>18</v>
      </c>
      <c r="K27" s="6" t="s">
        <v>18</v>
      </c>
      <c r="L27" s="6" t="s">
        <v>18</v>
      </c>
      <c r="M27" s="7">
        <v>24</v>
      </c>
      <c r="N27" s="7">
        <v>36</v>
      </c>
      <c r="O27" s="7">
        <v>48</v>
      </c>
      <c r="P27" s="7">
        <v>60</v>
      </c>
      <c r="Q27" s="7">
        <v>72</v>
      </c>
      <c r="R27" s="22"/>
      <c r="S27" s="22"/>
      <c r="Z27" s="1">
        <v>24</v>
      </c>
      <c r="AA27" s="1">
        <v>100</v>
      </c>
      <c r="AC27" s="1" t="str">
        <f t="shared" si="3"/>
        <v>v_shenghuo_100_24</v>
      </c>
      <c r="AE27" s="18">
        <f>SUM(C$4:C27)</f>
        <v>121.5</v>
      </c>
      <c r="AF27" s="1">
        <v>0</v>
      </c>
      <c r="AH27" s="1" t="str">
        <f t="shared" si="4"/>
        <v>v_shenghuo_100_24</v>
      </c>
      <c r="AI27" s="1">
        <f t="shared" si="5"/>
        <v>0</v>
      </c>
      <c r="AJ27" s="1">
        <f t="shared" si="5"/>
        <v>0</v>
      </c>
      <c r="AK27" s="1">
        <f t="shared" si="5"/>
        <v>0</v>
      </c>
      <c r="AL27" s="1">
        <f t="shared" si="5"/>
        <v>0</v>
      </c>
      <c r="AM27" s="1">
        <f t="shared" si="5"/>
        <v>24</v>
      </c>
      <c r="AN27" s="1">
        <f t="shared" si="5"/>
        <v>0</v>
      </c>
      <c r="AO27" s="1">
        <f t="shared" si="5"/>
        <v>0</v>
      </c>
      <c r="AP27" s="1">
        <f t="shared" si="5"/>
        <v>0</v>
      </c>
      <c r="AR27" s="1" t="str">
        <f t="shared" si="6"/>
        <v>v_shenghuo_100_24</v>
      </c>
      <c r="AS27" s="1">
        <f>SUM(AI$4:AI27)</f>
        <v>3900</v>
      </c>
      <c r="AT27" s="1">
        <f>SUM(AJ$4:AJ27)</f>
        <v>203</v>
      </c>
      <c r="AU27" s="1">
        <f>SUM(AK$4:AK27)</f>
        <v>102</v>
      </c>
      <c r="AV27" s="1">
        <f>SUM(AL$4:AL27)</f>
        <v>84</v>
      </c>
      <c r="AW27" s="1">
        <f>SUM(AM$4:AM27)</f>
        <v>84</v>
      </c>
      <c r="AX27" s="1">
        <f>SUM(AN$4:AN27)</f>
        <v>0</v>
      </c>
      <c r="AY27" s="1">
        <f>SUM(AO$4:AO27)</f>
        <v>0</v>
      </c>
      <c r="AZ27" s="1">
        <f>SUM(AP$4:AP27)</f>
        <v>0</v>
      </c>
    </row>
    <row r="28" spans="2:52" x14ac:dyDescent="0.15">
      <c r="B28" s="2">
        <v>25</v>
      </c>
      <c r="C28" s="16">
        <v>6</v>
      </c>
      <c r="D28" s="16">
        <v>9</v>
      </c>
      <c r="E28" s="16">
        <v>12</v>
      </c>
      <c r="F28" s="16">
        <v>15</v>
      </c>
      <c r="G28" s="17">
        <v>18</v>
      </c>
      <c r="H28" s="11" t="s">
        <v>1</v>
      </c>
      <c r="I28" s="8" t="s">
        <v>0</v>
      </c>
      <c r="J28" s="8" t="s">
        <v>2</v>
      </c>
      <c r="K28" s="8" t="s">
        <v>16</v>
      </c>
      <c r="L28" s="8" t="s">
        <v>18</v>
      </c>
      <c r="M28" s="7">
        <v>600</v>
      </c>
      <c r="N28" s="7">
        <v>90</v>
      </c>
      <c r="O28" s="7">
        <v>60</v>
      </c>
      <c r="P28" s="7">
        <v>60</v>
      </c>
      <c r="Q28" s="7">
        <v>72</v>
      </c>
      <c r="R28" s="22"/>
      <c r="S28" s="22"/>
      <c r="Z28" s="1">
        <v>25</v>
      </c>
      <c r="AA28" s="1">
        <v>100</v>
      </c>
      <c r="AC28" s="1" t="str">
        <f t="shared" si="3"/>
        <v>v_shenghuo_100_25</v>
      </c>
      <c r="AE28" s="18">
        <f>SUM(C$4:C28)</f>
        <v>127.5</v>
      </c>
      <c r="AF28" s="1">
        <v>0</v>
      </c>
      <c r="AH28" s="1" t="str">
        <f t="shared" si="4"/>
        <v>v_shenghuo_100_25</v>
      </c>
      <c r="AI28" s="1">
        <f t="shared" si="5"/>
        <v>600</v>
      </c>
      <c r="AJ28" s="1">
        <f t="shared" si="5"/>
        <v>0</v>
      </c>
      <c r="AK28" s="1">
        <f t="shared" si="5"/>
        <v>0</v>
      </c>
      <c r="AL28" s="1">
        <f t="shared" si="5"/>
        <v>0</v>
      </c>
      <c r="AM28" s="1">
        <f t="shared" si="5"/>
        <v>0</v>
      </c>
      <c r="AN28" s="1">
        <f t="shared" si="5"/>
        <v>0</v>
      </c>
      <c r="AO28" s="1">
        <f t="shared" si="5"/>
        <v>0</v>
      </c>
      <c r="AP28" s="1">
        <f t="shared" si="5"/>
        <v>0</v>
      </c>
      <c r="AR28" s="1" t="str">
        <f t="shared" si="6"/>
        <v>v_shenghuo_100_25</v>
      </c>
      <c r="AS28" s="1">
        <f>SUM(AI$4:AI28)</f>
        <v>4500</v>
      </c>
      <c r="AT28" s="1">
        <f>SUM(AJ$4:AJ28)</f>
        <v>203</v>
      </c>
      <c r="AU28" s="1">
        <f>SUM(AK$4:AK28)</f>
        <v>102</v>
      </c>
      <c r="AV28" s="1">
        <f>SUM(AL$4:AL28)</f>
        <v>84</v>
      </c>
      <c r="AW28" s="1">
        <f>SUM(AM$4:AM28)</f>
        <v>84</v>
      </c>
      <c r="AX28" s="1">
        <f>SUM(AN$4:AN28)</f>
        <v>0</v>
      </c>
      <c r="AY28" s="1">
        <f>SUM(AO$4:AO28)</f>
        <v>0</v>
      </c>
      <c r="AZ28" s="1">
        <f>SUM(AP$4:AP28)</f>
        <v>0</v>
      </c>
    </row>
    <row r="29" spans="2:52" x14ac:dyDescent="0.15">
      <c r="B29" s="2">
        <v>26</v>
      </c>
      <c r="C29" s="16">
        <v>6</v>
      </c>
      <c r="D29" s="16">
        <v>9</v>
      </c>
      <c r="E29" s="16">
        <v>12</v>
      </c>
      <c r="F29" s="16">
        <v>15</v>
      </c>
      <c r="G29" s="17">
        <v>18</v>
      </c>
      <c r="H29" s="10" t="s">
        <v>1</v>
      </c>
      <c r="I29" s="6" t="s">
        <v>1</v>
      </c>
      <c r="J29" s="6" t="s">
        <v>1</v>
      </c>
      <c r="K29" s="6" t="s">
        <v>1</v>
      </c>
      <c r="L29" s="6" t="s">
        <v>1</v>
      </c>
      <c r="M29" s="7">
        <v>600</v>
      </c>
      <c r="N29" s="7">
        <v>900</v>
      </c>
      <c r="O29" s="7">
        <v>1200</v>
      </c>
      <c r="P29" s="7">
        <v>1500</v>
      </c>
      <c r="Q29" s="7">
        <v>1800</v>
      </c>
      <c r="R29" s="22"/>
      <c r="S29" s="22"/>
      <c r="Z29" s="1">
        <v>26</v>
      </c>
      <c r="AA29" s="1">
        <v>100</v>
      </c>
      <c r="AC29" s="1" t="str">
        <f t="shared" si="3"/>
        <v>v_shenghuo_100_26</v>
      </c>
      <c r="AE29" s="18">
        <f>SUM(C$4:C29)</f>
        <v>133.5</v>
      </c>
      <c r="AF29" s="1">
        <v>0</v>
      </c>
      <c r="AH29" s="1" t="str">
        <f t="shared" si="4"/>
        <v>v_shenghuo_100_26</v>
      </c>
      <c r="AI29" s="1">
        <f t="shared" si="5"/>
        <v>600</v>
      </c>
      <c r="AJ29" s="1">
        <f t="shared" si="5"/>
        <v>0</v>
      </c>
      <c r="AK29" s="1">
        <f t="shared" si="5"/>
        <v>0</v>
      </c>
      <c r="AL29" s="1">
        <f t="shared" si="5"/>
        <v>0</v>
      </c>
      <c r="AM29" s="1">
        <f t="shared" si="5"/>
        <v>0</v>
      </c>
      <c r="AN29" s="1">
        <f t="shared" si="5"/>
        <v>0</v>
      </c>
      <c r="AO29" s="1">
        <f t="shared" si="5"/>
        <v>0</v>
      </c>
      <c r="AP29" s="1">
        <f t="shared" si="5"/>
        <v>0</v>
      </c>
      <c r="AR29" s="1" t="str">
        <f t="shared" si="6"/>
        <v>v_shenghuo_100_26</v>
      </c>
      <c r="AS29" s="1">
        <f>SUM(AI$4:AI29)</f>
        <v>5100</v>
      </c>
      <c r="AT29" s="1">
        <f>SUM(AJ$4:AJ29)</f>
        <v>203</v>
      </c>
      <c r="AU29" s="1">
        <f>SUM(AK$4:AK29)</f>
        <v>102</v>
      </c>
      <c r="AV29" s="1">
        <f>SUM(AL$4:AL29)</f>
        <v>84</v>
      </c>
      <c r="AW29" s="1">
        <f>SUM(AM$4:AM29)</f>
        <v>84</v>
      </c>
      <c r="AX29" s="1">
        <f>SUM(AN$4:AN29)</f>
        <v>0</v>
      </c>
      <c r="AY29" s="1">
        <f>SUM(AO$4:AO29)</f>
        <v>0</v>
      </c>
      <c r="AZ29" s="1">
        <f>SUM(AP$4:AP29)</f>
        <v>0</v>
      </c>
    </row>
    <row r="30" spans="2:52" x14ac:dyDescent="0.15">
      <c r="B30" s="2">
        <v>27</v>
      </c>
      <c r="C30" s="16">
        <v>6</v>
      </c>
      <c r="D30" s="16">
        <v>9</v>
      </c>
      <c r="E30" s="16">
        <v>12</v>
      </c>
      <c r="F30" s="16">
        <v>15</v>
      </c>
      <c r="G30" s="17">
        <v>18</v>
      </c>
      <c r="H30" s="10" t="s">
        <v>0</v>
      </c>
      <c r="I30" s="6" t="s">
        <v>0</v>
      </c>
      <c r="J30" s="6" t="s">
        <v>0</v>
      </c>
      <c r="K30" s="6" t="s">
        <v>0</v>
      </c>
      <c r="L30" s="6" t="s">
        <v>0</v>
      </c>
      <c r="M30" s="7">
        <v>60</v>
      </c>
      <c r="N30" s="7">
        <v>90</v>
      </c>
      <c r="O30" s="7">
        <v>120</v>
      </c>
      <c r="P30" s="7">
        <v>150</v>
      </c>
      <c r="Q30" s="7">
        <v>180</v>
      </c>
      <c r="R30" s="22"/>
      <c r="S30" s="22"/>
      <c r="Z30" s="1">
        <v>27</v>
      </c>
      <c r="AA30" s="1">
        <v>100</v>
      </c>
      <c r="AC30" s="1" t="str">
        <f t="shared" si="3"/>
        <v>v_shenghuo_100_27</v>
      </c>
      <c r="AE30" s="18">
        <f>SUM(C$4:C30)</f>
        <v>139.5</v>
      </c>
      <c r="AF30" s="1">
        <v>0</v>
      </c>
      <c r="AH30" s="1" t="str">
        <f t="shared" si="4"/>
        <v>v_shenghuo_100_27</v>
      </c>
      <c r="AI30" s="1">
        <f t="shared" ref="AI30:AP53" si="11">IF($H30=AI$2,ROUND($M30,0),0)</f>
        <v>0</v>
      </c>
      <c r="AJ30" s="1">
        <f t="shared" si="11"/>
        <v>60</v>
      </c>
      <c r="AK30" s="1">
        <f t="shared" si="11"/>
        <v>0</v>
      </c>
      <c r="AL30" s="1">
        <f t="shared" si="11"/>
        <v>0</v>
      </c>
      <c r="AM30" s="1">
        <f t="shared" si="11"/>
        <v>0</v>
      </c>
      <c r="AN30" s="1">
        <f t="shared" si="11"/>
        <v>0</v>
      </c>
      <c r="AO30" s="1">
        <f t="shared" si="11"/>
        <v>0</v>
      </c>
      <c r="AP30" s="1">
        <f t="shared" si="11"/>
        <v>0</v>
      </c>
      <c r="AR30" s="1" t="str">
        <f t="shared" si="6"/>
        <v>v_shenghuo_100_27</v>
      </c>
      <c r="AS30" s="1">
        <f>SUM(AI$4:AI30)</f>
        <v>5100</v>
      </c>
      <c r="AT30" s="1">
        <f>SUM(AJ$4:AJ30)</f>
        <v>263</v>
      </c>
      <c r="AU30" s="1">
        <f>SUM(AK$4:AK30)</f>
        <v>102</v>
      </c>
      <c r="AV30" s="1">
        <f>SUM(AL$4:AL30)</f>
        <v>84</v>
      </c>
      <c r="AW30" s="1">
        <f>SUM(AM$4:AM30)</f>
        <v>84</v>
      </c>
      <c r="AX30" s="1">
        <f>SUM(AN$4:AN30)</f>
        <v>0</v>
      </c>
      <c r="AY30" s="1">
        <f>SUM(AO$4:AO30)</f>
        <v>0</v>
      </c>
      <c r="AZ30" s="1">
        <f>SUM(AP$4:AP30)</f>
        <v>0</v>
      </c>
    </row>
    <row r="31" spans="2:52" x14ac:dyDescent="0.15">
      <c r="B31" s="2">
        <v>28</v>
      </c>
      <c r="C31" s="16">
        <v>6</v>
      </c>
      <c r="D31" s="16">
        <v>9</v>
      </c>
      <c r="E31" s="16">
        <v>12</v>
      </c>
      <c r="F31" s="16">
        <v>15</v>
      </c>
      <c r="G31" s="17">
        <v>18</v>
      </c>
      <c r="H31" s="10" t="s">
        <v>2</v>
      </c>
      <c r="I31" s="6" t="s">
        <v>2</v>
      </c>
      <c r="J31" s="6" t="s">
        <v>2</v>
      </c>
      <c r="K31" s="6" t="s">
        <v>2</v>
      </c>
      <c r="L31" s="6" t="s">
        <v>2</v>
      </c>
      <c r="M31" s="7">
        <v>30</v>
      </c>
      <c r="N31" s="7">
        <v>45</v>
      </c>
      <c r="O31" s="7">
        <v>60</v>
      </c>
      <c r="P31" s="7">
        <v>75</v>
      </c>
      <c r="Q31" s="7">
        <v>90</v>
      </c>
      <c r="R31" s="22"/>
      <c r="S31" s="22"/>
      <c r="Z31" s="1">
        <v>28</v>
      </c>
      <c r="AA31" s="1">
        <v>100</v>
      </c>
      <c r="AC31" s="1" t="str">
        <f t="shared" si="3"/>
        <v>v_shenghuo_100_28</v>
      </c>
      <c r="AE31" s="18">
        <f>SUM(C$4:C31)</f>
        <v>145.5</v>
      </c>
      <c r="AF31" s="1">
        <v>0</v>
      </c>
      <c r="AH31" s="1" t="str">
        <f t="shared" si="4"/>
        <v>v_shenghuo_100_28</v>
      </c>
      <c r="AI31" s="1">
        <f t="shared" si="11"/>
        <v>0</v>
      </c>
      <c r="AJ31" s="1">
        <f t="shared" si="11"/>
        <v>0</v>
      </c>
      <c r="AK31" s="1">
        <f t="shared" si="11"/>
        <v>30</v>
      </c>
      <c r="AL31" s="1">
        <f t="shared" si="11"/>
        <v>0</v>
      </c>
      <c r="AM31" s="1">
        <f t="shared" si="11"/>
        <v>0</v>
      </c>
      <c r="AN31" s="1">
        <f t="shared" si="11"/>
        <v>0</v>
      </c>
      <c r="AO31" s="1">
        <f t="shared" si="11"/>
        <v>0</v>
      </c>
      <c r="AP31" s="1">
        <f t="shared" si="11"/>
        <v>0</v>
      </c>
      <c r="AR31" s="1" t="str">
        <f t="shared" si="6"/>
        <v>v_shenghuo_100_28</v>
      </c>
      <c r="AS31" s="1">
        <f>SUM(AI$4:AI31)</f>
        <v>5100</v>
      </c>
      <c r="AT31" s="1">
        <f>SUM(AJ$4:AJ31)</f>
        <v>263</v>
      </c>
      <c r="AU31" s="1">
        <f>SUM(AK$4:AK31)</f>
        <v>132</v>
      </c>
      <c r="AV31" s="1">
        <f>SUM(AL$4:AL31)</f>
        <v>84</v>
      </c>
      <c r="AW31" s="1">
        <f>SUM(AM$4:AM31)</f>
        <v>84</v>
      </c>
      <c r="AX31" s="1">
        <f>SUM(AN$4:AN31)</f>
        <v>0</v>
      </c>
      <c r="AY31" s="1">
        <f>SUM(AO$4:AO31)</f>
        <v>0</v>
      </c>
      <c r="AZ31" s="1">
        <f>SUM(AP$4:AP31)</f>
        <v>0</v>
      </c>
    </row>
    <row r="32" spans="2:52" x14ac:dyDescent="0.15">
      <c r="B32" s="2">
        <v>29</v>
      </c>
      <c r="C32" s="16">
        <v>6</v>
      </c>
      <c r="D32" s="16">
        <v>9</v>
      </c>
      <c r="E32" s="16">
        <v>12</v>
      </c>
      <c r="F32" s="16">
        <v>15</v>
      </c>
      <c r="G32" s="17">
        <v>18</v>
      </c>
      <c r="H32" s="10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7">
        <v>24</v>
      </c>
      <c r="N32" s="7">
        <v>36</v>
      </c>
      <c r="O32" s="7">
        <v>48</v>
      </c>
      <c r="P32" s="7">
        <v>60</v>
      </c>
      <c r="Q32" s="7">
        <v>72</v>
      </c>
      <c r="R32" s="22"/>
      <c r="S32" s="22"/>
      <c r="Z32" s="1">
        <v>29</v>
      </c>
      <c r="AA32" s="1">
        <v>100</v>
      </c>
      <c r="AC32" s="1" t="str">
        <f t="shared" si="3"/>
        <v>v_shenghuo_100_29</v>
      </c>
      <c r="AE32" s="18">
        <f>SUM(C$4:C32)</f>
        <v>151.5</v>
      </c>
      <c r="AF32" s="1">
        <v>0</v>
      </c>
      <c r="AH32" s="1" t="str">
        <f t="shared" si="4"/>
        <v>v_shenghuo_100_29</v>
      </c>
      <c r="AI32" s="1">
        <f t="shared" si="11"/>
        <v>0</v>
      </c>
      <c r="AJ32" s="1">
        <f t="shared" si="11"/>
        <v>0</v>
      </c>
      <c r="AK32" s="1">
        <f t="shared" si="11"/>
        <v>0</v>
      </c>
      <c r="AL32" s="1">
        <f t="shared" si="11"/>
        <v>24</v>
      </c>
      <c r="AM32" s="1">
        <f t="shared" si="11"/>
        <v>0</v>
      </c>
      <c r="AN32" s="1">
        <f t="shared" si="11"/>
        <v>0</v>
      </c>
      <c r="AO32" s="1">
        <f t="shared" si="11"/>
        <v>0</v>
      </c>
      <c r="AP32" s="1">
        <f t="shared" si="11"/>
        <v>0</v>
      </c>
      <c r="AR32" s="1" t="str">
        <f t="shared" si="6"/>
        <v>v_shenghuo_100_29</v>
      </c>
      <c r="AS32" s="1">
        <f>SUM(AI$4:AI32)</f>
        <v>5100</v>
      </c>
      <c r="AT32" s="1">
        <f>SUM(AJ$4:AJ32)</f>
        <v>263</v>
      </c>
      <c r="AU32" s="1">
        <f>SUM(AK$4:AK32)</f>
        <v>132</v>
      </c>
      <c r="AV32" s="1">
        <f>SUM(AL$4:AL32)</f>
        <v>108</v>
      </c>
      <c r="AW32" s="1">
        <f>SUM(AM$4:AM32)</f>
        <v>84</v>
      </c>
      <c r="AX32" s="1">
        <f>SUM(AN$4:AN32)</f>
        <v>0</v>
      </c>
      <c r="AY32" s="1">
        <f>SUM(AO$4:AO32)</f>
        <v>0</v>
      </c>
      <c r="AZ32" s="1">
        <f>SUM(AP$4:AP32)</f>
        <v>0</v>
      </c>
    </row>
    <row r="33" spans="2:52" x14ac:dyDescent="0.15">
      <c r="B33" s="2">
        <v>30</v>
      </c>
      <c r="C33" s="16">
        <v>6</v>
      </c>
      <c r="D33" s="16">
        <v>9</v>
      </c>
      <c r="E33" s="16">
        <v>12</v>
      </c>
      <c r="F33" s="16">
        <v>15</v>
      </c>
      <c r="G33" s="17">
        <v>18</v>
      </c>
      <c r="H33" s="11" t="s">
        <v>1</v>
      </c>
      <c r="I33" s="8" t="s">
        <v>0</v>
      </c>
      <c r="J33" s="8" t="s">
        <v>2</v>
      </c>
      <c r="K33" s="8" t="s">
        <v>16</v>
      </c>
      <c r="L33" s="8" t="s">
        <v>18</v>
      </c>
      <c r="M33" s="7">
        <v>600</v>
      </c>
      <c r="N33" s="7">
        <v>90</v>
      </c>
      <c r="O33" s="7">
        <v>60</v>
      </c>
      <c r="P33" s="7">
        <v>60</v>
      </c>
      <c r="Q33" s="7">
        <v>72</v>
      </c>
      <c r="R33" s="22"/>
      <c r="S33" s="22"/>
      <c r="Z33" s="1">
        <v>30</v>
      </c>
      <c r="AA33" s="1">
        <v>100</v>
      </c>
      <c r="AC33" s="1" t="str">
        <f t="shared" si="3"/>
        <v>v_shenghuo_100_30</v>
      </c>
      <c r="AE33" s="18">
        <f>SUM(C$4:C33)</f>
        <v>157.5</v>
      </c>
      <c r="AF33" s="1">
        <v>0</v>
      </c>
      <c r="AH33" s="1" t="str">
        <f t="shared" si="4"/>
        <v>v_shenghuo_100_30</v>
      </c>
      <c r="AI33" s="1">
        <f t="shared" si="11"/>
        <v>600</v>
      </c>
      <c r="AJ33" s="1">
        <f t="shared" si="11"/>
        <v>0</v>
      </c>
      <c r="AK33" s="1">
        <f t="shared" si="11"/>
        <v>0</v>
      </c>
      <c r="AL33" s="1">
        <f t="shared" si="11"/>
        <v>0</v>
      </c>
      <c r="AM33" s="1">
        <f t="shared" si="11"/>
        <v>0</v>
      </c>
      <c r="AN33" s="1">
        <f t="shared" si="11"/>
        <v>0</v>
      </c>
      <c r="AO33" s="1">
        <f t="shared" si="11"/>
        <v>0</v>
      </c>
      <c r="AP33" s="1">
        <f t="shared" si="11"/>
        <v>0</v>
      </c>
      <c r="AR33" s="1" t="str">
        <f t="shared" si="6"/>
        <v>v_shenghuo_100_30</v>
      </c>
      <c r="AS33" s="1">
        <f>SUM(AI$4:AI33)</f>
        <v>5700</v>
      </c>
      <c r="AT33" s="1">
        <f>SUM(AJ$4:AJ33)</f>
        <v>263</v>
      </c>
      <c r="AU33" s="1">
        <f>SUM(AK$4:AK33)</f>
        <v>132</v>
      </c>
      <c r="AV33" s="1">
        <f>SUM(AL$4:AL33)</f>
        <v>108</v>
      </c>
      <c r="AW33" s="1">
        <f>SUM(AM$4:AM33)</f>
        <v>84</v>
      </c>
      <c r="AX33" s="1">
        <f>SUM(AN$4:AN33)</f>
        <v>0</v>
      </c>
      <c r="AY33" s="1">
        <f>SUM(AO$4:AO33)</f>
        <v>0</v>
      </c>
      <c r="AZ33" s="1">
        <f>SUM(AP$4:AP33)</f>
        <v>0</v>
      </c>
    </row>
    <row r="34" spans="2:52" x14ac:dyDescent="0.15">
      <c r="B34" s="2">
        <v>31</v>
      </c>
      <c r="C34" s="16">
        <v>6.75</v>
      </c>
      <c r="D34" s="16">
        <v>10.125</v>
      </c>
      <c r="E34" s="16">
        <v>13.5</v>
      </c>
      <c r="F34" s="16">
        <v>16.875</v>
      </c>
      <c r="G34" s="17">
        <v>20.25</v>
      </c>
      <c r="H34" s="10" t="s">
        <v>18</v>
      </c>
      <c r="I34" s="6" t="s">
        <v>18</v>
      </c>
      <c r="J34" s="6" t="s">
        <v>18</v>
      </c>
      <c r="K34" s="6" t="s">
        <v>18</v>
      </c>
      <c r="L34" s="6" t="s">
        <v>18</v>
      </c>
      <c r="M34" s="7">
        <v>27</v>
      </c>
      <c r="N34" s="7">
        <v>41</v>
      </c>
      <c r="O34" s="7">
        <v>54</v>
      </c>
      <c r="P34" s="7">
        <v>68</v>
      </c>
      <c r="Q34" s="7">
        <v>81</v>
      </c>
      <c r="R34" s="22"/>
      <c r="S34" s="22"/>
      <c r="Z34" s="1">
        <v>31</v>
      </c>
      <c r="AA34" s="1">
        <v>100</v>
      </c>
      <c r="AC34" s="1" t="str">
        <f t="shared" si="3"/>
        <v>v_shenghuo_100_31</v>
      </c>
      <c r="AE34" s="18">
        <f>SUM(C$4:C34)</f>
        <v>164.25</v>
      </c>
      <c r="AF34" s="1">
        <v>0</v>
      </c>
      <c r="AH34" s="1" t="str">
        <f t="shared" si="4"/>
        <v>v_shenghuo_100_31</v>
      </c>
      <c r="AI34" s="1">
        <f t="shared" si="11"/>
        <v>0</v>
      </c>
      <c r="AJ34" s="1">
        <f t="shared" si="11"/>
        <v>0</v>
      </c>
      <c r="AK34" s="1">
        <f t="shared" si="11"/>
        <v>0</v>
      </c>
      <c r="AL34" s="1">
        <f t="shared" si="11"/>
        <v>0</v>
      </c>
      <c r="AM34" s="1">
        <f t="shared" si="11"/>
        <v>27</v>
      </c>
      <c r="AN34" s="1">
        <f t="shared" si="11"/>
        <v>0</v>
      </c>
      <c r="AO34" s="1">
        <f t="shared" si="11"/>
        <v>0</v>
      </c>
      <c r="AP34" s="1">
        <f t="shared" si="11"/>
        <v>0</v>
      </c>
      <c r="AR34" s="1" t="str">
        <f t="shared" si="6"/>
        <v>v_shenghuo_100_31</v>
      </c>
      <c r="AS34" s="1">
        <f>SUM(AI$4:AI34)</f>
        <v>5700</v>
      </c>
      <c r="AT34" s="1">
        <f>SUM(AJ$4:AJ34)</f>
        <v>263</v>
      </c>
      <c r="AU34" s="1">
        <f>SUM(AK$4:AK34)</f>
        <v>132</v>
      </c>
      <c r="AV34" s="1">
        <f>SUM(AL$4:AL34)</f>
        <v>108</v>
      </c>
      <c r="AW34" s="1">
        <f>SUM(AM$4:AM34)</f>
        <v>111</v>
      </c>
      <c r="AX34" s="1">
        <f>SUM(AN$4:AN34)</f>
        <v>0</v>
      </c>
      <c r="AY34" s="1">
        <f>SUM(AO$4:AO34)</f>
        <v>0</v>
      </c>
      <c r="AZ34" s="1">
        <f>SUM(AP$4:AP34)</f>
        <v>0</v>
      </c>
    </row>
    <row r="35" spans="2:52" x14ac:dyDescent="0.15">
      <c r="B35" s="2">
        <v>32</v>
      </c>
      <c r="C35" s="16">
        <v>6.75</v>
      </c>
      <c r="D35" s="16">
        <v>10.125</v>
      </c>
      <c r="E35" s="16">
        <v>13.5</v>
      </c>
      <c r="F35" s="16">
        <v>16.875</v>
      </c>
      <c r="G35" s="17">
        <v>20.25</v>
      </c>
      <c r="H35" s="10" t="s">
        <v>1</v>
      </c>
      <c r="I35" s="6" t="s">
        <v>1</v>
      </c>
      <c r="J35" s="6" t="s">
        <v>1</v>
      </c>
      <c r="K35" s="6" t="s">
        <v>1</v>
      </c>
      <c r="L35" s="6" t="s">
        <v>1</v>
      </c>
      <c r="M35" s="7">
        <v>675</v>
      </c>
      <c r="N35" s="7">
        <v>1013</v>
      </c>
      <c r="O35" s="7">
        <v>1350</v>
      </c>
      <c r="P35" s="7">
        <v>1688</v>
      </c>
      <c r="Q35" s="7">
        <v>2025</v>
      </c>
      <c r="R35" s="22"/>
      <c r="S35" s="22"/>
      <c r="Z35" s="1">
        <v>32</v>
      </c>
      <c r="AA35" s="1">
        <v>100</v>
      </c>
      <c r="AC35" s="1" t="str">
        <f t="shared" si="3"/>
        <v>v_shenghuo_100_32</v>
      </c>
      <c r="AE35" s="18">
        <f>SUM(C$4:C35)</f>
        <v>171</v>
      </c>
      <c r="AF35" s="1">
        <v>0</v>
      </c>
      <c r="AH35" s="1" t="str">
        <f t="shared" si="4"/>
        <v>v_shenghuo_100_32</v>
      </c>
      <c r="AI35" s="1">
        <f t="shared" si="11"/>
        <v>675</v>
      </c>
      <c r="AJ35" s="1">
        <f t="shared" si="11"/>
        <v>0</v>
      </c>
      <c r="AK35" s="1">
        <f t="shared" si="11"/>
        <v>0</v>
      </c>
      <c r="AL35" s="1">
        <f t="shared" si="11"/>
        <v>0</v>
      </c>
      <c r="AM35" s="1">
        <f t="shared" si="11"/>
        <v>0</v>
      </c>
      <c r="AN35" s="1">
        <f t="shared" si="11"/>
        <v>0</v>
      </c>
      <c r="AO35" s="1">
        <f t="shared" si="11"/>
        <v>0</v>
      </c>
      <c r="AP35" s="1">
        <f t="shared" si="11"/>
        <v>0</v>
      </c>
      <c r="AR35" s="1" t="str">
        <f t="shared" si="6"/>
        <v>v_shenghuo_100_32</v>
      </c>
      <c r="AS35" s="1">
        <f>SUM(AI$4:AI35)</f>
        <v>6375</v>
      </c>
      <c r="AT35" s="1">
        <f>SUM(AJ$4:AJ35)</f>
        <v>263</v>
      </c>
      <c r="AU35" s="1">
        <f>SUM(AK$4:AK35)</f>
        <v>132</v>
      </c>
      <c r="AV35" s="1">
        <f>SUM(AL$4:AL35)</f>
        <v>108</v>
      </c>
      <c r="AW35" s="1">
        <f>SUM(AM$4:AM35)</f>
        <v>111</v>
      </c>
      <c r="AX35" s="1">
        <f>SUM(AN$4:AN35)</f>
        <v>0</v>
      </c>
      <c r="AY35" s="1">
        <f>SUM(AO$4:AO35)</f>
        <v>0</v>
      </c>
      <c r="AZ35" s="1">
        <f>SUM(AP$4:AP35)</f>
        <v>0</v>
      </c>
    </row>
    <row r="36" spans="2:52" x14ac:dyDescent="0.15">
      <c r="B36" s="2">
        <v>33</v>
      </c>
      <c r="C36" s="16">
        <v>6.75</v>
      </c>
      <c r="D36" s="16">
        <v>10.125</v>
      </c>
      <c r="E36" s="16">
        <v>13.5</v>
      </c>
      <c r="F36" s="16">
        <v>16.875</v>
      </c>
      <c r="G36" s="17">
        <v>20.25</v>
      </c>
      <c r="H36" s="10" t="s">
        <v>0</v>
      </c>
      <c r="I36" s="6" t="s">
        <v>0</v>
      </c>
      <c r="J36" s="6" t="s">
        <v>0</v>
      </c>
      <c r="K36" s="6" t="s">
        <v>0</v>
      </c>
      <c r="L36" s="6" t="s">
        <v>0</v>
      </c>
      <c r="M36" s="7">
        <v>68</v>
      </c>
      <c r="N36" s="7">
        <v>101</v>
      </c>
      <c r="O36" s="7">
        <v>135</v>
      </c>
      <c r="P36" s="7">
        <v>169</v>
      </c>
      <c r="Q36" s="7">
        <v>203</v>
      </c>
      <c r="R36" s="22"/>
      <c r="S36" s="22"/>
      <c r="Z36" s="1">
        <v>33</v>
      </c>
      <c r="AA36" s="1">
        <v>100</v>
      </c>
      <c r="AC36" s="1" t="str">
        <f t="shared" si="3"/>
        <v>v_shenghuo_100_33</v>
      </c>
      <c r="AE36" s="18">
        <f>SUM(C$4:C36)</f>
        <v>177.75</v>
      </c>
      <c r="AF36" s="1">
        <v>0</v>
      </c>
      <c r="AH36" s="1" t="str">
        <f t="shared" si="4"/>
        <v>v_shenghuo_100_33</v>
      </c>
      <c r="AI36" s="1">
        <f t="shared" si="11"/>
        <v>0</v>
      </c>
      <c r="AJ36" s="1">
        <f t="shared" si="11"/>
        <v>68</v>
      </c>
      <c r="AK36" s="1">
        <f t="shared" si="11"/>
        <v>0</v>
      </c>
      <c r="AL36" s="1">
        <f t="shared" si="11"/>
        <v>0</v>
      </c>
      <c r="AM36" s="1">
        <f t="shared" si="11"/>
        <v>0</v>
      </c>
      <c r="AN36" s="1">
        <f t="shared" si="11"/>
        <v>0</v>
      </c>
      <c r="AO36" s="1">
        <f t="shared" si="11"/>
        <v>0</v>
      </c>
      <c r="AP36" s="1">
        <f t="shared" si="11"/>
        <v>0</v>
      </c>
      <c r="AR36" s="1" t="str">
        <f t="shared" si="6"/>
        <v>v_shenghuo_100_33</v>
      </c>
      <c r="AS36" s="1">
        <f>SUM(AI$4:AI36)</f>
        <v>6375</v>
      </c>
      <c r="AT36" s="1">
        <f>SUM(AJ$4:AJ36)</f>
        <v>331</v>
      </c>
      <c r="AU36" s="1">
        <f>SUM(AK$4:AK36)</f>
        <v>132</v>
      </c>
      <c r="AV36" s="1">
        <f>SUM(AL$4:AL36)</f>
        <v>108</v>
      </c>
      <c r="AW36" s="1">
        <f>SUM(AM$4:AM36)</f>
        <v>111</v>
      </c>
      <c r="AX36" s="1">
        <f>SUM(AN$4:AN36)</f>
        <v>0</v>
      </c>
      <c r="AY36" s="1">
        <f>SUM(AO$4:AO36)</f>
        <v>0</v>
      </c>
      <c r="AZ36" s="1">
        <f>SUM(AP$4:AP36)</f>
        <v>0</v>
      </c>
    </row>
    <row r="37" spans="2:52" x14ac:dyDescent="0.15">
      <c r="B37" s="2">
        <v>34</v>
      </c>
      <c r="C37" s="16">
        <v>6.75</v>
      </c>
      <c r="D37" s="16">
        <v>10.125</v>
      </c>
      <c r="E37" s="16">
        <v>13.5</v>
      </c>
      <c r="F37" s="16">
        <v>16.875</v>
      </c>
      <c r="G37" s="17">
        <v>20.25</v>
      </c>
      <c r="H37" s="10" t="s">
        <v>2</v>
      </c>
      <c r="I37" s="6" t="s">
        <v>2</v>
      </c>
      <c r="J37" s="6" t="s">
        <v>2</v>
      </c>
      <c r="K37" s="6" t="s">
        <v>2</v>
      </c>
      <c r="L37" s="6" t="s">
        <v>2</v>
      </c>
      <c r="M37" s="7">
        <v>34</v>
      </c>
      <c r="N37" s="7">
        <v>51</v>
      </c>
      <c r="O37" s="7">
        <v>68</v>
      </c>
      <c r="P37" s="7">
        <v>84</v>
      </c>
      <c r="Q37" s="7">
        <v>101</v>
      </c>
      <c r="R37" s="22"/>
      <c r="S37" s="22"/>
      <c r="Z37" s="1">
        <v>34</v>
      </c>
      <c r="AA37" s="1">
        <v>100</v>
      </c>
      <c r="AC37" s="1" t="str">
        <f t="shared" si="3"/>
        <v>v_shenghuo_100_34</v>
      </c>
      <c r="AE37" s="18">
        <f>SUM(C$4:C37)</f>
        <v>184.5</v>
      </c>
      <c r="AF37" s="1">
        <v>0</v>
      </c>
      <c r="AH37" s="1" t="str">
        <f t="shared" si="4"/>
        <v>v_shenghuo_100_34</v>
      </c>
      <c r="AI37" s="1">
        <f t="shared" si="11"/>
        <v>0</v>
      </c>
      <c r="AJ37" s="1">
        <f t="shared" si="11"/>
        <v>0</v>
      </c>
      <c r="AK37" s="1">
        <f t="shared" si="11"/>
        <v>34</v>
      </c>
      <c r="AL37" s="1">
        <f t="shared" si="11"/>
        <v>0</v>
      </c>
      <c r="AM37" s="1">
        <f t="shared" si="11"/>
        <v>0</v>
      </c>
      <c r="AN37" s="1">
        <f t="shared" si="11"/>
        <v>0</v>
      </c>
      <c r="AO37" s="1">
        <f t="shared" si="11"/>
        <v>0</v>
      </c>
      <c r="AP37" s="1">
        <f t="shared" si="11"/>
        <v>0</v>
      </c>
      <c r="AR37" s="1" t="str">
        <f t="shared" si="6"/>
        <v>v_shenghuo_100_34</v>
      </c>
      <c r="AS37" s="1">
        <f>SUM(AI$4:AI37)</f>
        <v>6375</v>
      </c>
      <c r="AT37" s="1">
        <f>SUM(AJ$4:AJ37)</f>
        <v>331</v>
      </c>
      <c r="AU37" s="1">
        <f>SUM(AK$4:AK37)</f>
        <v>166</v>
      </c>
      <c r="AV37" s="1">
        <f>SUM(AL$4:AL37)</f>
        <v>108</v>
      </c>
      <c r="AW37" s="1">
        <f>SUM(AM$4:AM37)</f>
        <v>111</v>
      </c>
      <c r="AX37" s="1">
        <f>SUM(AN$4:AN37)</f>
        <v>0</v>
      </c>
      <c r="AY37" s="1">
        <f>SUM(AO$4:AO37)</f>
        <v>0</v>
      </c>
      <c r="AZ37" s="1">
        <f>SUM(AP$4:AP37)</f>
        <v>0</v>
      </c>
    </row>
    <row r="38" spans="2:52" x14ac:dyDescent="0.15">
      <c r="B38" s="2">
        <v>35</v>
      </c>
      <c r="C38" s="16">
        <v>6.75</v>
      </c>
      <c r="D38" s="16">
        <v>10.125</v>
      </c>
      <c r="E38" s="16">
        <v>13.5</v>
      </c>
      <c r="F38" s="16">
        <v>16.875</v>
      </c>
      <c r="G38" s="17">
        <v>20.25</v>
      </c>
      <c r="H38" s="11" t="s">
        <v>1</v>
      </c>
      <c r="I38" s="8" t="s">
        <v>0</v>
      </c>
      <c r="J38" s="8" t="s">
        <v>2</v>
      </c>
      <c r="K38" s="8" t="s">
        <v>16</v>
      </c>
      <c r="L38" s="8" t="s">
        <v>18</v>
      </c>
      <c r="M38" s="7">
        <v>675</v>
      </c>
      <c r="N38" s="7">
        <v>101</v>
      </c>
      <c r="O38" s="7">
        <v>68</v>
      </c>
      <c r="P38" s="7">
        <v>68</v>
      </c>
      <c r="Q38" s="7">
        <v>81</v>
      </c>
      <c r="R38" s="22"/>
      <c r="S38" s="22"/>
      <c r="Z38" s="1">
        <v>35</v>
      </c>
      <c r="AA38" s="1">
        <v>100</v>
      </c>
      <c r="AC38" s="1" t="str">
        <f t="shared" si="3"/>
        <v>v_shenghuo_100_35</v>
      </c>
      <c r="AE38" s="18">
        <f>SUM(C$4:C38)</f>
        <v>191.25</v>
      </c>
      <c r="AF38" s="1">
        <v>0</v>
      </c>
      <c r="AH38" s="1" t="str">
        <f t="shared" si="4"/>
        <v>v_shenghuo_100_35</v>
      </c>
      <c r="AI38" s="1">
        <f t="shared" si="11"/>
        <v>675</v>
      </c>
      <c r="AJ38" s="1">
        <f t="shared" si="11"/>
        <v>0</v>
      </c>
      <c r="AK38" s="1">
        <f t="shared" si="11"/>
        <v>0</v>
      </c>
      <c r="AL38" s="1">
        <f t="shared" si="11"/>
        <v>0</v>
      </c>
      <c r="AM38" s="1">
        <f t="shared" si="11"/>
        <v>0</v>
      </c>
      <c r="AN38" s="1">
        <f t="shared" si="11"/>
        <v>0</v>
      </c>
      <c r="AO38" s="1">
        <f t="shared" si="11"/>
        <v>0</v>
      </c>
      <c r="AP38" s="1">
        <f t="shared" si="11"/>
        <v>0</v>
      </c>
      <c r="AR38" s="1" t="str">
        <f t="shared" si="6"/>
        <v>v_shenghuo_100_35</v>
      </c>
      <c r="AS38" s="1">
        <f>SUM(AI$4:AI38)</f>
        <v>7050</v>
      </c>
      <c r="AT38" s="1">
        <f>SUM(AJ$4:AJ38)</f>
        <v>331</v>
      </c>
      <c r="AU38" s="1">
        <f>SUM(AK$4:AK38)</f>
        <v>166</v>
      </c>
      <c r="AV38" s="1">
        <f>SUM(AL$4:AL38)</f>
        <v>108</v>
      </c>
      <c r="AW38" s="1">
        <f>SUM(AM$4:AM38)</f>
        <v>111</v>
      </c>
      <c r="AX38" s="1">
        <f>SUM(AN$4:AN38)</f>
        <v>0</v>
      </c>
      <c r="AY38" s="1">
        <f>SUM(AO$4:AO38)</f>
        <v>0</v>
      </c>
      <c r="AZ38" s="1">
        <f>SUM(AP$4:AP38)</f>
        <v>0</v>
      </c>
    </row>
    <row r="39" spans="2:52" x14ac:dyDescent="0.15">
      <c r="B39" s="2">
        <v>36</v>
      </c>
      <c r="C39" s="16">
        <v>6.75</v>
      </c>
      <c r="D39" s="16">
        <v>10.125</v>
      </c>
      <c r="E39" s="16">
        <v>13.5</v>
      </c>
      <c r="F39" s="16">
        <v>16.875</v>
      </c>
      <c r="G39" s="17">
        <v>20.25</v>
      </c>
      <c r="H39" s="10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7">
        <v>27</v>
      </c>
      <c r="N39" s="7">
        <v>41</v>
      </c>
      <c r="O39" s="7">
        <v>54</v>
      </c>
      <c r="P39" s="7">
        <v>68</v>
      </c>
      <c r="Q39" s="7">
        <v>81</v>
      </c>
      <c r="R39" s="22"/>
      <c r="S39" s="22"/>
      <c r="Z39" s="1">
        <v>36</v>
      </c>
      <c r="AA39" s="1">
        <v>100</v>
      </c>
      <c r="AC39" s="1" t="str">
        <f t="shared" si="3"/>
        <v>v_shenghuo_100_36</v>
      </c>
      <c r="AE39" s="18">
        <f>SUM(C$4:C39)</f>
        <v>198</v>
      </c>
      <c r="AF39" s="1">
        <v>0</v>
      </c>
      <c r="AH39" s="1" t="str">
        <f t="shared" si="4"/>
        <v>v_shenghuo_100_36</v>
      </c>
      <c r="AI39" s="1">
        <f t="shared" si="11"/>
        <v>0</v>
      </c>
      <c r="AJ39" s="1">
        <f t="shared" si="11"/>
        <v>0</v>
      </c>
      <c r="AK39" s="1">
        <f t="shared" si="11"/>
        <v>0</v>
      </c>
      <c r="AL39" s="1">
        <f t="shared" si="11"/>
        <v>27</v>
      </c>
      <c r="AM39" s="1">
        <f t="shared" si="11"/>
        <v>0</v>
      </c>
      <c r="AN39" s="1">
        <f t="shared" si="11"/>
        <v>0</v>
      </c>
      <c r="AO39" s="1">
        <f t="shared" si="11"/>
        <v>0</v>
      </c>
      <c r="AP39" s="1">
        <f t="shared" si="11"/>
        <v>0</v>
      </c>
      <c r="AR39" s="1" t="str">
        <f t="shared" si="6"/>
        <v>v_shenghuo_100_36</v>
      </c>
      <c r="AS39" s="1">
        <f>SUM(AI$4:AI39)</f>
        <v>7050</v>
      </c>
      <c r="AT39" s="1">
        <f>SUM(AJ$4:AJ39)</f>
        <v>331</v>
      </c>
      <c r="AU39" s="1">
        <f>SUM(AK$4:AK39)</f>
        <v>166</v>
      </c>
      <c r="AV39" s="1">
        <f>SUM(AL$4:AL39)</f>
        <v>135</v>
      </c>
      <c r="AW39" s="1">
        <f>SUM(AM$4:AM39)</f>
        <v>111</v>
      </c>
      <c r="AX39" s="1">
        <f>SUM(AN$4:AN39)</f>
        <v>0</v>
      </c>
      <c r="AY39" s="1">
        <f>SUM(AO$4:AO39)</f>
        <v>0</v>
      </c>
      <c r="AZ39" s="1">
        <f>SUM(AP$4:AP39)</f>
        <v>0</v>
      </c>
    </row>
    <row r="40" spans="2:52" x14ac:dyDescent="0.15">
      <c r="B40" s="2">
        <v>37</v>
      </c>
      <c r="C40" s="16">
        <v>6.75</v>
      </c>
      <c r="D40" s="16">
        <v>10.125</v>
      </c>
      <c r="E40" s="16">
        <v>13.5</v>
      </c>
      <c r="F40" s="16">
        <v>16.875</v>
      </c>
      <c r="G40" s="17">
        <v>20.25</v>
      </c>
      <c r="H40" s="10" t="s">
        <v>18</v>
      </c>
      <c r="I40" s="6" t="s">
        <v>18</v>
      </c>
      <c r="J40" s="6" t="s">
        <v>18</v>
      </c>
      <c r="K40" s="6" t="s">
        <v>18</v>
      </c>
      <c r="L40" s="6" t="s">
        <v>18</v>
      </c>
      <c r="M40" s="7">
        <v>27</v>
      </c>
      <c r="N40" s="7">
        <v>41</v>
      </c>
      <c r="O40" s="7">
        <v>54</v>
      </c>
      <c r="P40" s="7">
        <v>68</v>
      </c>
      <c r="Q40" s="7">
        <v>81</v>
      </c>
      <c r="R40" s="22"/>
      <c r="S40" s="22"/>
      <c r="Z40" s="1">
        <v>37</v>
      </c>
      <c r="AA40" s="1">
        <v>100</v>
      </c>
      <c r="AC40" s="1" t="str">
        <f t="shared" si="3"/>
        <v>v_shenghuo_100_37</v>
      </c>
      <c r="AE40" s="18">
        <f>SUM(C$4:C40)</f>
        <v>204.75</v>
      </c>
      <c r="AF40" s="1">
        <v>0</v>
      </c>
      <c r="AH40" s="1" t="str">
        <f t="shared" si="4"/>
        <v>v_shenghuo_100_37</v>
      </c>
      <c r="AI40" s="1">
        <f t="shared" si="11"/>
        <v>0</v>
      </c>
      <c r="AJ40" s="1">
        <f t="shared" si="11"/>
        <v>0</v>
      </c>
      <c r="AK40" s="1">
        <f t="shared" si="11"/>
        <v>0</v>
      </c>
      <c r="AL40" s="1">
        <f t="shared" si="11"/>
        <v>0</v>
      </c>
      <c r="AM40" s="1">
        <f t="shared" si="11"/>
        <v>27</v>
      </c>
      <c r="AN40" s="1">
        <f t="shared" si="11"/>
        <v>0</v>
      </c>
      <c r="AO40" s="1">
        <f t="shared" si="11"/>
        <v>0</v>
      </c>
      <c r="AP40" s="1">
        <f t="shared" si="11"/>
        <v>0</v>
      </c>
      <c r="AR40" s="1" t="str">
        <f t="shared" si="6"/>
        <v>v_shenghuo_100_37</v>
      </c>
      <c r="AS40" s="1">
        <f>SUM(AI$4:AI40)</f>
        <v>7050</v>
      </c>
      <c r="AT40" s="1">
        <f>SUM(AJ$4:AJ40)</f>
        <v>331</v>
      </c>
      <c r="AU40" s="1">
        <f>SUM(AK$4:AK40)</f>
        <v>166</v>
      </c>
      <c r="AV40" s="1">
        <f>SUM(AL$4:AL40)</f>
        <v>135</v>
      </c>
      <c r="AW40" s="1">
        <f>SUM(AM$4:AM40)</f>
        <v>138</v>
      </c>
      <c r="AX40" s="1">
        <f>SUM(AN$4:AN40)</f>
        <v>0</v>
      </c>
      <c r="AY40" s="1">
        <f>SUM(AO$4:AO40)</f>
        <v>0</v>
      </c>
      <c r="AZ40" s="1">
        <f>SUM(AP$4:AP40)</f>
        <v>0</v>
      </c>
    </row>
    <row r="41" spans="2:52" x14ac:dyDescent="0.15">
      <c r="B41" s="2">
        <v>38</v>
      </c>
      <c r="C41" s="16">
        <v>6.75</v>
      </c>
      <c r="D41" s="16">
        <v>10.125</v>
      </c>
      <c r="E41" s="16">
        <v>13.5</v>
      </c>
      <c r="F41" s="16">
        <v>16.875</v>
      </c>
      <c r="G41" s="17">
        <v>20.25</v>
      </c>
      <c r="H41" s="10" t="s">
        <v>1</v>
      </c>
      <c r="I41" s="6" t="s">
        <v>1</v>
      </c>
      <c r="J41" s="6" t="s">
        <v>1</v>
      </c>
      <c r="K41" s="6" t="s">
        <v>1</v>
      </c>
      <c r="L41" s="6" t="s">
        <v>1</v>
      </c>
      <c r="M41" s="7">
        <v>675</v>
      </c>
      <c r="N41" s="7">
        <v>1013</v>
      </c>
      <c r="O41" s="7">
        <v>1350</v>
      </c>
      <c r="P41" s="7">
        <v>1688</v>
      </c>
      <c r="Q41" s="7">
        <v>2025</v>
      </c>
      <c r="R41" s="22"/>
      <c r="S41" s="22"/>
      <c r="Z41" s="1">
        <v>38</v>
      </c>
      <c r="AA41" s="1">
        <v>100</v>
      </c>
      <c r="AC41" s="1" t="str">
        <f t="shared" si="3"/>
        <v>v_shenghuo_100_38</v>
      </c>
      <c r="AE41" s="18">
        <f>SUM(C$4:C41)</f>
        <v>211.5</v>
      </c>
      <c r="AF41" s="1">
        <v>0</v>
      </c>
      <c r="AH41" s="1" t="str">
        <f t="shared" si="4"/>
        <v>v_shenghuo_100_38</v>
      </c>
      <c r="AI41" s="1">
        <f t="shared" si="11"/>
        <v>675</v>
      </c>
      <c r="AJ41" s="1">
        <f t="shared" si="11"/>
        <v>0</v>
      </c>
      <c r="AK41" s="1">
        <f t="shared" si="11"/>
        <v>0</v>
      </c>
      <c r="AL41" s="1">
        <f t="shared" si="11"/>
        <v>0</v>
      </c>
      <c r="AM41" s="1">
        <f t="shared" si="11"/>
        <v>0</v>
      </c>
      <c r="AN41" s="1">
        <f t="shared" si="11"/>
        <v>0</v>
      </c>
      <c r="AO41" s="1">
        <f t="shared" si="11"/>
        <v>0</v>
      </c>
      <c r="AP41" s="1">
        <f t="shared" si="11"/>
        <v>0</v>
      </c>
      <c r="AR41" s="1" t="str">
        <f t="shared" si="6"/>
        <v>v_shenghuo_100_38</v>
      </c>
      <c r="AS41" s="1">
        <f>SUM(AI$4:AI41)</f>
        <v>7725</v>
      </c>
      <c r="AT41" s="1">
        <f>SUM(AJ$4:AJ41)</f>
        <v>331</v>
      </c>
      <c r="AU41" s="1">
        <f>SUM(AK$4:AK41)</f>
        <v>166</v>
      </c>
      <c r="AV41" s="1">
        <f>SUM(AL$4:AL41)</f>
        <v>135</v>
      </c>
      <c r="AW41" s="1">
        <f>SUM(AM$4:AM41)</f>
        <v>138</v>
      </c>
      <c r="AX41" s="1">
        <f>SUM(AN$4:AN41)</f>
        <v>0</v>
      </c>
      <c r="AY41" s="1">
        <f>SUM(AO$4:AO41)</f>
        <v>0</v>
      </c>
      <c r="AZ41" s="1">
        <f>SUM(AP$4:AP41)</f>
        <v>0</v>
      </c>
    </row>
    <row r="42" spans="2:52" x14ac:dyDescent="0.15">
      <c r="B42" s="2">
        <v>39</v>
      </c>
      <c r="C42" s="16">
        <v>6.75</v>
      </c>
      <c r="D42" s="16">
        <v>10.125</v>
      </c>
      <c r="E42" s="16">
        <v>13.5</v>
      </c>
      <c r="F42" s="16">
        <v>16.875</v>
      </c>
      <c r="G42" s="17">
        <v>20.25</v>
      </c>
      <c r="H42" s="10" t="s">
        <v>0</v>
      </c>
      <c r="I42" s="6" t="s">
        <v>0</v>
      </c>
      <c r="J42" s="6" t="s">
        <v>0</v>
      </c>
      <c r="K42" s="6" t="s">
        <v>0</v>
      </c>
      <c r="L42" s="6" t="s">
        <v>0</v>
      </c>
      <c r="M42" s="7">
        <v>68</v>
      </c>
      <c r="N42" s="7">
        <v>101</v>
      </c>
      <c r="O42" s="7">
        <v>135</v>
      </c>
      <c r="P42" s="7">
        <v>169</v>
      </c>
      <c r="Q42" s="7">
        <v>203</v>
      </c>
      <c r="R42" s="22"/>
      <c r="S42" s="22"/>
      <c r="Z42" s="1">
        <v>39</v>
      </c>
      <c r="AA42" s="1">
        <v>100</v>
      </c>
      <c r="AC42" s="1" t="str">
        <f t="shared" si="3"/>
        <v>v_shenghuo_100_39</v>
      </c>
      <c r="AE42" s="18">
        <f>SUM(C$4:C42)</f>
        <v>218.25</v>
      </c>
      <c r="AF42" s="1">
        <v>0</v>
      </c>
      <c r="AH42" s="1" t="str">
        <f t="shared" si="4"/>
        <v>v_shenghuo_100_39</v>
      </c>
      <c r="AI42" s="1">
        <f t="shared" si="11"/>
        <v>0</v>
      </c>
      <c r="AJ42" s="1">
        <f t="shared" si="11"/>
        <v>68</v>
      </c>
      <c r="AK42" s="1">
        <f t="shared" si="11"/>
        <v>0</v>
      </c>
      <c r="AL42" s="1">
        <f t="shared" si="11"/>
        <v>0</v>
      </c>
      <c r="AM42" s="1">
        <f t="shared" si="11"/>
        <v>0</v>
      </c>
      <c r="AN42" s="1">
        <f t="shared" si="11"/>
        <v>0</v>
      </c>
      <c r="AO42" s="1">
        <f t="shared" si="11"/>
        <v>0</v>
      </c>
      <c r="AP42" s="1">
        <f t="shared" si="11"/>
        <v>0</v>
      </c>
      <c r="AR42" s="1" t="str">
        <f t="shared" si="6"/>
        <v>v_shenghuo_100_39</v>
      </c>
      <c r="AS42" s="1">
        <f>SUM(AI$4:AI42)</f>
        <v>7725</v>
      </c>
      <c r="AT42" s="1">
        <f>SUM(AJ$4:AJ42)</f>
        <v>399</v>
      </c>
      <c r="AU42" s="1">
        <f>SUM(AK$4:AK42)</f>
        <v>166</v>
      </c>
      <c r="AV42" s="1">
        <f>SUM(AL$4:AL42)</f>
        <v>135</v>
      </c>
      <c r="AW42" s="1">
        <f>SUM(AM$4:AM42)</f>
        <v>138</v>
      </c>
      <c r="AX42" s="1">
        <f>SUM(AN$4:AN42)</f>
        <v>0</v>
      </c>
      <c r="AY42" s="1">
        <f>SUM(AO$4:AO42)</f>
        <v>0</v>
      </c>
      <c r="AZ42" s="1">
        <f>SUM(AP$4:AP42)</f>
        <v>0</v>
      </c>
    </row>
    <row r="43" spans="2:52" x14ac:dyDescent="0.15">
      <c r="B43" s="2">
        <v>40</v>
      </c>
      <c r="C43" s="16">
        <v>6.75</v>
      </c>
      <c r="D43" s="16">
        <v>10.125</v>
      </c>
      <c r="E43" s="16">
        <v>13.5</v>
      </c>
      <c r="F43" s="16">
        <v>16.875</v>
      </c>
      <c r="G43" s="17">
        <v>20.25</v>
      </c>
      <c r="H43" s="11" t="s">
        <v>1</v>
      </c>
      <c r="I43" s="8" t="s">
        <v>0</v>
      </c>
      <c r="J43" s="8" t="s">
        <v>2</v>
      </c>
      <c r="K43" s="8" t="s">
        <v>16</v>
      </c>
      <c r="L43" s="8" t="s">
        <v>18</v>
      </c>
      <c r="M43" s="7">
        <v>675</v>
      </c>
      <c r="N43" s="7">
        <v>101</v>
      </c>
      <c r="O43" s="7">
        <v>68</v>
      </c>
      <c r="P43" s="7">
        <v>68</v>
      </c>
      <c r="Q43" s="7">
        <v>81</v>
      </c>
      <c r="R43" s="22"/>
      <c r="S43" s="22"/>
      <c r="Z43" s="1">
        <v>40</v>
      </c>
      <c r="AA43" s="1">
        <v>100</v>
      </c>
      <c r="AC43" s="1" t="str">
        <f t="shared" si="3"/>
        <v>v_shenghuo_100_40</v>
      </c>
      <c r="AE43" s="18">
        <f>SUM(C$4:C43)</f>
        <v>225</v>
      </c>
      <c r="AF43" s="1">
        <v>0</v>
      </c>
      <c r="AH43" s="1" t="str">
        <f t="shared" si="4"/>
        <v>v_shenghuo_100_40</v>
      </c>
      <c r="AI43" s="1">
        <f t="shared" si="11"/>
        <v>675</v>
      </c>
      <c r="AJ43" s="1">
        <f t="shared" si="11"/>
        <v>0</v>
      </c>
      <c r="AK43" s="1">
        <f t="shared" si="11"/>
        <v>0</v>
      </c>
      <c r="AL43" s="1">
        <f t="shared" si="11"/>
        <v>0</v>
      </c>
      <c r="AM43" s="1">
        <f t="shared" si="11"/>
        <v>0</v>
      </c>
      <c r="AN43" s="1">
        <f t="shared" si="11"/>
        <v>0</v>
      </c>
      <c r="AO43" s="1">
        <f t="shared" si="11"/>
        <v>0</v>
      </c>
      <c r="AP43" s="1">
        <f t="shared" si="11"/>
        <v>0</v>
      </c>
      <c r="AR43" s="1" t="str">
        <f t="shared" si="6"/>
        <v>v_shenghuo_100_40</v>
      </c>
      <c r="AS43" s="1">
        <f>SUM(AI$4:AI43)</f>
        <v>8400</v>
      </c>
      <c r="AT43" s="1">
        <f>SUM(AJ$4:AJ43)</f>
        <v>399</v>
      </c>
      <c r="AU43" s="1">
        <f>SUM(AK$4:AK43)</f>
        <v>166</v>
      </c>
      <c r="AV43" s="1">
        <f>SUM(AL$4:AL43)</f>
        <v>135</v>
      </c>
      <c r="AW43" s="1">
        <f>SUM(AM$4:AM43)</f>
        <v>138</v>
      </c>
      <c r="AX43" s="1">
        <f>SUM(AN$4:AN43)</f>
        <v>0</v>
      </c>
      <c r="AY43" s="1">
        <f>SUM(AO$4:AO43)</f>
        <v>0</v>
      </c>
      <c r="AZ43" s="1">
        <f>SUM(AP$4:AP43)</f>
        <v>0</v>
      </c>
    </row>
    <row r="44" spans="2:52" x14ac:dyDescent="0.15">
      <c r="B44" s="2">
        <v>41</v>
      </c>
      <c r="C44" s="16">
        <v>7.5</v>
      </c>
      <c r="D44" s="16">
        <v>11.25</v>
      </c>
      <c r="E44" s="16">
        <v>15</v>
      </c>
      <c r="F44" s="16">
        <v>18.75</v>
      </c>
      <c r="G44" s="17">
        <v>22.5</v>
      </c>
      <c r="H44" s="10" t="s">
        <v>2</v>
      </c>
      <c r="I44" s="6" t="s">
        <v>2</v>
      </c>
      <c r="J44" s="6" t="s">
        <v>2</v>
      </c>
      <c r="K44" s="6" t="s">
        <v>2</v>
      </c>
      <c r="L44" s="6" t="s">
        <v>2</v>
      </c>
      <c r="M44" s="7">
        <v>38</v>
      </c>
      <c r="N44" s="7">
        <v>56</v>
      </c>
      <c r="O44" s="7">
        <v>75</v>
      </c>
      <c r="P44" s="7">
        <v>94</v>
      </c>
      <c r="Q44" s="7">
        <v>113</v>
      </c>
      <c r="R44" s="22"/>
      <c r="S44" s="22"/>
      <c r="Z44" s="1">
        <v>41</v>
      </c>
      <c r="AA44" s="1">
        <v>100</v>
      </c>
      <c r="AC44" s="1" t="str">
        <f t="shared" si="3"/>
        <v>v_shenghuo_100_41</v>
      </c>
      <c r="AE44" s="18">
        <f>SUM(C$4:C44)</f>
        <v>232.5</v>
      </c>
      <c r="AF44" s="1">
        <v>0</v>
      </c>
      <c r="AH44" s="1" t="str">
        <f t="shared" si="4"/>
        <v>v_shenghuo_100_41</v>
      </c>
      <c r="AI44" s="1">
        <f t="shared" si="11"/>
        <v>0</v>
      </c>
      <c r="AJ44" s="1">
        <f t="shared" si="11"/>
        <v>0</v>
      </c>
      <c r="AK44" s="1">
        <f t="shared" si="11"/>
        <v>38</v>
      </c>
      <c r="AL44" s="1">
        <f t="shared" si="11"/>
        <v>0</v>
      </c>
      <c r="AM44" s="1">
        <f t="shared" si="11"/>
        <v>0</v>
      </c>
      <c r="AN44" s="1">
        <f t="shared" si="11"/>
        <v>0</v>
      </c>
      <c r="AO44" s="1">
        <f t="shared" si="11"/>
        <v>0</v>
      </c>
      <c r="AP44" s="1">
        <f t="shared" si="11"/>
        <v>0</v>
      </c>
      <c r="AR44" s="1" t="str">
        <f t="shared" si="6"/>
        <v>v_shenghuo_100_41</v>
      </c>
      <c r="AS44" s="1">
        <f>SUM(AI$4:AI44)</f>
        <v>8400</v>
      </c>
      <c r="AT44" s="1">
        <f>SUM(AJ$4:AJ44)</f>
        <v>399</v>
      </c>
      <c r="AU44" s="1">
        <f>SUM(AK$4:AK44)</f>
        <v>204</v>
      </c>
      <c r="AV44" s="1">
        <f>SUM(AL$4:AL44)</f>
        <v>135</v>
      </c>
      <c r="AW44" s="1">
        <f>SUM(AM$4:AM44)</f>
        <v>138</v>
      </c>
      <c r="AX44" s="1">
        <f>SUM(AN$4:AN44)</f>
        <v>0</v>
      </c>
      <c r="AY44" s="1">
        <f>SUM(AO$4:AO44)</f>
        <v>0</v>
      </c>
      <c r="AZ44" s="1">
        <f>SUM(AP$4:AP44)</f>
        <v>0</v>
      </c>
    </row>
    <row r="45" spans="2:52" x14ac:dyDescent="0.15">
      <c r="B45" s="2">
        <v>42</v>
      </c>
      <c r="C45" s="16">
        <v>7.5</v>
      </c>
      <c r="D45" s="16">
        <v>11.25</v>
      </c>
      <c r="E45" s="16">
        <v>15</v>
      </c>
      <c r="F45" s="16">
        <v>18.75</v>
      </c>
      <c r="G45" s="17">
        <v>22.5</v>
      </c>
      <c r="H45" s="10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7">
        <v>30</v>
      </c>
      <c r="N45" s="7">
        <v>45</v>
      </c>
      <c r="O45" s="7">
        <v>60</v>
      </c>
      <c r="P45" s="7">
        <v>75</v>
      </c>
      <c r="Q45" s="7">
        <v>90</v>
      </c>
      <c r="R45" s="22"/>
      <c r="S45" s="22"/>
      <c r="Z45" s="1">
        <v>42</v>
      </c>
      <c r="AA45" s="1">
        <v>100</v>
      </c>
      <c r="AC45" s="1" t="str">
        <f t="shared" si="3"/>
        <v>v_shenghuo_100_42</v>
      </c>
      <c r="AE45" s="18">
        <f>SUM(C$4:C45)</f>
        <v>240</v>
      </c>
      <c r="AF45" s="1">
        <v>0</v>
      </c>
      <c r="AH45" s="1" t="str">
        <f t="shared" si="4"/>
        <v>v_shenghuo_100_42</v>
      </c>
      <c r="AI45" s="1">
        <f t="shared" si="11"/>
        <v>0</v>
      </c>
      <c r="AJ45" s="1">
        <f t="shared" si="11"/>
        <v>0</v>
      </c>
      <c r="AK45" s="1">
        <f t="shared" si="11"/>
        <v>0</v>
      </c>
      <c r="AL45" s="1">
        <f t="shared" si="11"/>
        <v>30</v>
      </c>
      <c r="AM45" s="1">
        <f t="shared" si="11"/>
        <v>0</v>
      </c>
      <c r="AN45" s="1">
        <f t="shared" si="11"/>
        <v>0</v>
      </c>
      <c r="AO45" s="1">
        <f t="shared" si="11"/>
        <v>0</v>
      </c>
      <c r="AP45" s="1">
        <f t="shared" si="11"/>
        <v>0</v>
      </c>
      <c r="AR45" s="1" t="str">
        <f t="shared" si="6"/>
        <v>v_shenghuo_100_42</v>
      </c>
      <c r="AS45" s="1">
        <f>SUM(AI$4:AI45)</f>
        <v>8400</v>
      </c>
      <c r="AT45" s="1">
        <f>SUM(AJ$4:AJ45)</f>
        <v>399</v>
      </c>
      <c r="AU45" s="1">
        <f>SUM(AK$4:AK45)</f>
        <v>204</v>
      </c>
      <c r="AV45" s="1">
        <f>SUM(AL$4:AL45)</f>
        <v>165</v>
      </c>
      <c r="AW45" s="1">
        <f>SUM(AM$4:AM45)</f>
        <v>138</v>
      </c>
      <c r="AX45" s="1">
        <f>SUM(AN$4:AN45)</f>
        <v>0</v>
      </c>
      <c r="AY45" s="1">
        <f>SUM(AO$4:AO45)</f>
        <v>0</v>
      </c>
      <c r="AZ45" s="1">
        <f>SUM(AP$4:AP45)</f>
        <v>0</v>
      </c>
    </row>
    <row r="46" spans="2:52" x14ac:dyDescent="0.15">
      <c r="B46" s="2">
        <v>43</v>
      </c>
      <c r="C46" s="16">
        <v>7.5</v>
      </c>
      <c r="D46" s="16">
        <v>11.25</v>
      </c>
      <c r="E46" s="16">
        <v>15</v>
      </c>
      <c r="F46" s="16">
        <v>18.75</v>
      </c>
      <c r="G46" s="17">
        <v>22.5</v>
      </c>
      <c r="H46" s="10" t="s">
        <v>18</v>
      </c>
      <c r="I46" s="6" t="s">
        <v>18</v>
      </c>
      <c r="J46" s="6" t="s">
        <v>18</v>
      </c>
      <c r="K46" s="6" t="s">
        <v>18</v>
      </c>
      <c r="L46" s="6" t="s">
        <v>18</v>
      </c>
      <c r="M46" s="7">
        <v>30</v>
      </c>
      <c r="N46" s="7">
        <v>45</v>
      </c>
      <c r="O46" s="7">
        <v>60</v>
      </c>
      <c r="P46" s="7">
        <v>75</v>
      </c>
      <c r="Q46" s="7">
        <v>90</v>
      </c>
      <c r="R46" s="22"/>
      <c r="S46" s="22"/>
      <c r="Z46" s="1">
        <v>43</v>
      </c>
      <c r="AA46" s="1">
        <v>100</v>
      </c>
      <c r="AC46" s="1" t="str">
        <f t="shared" si="3"/>
        <v>v_shenghuo_100_43</v>
      </c>
      <c r="AE46" s="18">
        <f>SUM(C$4:C46)</f>
        <v>247.5</v>
      </c>
      <c r="AF46" s="1">
        <v>0</v>
      </c>
      <c r="AH46" s="1" t="str">
        <f t="shared" si="4"/>
        <v>v_shenghuo_100_43</v>
      </c>
      <c r="AI46" s="1">
        <f t="shared" si="11"/>
        <v>0</v>
      </c>
      <c r="AJ46" s="1">
        <f t="shared" si="11"/>
        <v>0</v>
      </c>
      <c r="AK46" s="1">
        <f t="shared" si="11"/>
        <v>0</v>
      </c>
      <c r="AL46" s="1">
        <f t="shared" si="11"/>
        <v>0</v>
      </c>
      <c r="AM46" s="1">
        <f t="shared" si="11"/>
        <v>30</v>
      </c>
      <c r="AN46" s="1">
        <f t="shared" si="11"/>
        <v>0</v>
      </c>
      <c r="AO46" s="1">
        <f t="shared" si="11"/>
        <v>0</v>
      </c>
      <c r="AP46" s="1">
        <f t="shared" si="11"/>
        <v>0</v>
      </c>
      <c r="AR46" s="1" t="str">
        <f t="shared" si="6"/>
        <v>v_shenghuo_100_43</v>
      </c>
      <c r="AS46" s="1">
        <f>SUM(AI$4:AI46)</f>
        <v>8400</v>
      </c>
      <c r="AT46" s="1">
        <f>SUM(AJ$4:AJ46)</f>
        <v>399</v>
      </c>
      <c r="AU46" s="1">
        <f>SUM(AK$4:AK46)</f>
        <v>204</v>
      </c>
      <c r="AV46" s="1">
        <f>SUM(AL$4:AL46)</f>
        <v>165</v>
      </c>
      <c r="AW46" s="1">
        <f>SUM(AM$4:AM46)</f>
        <v>168</v>
      </c>
      <c r="AX46" s="1">
        <f>SUM(AN$4:AN46)</f>
        <v>0</v>
      </c>
      <c r="AY46" s="1">
        <f>SUM(AO$4:AO46)</f>
        <v>0</v>
      </c>
      <c r="AZ46" s="1">
        <f>SUM(AP$4:AP46)</f>
        <v>0</v>
      </c>
    </row>
    <row r="47" spans="2:52" x14ac:dyDescent="0.15">
      <c r="B47" s="2">
        <v>44</v>
      </c>
      <c r="C47" s="16">
        <v>7.5</v>
      </c>
      <c r="D47" s="16">
        <v>11.25</v>
      </c>
      <c r="E47" s="16">
        <v>15</v>
      </c>
      <c r="F47" s="16">
        <v>18.75</v>
      </c>
      <c r="G47" s="17">
        <v>22.5</v>
      </c>
      <c r="H47" s="10" t="s">
        <v>1</v>
      </c>
      <c r="I47" s="6" t="s">
        <v>1</v>
      </c>
      <c r="J47" s="6" t="s">
        <v>1</v>
      </c>
      <c r="K47" s="6" t="s">
        <v>1</v>
      </c>
      <c r="L47" s="6" t="s">
        <v>1</v>
      </c>
      <c r="M47" s="7">
        <v>750</v>
      </c>
      <c r="N47" s="7">
        <v>1125</v>
      </c>
      <c r="O47" s="7">
        <v>1500</v>
      </c>
      <c r="P47" s="7">
        <v>1875</v>
      </c>
      <c r="Q47" s="7">
        <v>2250</v>
      </c>
      <c r="R47" s="22"/>
      <c r="S47" s="22"/>
      <c r="Z47" s="1">
        <v>44</v>
      </c>
      <c r="AA47" s="1">
        <v>100</v>
      </c>
      <c r="AC47" s="1" t="str">
        <f t="shared" si="3"/>
        <v>v_shenghuo_100_44</v>
      </c>
      <c r="AE47" s="18">
        <f>SUM(C$4:C47)</f>
        <v>255</v>
      </c>
      <c r="AF47" s="1">
        <v>0</v>
      </c>
      <c r="AH47" s="1" t="str">
        <f t="shared" si="4"/>
        <v>v_shenghuo_100_44</v>
      </c>
      <c r="AI47" s="1">
        <f t="shared" si="11"/>
        <v>750</v>
      </c>
      <c r="AJ47" s="1">
        <f t="shared" si="11"/>
        <v>0</v>
      </c>
      <c r="AK47" s="1">
        <f t="shared" si="11"/>
        <v>0</v>
      </c>
      <c r="AL47" s="1">
        <f t="shared" si="11"/>
        <v>0</v>
      </c>
      <c r="AM47" s="1">
        <f t="shared" si="11"/>
        <v>0</v>
      </c>
      <c r="AN47" s="1">
        <f t="shared" si="11"/>
        <v>0</v>
      </c>
      <c r="AO47" s="1">
        <f t="shared" si="11"/>
        <v>0</v>
      </c>
      <c r="AP47" s="1">
        <f t="shared" si="11"/>
        <v>0</v>
      </c>
      <c r="AR47" s="1" t="str">
        <f t="shared" si="6"/>
        <v>v_shenghuo_100_44</v>
      </c>
      <c r="AS47" s="1">
        <f>SUM(AI$4:AI47)</f>
        <v>9150</v>
      </c>
      <c r="AT47" s="1">
        <f>SUM(AJ$4:AJ47)</f>
        <v>399</v>
      </c>
      <c r="AU47" s="1">
        <f>SUM(AK$4:AK47)</f>
        <v>204</v>
      </c>
      <c r="AV47" s="1">
        <f>SUM(AL$4:AL47)</f>
        <v>165</v>
      </c>
      <c r="AW47" s="1">
        <f>SUM(AM$4:AM47)</f>
        <v>168</v>
      </c>
      <c r="AX47" s="1">
        <f>SUM(AN$4:AN47)</f>
        <v>0</v>
      </c>
      <c r="AY47" s="1">
        <f>SUM(AO$4:AO47)</f>
        <v>0</v>
      </c>
      <c r="AZ47" s="1">
        <f>SUM(AP$4:AP47)</f>
        <v>0</v>
      </c>
    </row>
    <row r="48" spans="2:52" x14ac:dyDescent="0.15">
      <c r="B48" s="2">
        <v>45</v>
      </c>
      <c r="C48" s="16">
        <v>7.5</v>
      </c>
      <c r="D48" s="16">
        <v>11.25</v>
      </c>
      <c r="E48" s="16">
        <v>15</v>
      </c>
      <c r="F48" s="16">
        <v>18.75</v>
      </c>
      <c r="G48" s="17">
        <v>22.5</v>
      </c>
      <c r="H48" s="11" t="s">
        <v>1</v>
      </c>
      <c r="I48" s="8" t="s">
        <v>0</v>
      </c>
      <c r="J48" s="8" t="s">
        <v>2</v>
      </c>
      <c r="K48" s="8" t="s">
        <v>16</v>
      </c>
      <c r="L48" s="8" t="s">
        <v>18</v>
      </c>
      <c r="M48" s="7">
        <v>750</v>
      </c>
      <c r="N48" s="7">
        <v>113</v>
      </c>
      <c r="O48" s="7">
        <v>75</v>
      </c>
      <c r="P48" s="7">
        <v>75</v>
      </c>
      <c r="Q48" s="7">
        <v>90</v>
      </c>
      <c r="R48" s="22"/>
      <c r="S48" s="22"/>
      <c r="Z48" s="1">
        <v>45</v>
      </c>
      <c r="AA48" s="1">
        <v>100</v>
      </c>
      <c r="AC48" s="1" t="str">
        <f t="shared" si="3"/>
        <v>v_shenghuo_100_45</v>
      </c>
      <c r="AE48" s="18">
        <f>SUM(C$4:C48)</f>
        <v>262.5</v>
      </c>
      <c r="AF48" s="1">
        <v>0</v>
      </c>
      <c r="AH48" s="1" t="str">
        <f t="shared" si="4"/>
        <v>v_shenghuo_100_45</v>
      </c>
      <c r="AI48" s="1">
        <f t="shared" si="11"/>
        <v>750</v>
      </c>
      <c r="AJ48" s="1">
        <f t="shared" si="11"/>
        <v>0</v>
      </c>
      <c r="AK48" s="1">
        <f t="shared" si="11"/>
        <v>0</v>
      </c>
      <c r="AL48" s="1">
        <f t="shared" si="11"/>
        <v>0</v>
      </c>
      <c r="AM48" s="1">
        <f t="shared" si="11"/>
        <v>0</v>
      </c>
      <c r="AN48" s="1">
        <f t="shared" si="11"/>
        <v>0</v>
      </c>
      <c r="AO48" s="1">
        <f t="shared" si="11"/>
        <v>0</v>
      </c>
      <c r="AP48" s="1">
        <f t="shared" si="11"/>
        <v>0</v>
      </c>
      <c r="AR48" s="1" t="str">
        <f t="shared" si="6"/>
        <v>v_shenghuo_100_45</v>
      </c>
      <c r="AS48" s="1">
        <f>SUM(AI$4:AI48)</f>
        <v>9900</v>
      </c>
      <c r="AT48" s="1">
        <f>SUM(AJ$4:AJ48)</f>
        <v>399</v>
      </c>
      <c r="AU48" s="1">
        <f>SUM(AK$4:AK48)</f>
        <v>204</v>
      </c>
      <c r="AV48" s="1">
        <f>SUM(AL$4:AL48)</f>
        <v>165</v>
      </c>
      <c r="AW48" s="1">
        <f>SUM(AM$4:AM48)</f>
        <v>168</v>
      </c>
      <c r="AX48" s="1">
        <f>SUM(AN$4:AN48)</f>
        <v>0</v>
      </c>
      <c r="AY48" s="1">
        <f>SUM(AO$4:AO48)</f>
        <v>0</v>
      </c>
      <c r="AZ48" s="1">
        <f>SUM(AP$4:AP48)</f>
        <v>0</v>
      </c>
    </row>
    <row r="49" spans="2:52" x14ac:dyDescent="0.15">
      <c r="B49" s="2">
        <v>46</v>
      </c>
      <c r="C49" s="16">
        <v>7.5</v>
      </c>
      <c r="D49" s="16">
        <v>11.25</v>
      </c>
      <c r="E49" s="16">
        <v>15</v>
      </c>
      <c r="F49" s="16">
        <v>18.75</v>
      </c>
      <c r="G49" s="17">
        <v>22.5</v>
      </c>
      <c r="H49" s="10" t="s">
        <v>0</v>
      </c>
      <c r="I49" s="6" t="s">
        <v>0</v>
      </c>
      <c r="J49" s="6" t="s">
        <v>0</v>
      </c>
      <c r="K49" s="6" t="s">
        <v>0</v>
      </c>
      <c r="L49" s="6" t="s">
        <v>0</v>
      </c>
      <c r="M49" s="7">
        <v>75</v>
      </c>
      <c r="N49" s="7">
        <v>113</v>
      </c>
      <c r="O49" s="7">
        <v>150</v>
      </c>
      <c r="P49" s="7">
        <v>188</v>
      </c>
      <c r="Q49" s="7">
        <v>225</v>
      </c>
      <c r="R49" s="22"/>
      <c r="S49" s="22"/>
      <c r="Z49" s="1">
        <v>46</v>
      </c>
      <c r="AA49" s="1">
        <v>100</v>
      </c>
      <c r="AC49" s="1" t="str">
        <f t="shared" si="3"/>
        <v>v_shenghuo_100_46</v>
      </c>
      <c r="AE49" s="18">
        <f>SUM(C$4:C49)</f>
        <v>270</v>
      </c>
      <c r="AF49" s="1">
        <v>0</v>
      </c>
      <c r="AH49" s="1" t="str">
        <f t="shared" si="4"/>
        <v>v_shenghuo_100_46</v>
      </c>
      <c r="AI49" s="1">
        <f t="shared" si="11"/>
        <v>0</v>
      </c>
      <c r="AJ49" s="1">
        <f t="shared" si="11"/>
        <v>75</v>
      </c>
      <c r="AK49" s="1">
        <f t="shared" si="11"/>
        <v>0</v>
      </c>
      <c r="AL49" s="1">
        <f t="shared" si="11"/>
        <v>0</v>
      </c>
      <c r="AM49" s="1">
        <f t="shared" si="11"/>
        <v>0</v>
      </c>
      <c r="AN49" s="1">
        <f t="shared" si="11"/>
        <v>0</v>
      </c>
      <c r="AO49" s="1">
        <f t="shared" si="11"/>
        <v>0</v>
      </c>
      <c r="AP49" s="1">
        <f t="shared" si="11"/>
        <v>0</v>
      </c>
      <c r="AR49" s="1" t="str">
        <f t="shared" si="6"/>
        <v>v_shenghuo_100_46</v>
      </c>
      <c r="AS49" s="1">
        <f>SUM(AI$4:AI49)</f>
        <v>9900</v>
      </c>
      <c r="AT49" s="1">
        <f>SUM(AJ$4:AJ49)</f>
        <v>474</v>
      </c>
      <c r="AU49" s="1">
        <f>SUM(AK$4:AK49)</f>
        <v>204</v>
      </c>
      <c r="AV49" s="1">
        <f>SUM(AL$4:AL49)</f>
        <v>165</v>
      </c>
      <c r="AW49" s="1">
        <f>SUM(AM$4:AM49)</f>
        <v>168</v>
      </c>
      <c r="AX49" s="1">
        <f>SUM(AN$4:AN49)</f>
        <v>0</v>
      </c>
      <c r="AY49" s="1">
        <f>SUM(AO$4:AO49)</f>
        <v>0</v>
      </c>
      <c r="AZ49" s="1">
        <f>SUM(AP$4:AP49)</f>
        <v>0</v>
      </c>
    </row>
    <row r="50" spans="2:52" x14ac:dyDescent="0.15">
      <c r="B50" s="2">
        <v>47</v>
      </c>
      <c r="C50" s="16">
        <v>7.5</v>
      </c>
      <c r="D50" s="16">
        <v>11.25</v>
      </c>
      <c r="E50" s="16">
        <v>15</v>
      </c>
      <c r="F50" s="16">
        <v>18.75</v>
      </c>
      <c r="G50" s="17">
        <v>22.5</v>
      </c>
      <c r="H50" s="10" t="s">
        <v>2</v>
      </c>
      <c r="I50" s="6" t="s">
        <v>2</v>
      </c>
      <c r="J50" s="6" t="s">
        <v>2</v>
      </c>
      <c r="K50" s="6" t="s">
        <v>2</v>
      </c>
      <c r="L50" s="6" t="s">
        <v>2</v>
      </c>
      <c r="M50" s="7">
        <v>38</v>
      </c>
      <c r="N50" s="7">
        <v>56</v>
      </c>
      <c r="O50" s="7">
        <v>75</v>
      </c>
      <c r="P50" s="7">
        <v>94</v>
      </c>
      <c r="Q50" s="7">
        <v>113</v>
      </c>
      <c r="R50" s="22"/>
      <c r="S50" s="22"/>
      <c r="Z50" s="1">
        <v>47</v>
      </c>
      <c r="AA50" s="1">
        <v>100</v>
      </c>
      <c r="AC50" s="1" t="str">
        <f t="shared" si="3"/>
        <v>v_shenghuo_100_47</v>
      </c>
      <c r="AE50" s="18">
        <f>SUM(C$4:C50)</f>
        <v>277.5</v>
      </c>
      <c r="AF50" s="1">
        <v>0</v>
      </c>
      <c r="AH50" s="1" t="str">
        <f t="shared" si="4"/>
        <v>v_shenghuo_100_47</v>
      </c>
      <c r="AI50" s="1">
        <f t="shared" si="11"/>
        <v>0</v>
      </c>
      <c r="AJ50" s="1">
        <f t="shared" si="11"/>
        <v>0</v>
      </c>
      <c r="AK50" s="1">
        <f t="shared" si="11"/>
        <v>38</v>
      </c>
      <c r="AL50" s="1">
        <f t="shared" si="11"/>
        <v>0</v>
      </c>
      <c r="AM50" s="1">
        <f t="shared" si="11"/>
        <v>0</v>
      </c>
      <c r="AN50" s="1">
        <f t="shared" si="11"/>
        <v>0</v>
      </c>
      <c r="AO50" s="1">
        <f t="shared" si="11"/>
        <v>0</v>
      </c>
      <c r="AP50" s="1">
        <f t="shared" si="11"/>
        <v>0</v>
      </c>
      <c r="AR50" s="1" t="str">
        <f t="shared" si="6"/>
        <v>v_shenghuo_100_47</v>
      </c>
      <c r="AS50" s="1">
        <f>SUM(AI$4:AI50)</f>
        <v>9900</v>
      </c>
      <c r="AT50" s="1">
        <f>SUM(AJ$4:AJ50)</f>
        <v>474</v>
      </c>
      <c r="AU50" s="1">
        <f>SUM(AK$4:AK50)</f>
        <v>242</v>
      </c>
      <c r="AV50" s="1">
        <f>SUM(AL$4:AL50)</f>
        <v>165</v>
      </c>
      <c r="AW50" s="1">
        <f>SUM(AM$4:AM50)</f>
        <v>168</v>
      </c>
      <c r="AX50" s="1">
        <f>SUM(AN$4:AN50)</f>
        <v>0</v>
      </c>
      <c r="AY50" s="1">
        <f>SUM(AO$4:AO50)</f>
        <v>0</v>
      </c>
      <c r="AZ50" s="1">
        <f>SUM(AP$4:AP50)</f>
        <v>0</v>
      </c>
    </row>
    <row r="51" spans="2:52" x14ac:dyDescent="0.15">
      <c r="B51" s="2">
        <v>48</v>
      </c>
      <c r="C51" s="16">
        <v>7.5</v>
      </c>
      <c r="D51" s="16">
        <v>11.25</v>
      </c>
      <c r="E51" s="16">
        <v>15</v>
      </c>
      <c r="F51" s="16">
        <v>18.75</v>
      </c>
      <c r="G51" s="17">
        <v>22.5</v>
      </c>
      <c r="H51" s="10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7">
        <v>30</v>
      </c>
      <c r="N51" s="7">
        <v>45</v>
      </c>
      <c r="O51" s="7">
        <v>60</v>
      </c>
      <c r="P51" s="7">
        <v>75</v>
      </c>
      <c r="Q51" s="7">
        <v>90</v>
      </c>
      <c r="R51" s="22"/>
      <c r="S51" s="22"/>
      <c r="Z51" s="1">
        <v>48</v>
      </c>
      <c r="AA51" s="1">
        <v>100</v>
      </c>
      <c r="AC51" s="1" t="str">
        <f t="shared" si="3"/>
        <v>v_shenghuo_100_48</v>
      </c>
      <c r="AE51" s="18">
        <f>SUM(C$4:C51)</f>
        <v>285</v>
      </c>
      <c r="AF51" s="1">
        <v>0</v>
      </c>
      <c r="AH51" s="1" t="str">
        <f t="shared" si="4"/>
        <v>v_shenghuo_100_48</v>
      </c>
      <c r="AI51" s="1">
        <f t="shared" si="11"/>
        <v>0</v>
      </c>
      <c r="AJ51" s="1">
        <f t="shared" si="11"/>
        <v>0</v>
      </c>
      <c r="AK51" s="1">
        <f t="shared" si="11"/>
        <v>0</v>
      </c>
      <c r="AL51" s="1">
        <f t="shared" si="11"/>
        <v>30</v>
      </c>
      <c r="AM51" s="1">
        <f t="shared" si="11"/>
        <v>0</v>
      </c>
      <c r="AN51" s="1">
        <f t="shared" si="11"/>
        <v>0</v>
      </c>
      <c r="AO51" s="1">
        <f t="shared" si="11"/>
        <v>0</v>
      </c>
      <c r="AP51" s="1">
        <f t="shared" si="11"/>
        <v>0</v>
      </c>
      <c r="AR51" s="1" t="str">
        <f t="shared" si="6"/>
        <v>v_shenghuo_100_48</v>
      </c>
      <c r="AS51" s="1">
        <f>SUM(AI$4:AI51)</f>
        <v>9900</v>
      </c>
      <c r="AT51" s="1">
        <f>SUM(AJ$4:AJ51)</f>
        <v>474</v>
      </c>
      <c r="AU51" s="1">
        <f>SUM(AK$4:AK51)</f>
        <v>242</v>
      </c>
      <c r="AV51" s="1">
        <f>SUM(AL$4:AL51)</f>
        <v>195</v>
      </c>
      <c r="AW51" s="1">
        <f>SUM(AM$4:AM51)</f>
        <v>168</v>
      </c>
      <c r="AX51" s="1">
        <f>SUM(AN$4:AN51)</f>
        <v>0</v>
      </c>
      <c r="AY51" s="1">
        <f>SUM(AO$4:AO51)</f>
        <v>0</v>
      </c>
      <c r="AZ51" s="1">
        <f>SUM(AP$4:AP51)</f>
        <v>0</v>
      </c>
    </row>
    <row r="52" spans="2:52" x14ac:dyDescent="0.15">
      <c r="B52" s="2">
        <v>49</v>
      </c>
      <c r="C52" s="16">
        <v>7.5</v>
      </c>
      <c r="D52" s="16">
        <v>11.25</v>
      </c>
      <c r="E52" s="16">
        <v>15</v>
      </c>
      <c r="F52" s="16">
        <v>18.75</v>
      </c>
      <c r="G52" s="17">
        <v>22.5</v>
      </c>
      <c r="H52" s="10" t="s">
        <v>18</v>
      </c>
      <c r="I52" s="6" t="s">
        <v>18</v>
      </c>
      <c r="J52" s="6" t="s">
        <v>18</v>
      </c>
      <c r="K52" s="6" t="s">
        <v>18</v>
      </c>
      <c r="L52" s="6" t="s">
        <v>18</v>
      </c>
      <c r="M52" s="7">
        <v>30</v>
      </c>
      <c r="N52" s="7">
        <v>45</v>
      </c>
      <c r="O52" s="7">
        <v>60</v>
      </c>
      <c r="P52" s="7">
        <v>75</v>
      </c>
      <c r="Q52" s="7">
        <v>90</v>
      </c>
      <c r="R52" s="22"/>
      <c r="S52" s="22"/>
      <c r="Z52" s="1">
        <v>49</v>
      </c>
      <c r="AA52" s="1">
        <v>100</v>
      </c>
      <c r="AC52" s="1" t="str">
        <f t="shared" si="3"/>
        <v>v_shenghuo_100_49</v>
      </c>
      <c r="AE52" s="18">
        <f>SUM(C$4:C52)</f>
        <v>292.5</v>
      </c>
      <c r="AF52" s="1">
        <v>0</v>
      </c>
      <c r="AH52" s="1" t="str">
        <f t="shared" si="4"/>
        <v>v_shenghuo_100_49</v>
      </c>
      <c r="AI52" s="1">
        <f t="shared" si="11"/>
        <v>0</v>
      </c>
      <c r="AJ52" s="1">
        <f t="shared" si="11"/>
        <v>0</v>
      </c>
      <c r="AK52" s="1">
        <f t="shared" si="11"/>
        <v>0</v>
      </c>
      <c r="AL52" s="1">
        <f t="shared" si="11"/>
        <v>0</v>
      </c>
      <c r="AM52" s="1">
        <f t="shared" si="11"/>
        <v>30</v>
      </c>
      <c r="AN52" s="1">
        <f t="shared" si="11"/>
        <v>0</v>
      </c>
      <c r="AO52" s="1">
        <f t="shared" si="11"/>
        <v>0</v>
      </c>
      <c r="AP52" s="1">
        <f t="shared" si="11"/>
        <v>0</v>
      </c>
      <c r="AR52" s="1" t="str">
        <f t="shared" si="6"/>
        <v>v_shenghuo_100_49</v>
      </c>
      <c r="AS52" s="1">
        <f>SUM(AI$4:AI52)</f>
        <v>9900</v>
      </c>
      <c r="AT52" s="1">
        <f>SUM(AJ$4:AJ52)</f>
        <v>474</v>
      </c>
      <c r="AU52" s="1">
        <f>SUM(AK$4:AK52)</f>
        <v>242</v>
      </c>
      <c r="AV52" s="1">
        <f>SUM(AL$4:AL52)</f>
        <v>195</v>
      </c>
      <c r="AW52" s="1">
        <f>SUM(AM$4:AM52)</f>
        <v>198</v>
      </c>
      <c r="AX52" s="1">
        <f>SUM(AN$4:AN52)</f>
        <v>0</v>
      </c>
      <c r="AY52" s="1">
        <f>SUM(AO$4:AO52)</f>
        <v>0</v>
      </c>
      <c r="AZ52" s="1">
        <f>SUM(AP$4:AP52)</f>
        <v>0</v>
      </c>
    </row>
    <row r="53" spans="2:52" x14ac:dyDescent="0.15">
      <c r="B53" s="2">
        <v>50</v>
      </c>
      <c r="C53" s="16">
        <v>7.5</v>
      </c>
      <c r="D53" s="16">
        <v>11.25</v>
      </c>
      <c r="E53" s="16">
        <v>15</v>
      </c>
      <c r="F53" s="16">
        <v>18.75</v>
      </c>
      <c r="G53" s="17">
        <v>22.5</v>
      </c>
      <c r="H53" s="11" t="s">
        <v>1</v>
      </c>
      <c r="I53" s="8" t="s">
        <v>0</v>
      </c>
      <c r="J53" s="8" t="s">
        <v>2</v>
      </c>
      <c r="K53" s="8" t="s">
        <v>16</v>
      </c>
      <c r="L53" s="8" t="s">
        <v>18</v>
      </c>
      <c r="M53" s="7">
        <v>750</v>
      </c>
      <c r="N53" s="7">
        <v>113</v>
      </c>
      <c r="O53" s="7">
        <v>75</v>
      </c>
      <c r="P53" s="7">
        <v>75</v>
      </c>
      <c r="Q53" s="7">
        <v>90</v>
      </c>
      <c r="R53" s="22"/>
      <c r="S53" s="22"/>
      <c r="Z53" s="1">
        <v>50</v>
      </c>
      <c r="AA53" s="1">
        <v>100</v>
      </c>
      <c r="AC53" s="1" t="str">
        <f t="shared" si="3"/>
        <v>v_shenghuo_100_50</v>
      </c>
      <c r="AE53" s="18">
        <f>SUM(C$4:C53)</f>
        <v>300</v>
      </c>
      <c r="AF53" s="1">
        <v>0</v>
      </c>
      <c r="AH53" s="1" t="str">
        <f t="shared" si="4"/>
        <v>v_shenghuo_100_50</v>
      </c>
      <c r="AI53" s="1">
        <f t="shared" si="11"/>
        <v>750</v>
      </c>
      <c r="AJ53" s="1">
        <f t="shared" si="11"/>
        <v>0</v>
      </c>
      <c r="AK53" s="1">
        <f t="shared" si="11"/>
        <v>0</v>
      </c>
      <c r="AL53" s="1">
        <f t="shared" si="11"/>
        <v>0</v>
      </c>
      <c r="AM53" s="1">
        <f t="shared" si="11"/>
        <v>0</v>
      </c>
      <c r="AN53" s="1">
        <f t="shared" si="11"/>
        <v>0</v>
      </c>
      <c r="AO53" s="1">
        <f t="shared" si="11"/>
        <v>0</v>
      </c>
      <c r="AP53" s="1">
        <f t="shared" si="11"/>
        <v>0</v>
      </c>
      <c r="AR53" s="1" t="str">
        <f t="shared" si="6"/>
        <v>v_shenghuo_100_50</v>
      </c>
      <c r="AS53" s="1">
        <f>SUM(AI$4:AI53)</f>
        <v>10650</v>
      </c>
      <c r="AT53" s="1">
        <f>SUM(AJ$4:AJ53)</f>
        <v>474</v>
      </c>
      <c r="AU53" s="1">
        <f>SUM(AK$4:AK53)</f>
        <v>242</v>
      </c>
      <c r="AV53" s="1">
        <f>SUM(AL$4:AL53)</f>
        <v>195</v>
      </c>
      <c r="AW53" s="1">
        <f>SUM(AM$4:AM53)</f>
        <v>198</v>
      </c>
      <c r="AX53" s="1">
        <f>SUM(AN$4:AN53)</f>
        <v>0</v>
      </c>
      <c r="AY53" s="1">
        <f>SUM(AO$4:AO53)</f>
        <v>0</v>
      </c>
      <c r="AZ53" s="1">
        <f>SUM(AP$4:AP53)</f>
        <v>0</v>
      </c>
    </row>
    <row r="54" spans="2:52" x14ac:dyDescent="0.15">
      <c r="Z54" s="1">
        <f>Z4</f>
        <v>1</v>
      </c>
      <c r="AA54" s="1">
        <f>AA4+100</f>
        <v>200</v>
      </c>
      <c r="AC54" s="1" t="str">
        <f t="shared" si="3"/>
        <v>v_shenghuo_200_1</v>
      </c>
      <c r="AE54" s="18">
        <f>SUM(D$4:D4)</f>
        <v>6.75</v>
      </c>
      <c r="AF54" s="1">
        <v>0</v>
      </c>
      <c r="AH54" s="1" t="str">
        <f t="shared" si="4"/>
        <v>v_shenghuo_200_1</v>
      </c>
      <c r="AI54" s="1">
        <f>IF($I4=AI$2,ROUND($N4,0),0)</f>
        <v>675</v>
      </c>
      <c r="AJ54" s="1">
        <f t="shared" ref="AJ54:AP54" si="12">IF($I4=AJ$2,ROUND($N4,0),0)</f>
        <v>0</v>
      </c>
      <c r="AK54" s="1">
        <f t="shared" si="12"/>
        <v>0</v>
      </c>
      <c r="AL54" s="1">
        <f t="shared" si="12"/>
        <v>0</v>
      </c>
      <c r="AM54" s="1">
        <f t="shared" si="12"/>
        <v>0</v>
      </c>
      <c r="AN54" s="1">
        <f t="shared" si="12"/>
        <v>0</v>
      </c>
      <c r="AO54" s="1">
        <f t="shared" si="12"/>
        <v>0</v>
      </c>
      <c r="AP54" s="1">
        <f t="shared" si="12"/>
        <v>0</v>
      </c>
      <c r="AR54" s="1" t="str">
        <f t="shared" si="6"/>
        <v>v_shenghuo_200_1</v>
      </c>
      <c r="AS54" s="1">
        <f>SUM(AI$54:AI54)</f>
        <v>675</v>
      </c>
      <c r="AT54" s="1">
        <f>SUM(AJ$54:AJ54)</f>
        <v>0</v>
      </c>
      <c r="AU54" s="1">
        <f>SUM(AK$54:AK54)</f>
        <v>0</v>
      </c>
      <c r="AV54" s="1">
        <f>SUM(AL$54:AL54)</f>
        <v>0</v>
      </c>
      <c r="AW54" s="1">
        <f>SUM(AM$54:AM54)</f>
        <v>0</v>
      </c>
      <c r="AX54" s="1">
        <f>SUM(AN$54:AN54)</f>
        <v>0</v>
      </c>
      <c r="AY54" s="1">
        <f>SUM(AO$54:AO54)</f>
        <v>0</v>
      </c>
      <c r="AZ54" s="1">
        <f>SUM(AP$54:AP54)</f>
        <v>0</v>
      </c>
    </row>
    <row r="55" spans="2:52" x14ac:dyDescent="0.15">
      <c r="Z55" s="1">
        <f t="shared" ref="Z55:Z118" si="13">Z5</f>
        <v>2</v>
      </c>
      <c r="AA55" s="1">
        <f t="shared" ref="AA55:AA118" si="14">AA5+100</f>
        <v>200</v>
      </c>
      <c r="AC55" s="1" t="str">
        <f t="shared" si="3"/>
        <v>v_shenghuo_200_2</v>
      </c>
      <c r="AE55" s="18">
        <f>SUM(D$4:D5)</f>
        <v>13.5</v>
      </c>
      <c r="AF55" s="1">
        <v>0</v>
      </c>
      <c r="AH55" s="1" t="str">
        <f t="shared" si="4"/>
        <v>v_shenghuo_200_2</v>
      </c>
      <c r="AI55" s="1">
        <f t="shared" ref="AI55:AP55" si="15">IF($I5=AI$2,ROUND($N5,0),0)</f>
        <v>0</v>
      </c>
      <c r="AJ55" s="1">
        <f t="shared" si="15"/>
        <v>68</v>
      </c>
      <c r="AK55" s="1">
        <f t="shared" si="15"/>
        <v>0</v>
      </c>
      <c r="AL55" s="1">
        <f t="shared" si="15"/>
        <v>0</v>
      </c>
      <c r="AM55" s="1">
        <f t="shared" si="15"/>
        <v>0</v>
      </c>
      <c r="AN55" s="1">
        <f t="shared" si="15"/>
        <v>0</v>
      </c>
      <c r="AO55" s="1">
        <f t="shared" si="15"/>
        <v>0</v>
      </c>
      <c r="AP55" s="1">
        <f t="shared" si="15"/>
        <v>0</v>
      </c>
      <c r="AR55" s="1" t="str">
        <f t="shared" si="6"/>
        <v>v_shenghuo_200_2</v>
      </c>
      <c r="AS55" s="1">
        <f>SUM(AI$54:AI55)</f>
        <v>675</v>
      </c>
      <c r="AT55" s="1">
        <f>SUM(AJ$54:AJ55)</f>
        <v>68</v>
      </c>
      <c r="AU55" s="1">
        <f>SUM(AK$54:AK55)</f>
        <v>0</v>
      </c>
      <c r="AV55" s="1">
        <f>SUM(AL$54:AL55)</f>
        <v>0</v>
      </c>
      <c r="AW55" s="1">
        <f>SUM(AM$54:AM55)</f>
        <v>0</v>
      </c>
      <c r="AX55" s="1">
        <f>SUM(AN$54:AN55)</f>
        <v>0</v>
      </c>
      <c r="AY55" s="1">
        <f>SUM(AO$54:AO55)</f>
        <v>0</v>
      </c>
      <c r="AZ55" s="1">
        <f>SUM(AP$54:AP55)</f>
        <v>0</v>
      </c>
    </row>
    <row r="56" spans="2:52" x14ac:dyDescent="0.15">
      <c r="Z56" s="1">
        <f t="shared" si="13"/>
        <v>3</v>
      </c>
      <c r="AA56" s="1">
        <f t="shared" si="14"/>
        <v>200</v>
      </c>
      <c r="AC56" s="1" t="str">
        <f t="shared" si="3"/>
        <v>v_shenghuo_200_3</v>
      </c>
      <c r="AE56" s="18">
        <f>SUM(D$4:D6)</f>
        <v>20.25</v>
      </c>
      <c r="AF56" s="1">
        <v>0</v>
      </c>
      <c r="AH56" s="1" t="str">
        <f t="shared" si="4"/>
        <v>v_shenghuo_200_3</v>
      </c>
      <c r="AI56" s="1">
        <f t="shared" ref="AI56:AP56" si="16">IF($I6=AI$2,ROUND($N6,0),0)</f>
        <v>0</v>
      </c>
      <c r="AJ56" s="1">
        <f t="shared" si="16"/>
        <v>0</v>
      </c>
      <c r="AK56" s="1">
        <f t="shared" si="16"/>
        <v>34</v>
      </c>
      <c r="AL56" s="1">
        <f t="shared" si="16"/>
        <v>0</v>
      </c>
      <c r="AM56" s="1">
        <f t="shared" si="16"/>
        <v>0</v>
      </c>
      <c r="AN56" s="1">
        <f t="shared" si="16"/>
        <v>0</v>
      </c>
      <c r="AO56" s="1">
        <f t="shared" si="16"/>
        <v>0</v>
      </c>
      <c r="AP56" s="1">
        <f t="shared" si="16"/>
        <v>0</v>
      </c>
      <c r="AR56" s="1" t="str">
        <f t="shared" si="6"/>
        <v>v_shenghuo_200_3</v>
      </c>
      <c r="AS56" s="1">
        <f>SUM(AI$54:AI56)</f>
        <v>675</v>
      </c>
      <c r="AT56" s="1">
        <f>SUM(AJ$54:AJ56)</f>
        <v>68</v>
      </c>
      <c r="AU56" s="1">
        <f>SUM(AK$54:AK56)</f>
        <v>34</v>
      </c>
      <c r="AV56" s="1">
        <f>SUM(AL$54:AL56)</f>
        <v>0</v>
      </c>
      <c r="AW56" s="1">
        <f>SUM(AM$54:AM56)</f>
        <v>0</v>
      </c>
      <c r="AX56" s="1">
        <f>SUM(AN$54:AN56)</f>
        <v>0</v>
      </c>
      <c r="AY56" s="1">
        <f>SUM(AO$54:AO56)</f>
        <v>0</v>
      </c>
      <c r="AZ56" s="1">
        <f>SUM(AP$54:AP56)</f>
        <v>0</v>
      </c>
    </row>
    <row r="57" spans="2:52" x14ac:dyDescent="0.15">
      <c r="Z57" s="1">
        <f t="shared" si="13"/>
        <v>4</v>
      </c>
      <c r="AA57" s="1">
        <f t="shared" si="14"/>
        <v>200</v>
      </c>
      <c r="AC57" s="1" t="str">
        <f t="shared" si="3"/>
        <v>v_shenghuo_200_4</v>
      </c>
      <c r="AE57" s="18">
        <f>SUM(D$4:D7)</f>
        <v>27</v>
      </c>
      <c r="AF57" s="1">
        <v>0</v>
      </c>
      <c r="AH57" s="1" t="str">
        <f t="shared" si="4"/>
        <v>v_shenghuo_200_4</v>
      </c>
      <c r="AI57" s="1">
        <f t="shared" ref="AI57:AP57" si="17">IF($I7=AI$2,ROUND($N7,0),0)</f>
        <v>0</v>
      </c>
      <c r="AJ57" s="1">
        <f t="shared" si="17"/>
        <v>0</v>
      </c>
      <c r="AK57" s="1">
        <f t="shared" si="17"/>
        <v>0</v>
      </c>
      <c r="AL57" s="1">
        <f t="shared" si="17"/>
        <v>27</v>
      </c>
      <c r="AM57" s="1">
        <f t="shared" si="17"/>
        <v>0</v>
      </c>
      <c r="AN57" s="1">
        <f t="shared" si="17"/>
        <v>0</v>
      </c>
      <c r="AO57" s="1">
        <f t="shared" si="17"/>
        <v>0</v>
      </c>
      <c r="AP57" s="1">
        <f t="shared" si="17"/>
        <v>0</v>
      </c>
      <c r="AR57" s="1" t="str">
        <f t="shared" si="6"/>
        <v>v_shenghuo_200_4</v>
      </c>
      <c r="AS57" s="1">
        <f>SUM(AI$54:AI57)</f>
        <v>675</v>
      </c>
      <c r="AT57" s="1">
        <f>SUM(AJ$54:AJ57)</f>
        <v>68</v>
      </c>
      <c r="AU57" s="1">
        <f>SUM(AK$54:AK57)</f>
        <v>34</v>
      </c>
      <c r="AV57" s="1">
        <f>SUM(AL$54:AL57)</f>
        <v>27</v>
      </c>
      <c r="AW57" s="1">
        <f>SUM(AM$54:AM57)</f>
        <v>0</v>
      </c>
      <c r="AX57" s="1">
        <f>SUM(AN$54:AN57)</f>
        <v>0</v>
      </c>
      <c r="AY57" s="1">
        <f>SUM(AO$54:AO57)</f>
        <v>0</v>
      </c>
      <c r="AZ57" s="1">
        <f>SUM(AP$54:AP57)</f>
        <v>0</v>
      </c>
    </row>
    <row r="58" spans="2:52" x14ac:dyDescent="0.15">
      <c r="Z58" s="1">
        <f t="shared" si="13"/>
        <v>5</v>
      </c>
      <c r="AA58" s="1">
        <f t="shared" si="14"/>
        <v>200</v>
      </c>
      <c r="AC58" s="1" t="str">
        <f t="shared" si="3"/>
        <v>v_shenghuo_200_5</v>
      </c>
      <c r="AE58" s="18">
        <f>SUM(D$4:D8)</f>
        <v>33.75</v>
      </c>
      <c r="AF58" s="1">
        <v>0</v>
      </c>
      <c r="AH58" s="1" t="str">
        <f t="shared" si="4"/>
        <v>v_shenghuo_200_5</v>
      </c>
      <c r="AI58" s="1">
        <f t="shared" ref="AI58:AP58" si="18">IF($I8=AI$2,ROUND($N8,0),0)</f>
        <v>0</v>
      </c>
      <c r="AJ58" s="1">
        <f t="shared" si="18"/>
        <v>68</v>
      </c>
      <c r="AK58" s="1">
        <f t="shared" si="18"/>
        <v>0</v>
      </c>
      <c r="AL58" s="1">
        <f t="shared" si="18"/>
        <v>0</v>
      </c>
      <c r="AM58" s="1">
        <f t="shared" si="18"/>
        <v>0</v>
      </c>
      <c r="AN58" s="1">
        <f t="shared" si="18"/>
        <v>0</v>
      </c>
      <c r="AO58" s="1">
        <f t="shared" si="18"/>
        <v>0</v>
      </c>
      <c r="AP58" s="1">
        <f t="shared" si="18"/>
        <v>0</v>
      </c>
      <c r="AR58" s="1" t="str">
        <f t="shared" si="6"/>
        <v>v_shenghuo_200_5</v>
      </c>
      <c r="AS58" s="1">
        <f>SUM(AI$54:AI58)</f>
        <v>675</v>
      </c>
      <c r="AT58" s="1">
        <f>SUM(AJ$54:AJ58)</f>
        <v>136</v>
      </c>
      <c r="AU58" s="1">
        <f>SUM(AK$54:AK58)</f>
        <v>34</v>
      </c>
      <c r="AV58" s="1">
        <f>SUM(AL$54:AL58)</f>
        <v>27</v>
      </c>
      <c r="AW58" s="1">
        <f>SUM(AM$54:AM58)</f>
        <v>0</v>
      </c>
      <c r="AX58" s="1">
        <f>SUM(AN$54:AN58)</f>
        <v>0</v>
      </c>
      <c r="AY58" s="1">
        <f>SUM(AO$54:AO58)</f>
        <v>0</v>
      </c>
      <c r="AZ58" s="1">
        <f>SUM(AP$54:AP58)</f>
        <v>0</v>
      </c>
    </row>
    <row r="59" spans="2:52" x14ac:dyDescent="0.15">
      <c r="Z59" s="1">
        <f t="shared" si="13"/>
        <v>6</v>
      </c>
      <c r="AA59" s="1">
        <f t="shared" si="14"/>
        <v>200</v>
      </c>
      <c r="AC59" s="1" t="str">
        <f t="shared" si="3"/>
        <v>v_shenghuo_200_6</v>
      </c>
      <c r="AE59" s="18">
        <f>SUM(D$4:D9)</f>
        <v>40.5</v>
      </c>
      <c r="AF59" s="1">
        <v>0</v>
      </c>
      <c r="AH59" s="1" t="str">
        <f t="shared" si="4"/>
        <v>v_shenghuo_200_6</v>
      </c>
      <c r="AI59" s="1">
        <f t="shared" ref="AI59:AP59" si="19">IF($I9=AI$2,ROUND($N9,0),0)</f>
        <v>0</v>
      </c>
      <c r="AJ59" s="1">
        <f t="shared" si="19"/>
        <v>0</v>
      </c>
      <c r="AK59" s="1">
        <f t="shared" si="19"/>
        <v>0</v>
      </c>
      <c r="AL59" s="1">
        <f t="shared" si="19"/>
        <v>0</v>
      </c>
      <c r="AM59" s="1">
        <f t="shared" si="19"/>
        <v>27</v>
      </c>
      <c r="AN59" s="1">
        <f t="shared" si="19"/>
        <v>0</v>
      </c>
      <c r="AO59" s="1">
        <f t="shared" si="19"/>
        <v>0</v>
      </c>
      <c r="AP59" s="1">
        <f t="shared" si="19"/>
        <v>0</v>
      </c>
      <c r="AR59" s="1" t="str">
        <f t="shared" si="6"/>
        <v>v_shenghuo_200_6</v>
      </c>
      <c r="AS59" s="1">
        <f>SUM(AI$54:AI59)</f>
        <v>675</v>
      </c>
      <c r="AT59" s="1">
        <f>SUM(AJ$54:AJ59)</f>
        <v>136</v>
      </c>
      <c r="AU59" s="1">
        <f>SUM(AK$54:AK59)</f>
        <v>34</v>
      </c>
      <c r="AV59" s="1">
        <f>SUM(AL$54:AL59)</f>
        <v>27</v>
      </c>
      <c r="AW59" s="1">
        <f>SUM(AM$54:AM59)</f>
        <v>27</v>
      </c>
      <c r="AX59" s="1">
        <f>SUM(AN$54:AN59)</f>
        <v>0</v>
      </c>
      <c r="AY59" s="1">
        <f>SUM(AO$54:AO59)</f>
        <v>0</v>
      </c>
      <c r="AZ59" s="1">
        <f>SUM(AP$54:AP59)</f>
        <v>0</v>
      </c>
    </row>
    <row r="60" spans="2:52" x14ac:dyDescent="0.15">
      <c r="Z60" s="1">
        <f t="shared" si="13"/>
        <v>7</v>
      </c>
      <c r="AA60" s="1">
        <f t="shared" si="14"/>
        <v>200</v>
      </c>
      <c r="AC60" s="1" t="str">
        <f t="shared" si="3"/>
        <v>v_shenghuo_200_7</v>
      </c>
      <c r="AE60" s="18">
        <f>SUM(D$4:D10)</f>
        <v>47.25</v>
      </c>
      <c r="AF60" s="1">
        <v>0</v>
      </c>
      <c r="AH60" s="1" t="str">
        <f t="shared" si="4"/>
        <v>v_shenghuo_200_7</v>
      </c>
      <c r="AI60" s="1">
        <f t="shared" ref="AI60:AP60" si="20">IF($I10=AI$2,ROUND($N10,0),0)</f>
        <v>675</v>
      </c>
      <c r="AJ60" s="1">
        <f t="shared" si="20"/>
        <v>0</v>
      </c>
      <c r="AK60" s="1">
        <f t="shared" si="20"/>
        <v>0</v>
      </c>
      <c r="AL60" s="1">
        <f t="shared" si="20"/>
        <v>0</v>
      </c>
      <c r="AM60" s="1">
        <f t="shared" si="20"/>
        <v>0</v>
      </c>
      <c r="AN60" s="1">
        <f t="shared" si="20"/>
        <v>0</v>
      </c>
      <c r="AO60" s="1">
        <f t="shared" si="20"/>
        <v>0</v>
      </c>
      <c r="AP60" s="1">
        <f t="shared" si="20"/>
        <v>0</v>
      </c>
      <c r="AR60" s="1" t="str">
        <f t="shared" si="6"/>
        <v>v_shenghuo_200_7</v>
      </c>
      <c r="AS60" s="1">
        <f>SUM(AI$54:AI60)</f>
        <v>1350</v>
      </c>
      <c r="AT60" s="1">
        <f>SUM(AJ$54:AJ60)</f>
        <v>136</v>
      </c>
      <c r="AU60" s="1">
        <f>SUM(AK$54:AK60)</f>
        <v>34</v>
      </c>
      <c r="AV60" s="1">
        <f>SUM(AL$54:AL60)</f>
        <v>27</v>
      </c>
      <c r="AW60" s="1">
        <f>SUM(AM$54:AM60)</f>
        <v>27</v>
      </c>
      <c r="AX60" s="1">
        <f>SUM(AN$54:AN60)</f>
        <v>0</v>
      </c>
      <c r="AY60" s="1">
        <f>SUM(AO$54:AO60)</f>
        <v>0</v>
      </c>
      <c r="AZ60" s="1">
        <f>SUM(AP$54:AP60)</f>
        <v>0</v>
      </c>
    </row>
    <row r="61" spans="2:52" x14ac:dyDescent="0.15">
      <c r="Z61" s="1">
        <f t="shared" si="13"/>
        <v>8</v>
      </c>
      <c r="AA61" s="1">
        <f t="shared" si="14"/>
        <v>200</v>
      </c>
      <c r="AC61" s="1" t="str">
        <f t="shared" si="3"/>
        <v>v_shenghuo_200_8</v>
      </c>
      <c r="AE61" s="18">
        <f>SUM(D$4:D11)</f>
        <v>54</v>
      </c>
      <c r="AF61" s="1">
        <v>0</v>
      </c>
      <c r="AH61" s="1" t="str">
        <f t="shared" si="4"/>
        <v>v_shenghuo_200_8</v>
      </c>
      <c r="AI61" s="1">
        <f t="shared" ref="AI61:AP61" si="21">IF($I11=AI$2,ROUND($N11,0),0)</f>
        <v>0</v>
      </c>
      <c r="AJ61" s="1">
        <f t="shared" si="21"/>
        <v>68</v>
      </c>
      <c r="AK61" s="1">
        <f t="shared" si="21"/>
        <v>0</v>
      </c>
      <c r="AL61" s="1">
        <f t="shared" si="21"/>
        <v>0</v>
      </c>
      <c r="AM61" s="1">
        <f t="shared" si="21"/>
        <v>0</v>
      </c>
      <c r="AN61" s="1">
        <f t="shared" si="21"/>
        <v>0</v>
      </c>
      <c r="AO61" s="1">
        <f t="shared" si="21"/>
        <v>0</v>
      </c>
      <c r="AP61" s="1">
        <f t="shared" si="21"/>
        <v>0</v>
      </c>
      <c r="AR61" s="1" t="str">
        <f t="shared" si="6"/>
        <v>v_shenghuo_200_8</v>
      </c>
      <c r="AS61" s="1">
        <f>SUM(AI$54:AI61)</f>
        <v>1350</v>
      </c>
      <c r="AT61" s="1">
        <f>SUM(AJ$54:AJ61)</f>
        <v>204</v>
      </c>
      <c r="AU61" s="1">
        <f>SUM(AK$54:AK61)</f>
        <v>34</v>
      </c>
      <c r="AV61" s="1">
        <f>SUM(AL$54:AL61)</f>
        <v>27</v>
      </c>
      <c r="AW61" s="1">
        <f>SUM(AM$54:AM61)</f>
        <v>27</v>
      </c>
      <c r="AX61" s="1">
        <f>SUM(AN$54:AN61)</f>
        <v>0</v>
      </c>
      <c r="AY61" s="1">
        <f>SUM(AO$54:AO61)</f>
        <v>0</v>
      </c>
      <c r="AZ61" s="1">
        <f>SUM(AP$54:AP61)</f>
        <v>0</v>
      </c>
    </row>
    <row r="62" spans="2:52" x14ac:dyDescent="0.15">
      <c r="Z62" s="1">
        <f t="shared" si="13"/>
        <v>9</v>
      </c>
      <c r="AA62" s="1">
        <f t="shared" si="14"/>
        <v>200</v>
      </c>
      <c r="AC62" s="1" t="str">
        <f t="shared" si="3"/>
        <v>v_shenghuo_200_9</v>
      </c>
      <c r="AE62" s="18">
        <f>SUM(D$4:D12)</f>
        <v>60.75</v>
      </c>
      <c r="AF62" s="1">
        <v>0</v>
      </c>
      <c r="AH62" s="1" t="str">
        <f t="shared" si="4"/>
        <v>v_shenghuo_200_9</v>
      </c>
      <c r="AI62" s="1">
        <f t="shared" ref="AI62:AP62" si="22">IF($I12=AI$2,ROUND($N12,0),0)</f>
        <v>0</v>
      </c>
      <c r="AJ62" s="1">
        <f t="shared" si="22"/>
        <v>0</v>
      </c>
      <c r="AK62" s="1">
        <f t="shared" si="22"/>
        <v>34</v>
      </c>
      <c r="AL62" s="1">
        <f t="shared" si="22"/>
        <v>0</v>
      </c>
      <c r="AM62" s="1">
        <f t="shared" si="22"/>
        <v>0</v>
      </c>
      <c r="AN62" s="1">
        <f t="shared" si="22"/>
        <v>0</v>
      </c>
      <c r="AO62" s="1">
        <f t="shared" si="22"/>
        <v>0</v>
      </c>
      <c r="AP62" s="1">
        <f t="shared" si="22"/>
        <v>0</v>
      </c>
      <c r="AR62" s="1" t="str">
        <f t="shared" si="6"/>
        <v>v_shenghuo_200_9</v>
      </c>
      <c r="AS62" s="1">
        <f>SUM(AI$54:AI62)</f>
        <v>1350</v>
      </c>
      <c r="AT62" s="1">
        <f>SUM(AJ$54:AJ62)</f>
        <v>204</v>
      </c>
      <c r="AU62" s="1">
        <f>SUM(AK$54:AK62)</f>
        <v>68</v>
      </c>
      <c r="AV62" s="1">
        <f>SUM(AL$54:AL62)</f>
        <v>27</v>
      </c>
      <c r="AW62" s="1">
        <f>SUM(AM$54:AM62)</f>
        <v>27</v>
      </c>
      <c r="AX62" s="1">
        <f>SUM(AN$54:AN62)</f>
        <v>0</v>
      </c>
      <c r="AY62" s="1">
        <f>SUM(AO$54:AO62)</f>
        <v>0</v>
      </c>
      <c r="AZ62" s="1">
        <f>SUM(AP$54:AP62)</f>
        <v>0</v>
      </c>
    </row>
    <row r="63" spans="2:52" x14ac:dyDescent="0.15">
      <c r="Z63" s="1">
        <f t="shared" si="13"/>
        <v>10</v>
      </c>
      <c r="AA63" s="1">
        <f t="shared" si="14"/>
        <v>200</v>
      </c>
      <c r="AC63" s="1" t="str">
        <f t="shared" si="3"/>
        <v>v_shenghuo_200_10</v>
      </c>
      <c r="AE63" s="18">
        <f>SUM(D$4:D13)</f>
        <v>67.5</v>
      </c>
      <c r="AF63" s="1">
        <v>0</v>
      </c>
      <c r="AH63" s="1" t="str">
        <f t="shared" si="4"/>
        <v>v_shenghuo_200_10</v>
      </c>
      <c r="AI63" s="1">
        <f t="shared" ref="AI63:AP63" si="23">IF($I13=AI$2,ROUND($N13,0),0)</f>
        <v>0</v>
      </c>
      <c r="AJ63" s="1">
        <f t="shared" si="23"/>
        <v>68</v>
      </c>
      <c r="AK63" s="1">
        <f t="shared" si="23"/>
        <v>0</v>
      </c>
      <c r="AL63" s="1">
        <f t="shared" si="23"/>
        <v>0</v>
      </c>
      <c r="AM63" s="1">
        <f t="shared" si="23"/>
        <v>0</v>
      </c>
      <c r="AN63" s="1">
        <f t="shared" si="23"/>
        <v>0</v>
      </c>
      <c r="AO63" s="1">
        <f t="shared" si="23"/>
        <v>0</v>
      </c>
      <c r="AP63" s="1">
        <f t="shared" si="23"/>
        <v>0</v>
      </c>
      <c r="AR63" s="1" t="str">
        <f t="shared" si="6"/>
        <v>v_shenghuo_200_10</v>
      </c>
      <c r="AS63" s="1">
        <f>SUM(AI$54:AI63)</f>
        <v>1350</v>
      </c>
      <c r="AT63" s="1">
        <f>SUM(AJ$54:AJ63)</f>
        <v>272</v>
      </c>
      <c r="AU63" s="1">
        <f>SUM(AK$54:AK63)</f>
        <v>68</v>
      </c>
      <c r="AV63" s="1">
        <f>SUM(AL$54:AL63)</f>
        <v>27</v>
      </c>
      <c r="AW63" s="1">
        <f>SUM(AM$54:AM63)</f>
        <v>27</v>
      </c>
      <c r="AX63" s="1">
        <f>SUM(AN$54:AN63)</f>
        <v>0</v>
      </c>
      <c r="AY63" s="1">
        <f>SUM(AO$54:AO63)</f>
        <v>0</v>
      </c>
      <c r="AZ63" s="1">
        <f>SUM(AP$54:AP63)</f>
        <v>0</v>
      </c>
    </row>
    <row r="64" spans="2:52" x14ac:dyDescent="0.15">
      <c r="Z64" s="1">
        <f t="shared" si="13"/>
        <v>11</v>
      </c>
      <c r="AA64" s="1">
        <f t="shared" si="14"/>
        <v>200</v>
      </c>
      <c r="AC64" s="1" t="str">
        <f t="shared" si="3"/>
        <v>v_shenghuo_200_11</v>
      </c>
      <c r="AE64" s="18">
        <f>SUM(D$4:D14)</f>
        <v>75.375</v>
      </c>
      <c r="AF64" s="1">
        <v>0</v>
      </c>
      <c r="AH64" s="1" t="str">
        <f t="shared" si="4"/>
        <v>v_shenghuo_200_11</v>
      </c>
      <c r="AI64" s="1">
        <f t="shared" ref="AI64:AP64" si="24">IF($I14=AI$2,ROUND($N14,0),0)</f>
        <v>0</v>
      </c>
      <c r="AJ64" s="1">
        <f t="shared" si="24"/>
        <v>0</v>
      </c>
      <c r="AK64" s="1">
        <f t="shared" si="24"/>
        <v>0</v>
      </c>
      <c r="AL64" s="1">
        <f t="shared" si="24"/>
        <v>32</v>
      </c>
      <c r="AM64" s="1">
        <f t="shared" si="24"/>
        <v>0</v>
      </c>
      <c r="AN64" s="1">
        <f t="shared" si="24"/>
        <v>0</v>
      </c>
      <c r="AO64" s="1">
        <f t="shared" si="24"/>
        <v>0</v>
      </c>
      <c r="AP64" s="1">
        <f t="shared" si="24"/>
        <v>0</v>
      </c>
      <c r="AR64" s="1" t="str">
        <f t="shared" si="6"/>
        <v>v_shenghuo_200_11</v>
      </c>
      <c r="AS64" s="1">
        <f>SUM(AI$54:AI64)</f>
        <v>1350</v>
      </c>
      <c r="AT64" s="1">
        <f>SUM(AJ$54:AJ64)</f>
        <v>272</v>
      </c>
      <c r="AU64" s="1">
        <f>SUM(AK$54:AK64)</f>
        <v>68</v>
      </c>
      <c r="AV64" s="1">
        <f>SUM(AL$54:AL64)</f>
        <v>59</v>
      </c>
      <c r="AW64" s="1">
        <f>SUM(AM$54:AM64)</f>
        <v>27</v>
      </c>
      <c r="AX64" s="1">
        <f>SUM(AN$54:AN64)</f>
        <v>0</v>
      </c>
      <c r="AY64" s="1">
        <f>SUM(AO$54:AO64)</f>
        <v>0</v>
      </c>
      <c r="AZ64" s="1">
        <f>SUM(AP$54:AP64)</f>
        <v>0</v>
      </c>
    </row>
    <row r="65" spans="26:52" x14ac:dyDescent="0.15">
      <c r="Z65" s="1">
        <f t="shared" si="13"/>
        <v>12</v>
      </c>
      <c r="AA65" s="1">
        <f t="shared" si="14"/>
        <v>200</v>
      </c>
      <c r="AC65" s="1" t="str">
        <f t="shared" si="3"/>
        <v>v_shenghuo_200_12</v>
      </c>
      <c r="AE65" s="18">
        <f>SUM(D$4:D15)</f>
        <v>83.25</v>
      </c>
      <c r="AF65" s="1">
        <v>0</v>
      </c>
      <c r="AH65" s="1" t="str">
        <f t="shared" si="4"/>
        <v>v_shenghuo_200_12</v>
      </c>
      <c r="AI65" s="1">
        <f t="shared" ref="AI65:AP65" si="25">IF($I15=AI$2,ROUND($N15,0),0)</f>
        <v>0</v>
      </c>
      <c r="AJ65" s="1">
        <f t="shared" si="25"/>
        <v>0</v>
      </c>
      <c r="AK65" s="1">
        <f t="shared" si="25"/>
        <v>0</v>
      </c>
      <c r="AL65" s="1">
        <f t="shared" si="25"/>
        <v>0</v>
      </c>
      <c r="AM65" s="1">
        <f t="shared" si="25"/>
        <v>32</v>
      </c>
      <c r="AN65" s="1">
        <f t="shared" si="25"/>
        <v>0</v>
      </c>
      <c r="AO65" s="1">
        <f t="shared" si="25"/>
        <v>0</v>
      </c>
      <c r="AP65" s="1">
        <f t="shared" si="25"/>
        <v>0</v>
      </c>
      <c r="AR65" s="1" t="str">
        <f t="shared" si="6"/>
        <v>v_shenghuo_200_12</v>
      </c>
      <c r="AS65" s="1">
        <f>SUM(AI$54:AI65)</f>
        <v>1350</v>
      </c>
      <c r="AT65" s="1">
        <f>SUM(AJ$54:AJ65)</f>
        <v>272</v>
      </c>
      <c r="AU65" s="1">
        <f>SUM(AK$54:AK65)</f>
        <v>68</v>
      </c>
      <c r="AV65" s="1">
        <f>SUM(AL$54:AL65)</f>
        <v>59</v>
      </c>
      <c r="AW65" s="1">
        <f>SUM(AM$54:AM65)</f>
        <v>59</v>
      </c>
      <c r="AX65" s="1">
        <f>SUM(AN$54:AN65)</f>
        <v>0</v>
      </c>
      <c r="AY65" s="1">
        <f>SUM(AO$54:AO65)</f>
        <v>0</v>
      </c>
      <c r="AZ65" s="1">
        <f>SUM(AP$54:AP65)</f>
        <v>0</v>
      </c>
    </row>
    <row r="66" spans="26:52" x14ac:dyDescent="0.15">
      <c r="Z66" s="1">
        <f t="shared" si="13"/>
        <v>13</v>
      </c>
      <c r="AA66" s="1">
        <f t="shared" si="14"/>
        <v>200</v>
      </c>
      <c r="AC66" s="1" t="str">
        <f t="shared" si="3"/>
        <v>v_shenghuo_200_13</v>
      </c>
      <c r="AE66" s="18">
        <f>SUM(D$4:D16)</f>
        <v>91.125</v>
      </c>
      <c r="AF66" s="1">
        <v>0</v>
      </c>
      <c r="AH66" s="1" t="str">
        <f t="shared" si="4"/>
        <v>v_shenghuo_200_13</v>
      </c>
      <c r="AI66" s="1">
        <f t="shared" ref="AI66:AP66" si="26">IF($I16=AI$2,ROUND($N16,0),0)</f>
        <v>788</v>
      </c>
      <c r="AJ66" s="1">
        <f t="shared" si="26"/>
        <v>0</v>
      </c>
      <c r="AK66" s="1">
        <f t="shared" si="26"/>
        <v>0</v>
      </c>
      <c r="AL66" s="1">
        <f t="shared" si="26"/>
        <v>0</v>
      </c>
      <c r="AM66" s="1">
        <f t="shared" si="26"/>
        <v>0</v>
      </c>
      <c r="AN66" s="1">
        <f t="shared" si="26"/>
        <v>0</v>
      </c>
      <c r="AO66" s="1">
        <f t="shared" si="26"/>
        <v>0</v>
      </c>
      <c r="AP66" s="1">
        <f t="shared" si="26"/>
        <v>0</v>
      </c>
      <c r="AR66" s="1" t="str">
        <f t="shared" si="6"/>
        <v>v_shenghuo_200_13</v>
      </c>
      <c r="AS66" s="1">
        <f>SUM(AI$54:AI66)</f>
        <v>2138</v>
      </c>
      <c r="AT66" s="1">
        <f>SUM(AJ$54:AJ66)</f>
        <v>272</v>
      </c>
      <c r="AU66" s="1">
        <f>SUM(AK$54:AK66)</f>
        <v>68</v>
      </c>
      <c r="AV66" s="1">
        <f>SUM(AL$54:AL66)</f>
        <v>59</v>
      </c>
      <c r="AW66" s="1">
        <f>SUM(AM$54:AM66)</f>
        <v>59</v>
      </c>
      <c r="AX66" s="1">
        <f>SUM(AN$54:AN66)</f>
        <v>0</v>
      </c>
      <c r="AY66" s="1">
        <f>SUM(AO$54:AO66)</f>
        <v>0</v>
      </c>
      <c r="AZ66" s="1">
        <f>SUM(AP$54:AP66)</f>
        <v>0</v>
      </c>
    </row>
    <row r="67" spans="26:52" x14ac:dyDescent="0.15">
      <c r="Z67" s="1">
        <f t="shared" si="13"/>
        <v>14</v>
      </c>
      <c r="AA67" s="1">
        <f t="shared" si="14"/>
        <v>200</v>
      </c>
      <c r="AC67" s="1" t="str">
        <f t="shared" si="3"/>
        <v>v_shenghuo_200_14</v>
      </c>
      <c r="AE67" s="18">
        <f>SUM(D$4:D17)</f>
        <v>99</v>
      </c>
      <c r="AF67" s="1">
        <v>0</v>
      </c>
      <c r="AH67" s="1" t="str">
        <f t="shared" si="4"/>
        <v>v_shenghuo_200_14</v>
      </c>
      <c r="AI67" s="1">
        <f t="shared" ref="AI67:AP67" si="27">IF($I17=AI$2,ROUND($N17,0),0)</f>
        <v>0</v>
      </c>
      <c r="AJ67" s="1">
        <f t="shared" si="27"/>
        <v>79</v>
      </c>
      <c r="AK67" s="1">
        <f t="shared" si="27"/>
        <v>0</v>
      </c>
      <c r="AL67" s="1">
        <f t="shared" si="27"/>
        <v>0</v>
      </c>
      <c r="AM67" s="1">
        <f t="shared" si="27"/>
        <v>0</v>
      </c>
      <c r="AN67" s="1">
        <f t="shared" si="27"/>
        <v>0</v>
      </c>
      <c r="AO67" s="1">
        <f t="shared" si="27"/>
        <v>0</v>
      </c>
      <c r="AP67" s="1">
        <f t="shared" si="27"/>
        <v>0</v>
      </c>
      <c r="AR67" s="1" t="str">
        <f t="shared" si="6"/>
        <v>v_shenghuo_200_14</v>
      </c>
      <c r="AS67" s="1">
        <f>SUM(AI$54:AI67)</f>
        <v>2138</v>
      </c>
      <c r="AT67" s="1">
        <f>SUM(AJ$54:AJ67)</f>
        <v>351</v>
      </c>
      <c r="AU67" s="1">
        <f>SUM(AK$54:AK67)</f>
        <v>68</v>
      </c>
      <c r="AV67" s="1">
        <f>SUM(AL$54:AL67)</f>
        <v>59</v>
      </c>
      <c r="AW67" s="1">
        <f>SUM(AM$54:AM67)</f>
        <v>59</v>
      </c>
      <c r="AX67" s="1">
        <f>SUM(AN$54:AN67)</f>
        <v>0</v>
      </c>
      <c r="AY67" s="1">
        <f>SUM(AO$54:AO67)</f>
        <v>0</v>
      </c>
      <c r="AZ67" s="1">
        <f>SUM(AP$54:AP67)</f>
        <v>0</v>
      </c>
    </row>
    <row r="68" spans="26:52" x14ac:dyDescent="0.15">
      <c r="Z68" s="1">
        <f t="shared" si="13"/>
        <v>15</v>
      </c>
      <c r="AA68" s="1">
        <f t="shared" si="14"/>
        <v>200</v>
      </c>
      <c r="AC68" s="1" t="str">
        <f t="shared" si="3"/>
        <v>v_shenghuo_200_15</v>
      </c>
      <c r="AE68" s="18">
        <f>SUM(D$4:D18)</f>
        <v>106.875</v>
      </c>
      <c r="AF68" s="1">
        <v>0</v>
      </c>
      <c r="AH68" s="1" t="str">
        <f t="shared" si="4"/>
        <v>v_shenghuo_200_15</v>
      </c>
      <c r="AI68" s="1">
        <f t="shared" ref="AI68:AP68" si="28">IF($I18=AI$2,ROUND($N18,0),0)</f>
        <v>0</v>
      </c>
      <c r="AJ68" s="1">
        <f t="shared" si="28"/>
        <v>79</v>
      </c>
      <c r="AK68" s="1">
        <f t="shared" si="28"/>
        <v>0</v>
      </c>
      <c r="AL68" s="1">
        <f t="shared" si="28"/>
        <v>0</v>
      </c>
      <c r="AM68" s="1">
        <f t="shared" si="28"/>
        <v>0</v>
      </c>
      <c r="AN68" s="1">
        <f t="shared" si="28"/>
        <v>0</v>
      </c>
      <c r="AO68" s="1">
        <f t="shared" si="28"/>
        <v>0</v>
      </c>
      <c r="AP68" s="1">
        <f t="shared" si="28"/>
        <v>0</v>
      </c>
      <c r="AR68" s="1" t="str">
        <f t="shared" si="6"/>
        <v>v_shenghuo_200_15</v>
      </c>
      <c r="AS68" s="1">
        <f>SUM(AI$54:AI68)</f>
        <v>2138</v>
      </c>
      <c r="AT68" s="1">
        <f>SUM(AJ$54:AJ68)</f>
        <v>430</v>
      </c>
      <c r="AU68" s="1">
        <f>SUM(AK$54:AK68)</f>
        <v>68</v>
      </c>
      <c r="AV68" s="1">
        <f>SUM(AL$54:AL68)</f>
        <v>59</v>
      </c>
      <c r="AW68" s="1">
        <f>SUM(AM$54:AM68)</f>
        <v>59</v>
      </c>
      <c r="AX68" s="1">
        <f>SUM(AN$54:AN68)</f>
        <v>0</v>
      </c>
      <c r="AY68" s="1">
        <f>SUM(AO$54:AO68)</f>
        <v>0</v>
      </c>
      <c r="AZ68" s="1">
        <f>SUM(AP$54:AP68)</f>
        <v>0</v>
      </c>
    </row>
    <row r="69" spans="26:52" x14ac:dyDescent="0.15">
      <c r="Z69" s="1">
        <f t="shared" si="13"/>
        <v>16</v>
      </c>
      <c r="AA69" s="1">
        <f t="shared" si="14"/>
        <v>200</v>
      </c>
      <c r="AC69" s="1" t="str">
        <f t="shared" ref="AC69:AC132" si="29">"v_shenghuo_"&amp;AA69&amp;"_"&amp;Z69</f>
        <v>v_shenghuo_200_16</v>
      </c>
      <c r="AE69" s="18">
        <f>SUM(D$4:D19)</f>
        <v>114.75</v>
      </c>
      <c r="AF69" s="1">
        <v>0</v>
      </c>
      <c r="AH69" s="1" t="str">
        <f t="shared" ref="AH69:AH132" si="30">AC69</f>
        <v>v_shenghuo_200_16</v>
      </c>
      <c r="AI69" s="1">
        <f t="shared" ref="AI69:AP69" si="31">IF($I19=AI$2,ROUND($N19,0),0)</f>
        <v>0</v>
      </c>
      <c r="AJ69" s="1">
        <f t="shared" si="31"/>
        <v>0</v>
      </c>
      <c r="AK69" s="1">
        <f t="shared" si="31"/>
        <v>39</v>
      </c>
      <c r="AL69" s="1">
        <f t="shared" si="31"/>
        <v>0</v>
      </c>
      <c r="AM69" s="1">
        <f t="shared" si="31"/>
        <v>0</v>
      </c>
      <c r="AN69" s="1">
        <f t="shared" si="31"/>
        <v>0</v>
      </c>
      <c r="AO69" s="1">
        <f t="shared" si="31"/>
        <v>0</v>
      </c>
      <c r="AP69" s="1">
        <f t="shared" si="31"/>
        <v>0</v>
      </c>
      <c r="AR69" s="1" t="str">
        <f t="shared" ref="AR69:AR132" si="32">AH69</f>
        <v>v_shenghuo_200_16</v>
      </c>
      <c r="AS69" s="1">
        <f>SUM(AI$54:AI69)</f>
        <v>2138</v>
      </c>
      <c r="AT69" s="1">
        <f>SUM(AJ$54:AJ69)</f>
        <v>430</v>
      </c>
      <c r="AU69" s="1">
        <f>SUM(AK$54:AK69)</f>
        <v>107</v>
      </c>
      <c r="AV69" s="1">
        <f>SUM(AL$54:AL69)</f>
        <v>59</v>
      </c>
      <c r="AW69" s="1">
        <f>SUM(AM$54:AM69)</f>
        <v>59</v>
      </c>
      <c r="AX69" s="1">
        <f>SUM(AN$54:AN69)</f>
        <v>0</v>
      </c>
      <c r="AY69" s="1">
        <f>SUM(AO$54:AO69)</f>
        <v>0</v>
      </c>
      <c r="AZ69" s="1">
        <f>SUM(AP$54:AP69)</f>
        <v>0</v>
      </c>
    </row>
    <row r="70" spans="26:52" x14ac:dyDescent="0.15">
      <c r="Z70" s="1">
        <f t="shared" si="13"/>
        <v>17</v>
      </c>
      <c r="AA70" s="1">
        <f t="shared" si="14"/>
        <v>200</v>
      </c>
      <c r="AC70" s="1" t="str">
        <f t="shared" si="29"/>
        <v>v_shenghuo_200_17</v>
      </c>
      <c r="AE70" s="18">
        <f>SUM(D$4:D20)</f>
        <v>122.625</v>
      </c>
      <c r="AF70" s="1">
        <v>0</v>
      </c>
      <c r="AH70" s="1" t="str">
        <f t="shared" si="30"/>
        <v>v_shenghuo_200_17</v>
      </c>
      <c r="AI70" s="1">
        <f t="shared" ref="AI70:AP70" si="33">IF($I20=AI$2,ROUND($N20,0),0)</f>
        <v>0</v>
      </c>
      <c r="AJ70" s="1">
        <f t="shared" si="33"/>
        <v>0</v>
      </c>
      <c r="AK70" s="1">
        <f t="shared" si="33"/>
        <v>0</v>
      </c>
      <c r="AL70" s="1">
        <f t="shared" si="33"/>
        <v>32</v>
      </c>
      <c r="AM70" s="1">
        <f t="shared" si="33"/>
        <v>0</v>
      </c>
      <c r="AN70" s="1">
        <f t="shared" si="33"/>
        <v>0</v>
      </c>
      <c r="AO70" s="1">
        <f t="shared" si="33"/>
        <v>0</v>
      </c>
      <c r="AP70" s="1">
        <f t="shared" si="33"/>
        <v>0</v>
      </c>
      <c r="AR70" s="1" t="str">
        <f t="shared" si="32"/>
        <v>v_shenghuo_200_17</v>
      </c>
      <c r="AS70" s="1">
        <f>SUM(AI$54:AI70)</f>
        <v>2138</v>
      </c>
      <c r="AT70" s="1">
        <f>SUM(AJ$54:AJ70)</f>
        <v>430</v>
      </c>
      <c r="AU70" s="1">
        <f>SUM(AK$54:AK70)</f>
        <v>107</v>
      </c>
      <c r="AV70" s="1">
        <f>SUM(AL$54:AL70)</f>
        <v>91</v>
      </c>
      <c r="AW70" s="1">
        <f>SUM(AM$54:AM70)</f>
        <v>59</v>
      </c>
      <c r="AX70" s="1">
        <f>SUM(AN$54:AN70)</f>
        <v>0</v>
      </c>
      <c r="AY70" s="1">
        <f>SUM(AO$54:AO70)</f>
        <v>0</v>
      </c>
      <c r="AZ70" s="1">
        <f>SUM(AP$54:AP70)</f>
        <v>0</v>
      </c>
    </row>
    <row r="71" spans="26:52" x14ac:dyDescent="0.15">
      <c r="Z71" s="1">
        <f t="shared" si="13"/>
        <v>18</v>
      </c>
      <c r="AA71" s="1">
        <f t="shared" si="14"/>
        <v>200</v>
      </c>
      <c r="AC71" s="1" t="str">
        <f t="shared" si="29"/>
        <v>v_shenghuo_200_18</v>
      </c>
      <c r="AE71" s="18">
        <f>SUM(D$4:D21)</f>
        <v>130.5</v>
      </c>
      <c r="AF71" s="1">
        <v>0</v>
      </c>
      <c r="AH71" s="1" t="str">
        <f t="shared" si="30"/>
        <v>v_shenghuo_200_18</v>
      </c>
      <c r="AI71" s="1">
        <f t="shared" ref="AI71:AP71" si="34">IF($I21=AI$2,ROUND($N21,0),0)</f>
        <v>0</v>
      </c>
      <c r="AJ71" s="1">
        <f t="shared" si="34"/>
        <v>0</v>
      </c>
      <c r="AK71" s="1">
        <f t="shared" si="34"/>
        <v>0</v>
      </c>
      <c r="AL71" s="1">
        <f t="shared" si="34"/>
        <v>0</v>
      </c>
      <c r="AM71" s="1">
        <f t="shared" si="34"/>
        <v>32</v>
      </c>
      <c r="AN71" s="1">
        <f t="shared" si="34"/>
        <v>0</v>
      </c>
      <c r="AO71" s="1">
        <f t="shared" si="34"/>
        <v>0</v>
      </c>
      <c r="AP71" s="1">
        <f t="shared" si="34"/>
        <v>0</v>
      </c>
      <c r="AR71" s="1" t="str">
        <f t="shared" si="32"/>
        <v>v_shenghuo_200_18</v>
      </c>
      <c r="AS71" s="1">
        <f>SUM(AI$54:AI71)</f>
        <v>2138</v>
      </c>
      <c r="AT71" s="1">
        <f>SUM(AJ$54:AJ71)</f>
        <v>430</v>
      </c>
      <c r="AU71" s="1">
        <f>SUM(AK$54:AK71)</f>
        <v>107</v>
      </c>
      <c r="AV71" s="1">
        <f>SUM(AL$54:AL71)</f>
        <v>91</v>
      </c>
      <c r="AW71" s="1">
        <f>SUM(AM$54:AM71)</f>
        <v>91</v>
      </c>
      <c r="AX71" s="1">
        <f>SUM(AN$54:AN71)</f>
        <v>0</v>
      </c>
      <c r="AY71" s="1">
        <f>SUM(AO$54:AO71)</f>
        <v>0</v>
      </c>
      <c r="AZ71" s="1">
        <f>SUM(AP$54:AP71)</f>
        <v>0</v>
      </c>
    </row>
    <row r="72" spans="26:52" x14ac:dyDescent="0.15">
      <c r="Z72" s="1">
        <f t="shared" si="13"/>
        <v>19</v>
      </c>
      <c r="AA72" s="1">
        <f t="shared" si="14"/>
        <v>200</v>
      </c>
      <c r="AC72" s="1" t="str">
        <f t="shared" si="29"/>
        <v>v_shenghuo_200_19</v>
      </c>
      <c r="AE72" s="18">
        <f>SUM(D$4:D22)</f>
        <v>138.375</v>
      </c>
      <c r="AF72" s="1">
        <v>0</v>
      </c>
      <c r="AH72" s="1" t="str">
        <f t="shared" si="30"/>
        <v>v_shenghuo_200_19</v>
      </c>
      <c r="AI72" s="1">
        <f t="shared" ref="AI72:AP72" si="35">IF($I22=AI$2,ROUND($N22,0),0)</f>
        <v>788</v>
      </c>
      <c r="AJ72" s="1">
        <f t="shared" si="35"/>
        <v>0</v>
      </c>
      <c r="AK72" s="1">
        <f t="shared" si="35"/>
        <v>0</v>
      </c>
      <c r="AL72" s="1">
        <f t="shared" si="35"/>
        <v>0</v>
      </c>
      <c r="AM72" s="1">
        <f t="shared" si="35"/>
        <v>0</v>
      </c>
      <c r="AN72" s="1">
        <f t="shared" si="35"/>
        <v>0</v>
      </c>
      <c r="AO72" s="1">
        <f t="shared" si="35"/>
        <v>0</v>
      </c>
      <c r="AP72" s="1">
        <f t="shared" si="35"/>
        <v>0</v>
      </c>
      <c r="AR72" s="1" t="str">
        <f t="shared" si="32"/>
        <v>v_shenghuo_200_19</v>
      </c>
      <c r="AS72" s="1">
        <f>SUM(AI$54:AI72)</f>
        <v>2926</v>
      </c>
      <c r="AT72" s="1">
        <f>SUM(AJ$54:AJ72)</f>
        <v>430</v>
      </c>
      <c r="AU72" s="1">
        <f>SUM(AK$54:AK72)</f>
        <v>107</v>
      </c>
      <c r="AV72" s="1">
        <f>SUM(AL$54:AL72)</f>
        <v>91</v>
      </c>
      <c r="AW72" s="1">
        <f>SUM(AM$54:AM72)</f>
        <v>91</v>
      </c>
      <c r="AX72" s="1">
        <f>SUM(AN$54:AN72)</f>
        <v>0</v>
      </c>
      <c r="AY72" s="1">
        <f>SUM(AO$54:AO72)</f>
        <v>0</v>
      </c>
      <c r="AZ72" s="1">
        <f>SUM(AP$54:AP72)</f>
        <v>0</v>
      </c>
    </row>
    <row r="73" spans="26:52" x14ac:dyDescent="0.15">
      <c r="Z73" s="1">
        <f t="shared" si="13"/>
        <v>20</v>
      </c>
      <c r="AA73" s="1">
        <f t="shared" si="14"/>
        <v>200</v>
      </c>
      <c r="AC73" s="1" t="str">
        <f t="shared" si="29"/>
        <v>v_shenghuo_200_20</v>
      </c>
      <c r="AE73" s="18">
        <f>SUM(D$4:D23)</f>
        <v>146.25</v>
      </c>
      <c r="AF73" s="1">
        <v>0</v>
      </c>
      <c r="AH73" s="1" t="str">
        <f t="shared" si="30"/>
        <v>v_shenghuo_200_20</v>
      </c>
      <c r="AI73" s="1">
        <f t="shared" ref="AI73:AP73" si="36">IF($I23=AI$2,ROUND($N23,0),0)</f>
        <v>0</v>
      </c>
      <c r="AJ73" s="1">
        <f t="shared" si="36"/>
        <v>79</v>
      </c>
      <c r="AK73" s="1">
        <f t="shared" si="36"/>
        <v>0</v>
      </c>
      <c r="AL73" s="1">
        <f t="shared" si="36"/>
        <v>0</v>
      </c>
      <c r="AM73" s="1">
        <f t="shared" si="36"/>
        <v>0</v>
      </c>
      <c r="AN73" s="1">
        <f t="shared" si="36"/>
        <v>0</v>
      </c>
      <c r="AO73" s="1">
        <f t="shared" si="36"/>
        <v>0</v>
      </c>
      <c r="AP73" s="1">
        <f t="shared" si="36"/>
        <v>0</v>
      </c>
      <c r="AR73" s="1" t="str">
        <f t="shared" si="32"/>
        <v>v_shenghuo_200_20</v>
      </c>
      <c r="AS73" s="1">
        <f>SUM(AI$54:AI73)</f>
        <v>2926</v>
      </c>
      <c r="AT73" s="1">
        <f>SUM(AJ$54:AJ73)</f>
        <v>509</v>
      </c>
      <c r="AU73" s="1">
        <f>SUM(AK$54:AK73)</f>
        <v>107</v>
      </c>
      <c r="AV73" s="1">
        <f>SUM(AL$54:AL73)</f>
        <v>91</v>
      </c>
      <c r="AW73" s="1">
        <f>SUM(AM$54:AM73)</f>
        <v>91</v>
      </c>
      <c r="AX73" s="1">
        <f>SUM(AN$54:AN73)</f>
        <v>0</v>
      </c>
      <c r="AY73" s="1">
        <f>SUM(AO$54:AO73)</f>
        <v>0</v>
      </c>
      <c r="AZ73" s="1">
        <f>SUM(AP$54:AP73)</f>
        <v>0</v>
      </c>
    </row>
    <row r="74" spans="26:52" x14ac:dyDescent="0.15">
      <c r="Z74" s="1">
        <f t="shared" si="13"/>
        <v>21</v>
      </c>
      <c r="AA74" s="1">
        <f t="shared" si="14"/>
        <v>200</v>
      </c>
      <c r="AC74" s="1" t="str">
        <f t="shared" si="29"/>
        <v>v_shenghuo_200_21</v>
      </c>
      <c r="AE74" s="18">
        <f>SUM(D$4:D24)</f>
        <v>155.25</v>
      </c>
      <c r="AF74" s="1">
        <v>0</v>
      </c>
      <c r="AH74" s="1" t="str">
        <f t="shared" si="30"/>
        <v>v_shenghuo_200_21</v>
      </c>
      <c r="AI74" s="1">
        <f t="shared" ref="AI74:AP74" si="37">IF($I24=AI$2,ROUND($N24,0),0)</f>
        <v>0</v>
      </c>
      <c r="AJ74" s="1">
        <f t="shared" si="37"/>
        <v>90</v>
      </c>
      <c r="AK74" s="1">
        <f t="shared" si="37"/>
        <v>0</v>
      </c>
      <c r="AL74" s="1">
        <f t="shared" si="37"/>
        <v>0</v>
      </c>
      <c r="AM74" s="1">
        <f t="shared" si="37"/>
        <v>0</v>
      </c>
      <c r="AN74" s="1">
        <f t="shared" si="37"/>
        <v>0</v>
      </c>
      <c r="AO74" s="1">
        <f t="shared" si="37"/>
        <v>0</v>
      </c>
      <c r="AP74" s="1">
        <f t="shared" si="37"/>
        <v>0</v>
      </c>
      <c r="AR74" s="1" t="str">
        <f t="shared" si="32"/>
        <v>v_shenghuo_200_21</v>
      </c>
      <c r="AS74" s="1">
        <f>SUM(AI$54:AI74)</f>
        <v>2926</v>
      </c>
      <c r="AT74" s="1">
        <f>SUM(AJ$54:AJ74)</f>
        <v>599</v>
      </c>
      <c r="AU74" s="1">
        <f>SUM(AK$54:AK74)</f>
        <v>107</v>
      </c>
      <c r="AV74" s="1">
        <f>SUM(AL$54:AL74)</f>
        <v>91</v>
      </c>
      <c r="AW74" s="1">
        <f>SUM(AM$54:AM74)</f>
        <v>91</v>
      </c>
      <c r="AX74" s="1">
        <f>SUM(AN$54:AN74)</f>
        <v>0</v>
      </c>
      <c r="AY74" s="1">
        <f>SUM(AO$54:AO74)</f>
        <v>0</v>
      </c>
      <c r="AZ74" s="1">
        <f>SUM(AP$54:AP74)</f>
        <v>0</v>
      </c>
    </row>
    <row r="75" spans="26:52" x14ac:dyDescent="0.15">
      <c r="Z75" s="1">
        <f t="shared" si="13"/>
        <v>22</v>
      </c>
      <c r="AA75" s="1">
        <f t="shared" si="14"/>
        <v>200</v>
      </c>
      <c r="AC75" s="1" t="str">
        <f t="shared" si="29"/>
        <v>v_shenghuo_200_22</v>
      </c>
      <c r="AE75" s="18">
        <f>SUM(D$4:D25)</f>
        <v>164.25</v>
      </c>
      <c r="AF75" s="1">
        <v>0</v>
      </c>
      <c r="AH75" s="1" t="str">
        <f t="shared" si="30"/>
        <v>v_shenghuo_200_22</v>
      </c>
      <c r="AI75" s="1">
        <f t="shared" ref="AI75:AP75" si="38">IF($I25=AI$2,ROUND($N25,0),0)</f>
        <v>0</v>
      </c>
      <c r="AJ75" s="1">
        <f t="shared" si="38"/>
        <v>0</v>
      </c>
      <c r="AK75" s="1">
        <f t="shared" si="38"/>
        <v>45</v>
      </c>
      <c r="AL75" s="1">
        <f t="shared" si="38"/>
        <v>0</v>
      </c>
      <c r="AM75" s="1">
        <f t="shared" si="38"/>
        <v>0</v>
      </c>
      <c r="AN75" s="1">
        <f t="shared" si="38"/>
        <v>0</v>
      </c>
      <c r="AO75" s="1">
        <f t="shared" si="38"/>
        <v>0</v>
      </c>
      <c r="AP75" s="1">
        <f t="shared" si="38"/>
        <v>0</v>
      </c>
      <c r="AR75" s="1" t="str">
        <f t="shared" si="32"/>
        <v>v_shenghuo_200_22</v>
      </c>
      <c r="AS75" s="1">
        <f>SUM(AI$54:AI75)</f>
        <v>2926</v>
      </c>
      <c r="AT75" s="1">
        <f>SUM(AJ$54:AJ75)</f>
        <v>599</v>
      </c>
      <c r="AU75" s="1">
        <f>SUM(AK$54:AK75)</f>
        <v>152</v>
      </c>
      <c r="AV75" s="1">
        <f>SUM(AL$54:AL75)</f>
        <v>91</v>
      </c>
      <c r="AW75" s="1">
        <f>SUM(AM$54:AM75)</f>
        <v>91</v>
      </c>
      <c r="AX75" s="1">
        <f>SUM(AN$54:AN75)</f>
        <v>0</v>
      </c>
      <c r="AY75" s="1">
        <f>SUM(AO$54:AO75)</f>
        <v>0</v>
      </c>
      <c r="AZ75" s="1">
        <f>SUM(AP$54:AP75)</f>
        <v>0</v>
      </c>
    </row>
    <row r="76" spans="26:52" x14ac:dyDescent="0.15">
      <c r="Z76" s="1">
        <f t="shared" si="13"/>
        <v>23</v>
      </c>
      <c r="AA76" s="1">
        <f t="shared" si="14"/>
        <v>200</v>
      </c>
      <c r="AC76" s="1" t="str">
        <f t="shared" si="29"/>
        <v>v_shenghuo_200_23</v>
      </c>
      <c r="AE76" s="18">
        <f>SUM(D$4:D26)</f>
        <v>173.25</v>
      </c>
      <c r="AF76" s="1">
        <v>0</v>
      </c>
      <c r="AH76" s="1" t="str">
        <f t="shared" si="30"/>
        <v>v_shenghuo_200_23</v>
      </c>
      <c r="AI76" s="1">
        <f t="shared" ref="AI76:AP76" si="39">IF($I26=AI$2,ROUND($N26,0),0)</f>
        <v>0</v>
      </c>
      <c r="AJ76" s="1">
        <f t="shared" si="39"/>
        <v>0</v>
      </c>
      <c r="AK76" s="1">
        <f t="shared" si="39"/>
        <v>0</v>
      </c>
      <c r="AL76" s="1">
        <f t="shared" si="39"/>
        <v>36</v>
      </c>
      <c r="AM76" s="1">
        <f t="shared" si="39"/>
        <v>0</v>
      </c>
      <c r="AN76" s="1">
        <f t="shared" si="39"/>
        <v>0</v>
      </c>
      <c r="AO76" s="1">
        <f t="shared" si="39"/>
        <v>0</v>
      </c>
      <c r="AP76" s="1">
        <f t="shared" si="39"/>
        <v>0</v>
      </c>
      <c r="AR76" s="1" t="str">
        <f t="shared" si="32"/>
        <v>v_shenghuo_200_23</v>
      </c>
      <c r="AS76" s="1">
        <f>SUM(AI$54:AI76)</f>
        <v>2926</v>
      </c>
      <c r="AT76" s="1">
        <f>SUM(AJ$54:AJ76)</f>
        <v>599</v>
      </c>
      <c r="AU76" s="1">
        <f>SUM(AK$54:AK76)</f>
        <v>152</v>
      </c>
      <c r="AV76" s="1">
        <f>SUM(AL$54:AL76)</f>
        <v>127</v>
      </c>
      <c r="AW76" s="1">
        <f>SUM(AM$54:AM76)</f>
        <v>91</v>
      </c>
      <c r="AX76" s="1">
        <f>SUM(AN$54:AN76)</f>
        <v>0</v>
      </c>
      <c r="AY76" s="1">
        <f>SUM(AO$54:AO76)</f>
        <v>0</v>
      </c>
      <c r="AZ76" s="1">
        <f>SUM(AP$54:AP76)</f>
        <v>0</v>
      </c>
    </row>
    <row r="77" spans="26:52" x14ac:dyDescent="0.15">
      <c r="Z77" s="1">
        <f t="shared" si="13"/>
        <v>24</v>
      </c>
      <c r="AA77" s="1">
        <f t="shared" si="14"/>
        <v>200</v>
      </c>
      <c r="AC77" s="1" t="str">
        <f t="shared" si="29"/>
        <v>v_shenghuo_200_24</v>
      </c>
      <c r="AE77" s="18">
        <f>SUM(D$4:D27)</f>
        <v>182.25</v>
      </c>
      <c r="AF77" s="1">
        <v>0</v>
      </c>
      <c r="AH77" s="1" t="str">
        <f t="shared" si="30"/>
        <v>v_shenghuo_200_24</v>
      </c>
      <c r="AI77" s="1">
        <f t="shared" ref="AI77:AP77" si="40">IF($I27=AI$2,ROUND($N27,0),0)</f>
        <v>0</v>
      </c>
      <c r="AJ77" s="1">
        <f t="shared" si="40"/>
        <v>0</v>
      </c>
      <c r="AK77" s="1">
        <f t="shared" si="40"/>
        <v>0</v>
      </c>
      <c r="AL77" s="1">
        <f t="shared" si="40"/>
        <v>0</v>
      </c>
      <c r="AM77" s="1">
        <f t="shared" si="40"/>
        <v>36</v>
      </c>
      <c r="AN77" s="1">
        <f t="shared" si="40"/>
        <v>0</v>
      </c>
      <c r="AO77" s="1">
        <f t="shared" si="40"/>
        <v>0</v>
      </c>
      <c r="AP77" s="1">
        <f t="shared" si="40"/>
        <v>0</v>
      </c>
      <c r="AR77" s="1" t="str">
        <f t="shared" si="32"/>
        <v>v_shenghuo_200_24</v>
      </c>
      <c r="AS77" s="1">
        <f>SUM(AI$54:AI77)</f>
        <v>2926</v>
      </c>
      <c r="AT77" s="1">
        <f>SUM(AJ$54:AJ77)</f>
        <v>599</v>
      </c>
      <c r="AU77" s="1">
        <f>SUM(AK$54:AK77)</f>
        <v>152</v>
      </c>
      <c r="AV77" s="1">
        <f>SUM(AL$54:AL77)</f>
        <v>127</v>
      </c>
      <c r="AW77" s="1">
        <f>SUM(AM$54:AM77)</f>
        <v>127</v>
      </c>
      <c r="AX77" s="1">
        <f>SUM(AN$54:AN77)</f>
        <v>0</v>
      </c>
      <c r="AY77" s="1">
        <f>SUM(AO$54:AO77)</f>
        <v>0</v>
      </c>
      <c r="AZ77" s="1">
        <f>SUM(AP$54:AP77)</f>
        <v>0</v>
      </c>
    </row>
    <row r="78" spans="26:52" x14ac:dyDescent="0.15">
      <c r="Z78" s="1">
        <f t="shared" si="13"/>
        <v>25</v>
      </c>
      <c r="AA78" s="1">
        <f t="shared" si="14"/>
        <v>200</v>
      </c>
      <c r="AC78" s="1" t="str">
        <f t="shared" si="29"/>
        <v>v_shenghuo_200_25</v>
      </c>
      <c r="AE78" s="18">
        <f>SUM(D$4:D28)</f>
        <v>191.25</v>
      </c>
      <c r="AF78" s="1">
        <v>0</v>
      </c>
      <c r="AH78" s="1" t="str">
        <f t="shared" si="30"/>
        <v>v_shenghuo_200_25</v>
      </c>
      <c r="AI78" s="1">
        <f t="shared" ref="AI78:AP78" si="41">IF($I28=AI$2,ROUND($N28,0),0)</f>
        <v>0</v>
      </c>
      <c r="AJ78" s="1">
        <f t="shared" si="41"/>
        <v>90</v>
      </c>
      <c r="AK78" s="1">
        <f t="shared" si="41"/>
        <v>0</v>
      </c>
      <c r="AL78" s="1">
        <f t="shared" si="41"/>
        <v>0</v>
      </c>
      <c r="AM78" s="1">
        <f t="shared" si="41"/>
        <v>0</v>
      </c>
      <c r="AN78" s="1">
        <f t="shared" si="41"/>
        <v>0</v>
      </c>
      <c r="AO78" s="1">
        <f t="shared" si="41"/>
        <v>0</v>
      </c>
      <c r="AP78" s="1">
        <f t="shared" si="41"/>
        <v>0</v>
      </c>
      <c r="AR78" s="1" t="str">
        <f t="shared" si="32"/>
        <v>v_shenghuo_200_25</v>
      </c>
      <c r="AS78" s="1">
        <f>SUM(AI$54:AI78)</f>
        <v>2926</v>
      </c>
      <c r="AT78" s="1">
        <f>SUM(AJ$54:AJ78)</f>
        <v>689</v>
      </c>
      <c r="AU78" s="1">
        <f>SUM(AK$54:AK78)</f>
        <v>152</v>
      </c>
      <c r="AV78" s="1">
        <f>SUM(AL$54:AL78)</f>
        <v>127</v>
      </c>
      <c r="AW78" s="1">
        <f>SUM(AM$54:AM78)</f>
        <v>127</v>
      </c>
      <c r="AX78" s="1">
        <f>SUM(AN$54:AN78)</f>
        <v>0</v>
      </c>
      <c r="AY78" s="1">
        <f>SUM(AO$54:AO78)</f>
        <v>0</v>
      </c>
      <c r="AZ78" s="1">
        <f>SUM(AP$54:AP78)</f>
        <v>0</v>
      </c>
    </row>
    <row r="79" spans="26:52" x14ac:dyDescent="0.15">
      <c r="Z79" s="1">
        <f t="shared" si="13"/>
        <v>26</v>
      </c>
      <c r="AA79" s="1">
        <f t="shared" si="14"/>
        <v>200</v>
      </c>
      <c r="AC79" s="1" t="str">
        <f t="shared" si="29"/>
        <v>v_shenghuo_200_26</v>
      </c>
      <c r="AE79" s="18">
        <f>SUM(D$4:D29)</f>
        <v>200.25</v>
      </c>
      <c r="AF79" s="1">
        <v>0</v>
      </c>
      <c r="AH79" s="1" t="str">
        <f t="shared" si="30"/>
        <v>v_shenghuo_200_26</v>
      </c>
      <c r="AI79" s="1">
        <f t="shared" ref="AI79:AP79" si="42">IF($I29=AI$2,ROUND($N29,0),0)</f>
        <v>900</v>
      </c>
      <c r="AJ79" s="1">
        <f t="shared" si="42"/>
        <v>0</v>
      </c>
      <c r="AK79" s="1">
        <f t="shared" si="42"/>
        <v>0</v>
      </c>
      <c r="AL79" s="1">
        <f t="shared" si="42"/>
        <v>0</v>
      </c>
      <c r="AM79" s="1">
        <f t="shared" si="42"/>
        <v>0</v>
      </c>
      <c r="AN79" s="1">
        <f t="shared" si="42"/>
        <v>0</v>
      </c>
      <c r="AO79" s="1">
        <f t="shared" si="42"/>
        <v>0</v>
      </c>
      <c r="AP79" s="1">
        <f t="shared" si="42"/>
        <v>0</v>
      </c>
      <c r="AR79" s="1" t="str">
        <f t="shared" si="32"/>
        <v>v_shenghuo_200_26</v>
      </c>
      <c r="AS79" s="1">
        <f>SUM(AI$54:AI79)</f>
        <v>3826</v>
      </c>
      <c r="AT79" s="1">
        <f>SUM(AJ$54:AJ79)</f>
        <v>689</v>
      </c>
      <c r="AU79" s="1">
        <f>SUM(AK$54:AK79)</f>
        <v>152</v>
      </c>
      <c r="AV79" s="1">
        <f>SUM(AL$54:AL79)</f>
        <v>127</v>
      </c>
      <c r="AW79" s="1">
        <f>SUM(AM$54:AM79)</f>
        <v>127</v>
      </c>
      <c r="AX79" s="1">
        <f>SUM(AN$54:AN79)</f>
        <v>0</v>
      </c>
      <c r="AY79" s="1">
        <f>SUM(AO$54:AO79)</f>
        <v>0</v>
      </c>
      <c r="AZ79" s="1">
        <f>SUM(AP$54:AP79)</f>
        <v>0</v>
      </c>
    </row>
    <row r="80" spans="26:52" x14ac:dyDescent="0.15">
      <c r="Z80" s="1">
        <f t="shared" si="13"/>
        <v>27</v>
      </c>
      <c r="AA80" s="1">
        <f t="shared" si="14"/>
        <v>200</v>
      </c>
      <c r="AC80" s="1" t="str">
        <f t="shared" si="29"/>
        <v>v_shenghuo_200_27</v>
      </c>
      <c r="AE80" s="18">
        <f>SUM(D$4:D30)</f>
        <v>209.25</v>
      </c>
      <c r="AF80" s="1">
        <v>0</v>
      </c>
      <c r="AH80" s="1" t="str">
        <f t="shared" si="30"/>
        <v>v_shenghuo_200_27</v>
      </c>
      <c r="AI80" s="1">
        <f t="shared" ref="AI80:AP80" si="43">IF($I30=AI$2,ROUND($N30,0),0)</f>
        <v>0</v>
      </c>
      <c r="AJ80" s="1">
        <f t="shared" si="43"/>
        <v>90</v>
      </c>
      <c r="AK80" s="1">
        <f t="shared" si="43"/>
        <v>0</v>
      </c>
      <c r="AL80" s="1">
        <f t="shared" si="43"/>
        <v>0</v>
      </c>
      <c r="AM80" s="1">
        <f t="shared" si="43"/>
        <v>0</v>
      </c>
      <c r="AN80" s="1">
        <f t="shared" si="43"/>
        <v>0</v>
      </c>
      <c r="AO80" s="1">
        <f t="shared" si="43"/>
        <v>0</v>
      </c>
      <c r="AP80" s="1">
        <f t="shared" si="43"/>
        <v>0</v>
      </c>
      <c r="AR80" s="1" t="str">
        <f t="shared" si="32"/>
        <v>v_shenghuo_200_27</v>
      </c>
      <c r="AS80" s="1">
        <f>SUM(AI$54:AI80)</f>
        <v>3826</v>
      </c>
      <c r="AT80" s="1">
        <f>SUM(AJ$54:AJ80)</f>
        <v>779</v>
      </c>
      <c r="AU80" s="1">
        <f>SUM(AK$54:AK80)</f>
        <v>152</v>
      </c>
      <c r="AV80" s="1">
        <f>SUM(AL$54:AL80)</f>
        <v>127</v>
      </c>
      <c r="AW80" s="1">
        <f>SUM(AM$54:AM80)</f>
        <v>127</v>
      </c>
      <c r="AX80" s="1">
        <f>SUM(AN$54:AN80)</f>
        <v>0</v>
      </c>
      <c r="AY80" s="1">
        <f>SUM(AO$54:AO80)</f>
        <v>0</v>
      </c>
      <c r="AZ80" s="1">
        <f>SUM(AP$54:AP80)</f>
        <v>0</v>
      </c>
    </row>
    <row r="81" spans="26:52" x14ac:dyDescent="0.15">
      <c r="Z81" s="1">
        <f t="shared" si="13"/>
        <v>28</v>
      </c>
      <c r="AA81" s="1">
        <f t="shared" si="14"/>
        <v>200</v>
      </c>
      <c r="AC81" s="1" t="str">
        <f t="shared" si="29"/>
        <v>v_shenghuo_200_28</v>
      </c>
      <c r="AE81" s="18">
        <f>SUM(D$4:D31)</f>
        <v>218.25</v>
      </c>
      <c r="AF81" s="1">
        <v>0</v>
      </c>
      <c r="AH81" s="1" t="str">
        <f t="shared" si="30"/>
        <v>v_shenghuo_200_28</v>
      </c>
      <c r="AI81" s="1">
        <f t="shared" ref="AI81:AP81" si="44">IF($I31=AI$2,ROUND($N31,0),0)</f>
        <v>0</v>
      </c>
      <c r="AJ81" s="1">
        <f t="shared" si="44"/>
        <v>0</v>
      </c>
      <c r="AK81" s="1">
        <f t="shared" si="44"/>
        <v>45</v>
      </c>
      <c r="AL81" s="1">
        <f t="shared" si="44"/>
        <v>0</v>
      </c>
      <c r="AM81" s="1">
        <f t="shared" si="44"/>
        <v>0</v>
      </c>
      <c r="AN81" s="1">
        <f t="shared" si="44"/>
        <v>0</v>
      </c>
      <c r="AO81" s="1">
        <f t="shared" si="44"/>
        <v>0</v>
      </c>
      <c r="AP81" s="1">
        <f t="shared" si="44"/>
        <v>0</v>
      </c>
      <c r="AR81" s="1" t="str">
        <f t="shared" si="32"/>
        <v>v_shenghuo_200_28</v>
      </c>
      <c r="AS81" s="1">
        <f>SUM(AI$54:AI81)</f>
        <v>3826</v>
      </c>
      <c r="AT81" s="1">
        <f>SUM(AJ$54:AJ81)</f>
        <v>779</v>
      </c>
      <c r="AU81" s="1">
        <f>SUM(AK$54:AK81)</f>
        <v>197</v>
      </c>
      <c r="AV81" s="1">
        <f>SUM(AL$54:AL81)</f>
        <v>127</v>
      </c>
      <c r="AW81" s="1">
        <f>SUM(AM$54:AM81)</f>
        <v>127</v>
      </c>
      <c r="AX81" s="1">
        <f>SUM(AN$54:AN81)</f>
        <v>0</v>
      </c>
      <c r="AY81" s="1">
        <f>SUM(AO$54:AO81)</f>
        <v>0</v>
      </c>
      <c r="AZ81" s="1">
        <f>SUM(AP$54:AP81)</f>
        <v>0</v>
      </c>
    </row>
    <row r="82" spans="26:52" x14ac:dyDescent="0.15">
      <c r="Z82" s="1">
        <f t="shared" si="13"/>
        <v>29</v>
      </c>
      <c r="AA82" s="1">
        <f t="shared" si="14"/>
        <v>200</v>
      </c>
      <c r="AC82" s="1" t="str">
        <f t="shared" si="29"/>
        <v>v_shenghuo_200_29</v>
      </c>
      <c r="AE82" s="18">
        <f>SUM(D$4:D32)</f>
        <v>227.25</v>
      </c>
      <c r="AF82" s="1">
        <v>0</v>
      </c>
      <c r="AH82" s="1" t="str">
        <f t="shared" si="30"/>
        <v>v_shenghuo_200_29</v>
      </c>
      <c r="AI82" s="1">
        <f t="shared" ref="AI82:AP82" si="45">IF($I32=AI$2,ROUND($N32,0),0)</f>
        <v>0</v>
      </c>
      <c r="AJ82" s="1">
        <f t="shared" si="45"/>
        <v>0</v>
      </c>
      <c r="AK82" s="1">
        <f t="shared" si="45"/>
        <v>0</v>
      </c>
      <c r="AL82" s="1">
        <f t="shared" si="45"/>
        <v>36</v>
      </c>
      <c r="AM82" s="1">
        <f t="shared" si="45"/>
        <v>0</v>
      </c>
      <c r="AN82" s="1">
        <f t="shared" si="45"/>
        <v>0</v>
      </c>
      <c r="AO82" s="1">
        <f t="shared" si="45"/>
        <v>0</v>
      </c>
      <c r="AP82" s="1">
        <f t="shared" si="45"/>
        <v>0</v>
      </c>
      <c r="AR82" s="1" t="str">
        <f t="shared" si="32"/>
        <v>v_shenghuo_200_29</v>
      </c>
      <c r="AS82" s="1">
        <f>SUM(AI$54:AI82)</f>
        <v>3826</v>
      </c>
      <c r="AT82" s="1">
        <f>SUM(AJ$54:AJ82)</f>
        <v>779</v>
      </c>
      <c r="AU82" s="1">
        <f>SUM(AK$54:AK82)</f>
        <v>197</v>
      </c>
      <c r="AV82" s="1">
        <f>SUM(AL$54:AL82)</f>
        <v>163</v>
      </c>
      <c r="AW82" s="1">
        <f>SUM(AM$54:AM82)</f>
        <v>127</v>
      </c>
      <c r="AX82" s="1">
        <f>SUM(AN$54:AN82)</f>
        <v>0</v>
      </c>
      <c r="AY82" s="1">
        <f>SUM(AO$54:AO82)</f>
        <v>0</v>
      </c>
      <c r="AZ82" s="1">
        <f>SUM(AP$54:AP82)</f>
        <v>0</v>
      </c>
    </row>
    <row r="83" spans="26:52" x14ac:dyDescent="0.15">
      <c r="Z83" s="1">
        <f t="shared" si="13"/>
        <v>30</v>
      </c>
      <c r="AA83" s="1">
        <f t="shared" si="14"/>
        <v>200</v>
      </c>
      <c r="AC83" s="1" t="str">
        <f t="shared" si="29"/>
        <v>v_shenghuo_200_30</v>
      </c>
      <c r="AE83" s="18">
        <f>SUM(D$4:D33)</f>
        <v>236.25</v>
      </c>
      <c r="AF83" s="1">
        <v>0</v>
      </c>
      <c r="AH83" s="1" t="str">
        <f t="shared" si="30"/>
        <v>v_shenghuo_200_30</v>
      </c>
      <c r="AI83" s="1">
        <f t="shared" ref="AI83:AP83" si="46">IF($I33=AI$2,ROUND($N33,0),0)</f>
        <v>0</v>
      </c>
      <c r="AJ83" s="1">
        <f t="shared" si="46"/>
        <v>90</v>
      </c>
      <c r="AK83" s="1">
        <f t="shared" si="46"/>
        <v>0</v>
      </c>
      <c r="AL83" s="1">
        <f t="shared" si="46"/>
        <v>0</v>
      </c>
      <c r="AM83" s="1">
        <f t="shared" si="46"/>
        <v>0</v>
      </c>
      <c r="AN83" s="1">
        <f t="shared" si="46"/>
        <v>0</v>
      </c>
      <c r="AO83" s="1">
        <f t="shared" si="46"/>
        <v>0</v>
      </c>
      <c r="AP83" s="1">
        <f t="shared" si="46"/>
        <v>0</v>
      </c>
      <c r="AR83" s="1" t="str">
        <f t="shared" si="32"/>
        <v>v_shenghuo_200_30</v>
      </c>
      <c r="AS83" s="1">
        <f>SUM(AI$54:AI83)</f>
        <v>3826</v>
      </c>
      <c r="AT83" s="1">
        <f>SUM(AJ$54:AJ83)</f>
        <v>869</v>
      </c>
      <c r="AU83" s="1">
        <f>SUM(AK$54:AK83)</f>
        <v>197</v>
      </c>
      <c r="AV83" s="1">
        <f>SUM(AL$54:AL83)</f>
        <v>163</v>
      </c>
      <c r="AW83" s="1">
        <f>SUM(AM$54:AM83)</f>
        <v>127</v>
      </c>
      <c r="AX83" s="1">
        <f>SUM(AN$54:AN83)</f>
        <v>0</v>
      </c>
      <c r="AY83" s="1">
        <f>SUM(AO$54:AO83)</f>
        <v>0</v>
      </c>
      <c r="AZ83" s="1">
        <f>SUM(AP$54:AP83)</f>
        <v>0</v>
      </c>
    </row>
    <row r="84" spans="26:52" x14ac:dyDescent="0.15">
      <c r="Z84" s="1">
        <f t="shared" si="13"/>
        <v>31</v>
      </c>
      <c r="AA84" s="1">
        <f t="shared" si="14"/>
        <v>200</v>
      </c>
      <c r="AC84" s="1" t="str">
        <f t="shared" si="29"/>
        <v>v_shenghuo_200_31</v>
      </c>
      <c r="AE84" s="18">
        <f>SUM(D$4:D34)</f>
        <v>246.375</v>
      </c>
      <c r="AF84" s="1">
        <v>0</v>
      </c>
      <c r="AH84" s="1" t="str">
        <f t="shared" si="30"/>
        <v>v_shenghuo_200_31</v>
      </c>
      <c r="AI84" s="1">
        <f t="shared" ref="AI84:AP84" si="47">IF($I34=AI$2,ROUND($N34,0),0)</f>
        <v>0</v>
      </c>
      <c r="AJ84" s="1">
        <f t="shared" si="47"/>
        <v>0</v>
      </c>
      <c r="AK84" s="1">
        <f t="shared" si="47"/>
        <v>0</v>
      </c>
      <c r="AL84" s="1">
        <f t="shared" si="47"/>
        <v>0</v>
      </c>
      <c r="AM84" s="1">
        <f t="shared" si="47"/>
        <v>41</v>
      </c>
      <c r="AN84" s="1">
        <f t="shared" si="47"/>
        <v>0</v>
      </c>
      <c r="AO84" s="1">
        <f t="shared" si="47"/>
        <v>0</v>
      </c>
      <c r="AP84" s="1">
        <f t="shared" si="47"/>
        <v>0</v>
      </c>
      <c r="AR84" s="1" t="str">
        <f t="shared" si="32"/>
        <v>v_shenghuo_200_31</v>
      </c>
      <c r="AS84" s="1">
        <f>SUM(AI$54:AI84)</f>
        <v>3826</v>
      </c>
      <c r="AT84" s="1">
        <f>SUM(AJ$54:AJ84)</f>
        <v>869</v>
      </c>
      <c r="AU84" s="1">
        <f>SUM(AK$54:AK84)</f>
        <v>197</v>
      </c>
      <c r="AV84" s="1">
        <f>SUM(AL$54:AL84)</f>
        <v>163</v>
      </c>
      <c r="AW84" s="1">
        <f>SUM(AM$54:AM84)</f>
        <v>168</v>
      </c>
      <c r="AX84" s="1">
        <f>SUM(AN$54:AN84)</f>
        <v>0</v>
      </c>
      <c r="AY84" s="1">
        <f>SUM(AO$54:AO84)</f>
        <v>0</v>
      </c>
      <c r="AZ84" s="1">
        <f>SUM(AP$54:AP84)</f>
        <v>0</v>
      </c>
    </row>
    <row r="85" spans="26:52" x14ac:dyDescent="0.15">
      <c r="Z85" s="1">
        <f t="shared" si="13"/>
        <v>32</v>
      </c>
      <c r="AA85" s="1">
        <f t="shared" si="14"/>
        <v>200</v>
      </c>
      <c r="AC85" s="1" t="str">
        <f t="shared" si="29"/>
        <v>v_shenghuo_200_32</v>
      </c>
      <c r="AE85" s="18">
        <f>SUM(D$4:D35)</f>
        <v>256.5</v>
      </c>
      <c r="AF85" s="1">
        <v>0</v>
      </c>
      <c r="AH85" s="1" t="str">
        <f t="shared" si="30"/>
        <v>v_shenghuo_200_32</v>
      </c>
      <c r="AI85" s="1">
        <f t="shared" ref="AI85:AP85" si="48">IF($I35=AI$2,ROUND($N35,0),0)</f>
        <v>1013</v>
      </c>
      <c r="AJ85" s="1">
        <f t="shared" si="48"/>
        <v>0</v>
      </c>
      <c r="AK85" s="1">
        <f t="shared" si="48"/>
        <v>0</v>
      </c>
      <c r="AL85" s="1">
        <f t="shared" si="48"/>
        <v>0</v>
      </c>
      <c r="AM85" s="1">
        <f t="shared" si="48"/>
        <v>0</v>
      </c>
      <c r="AN85" s="1">
        <f t="shared" si="48"/>
        <v>0</v>
      </c>
      <c r="AO85" s="1">
        <f t="shared" si="48"/>
        <v>0</v>
      </c>
      <c r="AP85" s="1">
        <f t="shared" si="48"/>
        <v>0</v>
      </c>
      <c r="AR85" s="1" t="str">
        <f t="shared" si="32"/>
        <v>v_shenghuo_200_32</v>
      </c>
      <c r="AS85" s="1">
        <f>SUM(AI$54:AI85)</f>
        <v>4839</v>
      </c>
      <c r="AT85" s="1">
        <f>SUM(AJ$54:AJ85)</f>
        <v>869</v>
      </c>
      <c r="AU85" s="1">
        <f>SUM(AK$54:AK85)</f>
        <v>197</v>
      </c>
      <c r="AV85" s="1">
        <f>SUM(AL$54:AL85)</f>
        <v>163</v>
      </c>
      <c r="AW85" s="1">
        <f>SUM(AM$54:AM85)</f>
        <v>168</v>
      </c>
      <c r="AX85" s="1">
        <f>SUM(AN$54:AN85)</f>
        <v>0</v>
      </c>
      <c r="AY85" s="1">
        <f>SUM(AO$54:AO85)</f>
        <v>0</v>
      </c>
      <c r="AZ85" s="1">
        <f>SUM(AP$54:AP85)</f>
        <v>0</v>
      </c>
    </row>
    <row r="86" spans="26:52" x14ac:dyDescent="0.15">
      <c r="Z86" s="1">
        <f t="shared" si="13"/>
        <v>33</v>
      </c>
      <c r="AA86" s="1">
        <f t="shared" si="14"/>
        <v>200</v>
      </c>
      <c r="AC86" s="1" t="str">
        <f t="shared" si="29"/>
        <v>v_shenghuo_200_33</v>
      </c>
      <c r="AE86" s="18">
        <f>SUM(D$4:D36)</f>
        <v>266.625</v>
      </c>
      <c r="AF86" s="1">
        <v>0</v>
      </c>
      <c r="AH86" s="1" t="str">
        <f t="shared" si="30"/>
        <v>v_shenghuo_200_33</v>
      </c>
      <c r="AI86" s="1">
        <f t="shared" ref="AI86:AP86" si="49">IF($I36=AI$2,ROUND($N36,0),0)</f>
        <v>0</v>
      </c>
      <c r="AJ86" s="1">
        <f t="shared" si="49"/>
        <v>101</v>
      </c>
      <c r="AK86" s="1">
        <f t="shared" si="49"/>
        <v>0</v>
      </c>
      <c r="AL86" s="1">
        <f t="shared" si="49"/>
        <v>0</v>
      </c>
      <c r="AM86" s="1">
        <f t="shared" si="49"/>
        <v>0</v>
      </c>
      <c r="AN86" s="1">
        <f t="shared" si="49"/>
        <v>0</v>
      </c>
      <c r="AO86" s="1">
        <f t="shared" si="49"/>
        <v>0</v>
      </c>
      <c r="AP86" s="1">
        <f t="shared" si="49"/>
        <v>0</v>
      </c>
      <c r="AR86" s="1" t="str">
        <f t="shared" si="32"/>
        <v>v_shenghuo_200_33</v>
      </c>
      <c r="AS86" s="1">
        <f>SUM(AI$54:AI86)</f>
        <v>4839</v>
      </c>
      <c r="AT86" s="1">
        <f>SUM(AJ$54:AJ86)</f>
        <v>970</v>
      </c>
      <c r="AU86" s="1">
        <f>SUM(AK$54:AK86)</f>
        <v>197</v>
      </c>
      <c r="AV86" s="1">
        <f>SUM(AL$54:AL86)</f>
        <v>163</v>
      </c>
      <c r="AW86" s="1">
        <f>SUM(AM$54:AM86)</f>
        <v>168</v>
      </c>
      <c r="AX86" s="1">
        <f>SUM(AN$54:AN86)</f>
        <v>0</v>
      </c>
      <c r="AY86" s="1">
        <f>SUM(AO$54:AO86)</f>
        <v>0</v>
      </c>
      <c r="AZ86" s="1">
        <f>SUM(AP$54:AP86)</f>
        <v>0</v>
      </c>
    </row>
    <row r="87" spans="26:52" x14ac:dyDescent="0.15">
      <c r="Z87" s="1">
        <f t="shared" si="13"/>
        <v>34</v>
      </c>
      <c r="AA87" s="1">
        <f t="shared" si="14"/>
        <v>200</v>
      </c>
      <c r="AC87" s="1" t="str">
        <f t="shared" si="29"/>
        <v>v_shenghuo_200_34</v>
      </c>
      <c r="AE87" s="18">
        <f>SUM(D$4:D37)</f>
        <v>276.75</v>
      </c>
      <c r="AF87" s="1">
        <v>0</v>
      </c>
      <c r="AH87" s="1" t="str">
        <f t="shared" si="30"/>
        <v>v_shenghuo_200_34</v>
      </c>
      <c r="AI87" s="1">
        <f t="shared" ref="AI87:AP87" si="50">IF($I37=AI$2,ROUND($N37,0),0)</f>
        <v>0</v>
      </c>
      <c r="AJ87" s="1">
        <f t="shared" si="50"/>
        <v>0</v>
      </c>
      <c r="AK87" s="1">
        <f t="shared" si="50"/>
        <v>51</v>
      </c>
      <c r="AL87" s="1">
        <f t="shared" si="50"/>
        <v>0</v>
      </c>
      <c r="AM87" s="1">
        <f t="shared" si="50"/>
        <v>0</v>
      </c>
      <c r="AN87" s="1">
        <f t="shared" si="50"/>
        <v>0</v>
      </c>
      <c r="AO87" s="1">
        <f t="shared" si="50"/>
        <v>0</v>
      </c>
      <c r="AP87" s="1">
        <f t="shared" si="50"/>
        <v>0</v>
      </c>
      <c r="AR87" s="1" t="str">
        <f t="shared" si="32"/>
        <v>v_shenghuo_200_34</v>
      </c>
      <c r="AS87" s="1">
        <f>SUM(AI$54:AI87)</f>
        <v>4839</v>
      </c>
      <c r="AT87" s="1">
        <f>SUM(AJ$54:AJ87)</f>
        <v>970</v>
      </c>
      <c r="AU87" s="1">
        <f>SUM(AK$54:AK87)</f>
        <v>248</v>
      </c>
      <c r="AV87" s="1">
        <f>SUM(AL$54:AL87)</f>
        <v>163</v>
      </c>
      <c r="AW87" s="1">
        <f>SUM(AM$54:AM87)</f>
        <v>168</v>
      </c>
      <c r="AX87" s="1">
        <f>SUM(AN$54:AN87)</f>
        <v>0</v>
      </c>
      <c r="AY87" s="1">
        <f>SUM(AO$54:AO87)</f>
        <v>0</v>
      </c>
      <c r="AZ87" s="1">
        <f>SUM(AP$54:AP87)</f>
        <v>0</v>
      </c>
    </row>
    <row r="88" spans="26:52" x14ac:dyDescent="0.15">
      <c r="Z88" s="1">
        <f t="shared" si="13"/>
        <v>35</v>
      </c>
      <c r="AA88" s="1">
        <f t="shared" si="14"/>
        <v>200</v>
      </c>
      <c r="AC88" s="1" t="str">
        <f t="shared" si="29"/>
        <v>v_shenghuo_200_35</v>
      </c>
      <c r="AE88" s="18">
        <f>SUM(D$4:D38)</f>
        <v>286.875</v>
      </c>
      <c r="AF88" s="1">
        <v>0</v>
      </c>
      <c r="AH88" s="1" t="str">
        <f t="shared" si="30"/>
        <v>v_shenghuo_200_35</v>
      </c>
      <c r="AI88" s="1">
        <f t="shared" ref="AI88:AP88" si="51">IF($I38=AI$2,ROUND($N38,0),0)</f>
        <v>0</v>
      </c>
      <c r="AJ88" s="1">
        <f t="shared" si="51"/>
        <v>101</v>
      </c>
      <c r="AK88" s="1">
        <f t="shared" si="51"/>
        <v>0</v>
      </c>
      <c r="AL88" s="1">
        <f t="shared" si="51"/>
        <v>0</v>
      </c>
      <c r="AM88" s="1">
        <f t="shared" si="51"/>
        <v>0</v>
      </c>
      <c r="AN88" s="1">
        <f t="shared" si="51"/>
        <v>0</v>
      </c>
      <c r="AO88" s="1">
        <f t="shared" si="51"/>
        <v>0</v>
      </c>
      <c r="AP88" s="1">
        <f t="shared" si="51"/>
        <v>0</v>
      </c>
      <c r="AR88" s="1" t="str">
        <f t="shared" si="32"/>
        <v>v_shenghuo_200_35</v>
      </c>
      <c r="AS88" s="1">
        <f>SUM(AI$54:AI88)</f>
        <v>4839</v>
      </c>
      <c r="AT88" s="1">
        <f>SUM(AJ$54:AJ88)</f>
        <v>1071</v>
      </c>
      <c r="AU88" s="1">
        <f>SUM(AK$54:AK88)</f>
        <v>248</v>
      </c>
      <c r="AV88" s="1">
        <f>SUM(AL$54:AL88)</f>
        <v>163</v>
      </c>
      <c r="AW88" s="1">
        <f>SUM(AM$54:AM88)</f>
        <v>168</v>
      </c>
      <c r="AX88" s="1">
        <f>SUM(AN$54:AN88)</f>
        <v>0</v>
      </c>
      <c r="AY88" s="1">
        <f>SUM(AO$54:AO88)</f>
        <v>0</v>
      </c>
      <c r="AZ88" s="1">
        <f>SUM(AP$54:AP88)</f>
        <v>0</v>
      </c>
    </row>
    <row r="89" spans="26:52" x14ac:dyDescent="0.15">
      <c r="Z89" s="1">
        <f t="shared" si="13"/>
        <v>36</v>
      </c>
      <c r="AA89" s="1">
        <f t="shared" si="14"/>
        <v>200</v>
      </c>
      <c r="AC89" s="1" t="str">
        <f t="shared" si="29"/>
        <v>v_shenghuo_200_36</v>
      </c>
      <c r="AE89" s="18">
        <f>SUM(D$4:D39)</f>
        <v>297</v>
      </c>
      <c r="AF89" s="1">
        <v>0</v>
      </c>
      <c r="AH89" s="1" t="str">
        <f t="shared" si="30"/>
        <v>v_shenghuo_200_36</v>
      </c>
      <c r="AI89" s="1">
        <f t="shared" ref="AI89:AP89" si="52">IF($I39=AI$2,ROUND($N39,0),0)</f>
        <v>0</v>
      </c>
      <c r="AJ89" s="1">
        <f t="shared" si="52"/>
        <v>0</v>
      </c>
      <c r="AK89" s="1">
        <f t="shared" si="52"/>
        <v>0</v>
      </c>
      <c r="AL89" s="1">
        <f t="shared" si="52"/>
        <v>41</v>
      </c>
      <c r="AM89" s="1">
        <f t="shared" si="52"/>
        <v>0</v>
      </c>
      <c r="AN89" s="1">
        <f t="shared" si="52"/>
        <v>0</v>
      </c>
      <c r="AO89" s="1">
        <f t="shared" si="52"/>
        <v>0</v>
      </c>
      <c r="AP89" s="1">
        <f t="shared" si="52"/>
        <v>0</v>
      </c>
      <c r="AR89" s="1" t="str">
        <f t="shared" si="32"/>
        <v>v_shenghuo_200_36</v>
      </c>
      <c r="AS89" s="1">
        <f>SUM(AI$54:AI89)</f>
        <v>4839</v>
      </c>
      <c r="AT89" s="1">
        <f>SUM(AJ$54:AJ89)</f>
        <v>1071</v>
      </c>
      <c r="AU89" s="1">
        <f>SUM(AK$54:AK89)</f>
        <v>248</v>
      </c>
      <c r="AV89" s="1">
        <f>SUM(AL$54:AL89)</f>
        <v>204</v>
      </c>
      <c r="AW89" s="1">
        <f>SUM(AM$54:AM89)</f>
        <v>168</v>
      </c>
      <c r="AX89" s="1">
        <f>SUM(AN$54:AN89)</f>
        <v>0</v>
      </c>
      <c r="AY89" s="1">
        <f>SUM(AO$54:AO89)</f>
        <v>0</v>
      </c>
      <c r="AZ89" s="1">
        <f>SUM(AP$54:AP89)</f>
        <v>0</v>
      </c>
    </row>
    <row r="90" spans="26:52" x14ac:dyDescent="0.15">
      <c r="Z90" s="1">
        <f t="shared" si="13"/>
        <v>37</v>
      </c>
      <c r="AA90" s="1">
        <f t="shared" si="14"/>
        <v>200</v>
      </c>
      <c r="AC90" s="1" t="str">
        <f t="shared" si="29"/>
        <v>v_shenghuo_200_37</v>
      </c>
      <c r="AE90" s="18">
        <f>SUM(D$4:D40)</f>
        <v>307.125</v>
      </c>
      <c r="AF90" s="1">
        <v>0</v>
      </c>
      <c r="AH90" s="1" t="str">
        <f t="shared" si="30"/>
        <v>v_shenghuo_200_37</v>
      </c>
      <c r="AI90" s="1">
        <f t="shared" ref="AI90:AP90" si="53">IF($I40=AI$2,ROUND($N40,0),0)</f>
        <v>0</v>
      </c>
      <c r="AJ90" s="1">
        <f t="shared" si="53"/>
        <v>0</v>
      </c>
      <c r="AK90" s="1">
        <f t="shared" si="53"/>
        <v>0</v>
      </c>
      <c r="AL90" s="1">
        <f t="shared" si="53"/>
        <v>0</v>
      </c>
      <c r="AM90" s="1">
        <f t="shared" si="53"/>
        <v>41</v>
      </c>
      <c r="AN90" s="1">
        <f t="shared" si="53"/>
        <v>0</v>
      </c>
      <c r="AO90" s="1">
        <f t="shared" si="53"/>
        <v>0</v>
      </c>
      <c r="AP90" s="1">
        <f t="shared" si="53"/>
        <v>0</v>
      </c>
      <c r="AR90" s="1" t="str">
        <f t="shared" si="32"/>
        <v>v_shenghuo_200_37</v>
      </c>
      <c r="AS90" s="1">
        <f>SUM(AI$54:AI90)</f>
        <v>4839</v>
      </c>
      <c r="AT90" s="1">
        <f>SUM(AJ$54:AJ90)</f>
        <v>1071</v>
      </c>
      <c r="AU90" s="1">
        <f>SUM(AK$54:AK90)</f>
        <v>248</v>
      </c>
      <c r="AV90" s="1">
        <f>SUM(AL$54:AL90)</f>
        <v>204</v>
      </c>
      <c r="AW90" s="1">
        <f>SUM(AM$54:AM90)</f>
        <v>209</v>
      </c>
      <c r="AX90" s="1">
        <f>SUM(AN$54:AN90)</f>
        <v>0</v>
      </c>
      <c r="AY90" s="1">
        <f>SUM(AO$54:AO90)</f>
        <v>0</v>
      </c>
      <c r="AZ90" s="1">
        <f>SUM(AP$54:AP90)</f>
        <v>0</v>
      </c>
    </row>
    <row r="91" spans="26:52" x14ac:dyDescent="0.15">
      <c r="Z91" s="1">
        <f t="shared" si="13"/>
        <v>38</v>
      </c>
      <c r="AA91" s="1">
        <f t="shared" si="14"/>
        <v>200</v>
      </c>
      <c r="AC91" s="1" t="str">
        <f t="shared" si="29"/>
        <v>v_shenghuo_200_38</v>
      </c>
      <c r="AE91" s="18">
        <f>SUM(D$4:D41)</f>
        <v>317.25</v>
      </c>
      <c r="AF91" s="1">
        <v>0</v>
      </c>
      <c r="AH91" s="1" t="str">
        <f t="shared" si="30"/>
        <v>v_shenghuo_200_38</v>
      </c>
      <c r="AI91" s="1">
        <f t="shared" ref="AI91:AP91" si="54">IF($I41=AI$2,ROUND($N41,0),0)</f>
        <v>1013</v>
      </c>
      <c r="AJ91" s="1">
        <f t="shared" si="54"/>
        <v>0</v>
      </c>
      <c r="AK91" s="1">
        <f t="shared" si="54"/>
        <v>0</v>
      </c>
      <c r="AL91" s="1">
        <f t="shared" si="54"/>
        <v>0</v>
      </c>
      <c r="AM91" s="1">
        <f t="shared" si="54"/>
        <v>0</v>
      </c>
      <c r="AN91" s="1">
        <f t="shared" si="54"/>
        <v>0</v>
      </c>
      <c r="AO91" s="1">
        <f t="shared" si="54"/>
        <v>0</v>
      </c>
      <c r="AP91" s="1">
        <f t="shared" si="54"/>
        <v>0</v>
      </c>
      <c r="AR91" s="1" t="str">
        <f t="shared" si="32"/>
        <v>v_shenghuo_200_38</v>
      </c>
      <c r="AS91" s="1">
        <f>SUM(AI$54:AI91)</f>
        <v>5852</v>
      </c>
      <c r="AT91" s="1">
        <f>SUM(AJ$54:AJ91)</f>
        <v>1071</v>
      </c>
      <c r="AU91" s="1">
        <f>SUM(AK$54:AK91)</f>
        <v>248</v>
      </c>
      <c r="AV91" s="1">
        <f>SUM(AL$54:AL91)</f>
        <v>204</v>
      </c>
      <c r="AW91" s="1">
        <f>SUM(AM$54:AM91)</f>
        <v>209</v>
      </c>
      <c r="AX91" s="1">
        <f>SUM(AN$54:AN91)</f>
        <v>0</v>
      </c>
      <c r="AY91" s="1">
        <f>SUM(AO$54:AO91)</f>
        <v>0</v>
      </c>
      <c r="AZ91" s="1">
        <f>SUM(AP$54:AP91)</f>
        <v>0</v>
      </c>
    </row>
    <row r="92" spans="26:52" x14ac:dyDescent="0.15">
      <c r="Z92" s="1">
        <f t="shared" si="13"/>
        <v>39</v>
      </c>
      <c r="AA92" s="1">
        <f t="shared" si="14"/>
        <v>200</v>
      </c>
      <c r="AC92" s="1" t="str">
        <f t="shared" si="29"/>
        <v>v_shenghuo_200_39</v>
      </c>
      <c r="AE92" s="18">
        <f>SUM(D$4:D42)</f>
        <v>327.375</v>
      </c>
      <c r="AF92" s="1">
        <v>0</v>
      </c>
      <c r="AH92" s="1" t="str">
        <f t="shared" si="30"/>
        <v>v_shenghuo_200_39</v>
      </c>
      <c r="AI92" s="1">
        <f t="shared" ref="AI92:AP92" si="55">IF($I42=AI$2,ROUND($N42,0),0)</f>
        <v>0</v>
      </c>
      <c r="AJ92" s="1">
        <f t="shared" si="55"/>
        <v>101</v>
      </c>
      <c r="AK92" s="1">
        <f t="shared" si="55"/>
        <v>0</v>
      </c>
      <c r="AL92" s="1">
        <f t="shared" si="55"/>
        <v>0</v>
      </c>
      <c r="AM92" s="1">
        <f t="shared" si="55"/>
        <v>0</v>
      </c>
      <c r="AN92" s="1">
        <f t="shared" si="55"/>
        <v>0</v>
      </c>
      <c r="AO92" s="1">
        <f t="shared" si="55"/>
        <v>0</v>
      </c>
      <c r="AP92" s="1">
        <f t="shared" si="55"/>
        <v>0</v>
      </c>
      <c r="AR92" s="1" t="str">
        <f t="shared" si="32"/>
        <v>v_shenghuo_200_39</v>
      </c>
      <c r="AS92" s="1">
        <f>SUM(AI$54:AI92)</f>
        <v>5852</v>
      </c>
      <c r="AT92" s="1">
        <f>SUM(AJ$54:AJ92)</f>
        <v>1172</v>
      </c>
      <c r="AU92" s="1">
        <f>SUM(AK$54:AK92)</f>
        <v>248</v>
      </c>
      <c r="AV92" s="1">
        <f>SUM(AL$54:AL92)</f>
        <v>204</v>
      </c>
      <c r="AW92" s="1">
        <f>SUM(AM$54:AM92)</f>
        <v>209</v>
      </c>
      <c r="AX92" s="1">
        <f>SUM(AN$54:AN92)</f>
        <v>0</v>
      </c>
      <c r="AY92" s="1">
        <f>SUM(AO$54:AO92)</f>
        <v>0</v>
      </c>
      <c r="AZ92" s="1">
        <f>SUM(AP$54:AP92)</f>
        <v>0</v>
      </c>
    </row>
    <row r="93" spans="26:52" x14ac:dyDescent="0.15">
      <c r="Z93" s="1">
        <f t="shared" si="13"/>
        <v>40</v>
      </c>
      <c r="AA93" s="1">
        <f t="shared" si="14"/>
        <v>200</v>
      </c>
      <c r="AC93" s="1" t="str">
        <f t="shared" si="29"/>
        <v>v_shenghuo_200_40</v>
      </c>
      <c r="AE93" s="18">
        <f>SUM(D$4:D43)</f>
        <v>337.5</v>
      </c>
      <c r="AF93" s="1">
        <v>0</v>
      </c>
      <c r="AH93" s="1" t="str">
        <f t="shared" si="30"/>
        <v>v_shenghuo_200_40</v>
      </c>
      <c r="AI93" s="1">
        <f t="shared" ref="AI93:AP93" si="56">IF($I43=AI$2,ROUND($N43,0),0)</f>
        <v>0</v>
      </c>
      <c r="AJ93" s="1">
        <f t="shared" si="56"/>
        <v>101</v>
      </c>
      <c r="AK93" s="1">
        <f t="shared" si="56"/>
        <v>0</v>
      </c>
      <c r="AL93" s="1">
        <f t="shared" si="56"/>
        <v>0</v>
      </c>
      <c r="AM93" s="1">
        <f t="shared" si="56"/>
        <v>0</v>
      </c>
      <c r="AN93" s="1">
        <f t="shared" si="56"/>
        <v>0</v>
      </c>
      <c r="AO93" s="1">
        <f t="shared" si="56"/>
        <v>0</v>
      </c>
      <c r="AP93" s="1">
        <f t="shared" si="56"/>
        <v>0</v>
      </c>
      <c r="AR93" s="1" t="str">
        <f t="shared" si="32"/>
        <v>v_shenghuo_200_40</v>
      </c>
      <c r="AS93" s="1">
        <f>SUM(AI$54:AI93)</f>
        <v>5852</v>
      </c>
      <c r="AT93" s="1">
        <f>SUM(AJ$54:AJ93)</f>
        <v>1273</v>
      </c>
      <c r="AU93" s="1">
        <f>SUM(AK$54:AK93)</f>
        <v>248</v>
      </c>
      <c r="AV93" s="1">
        <f>SUM(AL$54:AL93)</f>
        <v>204</v>
      </c>
      <c r="AW93" s="1">
        <f>SUM(AM$54:AM93)</f>
        <v>209</v>
      </c>
      <c r="AX93" s="1">
        <f>SUM(AN$54:AN93)</f>
        <v>0</v>
      </c>
      <c r="AY93" s="1">
        <f>SUM(AO$54:AO93)</f>
        <v>0</v>
      </c>
      <c r="AZ93" s="1">
        <f>SUM(AP$54:AP93)</f>
        <v>0</v>
      </c>
    </row>
    <row r="94" spans="26:52" x14ac:dyDescent="0.15">
      <c r="Z94" s="1">
        <f t="shared" si="13"/>
        <v>41</v>
      </c>
      <c r="AA94" s="1">
        <f t="shared" si="14"/>
        <v>200</v>
      </c>
      <c r="AC94" s="1" t="str">
        <f t="shared" si="29"/>
        <v>v_shenghuo_200_41</v>
      </c>
      <c r="AE94" s="18">
        <f>SUM(D$4:D44)</f>
        <v>348.75</v>
      </c>
      <c r="AF94" s="1">
        <v>0</v>
      </c>
      <c r="AH94" s="1" t="str">
        <f t="shared" si="30"/>
        <v>v_shenghuo_200_41</v>
      </c>
      <c r="AI94" s="1">
        <f t="shared" ref="AI94:AP94" si="57">IF($I44=AI$2,ROUND($N44,0),0)</f>
        <v>0</v>
      </c>
      <c r="AJ94" s="1">
        <f t="shared" si="57"/>
        <v>0</v>
      </c>
      <c r="AK94" s="1">
        <f t="shared" si="57"/>
        <v>56</v>
      </c>
      <c r="AL94" s="1">
        <f t="shared" si="57"/>
        <v>0</v>
      </c>
      <c r="AM94" s="1">
        <f t="shared" si="57"/>
        <v>0</v>
      </c>
      <c r="AN94" s="1">
        <f t="shared" si="57"/>
        <v>0</v>
      </c>
      <c r="AO94" s="1">
        <f t="shared" si="57"/>
        <v>0</v>
      </c>
      <c r="AP94" s="1">
        <f t="shared" si="57"/>
        <v>0</v>
      </c>
      <c r="AR94" s="1" t="str">
        <f t="shared" si="32"/>
        <v>v_shenghuo_200_41</v>
      </c>
      <c r="AS94" s="1">
        <f>SUM(AI$54:AI94)</f>
        <v>5852</v>
      </c>
      <c r="AT94" s="1">
        <f>SUM(AJ$54:AJ94)</f>
        <v>1273</v>
      </c>
      <c r="AU94" s="1">
        <f>SUM(AK$54:AK94)</f>
        <v>304</v>
      </c>
      <c r="AV94" s="1">
        <f>SUM(AL$54:AL94)</f>
        <v>204</v>
      </c>
      <c r="AW94" s="1">
        <f>SUM(AM$54:AM94)</f>
        <v>209</v>
      </c>
      <c r="AX94" s="1">
        <f>SUM(AN$54:AN94)</f>
        <v>0</v>
      </c>
      <c r="AY94" s="1">
        <f>SUM(AO$54:AO94)</f>
        <v>0</v>
      </c>
      <c r="AZ94" s="1">
        <f>SUM(AP$54:AP94)</f>
        <v>0</v>
      </c>
    </row>
    <row r="95" spans="26:52" x14ac:dyDescent="0.15">
      <c r="Z95" s="1">
        <f t="shared" si="13"/>
        <v>42</v>
      </c>
      <c r="AA95" s="1">
        <f t="shared" si="14"/>
        <v>200</v>
      </c>
      <c r="AC95" s="1" t="str">
        <f t="shared" si="29"/>
        <v>v_shenghuo_200_42</v>
      </c>
      <c r="AE95" s="18">
        <f>SUM(D$4:D45)</f>
        <v>360</v>
      </c>
      <c r="AF95" s="1">
        <v>0</v>
      </c>
      <c r="AH95" s="1" t="str">
        <f t="shared" si="30"/>
        <v>v_shenghuo_200_42</v>
      </c>
      <c r="AI95" s="1">
        <f t="shared" ref="AI95:AP95" si="58">IF($I45=AI$2,ROUND($N45,0),0)</f>
        <v>0</v>
      </c>
      <c r="AJ95" s="1">
        <f t="shared" si="58"/>
        <v>0</v>
      </c>
      <c r="AK95" s="1">
        <f t="shared" si="58"/>
        <v>0</v>
      </c>
      <c r="AL95" s="1">
        <f t="shared" si="58"/>
        <v>45</v>
      </c>
      <c r="AM95" s="1">
        <f t="shared" si="58"/>
        <v>0</v>
      </c>
      <c r="AN95" s="1">
        <f t="shared" si="58"/>
        <v>0</v>
      </c>
      <c r="AO95" s="1">
        <f t="shared" si="58"/>
        <v>0</v>
      </c>
      <c r="AP95" s="1">
        <f t="shared" si="58"/>
        <v>0</v>
      </c>
      <c r="AR95" s="1" t="str">
        <f t="shared" si="32"/>
        <v>v_shenghuo_200_42</v>
      </c>
      <c r="AS95" s="1">
        <f>SUM(AI$54:AI95)</f>
        <v>5852</v>
      </c>
      <c r="AT95" s="1">
        <f>SUM(AJ$54:AJ95)</f>
        <v>1273</v>
      </c>
      <c r="AU95" s="1">
        <f>SUM(AK$54:AK95)</f>
        <v>304</v>
      </c>
      <c r="AV95" s="1">
        <f>SUM(AL$54:AL95)</f>
        <v>249</v>
      </c>
      <c r="AW95" s="1">
        <f>SUM(AM$54:AM95)</f>
        <v>209</v>
      </c>
      <c r="AX95" s="1">
        <f>SUM(AN$54:AN95)</f>
        <v>0</v>
      </c>
      <c r="AY95" s="1">
        <f>SUM(AO$54:AO95)</f>
        <v>0</v>
      </c>
      <c r="AZ95" s="1">
        <f>SUM(AP$54:AP95)</f>
        <v>0</v>
      </c>
    </row>
    <row r="96" spans="26:52" x14ac:dyDescent="0.15">
      <c r="Z96" s="1">
        <f t="shared" si="13"/>
        <v>43</v>
      </c>
      <c r="AA96" s="1">
        <f t="shared" si="14"/>
        <v>200</v>
      </c>
      <c r="AC96" s="1" t="str">
        <f t="shared" si="29"/>
        <v>v_shenghuo_200_43</v>
      </c>
      <c r="AE96" s="18">
        <f>SUM(D$4:D46)</f>
        <v>371.25</v>
      </c>
      <c r="AF96" s="1">
        <v>0</v>
      </c>
      <c r="AH96" s="1" t="str">
        <f t="shared" si="30"/>
        <v>v_shenghuo_200_43</v>
      </c>
      <c r="AI96" s="1">
        <f t="shared" ref="AI96:AP96" si="59">IF($I46=AI$2,ROUND($N46,0),0)</f>
        <v>0</v>
      </c>
      <c r="AJ96" s="1">
        <f t="shared" si="59"/>
        <v>0</v>
      </c>
      <c r="AK96" s="1">
        <f t="shared" si="59"/>
        <v>0</v>
      </c>
      <c r="AL96" s="1">
        <f t="shared" si="59"/>
        <v>0</v>
      </c>
      <c r="AM96" s="1">
        <f t="shared" si="59"/>
        <v>45</v>
      </c>
      <c r="AN96" s="1">
        <f t="shared" si="59"/>
        <v>0</v>
      </c>
      <c r="AO96" s="1">
        <f t="shared" si="59"/>
        <v>0</v>
      </c>
      <c r="AP96" s="1">
        <f t="shared" si="59"/>
        <v>0</v>
      </c>
      <c r="AR96" s="1" t="str">
        <f t="shared" si="32"/>
        <v>v_shenghuo_200_43</v>
      </c>
      <c r="AS96" s="1">
        <f>SUM(AI$54:AI96)</f>
        <v>5852</v>
      </c>
      <c r="AT96" s="1">
        <f>SUM(AJ$54:AJ96)</f>
        <v>1273</v>
      </c>
      <c r="AU96" s="1">
        <f>SUM(AK$54:AK96)</f>
        <v>304</v>
      </c>
      <c r="AV96" s="1">
        <f>SUM(AL$54:AL96)</f>
        <v>249</v>
      </c>
      <c r="AW96" s="1">
        <f>SUM(AM$54:AM96)</f>
        <v>254</v>
      </c>
      <c r="AX96" s="1">
        <f>SUM(AN$54:AN96)</f>
        <v>0</v>
      </c>
      <c r="AY96" s="1">
        <f>SUM(AO$54:AO96)</f>
        <v>0</v>
      </c>
      <c r="AZ96" s="1">
        <f>SUM(AP$54:AP96)</f>
        <v>0</v>
      </c>
    </row>
    <row r="97" spans="26:52" x14ac:dyDescent="0.15">
      <c r="Z97" s="1">
        <f t="shared" si="13"/>
        <v>44</v>
      </c>
      <c r="AA97" s="1">
        <f t="shared" si="14"/>
        <v>200</v>
      </c>
      <c r="AC97" s="1" t="str">
        <f t="shared" si="29"/>
        <v>v_shenghuo_200_44</v>
      </c>
      <c r="AE97" s="18">
        <f>SUM(D$4:D47)</f>
        <v>382.5</v>
      </c>
      <c r="AF97" s="1">
        <v>0</v>
      </c>
      <c r="AH97" s="1" t="str">
        <f t="shared" si="30"/>
        <v>v_shenghuo_200_44</v>
      </c>
      <c r="AI97" s="1">
        <f t="shared" ref="AI97:AP97" si="60">IF($I47=AI$2,ROUND($N47,0),0)</f>
        <v>1125</v>
      </c>
      <c r="AJ97" s="1">
        <f t="shared" si="60"/>
        <v>0</v>
      </c>
      <c r="AK97" s="1">
        <f t="shared" si="60"/>
        <v>0</v>
      </c>
      <c r="AL97" s="1">
        <f t="shared" si="60"/>
        <v>0</v>
      </c>
      <c r="AM97" s="1">
        <f t="shared" si="60"/>
        <v>0</v>
      </c>
      <c r="AN97" s="1">
        <f t="shared" si="60"/>
        <v>0</v>
      </c>
      <c r="AO97" s="1">
        <f t="shared" si="60"/>
        <v>0</v>
      </c>
      <c r="AP97" s="1">
        <f t="shared" si="60"/>
        <v>0</v>
      </c>
      <c r="AR97" s="1" t="str">
        <f t="shared" si="32"/>
        <v>v_shenghuo_200_44</v>
      </c>
      <c r="AS97" s="1">
        <f>SUM(AI$54:AI97)</f>
        <v>6977</v>
      </c>
      <c r="AT97" s="1">
        <f>SUM(AJ$54:AJ97)</f>
        <v>1273</v>
      </c>
      <c r="AU97" s="1">
        <f>SUM(AK$54:AK97)</f>
        <v>304</v>
      </c>
      <c r="AV97" s="1">
        <f>SUM(AL$54:AL97)</f>
        <v>249</v>
      </c>
      <c r="AW97" s="1">
        <f>SUM(AM$54:AM97)</f>
        <v>254</v>
      </c>
      <c r="AX97" s="1">
        <f>SUM(AN$54:AN97)</f>
        <v>0</v>
      </c>
      <c r="AY97" s="1">
        <f>SUM(AO$54:AO97)</f>
        <v>0</v>
      </c>
      <c r="AZ97" s="1">
        <f>SUM(AP$54:AP97)</f>
        <v>0</v>
      </c>
    </row>
    <row r="98" spans="26:52" x14ac:dyDescent="0.15">
      <c r="Z98" s="1">
        <f t="shared" si="13"/>
        <v>45</v>
      </c>
      <c r="AA98" s="1">
        <f t="shared" si="14"/>
        <v>200</v>
      </c>
      <c r="AC98" s="1" t="str">
        <f t="shared" si="29"/>
        <v>v_shenghuo_200_45</v>
      </c>
      <c r="AE98" s="18">
        <f>SUM(D$4:D48)</f>
        <v>393.75</v>
      </c>
      <c r="AF98" s="1">
        <v>0</v>
      </c>
      <c r="AH98" s="1" t="str">
        <f t="shared" si="30"/>
        <v>v_shenghuo_200_45</v>
      </c>
      <c r="AI98" s="1">
        <f t="shared" ref="AI98:AP98" si="61">IF($I48=AI$2,ROUND($N48,0),0)</f>
        <v>0</v>
      </c>
      <c r="AJ98" s="1">
        <f t="shared" si="61"/>
        <v>113</v>
      </c>
      <c r="AK98" s="1">
        <f t="shared" si="61"/>
        <v>0</v>
      </c>
      <c r="AL98" s="1">
        <f t="shared" si="61"/>
        <v>0</v>
      </c>
      <c r="AM98" s="1">
        <f t="shared" si="61"/>
        <v>0</v>
      </c>
      <c r="AN98" s="1">
        <f t="shared" si="61"/>
        <v>0</v>
      </c>
      <c r="AO98" s="1">
        <f t="shared" si="61"/>
        <v>0</v>
      </c>
      <c r="AP98" s="1">
        <f t="shared" si="61"/>
        <v>0</v>
      </c>
      <c r="AR98" s="1" t="str">
        <f t="shared" si="32"/>
        <v>v_shenghuo_200_45</v>
      </c>
      <c r="AS98" s="1">
        <f>SUM(AI$54:AI98)</f>
        <v>6977</v>
      </c>
      <c r="AT98" s="1">
        <f>SUM(AJ$54:AJ98)</f>
        <v>1386</v>
      </c>
      <c r="AU98" s="1">
        <f>SUM(AK$54:AK98)</f>
        <v>304</v>
      </c>
      <c r="AV98" s="1">
        <f>SUM(AL$54:AL98)</f>
        <v>249</v>
      </c>
      <c r="AW98" s="1">
        <f>SUM(AM$54:AM98)</f>
        <v>254</v>
      </c>
      <c r="AX98" s="1">
        <f>SUM(AN$54:AN98)</f>
        <v>0</v>
      </c>
      <c r="AY98" s="1">
        <f>SUM(AO$54:AO98)</f>
        <v>0</v>
      </c>
      <c r="AZ98" s="1">
        <f>SUM(AP$54:AP98)</f>
        <v>0</v>
      </c>
    </row>
    <row r="99" spans="26:52" x14ac:dyDescent="0.15">
      <c r="Z99" s="1">
        <f t="shared" si="13"/>
        <v>46</v>
      </c>
      <c r="AA99" s="1">
        <f t="shared" si="14"/>
        <v>200</v>
      </c>
      <c r="AC99" s="1" t="str">
        <f t="shared" si="29"/>
        <v>v_shenghuo_200_46</v>
      </c>
      <c r="AE99" s="18">
        <f>SUM(D$4:D49)</f>
        <v>405</v>
      </c>
      <c r="AF99" s="1">
        <v>0</v>
      </c>
      <c r="AH99" s="1" t="str">
        <f t="shared" si="30"/>
        <v>v_shenghuo_200_46</v>
      </c>
      <c r="AI99" s="1">
        <f t="shared" ref="AI99:AP99" si="62">IF($I49=AI$2,ROUND($N49,0),0)</f>
        <v>0</v>
      </c>
      <c r="AJ99" s="1">
        <f t="shared" si="62"/>
        <v>113</v>
      </c>
      <c r="AK99" s="1">
        <f t="shared" si="62"/>
        <v>0</v>
      </c>
      <c r="AL99" s="1">
        <f t="shared" si="62"/>
        <v>0</v>
      </c>
      <c r="AM99" s="1">
        <f t="shared" si="62"/>
        <v>0</v>
      </c>
      <c r="AN99" s="1">
        <f t="shared" si="62"/>
        <v>0</v>
      </c>
      <c r="AO99" s="1">
        <f t="shared" si="62"/>
        <v>0</v>
      </c>
      <c r="AP99" s="1">
        <f t="shared" si="62"/>
        <v>0</v>
      </c>
      <c r="AR99" s="1" t="str">
        <f t="shared" si="32"/>
        <v>v_shenghuo_200_46</v>
      </c>
      <c r="AS99" s="1">
        <f>SUM(AI$54:AI99)</f>
        <v>6977</v>
      </c>
      <c r="AT99" s="1">
        <f>SUM(AJ$54:AJ99)</f>
        <v>1499</v>
      </c>
      <c r="AU99" s="1">
        <f>SUM(AK$54:AK99)</f>
        <v>304</v>
      </c>
      <c r="AV99" s="1">
        <f>SUM(AL$54:AL99)</f>
        <v>249</v>
      </c>
      <c r="AW99" s="1">
        <f>SUM(AM$54:AM99)</f>
        <v>254</v>
      </c>
      <c r="AX99" s="1">
        <f>SUM(AN$54:AN99)</f>
        <v>0</v>
      </c>
      <c r="AY99" s="1">
        <f>SUM(AO$54:AO99)</f>
        <v>0</v>
      </c>
      <c r="AZ99" s="1">
        <f>SUM(AP$54:AP99)</f>
        <v>0</v>
      </c>
    </row>
    <row r="100" spans="26:52" x14ac:dyDescent="0.15">
      <c r="Z100" s="1">
        <f t="shared" si="13"/>
        <v>47</v>
      </c>
      <c r="AA100" s="1">
        <f t="shared" si="14"/>
        <v>200</v>
      </c>
      <c r="AC100" s="1" t="str">
        <f t="shared" si="29"/>
        <v>v_shenghuo_200_47</v>
      </c>
      <c r="AE100" s="18">
        <f>SUM(D$4:D50)</f>
        <v>416.25</v>
      </c>
      <c r="AF100" s="1">
        <v>0</v>
      </c>
      <c r="AH100" s="1" t="str">
        <f t="shared" si="30"/>
        <v>v_shenghuo_200_47</v>
      </c>
      <c r="AI100" s="1">
        <f t="shared" ref="AI100:AP100" si="63">IF($I50=AI$2,ROUND($N50,0),0)</f>
        <v>0</v>
      </c>
      <c r="AJ100" s="1">
        <f t="shared" si="63"/>
        <v>0</v>
      </c>
      <c r="AK100" s="1">
        <f t="shared" si="63"/>
        <v>56</v>
      </c>
      <c r="AL100" s="1">
        <f t="shared" si="63"/>
        <v>0</v>
      </c>
      <c r="AM100" s="1">
        <f t="shared" si="63"/>
        <v>0</v>
      </c>
      <c r="AN100" s="1">
        <f t="shared" si="63"/>
        <v>0</v>
      </c>
      <c r="AO100" s="1">
        <f t="shared" si="63"/>
        <v>0</v>
      </c>
      <c r="AP100" s="1">
        <f t="shared" si="63"/>
        <v>0</v>
      </c>
      <c r="AR100" s="1" t="str">
        <f t="shared" si="32"/>
        <v>v_shenghuo_200_47</v>
      </c>
      <c r="AS100" s="1">
        <f>SUM(AI$54:AI100)</f>
        <v>6977</v>
      </c>
      <c r="AT100" s="1">
        <f>SUM(AJ$54:AJ100)</f>
        <v>1499</v>
      </c>
      <c r="AU100" s="1">
        <f>SUM(AK$54:AK100)</f>
        <v>360</v>
      </c>
      <c r="AV100" s="1">
        <f>SUM(AL$54:AL100)</f>
        <v>249</v>
      </c>
      <c r="AW100" s="1">
        <f>SUM(AM$54:AM100)</f>
        <v>254</v>
      </c>
      <c r="AX100" s="1">
        <f>SUM(AN$54:AN100)</f>
        <v>0</v>
      </c>
      <c r="AY100" s="1">
        <f>SUM(AO$54:AO100)</f>
        <v>0</v>
      </c>
      <c r="AZ100" s="1">
        <f>SUM(AP$54:AP100)</f>
        <v>0</v>
      </c>
    </row>
    <row r="101" spans="26:52" x14ac:dyDescent="0.15">
      <c r="Z101" s="1">
        <f t="shared" si="13"/>
        <v>48</v>
      </c>
      <c r="AA101" s="1">
        <f t="shared" si="14"/>
        <v>200</v>
      </c>
      <c r="AC101" s="1" t="str">
        <f t="shared" si="29"/>
        <v>v_shenghuo_200_48</v>
      </c>
      <c r="AE101" s="18">
        <f>SUM(D$4:D51)</f>
        <v>427.5</v>
      </c>
      <c r="AF101" s="1">
        <v>0</v>
      </c>
      <c r="AH101" s="1" t="str">
        <f t="shared" si="30"/>
        <v>v_shenghuo_200_48</v>
      </c>
      <c r="AI101" s="1">
        <f t="shared" ref="AI101:AP101" si="64">IF($I51=AI$2,ROUND($N51,0),0)</f>
        <v>0</v>
      </c>
      <c r="AJ101" s="1">
        <f t="shared" si="64"/>
        <v>0</v>
      </c>
      <c r="AK101" s="1">
        <f t="shared" si="64"/>
        <v>0</v>
      </c>
      <c r="AL101" s="1">
        <f t="shared" si="64"/>
        <v>45</v>
      </c>
      <c r="AM101" s="1">
        <f t="shared" si="64"/>
        <v>0</v>
      </c>
      <c r="AN101" s="1">
        <f t="shared" si="64"/>
        <v>0</v>
      </c>
      <c r="AO101" s="1">
        <f t="shared" si="64"/>
        <v>0</v>
      </c>
      <c r="AP101" s="1">
        <f t="shared" si="64"/>
        <v>0</v>
      </c>
      <c r="AR101" s="1" t="str">
        <f t="shared" si="32"/>
        <v>v_shenghuo_200_48</v>
      </c>
      <c r="AS101" s="1">
        <f>SUM(AI$54:AI101)</f>
        <v>6977</v>
      </c>
      <c r="AT101" s="1">
        <f>SUM(AJ$54:AJ101)</f>
        <v>1499</v>
      </c>
      <c r="AU101" s="1">
        <f>SUM(AK$54:AK101)</f>
        <v>360</v>
      </c>
      <c r="AV101" s="1">
        <f>SUM(AL$54:AL101)</f>
        <v>294</v>
      </c>
      <c r="AW101" s="1">
        <f>SUM(AM$54:AM101)</f>
        <v>254</v>
      </c>
      <c r="AX101" s="1">
        <f>SUM(AN$54:AN101)</f>
        <v>0</v>
      </c>
      <c r="AY101" s="1">
        <f>SUM(AO$54:AO101)</f>
        <v>0</v>
      </c>
      <c r="AZ101" s="1">
        <f>SUM(AP$54:AP101)</f>
        <v>0</v>
      </c>
    </row>
    <row r="102" spans="26:52" x14ac:dyDescent="0.15">
      <c r="Z102" s="1">
        <f t="shared" si="13"/>
        <v>49</v>
      </c>
      <c r="AA102" s="1">
        <f t="shared" si="14"/>
        <v>200</v>
      </c>
      <c r="AC102" s="1" t="str">
        <f t="shared" si="29"/>
        <v>v_shenghuo_200_49</v>
      </c>
      <c r="AE102" s="18">
        <f>SUM(D$4:D52)</f>
        <v>438.75</v>
      </c>
      <c r="AF102" s="1">
        <v>0</v>
      </c>
      <c r="AH102" s="1" t="str">
        <f t="shared" si="30"/>
        <v>v_shenghuo_200_49</v>
      </c>
      <c r="AI102" s="1">
        <f t="shared" ref="AI102:AP102" si="65">IF($I52=AI$2,ROUND($N52,0),0)</f>
        <v>0</v>
      </c>
      <c r="AJ102" s="1">
        <f t="shared" si="65"/>
        <v>0</v>
      </c>
      <c r="AK102" s="1">
        <f t="shared" si="65"/>
        <v>0</v>
      </c>
      <c r="AL102" s="1">
        <f t="shared" si="65"/>
        <v>0</v>
      </c>
      <c r="AM102" s="1">
        <f t="shared" si="65"/>
        <v>45</v>
      </c>
      <c r="AN102" s="1">
        <f t="shared" si="65"/>
        <v>0</v>
      </c>
      <c r="AO102" s="1">
        <f t="shared" si="65"/>
        <v>0</v>
      </c>
      <c r="AP102" s="1">
        <f t="shared" si="65"/>
        <v>0</v>
      </c>
      <c r="AR102" s="1" t="str">
        <f t="shared" si="32"/>
        <v>v_shenghuo_200_49</v>
      </c>
      <c r="AS102" s="1">
        <f>SUM(AI$54:AI102)</f>
        <v>6977</v>
      </c>
      <c r="AT102" s="1">
        <f>SUM(AJ$54:AJ102)</f>
        <v>1499</v>
      </c>
      <c r="AU102" s="1">
        <f>SUM(AK$54:AK102)</f>
        <v>360</v>
      </c>
      <c r="AV102" s="1">
        <f>SUM(AL$54:AL102)</f>
        <v>294</v>
      </c>
      <c r="AW102" s="1">
        <f>SUM(AM$54:AM102)</f>
        <v>299</v>
      </c>
      <c r="AX102" s="1">
        <f>SUM(AN$54:AN102)</f>
        <v>0</v>
      </c>
      <c r="AY102" s="1">
        <f>SUM(AO$54:AO102)</f>
        <v>0</v>
      </c>
      <c r="AZ102" s="1">
        <f>SUM(AP$54:AP102)</f>
        <v>0</v>
      </c>
    </row>
    <row r="103" spans="26:52" x14ac:dyDescent="0.15">
      <c r="Z103" s="1">
        <f t="shared" si="13"/>
        <v>50</v>
      </c>
      <c r="AA103" s="1">
        <f t="shared" si="14"/>
        <v>200</v>
      </c>
      <c r="AC103" s="1" t="str">
        <f t="shared" si="29"/>
        <v>v_shenghuo_200_50</v>
      </c>
      <c r="AE103" s="18">
        <f>SUM(D$4:D53)</f>
        <v>450</v>
      </c>
      <c r="AF103" s="1">
        <v>0</v>
      </c>
      <c r="AH103" s="1" t="str">
        <f t="shared" si="30"/>
        <v>v_shenghuo_200_50</v>
      </c>
      <c r="AI103" s="1">
        <f t="shared" ref="AI103:AP103" si="66">IF($I53=AI$2,ROUND($N53,0),0)</f>
        <v>0</v>
      </c>
      <c r="AJ103" s="1">
        <f t="shared" si="66"/>
        <v>113</v>
      </c>
      <c r="AK103" s="1">
        <f t="shared" si="66"/>
        <v>0</v>
      </c>
      <c r="AL103" s="1">
        <f t="shared" si="66"/>
        <v>0</v>
      </c>
      <c r="AM103" s="1">
        <f t="shared" si="66"/>
        <v>0</v>
      </c>
      <c r="AN103" s="1">
        <f t="shared" si="66"/>
        <v>0</v>
      </c>
      <c r="AO103" s="1">
        <f t="shared" si="66"/>
        <v>0</v>
      </c>
      <c r="AP103" s="1">
        <f t="shared" si="66"/>
        <v>0</v>
      </c>
      <c r="AR103" s="1" t="str">
        <f t="shared" si="32"/>
        <v>v_shenghuo_200_50</v>
      </c>
      <c r="AS103" s="1">
        <f>SUM(AI$54:AI103)</f>
        <v>6977</v>
      </c>
      <c r="AT103" s="1">
        <f>SUM(AJ$54:AJ103)</f>
        <v>1612</v>
      </c>
      <c r="AU103" s="1">
        <f>SUM(AK$54:AK103)</f>
        <v>360</v>
      </c>
      <c r="AV103" s="1">
        <f>SUM(AL$54:AL103)</f>
        <v>294</v>
      </c>
      <c r="AW103" s="1">
        <f>SUM(AM$54:AM103)</f>
        <v>299</v>
      </c>
      <c r="AX103" s="1">
        <f>SUM(AN$54:AN103)</f>
        <v>0</v>
      </c>
      <c r="AY103" s="1">
        <f>SUM(AO$54:AO103)</f>
        <v>0</v>
      </c>
      <c r="AZ103" s="1">
        <f>SUM(AP$54:AP103)</f>
        <v>0</v>
      </c>
    </row>
    <row r="104" spans="26:52" x14ac:dyDescent="0.15">
      <c r="Z104" s="1">
        <f t="shared" si="13"/>
        <v>1</v>
      </c>
      <c r="AA104" s="1">
        <f t="shared" si="14"/>
        <v>300</v>
      </c>
      <c r="AC104" s="1" t="str">
        <f t="shared" si="29"/>
        <v>v_shenghuo_300_1</v>
      </c>
      <c r="AE104" s="18">
        <f>SUM(E$4:E4)</f>
        <v>9</v>
      </c>
      <c r="AF104" s="1">
        <v>0</v>
      </c>
      <c r="AH104" s="1" t="str">
        <f t="shared" si="30"/>
        <v>v_shenghuo_300_1</v>
      </c>
      <c r="AI104" s="1">
        <f>IF($J4=AI$2,ROUND($O4,0),0)</f>
        <v>900</v>
      </c>
      <c r="AJ104" s="1">
        <f t="shared" ref="AJ104:AP104" si="67">IF($J4=AJ$2,ROUND($O4,0),0)</f>
        <v>0</v>
      </c>
      <c r="AK104" s="1">
        <f t="shared" si="67"/>
        <v>0</v>
      </c>
      <c r="AL104" s="1">
        <f t="shared" si="67"/>
        <v>0</v>
      </c>
      <c r="AM104" s="1">
        <f t="shared" si="67"/>
        <v>0</v>
      </c>
      <c r="AN104" s="1">
        <f t="shared" si="67"/>
        <v>0</v>
      </c>
      <c r="AO104" s="1">
        <f t="shared" si="67"/>
        <v>0</v>
      </c>
      <c r="AP104" s="1">
        <f t="shared" si="67"/>
        <v>0</v>
      </c>
      <c r="AR104" s="1" t="str">
        <f t="shared" si="32"/>
        <v>v_shenghuo_300_1</v>
      </c>
      <c r="AS104" s="1">
        <f>SUM(AI$104:AI104)</f>
        <v>900</v>
      </c>
      <c r="AT104" s="1">
        <f>SUM(AJ$104:AJ104)</f>
        <v>0</v>
      </c>
      <c r="AU104" s="1">
        <f>SUM(AK$104:AK104)</f>
        <v>0</v>
      </c>
      <c r="AV104" s="1">
        <f>SUM(AL$104:AL104)</f>
        <v>0</v>
      </c>
      <c r="AW104" s="1">
        <f>SUM(AM$104:AM104)</f>
        <v>0</v>
      </c>
      <c r="AX104" s="1">
        <f>SUM(AN$104:AN104)</f>
        <v>0</v>
      </c>
      <c r="AY104" s="1">
        <f>SUM(AO$104:AO104)</f>
        <v>0</v>
      </c>
      <c r="AZ104" s="1">
        <f>SUM(AP$104:AP104)</f>
        <v>0</v>
      </c>
    </row>
    <row r="105" spans="26:52" x14ac:dyDescent="0.15">
      <c r="Z105" s="1">
        <f t="shared" si="13"/>
        <v>2</v>
      </c>
      <c r="AA105" s="1">
        <f t="shared" si="14"/>
        <v>300</v>
      </c>
      <c r="AC105" s="1" t="str">
        <f t="shared" si="29"/>
        <v>v_shenghuo_300_2</v>
      </c>
      <c r="AE105" s="18">
        <f>SUM(E$4:E5)</f>
        <v>18</v>
      </c>
      <c r="AF105" s="1">
        <v>0</v>
      </c>
      <c r="AH105" s="1" t="str">
        <f t="shared" si="30"/>
        <v>v_shenghuo_300_2</v>
      </c>
      <c r="AI105" s="1">
        <f t="shared" ref="AI105:AP105" si="68">IF($J5=AI$2,ROUND($O5,0),0)</f>
        <v>0</v>
      </c>
      <c r="AJ105" s="1">
        <f t="shared" si="68"/>
        <v>90</v>
      </c>
      <c r="AK105" s="1">
        <f t="shared" si="68"/>
        <v>0</v>
      </c>
      <c r="AL105" s="1">
        <f t="shared" si="68"/>
        <v>0</v>
      </c>
      <c r="AM105" s="1">
        <f t="shared" si="68"/>
        <v>0</v>
      </c>
      <c r="AN105" s="1">
        <f t="shared" si="68"/>
        <v>0</v>
      </c>
      <c r="AO105" s="1">
        <f t="shared" si="68"/>
        <v>0</v>
      </c>
      <c r="AP105" s="1">
        <f t="shared" si="68"/>
        <v>0</v>
      </c>
      <c r="AR105" s="1" t="str">
        <f t="shared" si="32"/>
        <v>v_shenghuo_300_2</v>
      </c>
      <c r="AS105" s="1">
        <f>SUM(AI$104:AI105)</f>
        <v>900</v>
      </c>
      <c r="AT105" s="1">
        <f>SUM(AJ$104:AJ105)</f>
        <v>90</v>
      </c>
      <c r="AU105" s="1">
        <f>SUM(AK$104:AK105)</f>
        <v>0</v>
      </c>
      <c r="AV105" s="1">
        <f>SUM(AL$104:AL105)</f>
        <v>0</v>
      </c>
      <c r="AW105" s="1">
        <f>SUM(AM$104:AM105)</f>
        <v>0</v>
      </c>
      <c r="AX105" s="1">
        <f>SUM(AN$104:AN105)</f>
        <v>0</v>
      </c>
      <c r="AY105" s="1">
        <f>SUM(AO$104:AO105)</f>
        <v>0</v>
      </c>
      <c r="AZ105" s="1">
        <f>SUM(AP$104:AP105)</f>
        <v>0</v>
      </c>
    </row>
    <row r="106" spans="26:52" x14ac:dyDescent="0.15">
      <c r="Z106" s="1">
        <f t="shared" si="13"/>
        <v>3</v>
      </c>
      <c r="AA106" s="1">
        <f t="shared" si="14"/>
        <v>300</v>
      </c>
      <c r="AC106" s="1" t="str">
        <f t="shared" si="29"/>
        <v>v_shenghuo_300_3</v>
      </c>
      <c r="AE106" s="18">
        <f>SUM(E$4:E6)</f>
        <v>27</v>
      </c>
      <c r="AF106" s="1">
        <v>0</v>
      </c>
      <c r="AH106" s="1" t="str">
        <f t="shared" si="30"/>
        <v>v_shenghuo_300_3</v>
      </c>
      <c r="AI106" s="1">
        <f t="shared" ref="AI106:AP106" si="69">IF($J6=AI$2,ROUND($O6,0),0)</f>
        <v>0</v>
      </c>
      <c r="AJ106" s="1">
        <f t="shared" si="69"/>
        <v>0</v>
      </c>
      <c r="AK106" s="1">
        <f t="shared" si="69"/>
        <v>45</v>
      </c>
      <c r="AL106" s="1">
        <f t="shared" si="69"/>
        <v>0</v>
      </c>
      <c r="AM106" s="1">
        <f t="shared" si="69"/>
        <v>0</v>
      </c>
      <c r="AN106" s="1">
        <f t="shared" si="69"/>
        <v>0</v>
      </c>
      <c r="AO106" s="1">
        <f t="shared" si="69"/>
        <v>0</v>
      </c>
      <c r="AP106" s="1">
        <f t="shared" si="69"/>
        <v>0</v>
      </c>
      <c r="AR106" s="1" t="str">
        <f t="shared" si="32"/>
        <v>v_shenghuo_300_3</v>
      </c>
      <c r="AS106" s="1">
        <f>SUM(AI$104:AI106)</f>
        <v>900</v>
      </c>
      <c r="AT106" s="1">
        <f>SUM(AJ$104:AJ106)</f>
        <v>90</v>
      </c>
      <c r="AU106" s="1">
        <f>SUM(AK$104:AK106)</f>
        <v>45</v>
      </c>
      <c r="AV106" s="1">
        <f>SUM(AL$104:AL106)</f>
        <v>0</v>
      </c>
      <c r="AW106" s="1">
        <f>SUM(AM$104:AM106)</f>
        <v>0</v>
      </c>
      <c r="AX106" s="1">
        <f>SUM(AN$104:AN106)</f>
        <v>0</v>
      </c>
      <c r="AY106" s="1">
        <f>SUM(AO$104:AO106)</f>
        <v>0</v>
      </c>
      <c r="AZ106" s="1">
        <f>SUM(AP$104:AP106)</f>
        <v>0</v>
      </c>
    </row>
    <row r="107" spans="26:52" x14ac:dyDescent="0.15">
      <c r="Z107" s="1">
        <f t="shared" si="13"/>
        <v>4</v>
      </c>
      <c r="AA107" s="1">
        <f t="shared" si="14"/>
        <v>300</v>
      </c>
      <c r="AC107" s="1" t="str">
        <f t="shared" si="29"/>
        <v>v_shenghuo_300_4</v>
      </c>
      <c r="AE107" s="18">
        <f>SUM(E$4:E7)</f>
        <v>36</v>
      </c>
      <c r="AF107" s="1">
        <v>0</v>
      </c>
      <c r="AH107" s="1" t="str">
        <f t="shared" si="30"/>
        <v>v_shenghuo_300_4</v>
      </c>
      <c r="AI107" s="1">
        <f t="shared" ref="AI107:AP107" si="70">IF($J7=AI$2,ROUND($O7,0),0)</f>
        <v>0</v>
      </c>
      <c r="AJ107" s="1">
        <f t="shared" si="70"/>
        <v>0</v>
      </c>
      <c r="AK107" s="1">
        <f t="shared" si="70"/>
        <v>0</v>
      </c>
      <c r="AL107" s="1">
        <f t="shared" si="70"/>
        <v>36</v>
      </c>
      <c r="AM107" s="1">
        <f t="shared" si="70"/>
        <v>0</v>
      </c>
      <c r="AN107" s="1">
        <f t="shared" si="70"/>
        <v>0</v>
      </c>
      <c r="AO107" s="1">
        <f t="shared" si="70"/>
        <v>0</v>
      </c>
      <c r="AP107" s="1">
        <f t="shared" si="70"/>
        <v>0</v>
      </c>
      <c r="AR107" s="1" t="str">
        <f t="shared" si="32"/>
        <v>v_shenghuo_300_4</v>
      </c>
      <c r="AS107" s="1">
        <f>SUM(AI$104:AI107)</f>
        <v>900</v>
      </c>
      <c r="AT107" s="1">
        <f>SUM(AJ$104:AJ107)</f>
        <v>90</v>
      </c>
      <c r="AU107" s="1">
        <f>SUM(AK$104:AK107)</f>
        <v>45</v>
      </c>
      <c r="AV107" s="1">
        <f>SUM(AL$104:AL107)</f>
        <v>36</v>
      </c>
      <c r="AW107" s="1">
        <f>SUM(AM$104:AM107)</f>
        <v>0</v>
      </c>
      <c r="AX107" s="1">
        <f>SUM(AN$104:AN107)</f>
        <v>0</v>
      </c>
      <c r="AY107" s="1">
        <f>SUM(AO$104:AO107)</f>
        <v>0</v>
      </c>
      <c r="AZ107" s="1">
        <f>SUM(AP$104:AP107)</f>
        <v>0</v>
      </c>
    </row>
    <row r="108" spans="26:52" x14ac:dyDescent="0.15">
      <c r="Z108" s="1">
        <f t="shared" si="13"/>
        <v>5</v>
      </c>
      <c r="AA108" s="1">
        <f t="shared" si="14"/>
        <v>300</v>
      </c>
      <c r="AC108" s="1" t="str">
        <f t="shared" si="29"/>
        <v>v_shenghuo_300_5</v>
      </c>
      <c r="AE108" s="18">
        <f>SUM(E$4:E8)</f>
        <v>45</v>
      </c>
      <c r="AF108" s="1">
        <v>0</v>
      </c>
      <c r="AH108" s="1" t="str">
        <f t="shared" si="30"/>
        <v>v_shenghuo_300_5</v>
      </c>
      <c r="AI108" s="1">
        <f t="shared" ref="AI108:AP108" si="71">IF($J8=AI$2,ROUND($O8,0),0)</f>
        <v>0</v>
      </c>
      <c r="AJ108" s="1">
        <f t="shared" si="71"/>
        <v>0</v>
      </c>
      <c r="AK108" s="1">
        <f t="shared" si="71"/>
        <v>45</v>
      </c>
      <c r="AL108" s="1">
        <f t="shared" si="71"/>
        <v>0</v>
      </c>
      <c r="AM108" s="1">
        <f t="shared" si="71"/>
        <v>0</v>
      </c>
      <c r="AN108" s="1">
        <f t="shared" si="71"/>
        <v>0</v>
      </c>
      <c r="AO108" s="1">
        <f t="shared" si="71"/>
        <v>0</v>
      </c>
      <c r="AP108" s="1">
        <f t="shared" si="71"/>
        <v>0</v>
      </c>
      <c r="AR108" s="1" t="str">
        <f t="shared" si="32"/>
        <v>v_shenghuo_300_5</v>
      </c>
      <c r="AS108" s="1">
        <f>SUM(AI$104:AI108)</f>
        <v>900</v>
      </c>
      <c r="AT108" s="1">
        <f>SUM(AJ$104:AJ108)</f>
        <v>90</v>
      </c>
      <c r="AU108" s="1">
        <f>SUM(AK$104:AK108)</f>
        <v>90</v>
      </c>
      <c r="AV108" s="1">
        <f>SUM(AL$104:AL108)</f>
        <v>36</v>
      </c>
      <c r="AW108" s="1">
        <f>SUM(AM$104:AM108)</f>
        <v>0</v>
      </c>
      <c r="AX108" s="1">
        <f>SUM(AN$104:AN108)</f>
        <v>0</v>
      </c>
      <c r="AY108" s="1">
        <f>SUM(AO$104:AO108)</f>
        <v>0</v>
      </c>
      <c r="AZ108" s="1">
        <f>SUM(AP$104:AP108)</f>
        <v>0</v>
      </c>
    </row>
    <row r="109" spans="26:52" x14ac:dyDescent="0.15">
      <c r="Z109" s="1">
        <f t="shared" si="13"/>
        <v>6</v>
      </c>
      <c r="AA109" s="1">
        <f t="shared" si="14"/>
        <v>300</v>
      </c>
      <c r="AC109" s="1" t="str">
        <f t="shared" si="29"/>
        <v>v_shenghuo_300_6</v>
      </c>
      <c r="AE109" s="18">
        <f>SUM(E$4:E9)</f>
        <v>54</v>
      </c>
      <c r="AF109" s="1">
        <v>0</v>
      </c>
      <c r="AH109" s="1" t="str">
        <f t="shared" si="30"/>
        <v>v_shenghuo_300_6</v>
      </c>
      <c r="AI109" s="1">
        <f t="shared" ref="AI109:AP109" si="72">IF($J9=AI$2,ROUND($O9,0),0)</f>
        <v>0</v>
      </c>
      <c r="AJ109" s="1">
        <f t="shared" si="72"/>
        <v>0</v>
      </c>
      <c r="AK109" s="1">
        <f t="shared" si="72"/>
        <v>0</v>
      </c>
      <c r="AL109" s="1">
        <f t="shared" si="72"/>
        <v>0</v>
      </c>
      <c r="AM109" s="1">
        <f t="shared" si="72"/>
        <v>36</v>
      </c>
      <c r="AN109" s="1">
        <f t="shared" si="72"/>
        <v>0</v>
      </c>
      <c r="AO109" s="1">
        <f t="shared" si="72"/>
        <v>0</v>
      </c>
      <c r="AP109" s="1">
        <f t="shared" si="72"/>
        <v>0</v>
      </c>
      <c r="AR109" s="1" t="str">
        <f t="shared" si="32"/>
        <v>v_shenghuo_300_6</v>
      </c>
      <c r="AS109" s="1">
        <f>SUM(AI$104:AI109)</f>
        <v>900</v>
      </c>
      <c r="AT109" s="1">
        <f>SUM(AJ$104:AJ109)</f>
        <v>90</v>
      </c>
      <c r="AU109" s="1">
        <f>SUM(AK$104:AK109)</f>
        <v>90</v>
      </c>
      <c r="AV109" s="1">
        <f>SUM(AL$104:AL109)</f>
        <v>36</v>
      </c>
      <c r="AW109" s="1">
        <f>SUM(AM$104:AM109)</f>
        <v>36</v>
      </c>
      <c r="AX109" s="1">
        <f>SUM(AN$104:AN109)</f>
        <v>0</v>
      </c>
      <c r="AY109" s="1">
        <f>SUM(AO$104:AO109)</f>
        <v>0</v>
      </c>
      <c r="AZ109" s="1">
        <f>SUM(AP$104:AP109)</f>
        <v>0</v>
      </c>
    </row>
    <row r="110" spans="26:52" x14ac:dyDescent="0.15">
      <c r="Z110" s="1">
        <f t="shared" si="13"/>
        <v>7</v>
      </c>
      <c r="AA110" s="1">
        <f t="shared" si="14"/>
        <v>300</v>
      </c>
      <c r="AC110" s="1" t="str">
        <f t="shared" si="29"/>
        <v>v_shenghuo_300_7</v>
      </c>
      <c r="AE110" s="18">
        <f>SUM(E$4:E10)</f>
        <v>63</v>
      </c>
      <c r="AF110" s="1">
        <v>0</v>
      </c>
      <c r="AH110" s="1" t="str">
        <f t="shared" si="30"/>
        <v>v_shenghuo_300_7</v>
      </c>
      <c r="AI110" s="1">
        <f t="shared" ref="AI110:AP110" si="73">IF($J10=AI$2,ROUND($O10,0),0)</f>
        <v>900</v>
      </c>
      <c r="AJ110" s="1">
        <f t="shared" si="73"/>
        <v>0</v>
      </c>
      <c r="AK110" s="1">
        <f t="shared" si="73"/>
        <v>0</v>
      </c>
      <c r="AL110" s="1">
        <f t="shared" si="73"/>
        <v>0</v>
      </c>
      <c r="AM110" s="1">
        <f t="shared" si="73"/>
        <v>0</v>
      </c>
      <c r="AN110" s="1">
        <f t="shared" si="73"/>
        <v>0</v>
      </c>
      <c r="AO110" s="1">
        <f t="shared" si="73"/>
        <v>0</v>
      </c>
      <c r="AP110" s="1">
        <f t="shared" si="73"/>
        <v>0</v>
      </c>
      <c r="AR110" s="1" t="str">
        <f t="shared" si="32"/>
        <v>v_shenghuo_300_7</v>
      </c>
      <c r="AS110" s="1">
        <f>SUM(AI$104:AI110)</f>
        <v>1800</v>
      </c>
      <c r="AT110" s="1">
        <f>SUM(AJ$104:AJ110)</f>
        <v>90</v>
      </c>
      <c r="AU110" s="1">
        <f>SUM(AK$104:AK110)</f>
        <v>90</v>
      </c>
      <c r="AV110" s="1">
        <f>SUM(AL$104:AL110)</f>
        <v>36</v>
      </c>
      <c r="AW110" s="1">
        <f>SUM(AM$104:AM110)</f>
        <v>36</v>
      </c>
      <c r="AX110" s="1">
        <f>SUM(AN$104:AN110)</f>
        <v>0</v>
      </c>
      <c r="AY110" s="1">
        <f>SUM(AO$104:AO110)</f>
        <v>0</v>
      </c>
      <c r="AZ110" s="1">
        <f>SUM(AP$104:AP110)</f>
        <v>0</v>
      </c>
    </row>
    <row r="111" spans="26:52" x14ac:dyDescent="0.15">
      <c r="Z111" s="1">
        <f t="shared" si="13"/>
        <v>8</v>
      </c>
      <c r="AA111" s="1">
        <f t="shared" si="14"/>
        <v>300</v>
      </c>
      <c r="AC111" s="1" t="str">
        <f t="shared" si="29"/>
        <v>v_shenghuo_300_8</v>
      </c>
      <c r="AE111" s="18">
        <f>SUM(E$4:E11)</f>
        <v>72</v>
      </c>
      <c r="AF111" s="1">
        <v>0</v>
      </c>
      <c r="AH111" s="1" t="str">
        <f t="shared" si="30"/>
        <v>v_shenghuo_300_8</v>
      </c>
      <c r="AI111" s="1">
        <f t="shared" ref="AI111:AP111" si="74">IF($J11=AI$2,ROUND($O11,0),0)</f>
        <v>0</v>
      </c>
      <c r="AJ111" s="1">
        <f t="shared" si="74"/>
        <v>90</v>
      </c>
      <c r="AK111" s="1">
        <f t="shared" si="74"/>
        <v>0</v>
      </c>
      <c r="AL111" s="1">
        <f t="shared" si="74"/>
        <v>0</v>
      </c>
      <c r="AM111" s="1">
        <f t="shared" si="74"/>
        <v>0</v>
      </c>
      <c r="AN111" s="1">
        <f t="shared" si="74"/>
        <v>0</v>
      </c>
      <c r="AO111" s="1">
        <f t="shared" si="74"/>
        <v>0</v>
      </c>
      <c r="AP111" s="1">
        <f t="shared" si="74"/>
        <v>0</v>
      </c>
      <c r="AR111" s="1" t="str">
        <f t="shared" si="32"/>
        <v>v_shenghuo_300_8</v>
      </c>
      <c r="AS111" s="1">
        <f>SUM(AI$104:AI111)</f>
        <v>1800</v>
      </c>
      <c r="AT111" s="1">
        <f>SUM(AJ$104:AJ111)</f>
        <v>180</v>
      </c>
      <c r="AU111" s="1">
        <f>SUM(AK$104:AK111)</f>
        <v>90</v>
      </c>
      <c r="AV111" s="1">
        <f>SUM(AL$104:AL111)</f>
        <v>36</v>
      </c>
      <c r="AW111" s="1">
        <f>SUM(AM$104:AM111)</f>
        <v>36</v>
      </c>
      <c r="AX111" s="1">
        <f>SUM(AN$104:AN111)</f>
        <v>0</v>
      </c>
      <c r="AY111" s="1">
        <f>SUM(AO$104:AO111)</f>
        <v>0</v>
      </c>
      <c r="AZ111" s="1">
        <f>SUM(AP$104:AP111)</f>
        <v>0</v>
      </c>
    </row>
    <row r="112" spans="26:52" x14ac:dyDescent="0.15">
      <c r="Z112" s="1">
        <f t="shared" si="13"/>
        <v>9</v>
      </c>
      <c r="AA112" s="1">
        <f t="shared" si="14"/>
        <v>300</v>
      </c>
      <c r="AC112" s="1" t="str">
        <f t="shared" si="29"/>
        <v>v_shenghuo_300_9</v>
      </c>
      <c r="AE112" s="18">
        <f>SUM(E$4:E12)</f>
        <v>81</v>
      </c>
      <c r="AF112" s="1">
        <v>0</v>
      </c>
      <c r="AH112" s="1" t="str">
        <f t="shared" si="30"/>
        <v>v_shenghuo_300_9</v>
      </c>
      <c r="AI112" s="1">
        <f t="shared" ref="AI112:AP112" si="75">IF($J12=AI$2,ROUND($O12,0),0)</f>
        <v>0</v>
      </c>
      <c r="AJ112" s="1">
        <f t="shared" si="75"/>
        <v>0</v>
      </c>
      <c r="AK112" s="1">
        <f t="shared" si="75"/>
        <v>45</v>
      </c>
      <c r="AL112" s="1">
        <f t="shared" si="75"/>
        <v>0</v>
      </c>
      <c r="AM112" s="1">
        <f t="shared" si="75"/>
        <v>0</v>
      </c>
      <c r="AN112" s="1">
        <f t="shared" si="75"/>
        <v>0</v>
      </c>
      <c r="AO112" s="1">
        <f t="shared" si="75"/>
        <v>0</v>
      </c>
      <c r="AP112" s="1">
        <f t="shared" si="75"/>
        <v>0</v>
      </c>
      <c r="AR112" s="1" t="str">
        <f t="shared" si="32"/>
        <v>v_shenghuo_300_9</v>
      </c>
      <c r="AS112" s="1">
        <f>SUM(AI$104:AI112)</f>
        <v>1800</v>
      </c>
      <c r="AT112" s="1">
        <f>SUM(AJ$104:AJ112)</f>
        <v>180</v>
      </c>
      <c r="AU112" s="1">
        <f>SUM(AK$104:AK112)</f>
        <v>135</v>
      </c>
      <c r="AV112" s="1">
        <f>SUM(AL$104:AL112)</f>
        <v>36</v>
      </c>
      <c r="AW112" s="1">
        <f>SUM(AM$104:AM112)</f>
        <v>36</v>
      </c>
      <c r="AX112" s="1">
        <f>SUM(AN$104:AN112)</f>
        <v>0</v>
      </c>
      <c r="AY112" s="1">
        <f>SUM(AO$104:AO112)</f>
        <v>0</v>
      </c>
      <c r="AZ112" s="1">
        <f>SUM(AP$104:AP112)</f>
        <v>0</v>
      </c>
    </row>
    <row r="113" spans="26:52" x14ac:dyDescent="0.15">
      <c r="Z113" s="1">
        <f t="shared" si="13"/>
        <v>10</v>
      </c>
      <c r="AA113" s="1">
        <f t="shared" si="14"/>
        <v>300</v>
      </c>
      <c r="AC113" s="1" t="str">
        <f t="shared" si="29"/>
        <v>v_shenghuo_300_10</v>
      </c>
      <c r="AE113" s="18">
        <f>SUM(E$4:E13)</f>
        <v>90</v>
      </c>
      <c r="AF113" s="1">
        <v>0</v>
      </c>
      <c r="AH113" s="1" t="str">
        <f t="shared" si="30"/>
        <v>v_shenghuo_300_10</v>
      </c>
      <c r="AI113" s="1">
        <f t="shared" ref="AI113:AP113" si="76">IF($J13=AI$2,ROUND($O13,0),0)</f>
        <v>0</v>
      </c>
      <c r="AJ113" s="1">
        <f t="shared" si="76"/>
        <v>0</v>
      </c>
      <c r="AK113" s="1">
        <f t="shared" si="76"/>
        <v>45</v>
      </c>
      <c r="AL113" s="1">
        <f t="shared" si="76"/>
        <v>0</v>
      </c>
      <c r="AM113" s="1">
        <f t="shared" si="76"/>
        <v>0</v>
      </c>
      <c r="AN113" s="1">
        <f t="shared" si="76"/>
        <v>0</v>
      </c>
      <c r="AO113" s="1">
        <f t="shared" si="76"/>
        <v>0</v>
      </c>
      <c r="AP113" s="1">
        <f t="shared" si="76"/>
        <v>0</v>
      </c>
      <c r="AR113" s="1" t="str">
        <f t="shared" si="32"/>
        <v>v_shenghuo_300_10</v>
      </c>
      <c r="AS113" s="1">
        <f>SUM(AI$104:AI113)</f>
        <v>1800</v>
      </c>
      <c r="AT113" s="1">
        <f>SUM(AJ$104:AJ113)</f>
        <v>180</v>
      </c>
      <c r="AU113" s="1">
        <f>SUM(AK$104:AK113)</f>
        <v>180</v>
      </c>
      <c r="AV113" s="1">
        <f>SUM(AL$104:AL113)</f>
        <v>36</v>
      </c>
      <c r="AW113" s="1">
        <f>SUM(AM$104:AM113)</f>
        <v>36</v>
      </c>
      <c r="AX113" s="1">
        <f>SUM(AN$104:AN113)</f>
        <v>0</v>
      </c>
      <c r="AY113" s="1">
        <f>SUM(AO$104:AO113)</f>
        <v>0</v>
      </c>
      <c r="AZ113" s="1">
        <f>SUM(AP$104:AP113)</f>
        <v>0</v>
      </c>
    </row>
    <row r="114" spans="26:52" x14ac:dyDescent="0.15">
      <c r="Z114" s="1">
        <f t="shared" si="13"/>
        <v>11</v>
      </c>
      <c r="AA114" s="1">
        <f t="shared" si="14"/>
        <v>300</v>
      </c>
      <c r="AC114" s="1" t="str">
        <f t="shared" si="29"/>
        <v>v_shenghuo_300_11</v>
      </c>
      <c r="AE114" s="18">
        <f>SUM(E$4:E14)</f>
        <v>100.5</v>
      </c>
      <c r="AF114" s="1">
        <v>0</v>
      </c>
      <c r="AH114" s="1" t="str">
        <f t="shared" si="30"/>
        <v>v_shenghuo_300_11</v>
      </c>
      <c r="AI114" s="1">
        <f t="shared" ref="AI114:AP114" si="77">IF($J14=AI$2,ROUND($O14,0),0)</f>
        <v>0</v>
      </c>
      <c r="AJ114" s="1">
        <f t="shared" si="77"/>
        <v>0</v>
      </c>
      <c r="AK114" s="1">
        <f t="shared" si="77"/>
        <v>0</v>
      </c>
      <c r="AL114" s="1">
        <f t="shared" si="77"/>
        <v>42</v>
      </c>
      <c r="AM114" s="1">
        <f t="shared" si="77"/>
        <v>0</v>
      </c>
      <c r="AN114" s="1">
        <f t="shared" si="77"/>
        <v>0</v>
      </c>
      <c r="AO114" s="1">
        <f t="shared" si="77"/>
        <v>0</v>
      </c>
      <c r="AP114" s="1">
        <f t="shared" si="77"/>
        <v>0</v>
      </c>
      <c r="AR114" s="1" t="str">
        <f t="shared" si="32"/>
        <v>v_shenghuo_300_11</v>
      </c>
      <c r="AS114" s="1">
        <f>SUM(AI$104:AI114)</f>
        <v>1800</v>
      </c>
      <c r="AT114" s="1">
        <f>SUM(AJ$104:AJ114)</f>
        <v>180</v>
      </c>
      <c r="AU114" s="1">
        <f>SUM(AK$104:AK114)</f>
        <v>180</v>
      </c>
      <c r="AV114" s="1">
        <f>SUM(AL$104:AL114)</f>
        <v>78</v>
      </c>
      <c r="AW114" s="1">
        <f>SUM(AM$104:AM114)</f>
        <v>36</v>
      </c>
      <c r="AX114" s="1">
        <f>SUM(AN$104:AN114)</f>
        <v>0</v>
      </c>
      <c r="AY114" s="1">
        <f>SUM(AO$104:AO114)</f>
        <v>0</v>
      </c>
      <c r="AZ114" s="1">
        <f>SUM(AP$104:AP114)</f>
        <v>0</v>
      </c>
    </row>
    <row r="115" spans="26:52" x14ac:dyDescent="0.15">
      <c r="Z115" s="1">
        <f t="shared" si="13"/>
        <v>12</v>
      </c>
      <c r="AA115" s="1">
        <f t="shared" si="14"/>
        <v>300</v>
      </c>
      <c r="AC115" s="1" t="str">
        <f t="shared" si="29"/>
        <v>v_shenghuo_300_12</v>
      </c>
      <c r="AE115" s="18">
        <f>SUM(E$4:E15)</f>
        <v>111</v>
      </c>
      <c r="AF115" s="1">
        <v>0</v>
      </c>
      <c r="AH115" s="1" t="str">
        <f t="shared" si="30"/>
        <v>v_shenghuo_300_12</v>
      </c>
      <c r="AI115" s="1">
        <f t="shared" ref="AI115:AP115" si="78">IF($J15=AI$2,ROUND($O15,0),0)</f>
        <v>0</v>
      </c>
      <c r="AJ115" s="1">
        <f t="shared" si="78"/>
        <v>0</v>
      </c>
      <c r="AK115" s="1">
        <f t="shared" si="78"/>
        <v>0</v>
      </c>
      <c r="AL115" s="1">
        <f t="shared" si="78"/>
        <v>0</v>
      </c>
      <c r="AM115" s="1">
        <f t="shared" si="78"/>
        <v>42</v>
      </c>
      <c r="AN115" s="1">
        <f t="shared" si="78"/>
        <v>0</v>
      </c>
      <c r="AO115" s="1">
        <f t="shared" si="78"/>
        <v>0</v>
      </c>
      <c r="AP115" s="1">
        <f t="shared" si="78"/>
        <v>0</v>
      </c>
      <c r="AR115" s="1" t="str">
        <f t="shared" si="32"/>
        <v>v_shenghuo_300_12</v>
      </c>
      <c r="AS115" s="1">
        <f>SUM(AI$104:AI115)</f>
        <v>1800</v>
      </c>
      <c r="AT115" s="1">
        <f>SUM(AJ$104:AJ115)</f>
        <v>180</v>
      </c>
      <c r="AU115" s="1">
        <f>SUM(AK$104:AK115)</f>
        <v>180</v>
      </c>
      <c r="AV115" s="1">
        <f>SUM(AL$104:AL115)</f>
        <v>78</v>
      </c>
      <c r="AW115" s="1">
        <f>SUM(AM$104:AM115)</f>
        <v>78</v>
      </c>
      <c r="AX115" s="1">
        <f>SUM(AN$104:AN115)</f>
        <v>0</v>
      </c>
      <c r="AY115" s="1">
        <f>SUM(AO$104:AO115)</f>
        <v>0</v>
      </c>
      <c r="AZ115" s="1">
        <f>SUM(AP$104:AP115)</f>
        <v>0</v>
      </c>
    </row>
    <row r="116" spans="26:52" x14ac:dyDescent="0.15">
      <c r="Z116" s="1">
        <f t="shared" si="13"/>
        <v>13</v>
      </c>
      <c r="AA116" s="1">
        <f t="shared" si="14"/>
        <v>300</v>
      </c>
      <c r="AC116" s="1" t="str">
        <f t="shared" si="29"/>
        <v>v_shenghuo_300_13</v>
      </c>
      <c r="AE116" s="18">
        <f>SUM(E$4:E16)</f>
        <v>121.5</v>
      </c>
      <c r="AF116" s="1">
        <v>0</v>
      </c>
      <c r="AH116" s="1" t="str">
        <f t="shared" si="30"/>
        <v>v_shenghuo_300_13</v>
      </c>
      <c r="AI116" s="1">
        <f t="shared" ref="AI116:AP116" si="79">IF($J16=AI$2,ROUND($O16,0),0)</f>
        <v>1050</v>
      </c>
      <c r="AJ116" s="1">
        <f t="shared" si="79"/>
        <v>0</v>
      </c>
      <c r="AK116" s="1">
        <f t="shared" si="79"/>
        <v>0</v>
      </c>
      <c r="AL116" s="1">
        <f t="shared" si="79"/>
        <v>0</v>
      </c>
      <c r="AM116" s="1">
        <f t="shared" si="79"/>
        <v>0</v>
      </c>
      <c r="AN116" s="1">
        <f t="shared" si="79"/>
        <v>0</v>
      </c>
      <c r="AO116" s="1">
        <f t="shared" si="79"/>
        <v>0</v>
      </c>
      <c r="AP116" s="1">
        <f t="shared" si="79"/>
        <v>0</v>
      </c>
      <c r="AR116" s="1" t="str">
        <f t="shared" si="32"/>
        <v>v_shenghuo_300_13</v>
      </c>
      <c r="AS116" s="1">
        <f>SUM(AI$104:AI116)</f>
        <v>2850</v>
      </c>
      <c r="AT116" s="1">
        <f>SUM(AJ$104:AJ116)</f>
        <v>180</v>
      </c>
      <c r="AU116" s="1">
        <f>SUM(AK$104:AK116)</f>
        <v>180</v>
      </c>
      <c r="AV116" s="1">
        <f>SUM(AL$104:AL116)</f>
        <v>78</v>
      </c>
      <c r="AW116" s="1">
        <f>SUM(AM$104:AM116)</f>
        <v>78</v>
      </c>
      <c r="AX116" s="1">
        <f>SUM(AN$104:AN116)</f>
        <v>0</v>
      </c>
      <c r="AY116" s="1">
        <f>SUM(AO$104:AO116)</f>
        <v>0</v>
      </c>
      <c r="AZ116" s="1">
        <f>SUM(AP$104:AP116)</f>
        <v>0</v>
      </c>
    </row>
    <row r="117" spans="26:52" x14ac:dyDescent="0.15">
      <c r="Z117" s="1">
        <f t="shared" si="13"/>
        <v>14</v>
      </c>
      <c r="AA117" s="1">
        <f t="shared" si="14"/>
        <v>300</v>
      </c>
      <c r="AC117" s="1" t="str">
        <f t="shared" si="29"/>
        <v>v_shenghuo_300_14</v>
      </c>
      <c r="AE117" s="18">
        <f>SUM(E$4:E17)</f>
        <v>132</v>
      </c>
      <c r="AF117" s="1">
        <v>0</v>
      </c>
      <c r="AH117" s="1" t="str">
        <f t="shared" si="30"/>
        <v>v_shenghuo_300_14</v>
      </c>
      <c r="AI117" s="1">
        <f t="shared" ref="AI117:AP117" si="80">IF($J17=AI$2,ROUND($O17,0),0)</f>
        <v>0</v>
      </c>
      <c r="AJ117" s="1">
        <f t="shared" si="80"/>
        <v>105</v>
      </c>
      <c r="AK117" s="1">
        <f t="shared" si="80"/>
        <v>0</v>
      </c>
      <c r="AL117" s="1">
        <f t="shared" si="80"/>
        <v>0</v>
      </c>
      <c r="AM117" s="1">
        <f t="shared" si="80"/>
        <v>0</v>
      </c>
      <c r="AN117" s="1">
        <f t="shared" si="80"/>
        <v>0</v>
      </c>
      <c r="AO117" s="1">
        <f t="shared" si="80"/>
        <v>0</v>
      </c>
      <c r="AP117" s="1">
        <f t="shared" si="80"/>
        <v>0</v>
      </c>
      <c r="AR117" s="1" t="str">
        <f t="shared" si="32"/>
        <v>v_shenghuo_300_14</v>
      </c>
      <c r="AS117" s="1">
        <f>SUM(AI$104:AI117)</f>
        <v>2850</v>
      </c>
      <c r="AT117" s="1">
        <f>SUM(AJ$104:AJ117)</f>
        <v>285</v>
      </c>
      <c r="AU117" s="1">
        <f>SUM(AK$104:AK117)</f>
        <v>180</v>
      </c>
      <c r="AV117" s="1">
        <f>SUM(AL$104:AL117)</f>
        <v>78</v>
      </c>
      <c r="AW117" s="1">
        <f>SUM(AM$104:AM117)</f>
        <v>78</v>
      </c>
      <c r="AX117" s="1">
        <f>SUM(AN$104:AN117)</f>
        <v>0</v>
      </c>
      <c r="AY117" s="1">
        <f>SUM(AO$104:AO117)</f>
        <v>0</v>
      </c>
      <c r="AZ117" s="1">
        <f>SUM(AP$104:AP117)</f>
        <v>0</v>
      </c>
    </row>
    <row r="118" spans="26:52" x14ac:dyDescent="0.15">
      <c r="Z118" s="1">
        <f t="shared" si="13"/>
        <v>15</v>
      </c>
      <c r="AA118" s="1">
        <f t="shared" si="14"/>
        <v>300</v>
      </c>
      <c r="AC118" s="1" t="str">
        <f t="shared" si="29"/>
        <v>v_shenghuo_300_15</v>
      </c>
      <c r="AE118" s="18">
        <f>SUM(E$4:E18)</f>
        <v>142.5</v>
      </c>
      <c r="AF118" s="1">
        <v>0</v>
      </c>
      <c r="AH118" s="1" t="str">
        <f t="shared" si="30"/>
        <v>v_shenghuo_300_15</v>
      </c>
      <c r="AI118" s="1">
        <f t="shared" ref="AI118:AP118" si="81">IF($J18=AI$2,ROUND($O18,0),0)</f>
        <v>0</v>
      </c>
      <c r="AJ118" s="1">
        <f t="shared" si="81"/>
        <v>0</v>
      </c>
      <c r="AK118" s="1">
        <f t="shared" si="81"/>
        <v>53</v>
      </c>
      <c r="AL118" s="1">
        <f t="shared" si="81"/>
        <v>0</v>
      </c>
      <c r="AM118" s="1">
        <f t="shared" si="81"/>
        <v>0</v>
      </c>
      <c r="AN118" s="1">
        <f t="shared" si="81"/>
        <v>0</v>
      </c>
      <c r="AO118" s="1">
        <f t="shared" si="81"/>
        <v>0</v>
      </c>
      <c r="AP118" s="1">
        <f t="shared" si="81"/>
        <v>0</v>
      </c>
      <c r="AR118" s="1" t="str">
        <f t="shared" si="32"/>
        <v>v_shenghuo_300_15</v>
      </c>
      <c r="AS118" s="1">
        <f>SUM(AI$104:AI118)</f>
        <v>2850</v>
      </c>
      <c r="AT118" s="1">
        <f>SUM(AJ$104:AJ118)</f>
        <v>285</v>
      </c>
      <c r="AU118" s="1">
        <f>SUM(AK$104:AK118)</f>
        <v>233</v>
      </c>
      <c r="AV118" s="1">
        <f>SUM(AL$104:AL118)</f>
        <v>78</v>
      </c>
      <c r="AW118" s="1">
        <f>SUM(AM$104:AM118)</f>
        <v>78</v>
      </c>
      <c r="AX118" s="1">
        <f>SUM(AN$104:AN118)</f>
        <v>0</v>
      </c>
      <c r="AY118" s="1">
        <f>SUM(AO$104:AO118)</f>
        <v>0</v>
      </c>
      <c r="AZ118" s="1">
        <f>SUM(AP$104:AP118)</f>
        <v>0</v>
      </c>
    </row>
    <row r="119" spans="26:52" x14ac:dyDescent="0.15">
      <c r="Z119" s="1">
        <f t="shared" ref="Z119:Z182" si="82">Z69</f>
        <v>16</v>
      </c>
      <c r="AA119" s="1">
        <f t="shared" ref="AA119:AA182" si="83">AA69+100</f>
        <v>300</v>
      </c>
      <c r="AC119" s="1" t="str">
        <f t="shared" si="29"/>
        <v>v_shenghuo_300_16</v>
      </c>
      <c r="AE119" s="18">
        <f>SUM(E$4:E19)</f>
        <v>153</v>
      </c>
      <c r="AF119" s="1">
        <v>0</v>
      </c>
      <c r="AH119" s="1" t="str">
        <f t="shared" si="30"/>
        <v>v_shenghuo_300_16</v>
      </c>
      <c r="AI119" s="1">
        <f t="shared" ref="AI119:AP119" si="84">IF($J19=AI$2,ROUND($O19,0),0)</f>
        <v>0</v>
      </c>
      <c r="AJ119" s="1">
        <f t="shared" si="84"/>
        <v>0</v>
      </c>
      <c r="AK119" s="1">
        <f t="shared" si="84"/>
        <v>53</v>
      </c>
      <c r="AL119" s="1">
        <f t="shared" si="84"/>
        <v>0</v>
      </c>
      <c r="AM119" s="1">
        <f t="shared" si="84"/>
        <v>0</v>
      </c>
      <c r="AN119" s="1">
        <f t="shared" si="84"/>
        <v>0</v>
      </c>
      <c r="AO119" s="1">
        <f t="shared" si="84"/>
        <v>0</v>
      </c>
      <c r="AP119" s="1">
        <f t="shared" si="84"/>
        <v>0</v>
      </c>
      <c r="AR119" s="1" t="str">
        <f t="shared" si="32"/>
        <v>v_shenghuo_300_16</v>
      </c>
      <c r="AS119" s="1">
        <f>SUM(AI$104:AI119)</f>
        <v>2850</v>
      </c>
      <c r="AT119" s="1">
        <f>SUM(AJ$104:AJ119)</f>
        <v>285</v>
      </c>
      <c r="AU119" s="1">
        <f>SUM(AK$104:AK119)</f>
        <v>286</v>
      </c>
      <c r="AV119" s="1">
        <f>SUM(AL$104:AL119)</f>
        <v>78</v>
      </c>
      <c r="AW119" s="1">
        <f>SUM(AM$104:AM119)</f>
        <v>78</v>
      </c>
      <c r="AX119" s="1">
        <f>SUM(AN$104:AN119)</f>
        <v>0</v>
      </c>
      <c r="AY119" s="1">
        <f>SUM(AO$104:AO119)</f>
        <v>0</v>
      </c>
      <c r="AZ119" s="1">
        <f>SUM(AP$104:AP119)</f>
        <v>0</v>
      </c>
    </row>
    <row r="120" spans="26:52" x14ac:dyDescent="0.15">
      <c r="Z120" s="1">
        <f t="shared" si="82"/>
        <v>17</v>
      </c>
      <c r="AA120" s="1">
        <f t="shared" si="83"/>
        <v>300</v>
      </c>
      <c r="AC120" s="1" t="str">
        <f t="shared" si="29"/>
        <v>v_shenghuo_300_17</v>
      </c>
      <c r="AE120" s="18">
        <f>SUM(E$4:E20)</f>
        <v>163.5</v>
      </c>
      <c r="AF120" s="1">
        <v>0</v>
      </c>
      <c r="AH120" s="1" t="str">
        <f t="shared" si="30"/>
        <v>v_shenghuo_300_17</v>
      </c>
      <c r="AI120" s="1">
        <f t="shared" ref="AI120:AP120" si="85">IF($J20=AI$2,ROUND($O20,0),0)</f>
        <v>0</v>
      </c>
      <c r="AJ120" s="1">
        <f t="shared" si="85"/>
        <v>0</v>
      </c>
      <c r="AK120" s="1">
        <f t="shared" si="85"/>
        <v>0</v>
      </c>
      <c r="AL120" s="1">
        <f t="shared" si="85"/>
        <v>42</v>
      </c>
      <c r="AM120" s="1">
        <f t="shared" si="85"/>
        <v>0</v>
      </c>
      <c r="AN120" s="1">
        <f t="shared" si="85"/>
        <v>0</v>
      </c>
      <c r="AO120" s="1">
        <f t="shared" si="85"/>
        <v>0</v>
      </c>
      <c r="AP120" s="1">
        <f t="shared" si="85"/>
        <v>0</v>
      </c>
      <c r="AR120" s="1" t="str">
        <f t="shared" si="32"/>
        <v>v_shenghuo_300_17</v>
      </c>
      <c r="AS120" s="1">
        <f>SUM(AI$104:AI120)</f>
        <v>2850</v>
      </c>
      <c r="AT120" s="1">
        <f>SUM(AJ$104:AJ120)</f>
        <v>285</v>
      </c>
      <c r="AU120" s="1">
        <f>SUM(AK$104:AK120)</f>
        <v>286</v>
      </c>
      <c r="AV120" s="1">
        <f>SUM(AL$104:AL120)</f>
        <v>120</v>
      </c>
      <c r="AW120" s="1">
        <f>SUM(AM$104:AM120)</f>
        <v>78</v>
      </c>
      <c r="AX120" s="1">
        <f>SUM(AN$104:AN120)</f>
        <v>0</v>
      </c>
      <c r="AY120" s="1">
        <f>SUM(AO$104:AO120)</f>
        <v>0</v>
      </c>
      <c r="AZ120" s="1">
        <f>SUM(AP$104:AP120)</f>
        <v>0</v>
      </c>
    </row>
    <row r="121" spans="26:52" x14ac:dyDescent="0.15">
      <c r="Z121" s="1">
        <f t="shared" si="82"/>
        <v>18</v>
      </c>
      <c r="AA121" s="1">
        <f t="shared" si="83"/>
        <v>300</v>
      </c>
      <c r="AC121" s="1" t="str">
        <f t="shared" si="29"/>
        <v>v_shenghuo_300_18</v>
      </c>
      <c r="AE121" s="18">
        <f>SUM(E$4:E21)</f>
        <v>174</v>
      </c>
      <c r="AF121" s="1">
        <v>0</v>
      </c>
      <c r="AH121" s="1" t="str">
        <f t="shared" si="30"/>
        <v>v_shenghuo_300_18</v>
      </c>
      <c r="AI121" s="1">
        <f t="shared" ref="AI121:AP121" si="86">IF($J21=AI$2,ROUND($O21,0),0)</f>
        <v>0</v>
      </c>
      <c r="AJ121" s="1">
        <f t="shared" si="86"/>
        <v>0</v>
      </c>
      <c r="AK121" s="1">
        <f t="shared" si="86"/>
        <v>0</v>
      </c>
      <c r="AL121" s="1">
        <f t="shared" si="86"/>
        <v>0</v>
      </c>
      <c r="AM121" s="1">
        <f t="shared" si="86"/>
        <v>42</v>
      </c>
      <c r="AN121" s="1">
        <f t="shared" si="86"/>
        <v>0</v>
      </c>
      <c r="AO121" s="1">
        <f t="shared" si="86"/>
        <v>0</v>
      </c>
      <c r="AP121" s="1">
        <f t="shared" si="86"/>
        <v>0</v>
      </c>
      <c r="AR121" s="1" t="str">
        <f t="shared" si="32"/>
        <v>v_shenghuo_300_18</v>
      </c>
      <c r="AS121" s="1">
        <f>SUM(AI$104:AI121)</f>
        <v>2850</v>
      </c>
      <c r="AT121" s="1">
        <f>SUM(AJ$104:AJ121)</f>
        <v>285</v>
      </c>
      <c r="AU121" s="1">
        <f>SUM(AK$104:AK121)</f>
        <v>286</v>
      </c>
      <c r="AV121" s="1">
        <f>SUM(AL$104:AL121)</f>
        <v>120</v>
      </c>
      <c r="AW121" s="1">
        <f>SUM(AM$104:AM121)</f>
        <v>120</v>
      </c>
      <c r="AX121" s="1">
        <f>SUM(AN$104:AN121)</f>
        <v>0</v>
      </c>
      <c r="AY121" s="1">
        <f>SUM(AO$104:AO121)</f>
        <v>0</v>
      </c>
      <c r="AZ121" s="1">
        <f>SUM(AP$104:AP121)</f>
        <v>0</v>
      </c>
    </row>
    <row r="122" spans="26:52" x14ac:dyDescent="0.15">
      <c r="Z122" s="1">
        <f t="shared" si="82"/>
        <v>19</v>
      </c>
      <c r="AA122" s="1">
        <f t="shared" si="83"/>
        <v>300</v>
      </c>
      <c r="AC122" s="1" t="str">
        <f t="shared" si="29"/>
        <v>v_shenghuo_300_19</v>
      </c>
      <c r="AE122" s="18">
        <f>SUM(E$4:E22)</f>
        <v>184.5</v>
      </c>
      <c r="AF122" s="1">
        <v>0</v>
      </c>
      <c r="AH122" s="1" t="str">
        <f t="shared" si="30"/>
        <v>v_shenghuo_300_19</v>
      </c>
      <c r="AI122" s="1">
        <f t="shared" ref="AI122:AP122" si="87">IF($J22=AI$2,ROUND($O22,0),0)</f>
        <v>1050</v>
      </c>
      <c r="AJ122" s="1">
        <f t="shared" si="87"/>
        <v>0</v>
      </c>
      <c r="AK122" s="1">
        <f t="shared" si="87"/>
        <v>0</v>
      </c>
      <c r="AL122" s="1">
        <f t="shared" si="87"/>
        <v>0</v>
      </c>
      <c r="AM122" s="1">
        <f t="shared" si="87"/>
        <v>0</v>
      </c>
      <c r="AN122" s="1">
        <f t="shared" si="87"/>
        <v>0</v>
      </c>
      <c r="AO122" s="1">
        <f t="shared" si="87"/>
        <v>0</v>
      </c>
      <c r="AP122" s="1">
        <f t="shared" si="87"/>
        <v>0</v>
      </c>
      <c r="AR122" s="1" t="str">
        <f t="shared" si="32"/>
        <v>v_shenghuo_300_19</v>
      </c>
      <c r="AS122" s="1">
        <f>SUM(AI$104:AI122)</f>
        <v>3900</v>
      </c>
      <c r="AT122" s="1">
        <f>SUM(AJ$104:AJ122)</f>
        <v>285</v>
      </c>
      <c r="AU122" s="1">
        <f>SUM(AK$104:AK122)</f>
        <v>286</v>
      </c>
      <c r="AV122" s="1">
        <f>SUM(AL$104:AL122)</f>
        <v>120</v>
      </c>
      <c r="AW122" s="1">
        <f>SUM(AM$104:AM122)</f>
        <v>120</v>
      </c>
      <c r="AX122" s="1">
        <f>SUM(AN$104:AN122)</f>
        <v>0</v>
      </c>
      <c r="AY122" s="1">
        <f>SUM(AO$104:AO122)</f>
        <v>0</v>
      </c>
      <c r="AZ122" s="1">
        <f>SUM(AP$104:AP122)</f>
        <v>0</v>
      </c>
    </row>
    <row r="123" spans="26:52" x14ac:dyDescent="0.15">
      <c r="Z123" s="1">
        <f t="shared" si="82"/>
        <v>20</v>
      </c>
      <c r="AA123" s="1">
        <f t="shared" si="83"/>
        <v>300</v>
      </c>
      <c r="AC123" s="1" t="str">
        <f t="shared" si="29"/>
        <v>v_shenghuo_300_20</v>
      </c>
      <c r="AE123" s="18">
        <f>SUM(E$4:E23)</f>
        <v>195</v>
      </c>
      <c r="AF123" s="1">
        <v>0</v>
      </c>
      <c r="AH123" s="1" t="str">
        <f t="shared" si="30"/>
        <v>v_shenghuo_300_20</v>
      </c>
      <c r="AI123" s="1">
        <f t="shared" ref="AI123:AP123" si="88">IF($J23=AI$2,ROUND($O23,0),0)</f>
        <v>0</v>
      </c>
      <c r="AJ123" s="1">
        <f t="shared" si="88"/>
        <v>0</v>
      </c>
      <c r="AK123" s="1">
        <f t="shared" si="88"/>
        <v>53</v>
      </c>
      <c r="AL123" s="1">
        <f t="shared" si="88"/>
        <v>0</v>
      </c>
      <c r="AM123" s="1">
        <f t="shared" si="88"/>
        <v>0</v>
      </c>
      <c r="AN123" s="1">
        <f t="shared" si="88"/>
        <v>0</v>
      </c>
      <c r="AO123" s="1">
        <f t="shared" si="88"/>
        <v>0</v>
      </c>
      <c r="AP123" s="1">
        <f t="shared" si="88"/>
        <v>0</v>
      </c>
      <c r="AR123" s="1" t="str">
        <f t="shared" si="32"/>
        <v>v_shenghuo_300_20</v>
      </c>
      <c r="AS123" s="1">
        <f>SUM(AI$104:AI123)</f>
        <v>3900</v>
      </c>
      <c r="AT123" s="1">
        <f>SUM(AJ$104:AJ123)</f>
        <v>285</v>
      </c>
      <c r="AU123" s="1">
        <f>SUM(AK$104:AK123)</f>
        <v>339</v>
      </c>
      <c r="AV123" s="1">
        <f>SUM(AL$104:AL123)</f>
        <v>120</v>
      </c>
      <c r="AW123" s="1">
        <f>SUM(AM$104:AM123)</f>
        <v>120</v>
      </c>
      <c r="AX123" s="1">
        <f>SUM(AN$104:AN123)</f>
        <v>0</v>
      </c>
      <c r="AY123" s="1">
        <f>SUM(AO$104:AO123)</f>
        <v>0</v>
      </c>
      <c r="AZ123" s="1">
        <f>SUM(AP$104:AP123)</f>
        <v>0</v>
      </c>
    </row>
    <row r="124" spans="26:52" x14ac:dyDescent="0.15">
      <c r="Z124" s="1">
        <f t="shared" si="82"/>
        <v>21</v>
      </c>
      <c r="AA124" s="1">
        <f t="shared" si="83"/>
        <v>300</v>
      </c>
      <c r="AC124" s="1" t="str">
        <f t="shared" si="29"/>
        <v>v_shenghuo_300_21</v>
      </c>
      <c r="AE124" s="18">
        <f>SUM(E$4:E24)</f>
        <v>207</v>
      </c>
      <c r="AF124" s="1">
        <v>0</v>
      </c>
      <c r="AH124" s="1" t="str">
        <f t="shared" si="30"/>
        <v>v_shenghuo_300_21</v>
      </c>
      <c r="AI124" s="1">
        <f t="shared" ref="AI124:AP124" si="89">IF($J24=AI$2,ROUND($O24,0),0)</f>
        <v>0</v>
      </c>
      <c r="AJ124" s="1">
        <f t="shared" si="89"/>
        <v>120</v>
      </c>
      <c r="AK124" s="1">
        <f t="shared" si="89"/>
        <v>0</v>
      </c>
      <c r="AL124" s="1">
        <f t="shared" si="89"/>
        <v>0</v>
      </c>
      <c r="AM124" s="1">
        <f t="shared" si="89"/>
        <v>0</v>
      </c>
      <c r="AN124" s="1">
        <f t="shared" si="89"/>
        <v>0</v>
      </c>
      <c r="AO124" s="1">
        <f t="shared" si="89"/>
        <v>0</v>
      </c>
      <c r="AP124" s="1">
        <f t="shared" si="89"/>
        <v>0</v>
      </c>
      <c r="AR124" s="1" t="str">
        <f t="shared" si="32"/>
        <v>v_shenghuo_300_21</v>
      </c>
      <c r="AS124" s="1">
        <f>SUM(AI$104:AI124)</f>
        <v>3900</v>
      </c>
      <c r="AT124" s="1">
        <f>SUM(AJ$104:AJ124)</f>
        <v>405</v>
      </c>
      <c r="AU124" s="1">
        <f>SUM(AK$104:AK124)</f>
        <v>339</v>
      </c>
      <c r="AV124" s="1">
        <f>SUM(AL$104:AL124)</f>
        <v>120</v>
      </c>
      <c r="AW124" s="1">
        <f>SUM(AM$104:AM124)</f>
        <v>120</v>
      </c>
      <c r="AX124" s="1">
        <f>SUM(AN$104:AN124)</f>
        <v>0</v>
      </c>
      <c r="AY124" s="1">
        <f>SUM(AO$104:AO124)</f>
        <v>0</v>
      </c>
      <c r="AZ124" s="1">
        <f>SUM(AP$104:AP124)</f>
        <v>0</v>
      </c>
    </row>
    <row r="125" spans="26:52" x14ac:dyDescent="0.15">
      <c r="Z125" s="1">
        <f t="shared" si="82"/>
        <v>22</v>
      </c>
      <c r="AA125" s="1">
        <f t="shared" si="83"/>
        <v>300</v>
      </c>
      <c r="AC125" s="1" t="str">
        <f t="shared" si="29"/>
        <v>v_shenghuo_300_22</v>
      </c>
      <c r="AE125" s="18">
        <f>SUM(E$4:E25)</f>
        <v>219</v>
      </c>
      <c r="AF125" s="1">
        <v>0</v>
      </c>
      <c r="AH125" s="1" t="str">
        <f t="shared" si="30"/>
        <v>v_shenghuo_300_22</v>
      </c>
      <c r="AI125" s="1">
        <f t="shared" ref="AI125:AP125" si="90">IF($J25=AI$2,ROUND($O25,0),0)</f>
        <v>0</v>
      </c>
      <c r="AJ125" s="1">
        <f t="shared" si="90"/>
        <v>0</v>
      </c>
      <c r="AK125" s="1">
        <f t="shared" si="90"/>
        <v>60</v>
      </c>
      <c r="AL125" s="1">
        <f t="shared" si="90"/>
        <v>0</v>
      </c>
      <c r="AM125" s="1">
        <f t="shared" si="90"/>
        <v>0</v>
      </c>
      <c r="AN125" s="1">
        <f t="shared" si="90"/>
        <v>0</v>
      </c>
      <c r="AO125" s="1">
        <f t="shared" si="90"/>
        <v>0</v>
      </c>
      <c r="AP125" s="1">
        <f t="shared" si="90"/>
        <v>0</v>
      </c>
      <c r="AR125" s="1" t="str">
        <f t="shared" si="32"/>
        <v>v_shenghuo_300_22</v>
      </c>
      <c r="AS125" s="1">
        <f>SUM(AI$104:AI125)</f>
        <v>3900</v>
      </c>
      <c r="AT125" s="1">
        <f>SUM(AJ$104:AJ125)</f>
        <v>405</v>
      </c>
      <c r="AU125" s="1">
        <f>SUM(AK$104:AK125)</f>
        <v>399</v>
      </c>
      <c r="AV125" s="1">
        <f>SUM(AL$104:AL125)</f>
        <v>120</v>
      </c>
      <c r="AW125" s="1">
        <f>SUM(AM$104:AM125)</f>
        <v>120</v>
      </c>
      <c r="AX125" s="1">
        <f>SUM(AN$104:AN125)</f>
        <v>0</v>
      </c>
      <c r="AY125" s="1">
        <f>SUM(AO$104:AO125)</f>
        <v>0</v>
      </c>
      <c r="AZ125" s="1">
        <f>SUM(AP$104:AP125)</f>
        <v>0</v>
      </c>
    </row>
    <row r="126" spans="26:52" x14ac:dyDescent="0.15">
      <c r="Z126" s="1">
        <f t="shared" si="82"/>
        <v>23</v>
      </c>
      <c r="AA126" s="1">
        <f t="shared" si="83"/>
        <v>300</v>
      </c>
      <c r="AC126" s="1" t="str">
        <f t="shared" si="29"/>
        <v>v_shenghuo_300_23</v>
      </c>
      <c r="AE126" s="18">
        <f>SUM(E$4:E26)</f>
        <v>231</v>
      </c>
      <c r="AF126" s="1">
        <v>0</v>
      </c>
      <c r="AH126" s="1" t="str">
        <f t="shared" si="30"/>
        <v>v_shenghuo_300_23</v>
      </c>
      <c r="AI126" s="1">
        <f t="shared" ref="AI126:AP126" si="91">IF($J26=AI$2,ROUND($O26,0),0)</f>
        <v>0</v>
      </c>
      <c r="AJ126" s="1">
        <f t="shared" si="91"/>
        <v>0</v>
      </c>
      <c r="AK126" s="1">
        <f t="shared" si="91"/>
        <v>0</v>
      </c>
      <c r="AL126" s="1">
        <f t="shared" si="91"/>
        <v>48</v>
      </c>
      <c r="AM126" s="1">
        <f t="shared" si="91"/>
        <v>0</v>
      </c>
      <c r="AN126" s="1">
        <f t="shared" si="91"/>
        <v>0</v>
      </c>
      <c r="AO126" s="1">
        <f t="shared" si="91"/>
        <v>0</v>
      </c>
      <c r="AP126" s="1">
        <f t="shared" si="91"/>
        <v>0</v>
      </c>
      <c r="AR126" s="1" t="str">
        <f t="shared" si="32"/>
        <v>v_shenghuo_300_23</v>
      </c>
      <c r="AS126" s="1">
        <f>SUM(AI$104:AI126)</f>
        <v>3900</v>
      </c>
      <c r="AT126" s="1">
        <f>SUM(AJ$104:AJ126)</f>
        <v>405</v>
      </c>
      <c r="AU126" s="1">
        <f>SUM(AK$104:AK126)</f>
        <v>399</v>
      </c>
      <c r="AV126" s="1">
        <f>SUM(AL$104:AL126)</f>
        <v>168</v>
      </c>
      <c r="AW126" s="1">
        <f>SUM(AM$104:AM126)</f>
        <v>120</v>
      </c>
      <c r="AX126" s="1">
        <f>SUM(AN$104:AN126)</f>
        <v>0</v>
      </c>
      <c r="AY126" s="1">
        <f>SUM(AO$104:AO126)</f>
        <v>0</v>
      </c>
      <c r="AZ126" s="1">
        <f>SUM(AP$104:AP126)</f>
        <v>0</v>
      </c>
    </row>
    <row r="127" spans="26:52" x14ac:dyDescent="0.15">
      <c r="Z127" s="1">
        <f t="shared" si="82"/>
        <v>24</v>
      </c>
      <c r="AA127" s="1">
        <f t="shared" si="83"/>
        <v>300</v>
      </c>
      <c r="AC127" s="1" t="str">
        <f t="shared" si="29"/>
        <v>v_shenghuo_300_24</v>
      </c>
      <c r="AE127" s="18">
        <f>SUM(E$4:E27)</f>
        <v>243</v>
      </c>
      <c r="AF127" s="1">
        <v>0</v>
      </c>
      <c r="AH127" s="1" t="str">
        <f t="shared" si="30"/>
        <v>v_shenghuo_300_24</v>
      </c>
      <c r="AI127" s="1">
        <f t="shared" ref="AI127:AP127" si="92">IF($J27=AI$2,ROUND($O27,0),0)</f>
        <v>0</v>
      </c>
      <c r="AJ127" s="1">
        <f t="shared" si="92"/>
        <v>0</v>
      </c>
      <c r="AK127" s="1">
        <f t="shared" si="92"/>
        <v>0</v>
      </c>
      <c r="AL127" s="1">
        <f t="shared" si="92"/>
        <v>0</v>
      </c>
      <c r="AM127" s="1">
        <f t="shared" si="92"/>
        <v>48</v>
      </c>
      <c r="AN127" s="1">
        <f t="shared" si="92"/>
        <v>0</v>
      </c>
      <c r="AO127" s="1">
        <f t="shared" si="92"/>
        <v>0</v>
      </c>
      <c r="AP127" s="1">
        <f t="shared" si="92"/>
        <v>0</v>
      </c>
      <c r="AR127" s="1" t="str">
        <f t="shared" si="32"/>
        <v>v_shenghuo_300_24</v>
      </c>
      <c r="AS127" s="1">
        <f>SUM(AI$104:AI127)</f>
        <v>3900</v>
      </c>
      <c r="AT127" s="1">
        <f>SUM(AJ$104:AJ127)</f>
        <v>405</v>
      </c>
      <c r="AU127" s="1">
        <f>SUM(AK$104:AK127)</f>
        <v>399</v>
      </c>
      <c r="AV127" s="1">
        <f>SUM(AL$104:AL127)</f>
        <v>168</v>
      </c>
      <c r="AW127" s="1">
        <f>SUM(AM$104:AM127)</f>
        <v>168</v>
      </c>
      <c r="AX127" s="1">
        <f>SUM(AN$104:AN127)</f>
        <v>0</v>
      </c>
      <c r="AY127" s="1">
        <f>SUM(AO$104:AO127)</f>
        <v>0</v>
      </c>
      <c r="AZ127" s="1">
        <f>SUM(AP$104:AP127)</f>
        <v>0</v>
      </c>
    </row>
    <row r="128" spans="26:52" x14ac:dyDescent="0.15">
      <c r="Z128" s="1">
        <f t="shared" si="82"/>
        <v>25</v>
      </c>
      <c r="AA128" s="1">
        <f t="shared" si="83"/>
        <v>300</v>
      </c>
      <c r="AC128" s="1" t="str">
        <f t="shared" si="29"/>
        <v>v_shenghuo_300_25</v>
      </c>
      <c r="AE128" s="18">
        <f>SUM(E$4:E28)</f>
        <v>255</v>
      </c>
      <c r="AF128" s="1">
        <v>0</v>
      </c>
      <c r="AH128" s="1" t="str">
        <f t="shared" si="30"/>
        <v>v_shenghuo_300_25</v>
      </c>
      <c r="AI128" s="1">
        <f t="shared" ref="AI128:AP128" si="93">IF($J28=AI$2,ROUND($O28,0),0)</f>
        <v>0</v>
      </c>
      <c r="AJ128" s="1">
        <f t="shared" si="93"/>
        <v>0</v>
      </c>
      <c r="AK128" s="1">
        <f t="shared" si="93"/>
        <v>60</v>
      </c>
      <c r="AL128" s="1">
        <f t="shared" si="93"/>
        <v>0</v>
      </c>
      <c r="AM128" s="1">
        <f t="shared" si="93"/>
        <v>0</v>
      </c>
      <c r="AN128" s="1">
        <f t="shared" si="93"/>
        <v>0</v>
      </c>
      <c r="AO128" s="1">
        <f t="shared" si="93"/>
        <v>0</v>
      </c>
      <c r="AP128" s="1">
        <f t="shared" si="93"/>
        <v>0</v>
      </c>
      <c r="AR128" s="1" t="str">
        <f t="shared" si="32"/>
        <v>v_shenghuo_300_25</v>
      </c>
      <c r="AS128" s="1">
        <f>SUM(AI$104:AI128)</f>
        <v>3900</v>
      </c>
      <c r="AT128" s="1">
        <f>SUM(AJ$104:AJ128)</f>
        <v>405</v>
      </c>
      <c r="AU128" s="1">
        <f>SUM(AK$104:AK128)</f>
        <v>459</v>
      </c>
      <c r="AV128" s="1">
        <f>SUM(AL$104:AL128)</f>
        <v>168</v>
      </c>
      <c r="AW128" s="1">
        <f>SUM(AM$104:AM128)</f>
        <v>168</v>
      </c>
      <c r="AX128" s="1">
        <f>SUM(AN$104:AN128)</f>
        <v>0</v>
      </c>
      <c r="AY128" s="1">
        <f>SUM(AO$104:AO128)</f>
        <v>0</v>
      </c>
      <c r="AZ128" s="1">
        <f>SUM(AP$104:AP128)</f>
        <v>0</v>
      </c>
    </row>
    <row r="129" spans="26:52" x14ac:dyDescent="0.15">
      <c r="Z129" s="1">
        <f t="shared" si="82"/>
        <v>26</v>
      </c>
      <c r="AA129" s="1">
        <f t="shared" si="83"/>
        <v>300</v>
      </c>
      <c r="AC129" s="1" t="str">
        <f t="shared" si="29"/>
        <v>v_shenghuo_300_26</v>
      </c>
      <c r="AE129" s="18">
        <f>SUM(E$4:E29)</f>
        <v>267</v>
      </c>
      <c r="AF129" s="1">
        <v>0</v>
      </c>
      <c r="AH129" s="1" t="str">
        <f t="shared" si="30"/>
        <v>v_shenghuo_300_26</v>
      </c>
      <c r="AI129" s="1">
        <f t="shared" ref="AI129:AP129" si="94">IF($J29=AI$2,ROUND($O29,0),0)</f>
        <v>1200</v>
      </c>
      <c r="AJ129" s="1">
        <f t="shared" si="94"/>
        <v>0</v>
      </c>
      <c r="AK129" s="1">
        <f t="shared" si="94"/>
        <v>0</v>
      </c>
      <c r="AL129" s="1">
        <f t="shared" si="94"/>
        <v>0</v>
      </c>
      <c r="AM129" s="1">
        <f t="shared" si="94"/>
        <v>0</v>
      </c>
      <c r="AN129" s="1">
        <f t="shared" si="94"/>
        <v>0</v>
      </c>
      <c r="AO129" s="1">
        <f t="shared" si="94"/>
        <v>0</v>
      </c>
      <c r="AP129" s="1">
        <f t="shared" si="94"/>
        <v>0</v>
      </c>
      <c r="AR129" s="1" t="str">
        <f t="shared" si="32"/>
        <v>v_shenghuo_300_26</v>
      </c>
      <c r="AS129" s="1">
        <f>SUM(AI$104:AI129)</f>
        <v>5100</v>
      </c>
      <c r="AT129" s="1">
        <f>SUM(AJ$104:AJ129)</f>
        <v>405</v>
      </c>
      <c r="AU129" s="1">
        <f>SUM(AK$104:AK129)</f>
        <v>459</v>
      </c>
      <c r="AV129" s="1">
        <f>SUM(AL$104:AL129)</f>
        <v>168</v>
      </c>
      <c r="AW129" s="1">
        <f>SUM(AM$104:AM129)</f>
        <v>168</v>
      </c>
      <c r="AX129" s="1">
        <f>SUM(AN$104:AN129)</f>
        <v>0</v>
      </c>
      <c r="AY129" s="1">
        <f>SUM(AO$104:AO129)</f>
        <v>0</v>
      </c>
      <c r="AZ129" s="1">
        <f>SUM(AP$104:AP129)</f>
        <v>0</v>
      </c>
    </row>
    <row r="130" spans="26:52" x14ac:dyDescent="0.15">
      <c r="Z130" s="1">
        <f t="shared" si="82"/>
        <v>27</v>
      </c>
      <c r="AA130" s="1">
        <f t="shared" si="83"/>
        <v>300</v>
      </c>
      <c r="AC130" s="1" t="str">
        <f t="shared" si="29"/>
        <v>v_shenghuo_300_27</v>
      </c>
      <c r="AE130" s="18">
        <f>SUM(E$4:E30)</f>
        <v>279</v>
      </c>
      <c r="AF130" s="1">
        <v>0</v>
      </c>
      <c r="AH130" s="1" t="str">
        <f t="shared" si="30"/>
        <v>v_shenghuo_300_27</v>
      </c>
      <c r="AI130" s="1">
        <f t="shared" ref="AI130:AP130" si="95">IF($J30=AI$2,ROUND($O30,0),0)</f>
        <v>0</v>
      </c>
      <c r="AJ130" s="1">
        <f t="shared" si="95"/>
        <v>120</v>
      </c>
      <c r="AK130" s="1">
        <f t="shared" si="95"/>
        <v>0</v>
      </c>
      <c r="AL130" s="1">
        <f t="shared" si="95"/>
        <v>0</v>
      </c>
      <c r="AM130" s="1">
        <f t="shared" si="95"/>
        <v>0</v>
      </c>
      <c r="AN130" s="1">
        <f t="shared" si="95"/>
        <v>0</v>
      </c>
      <c r="AO130" s="1">
        <f t="shared" si="95"/>
        <v>0</v>
      </c>
      <c r="AP130" s="1">
        <f t="shared" si="95"/>
        <v>0</v>
      </c>
      <c r="AR130" s="1" t="str">
        <f t="shared" si="32"/>
        <v>v_shenghuo_300_27</v>
      </c>
      <c r="AS130" s="1">
        <f>SUM(AI$104:AI130)</f>
        <v>5100</v>
      </c>
      <c r="AT130" s="1">
        <f>SUM(AJ$104:AJ130)</f>
        <v>525</v>
      </c>
      <c r="AU130" s="1">
        <f>SUM(AK$104:AK130)</f>
        <v>459</v>
      </c>
      <c r="AV130" s="1">
        <f>SUM(AL$104:AL130)</f>
        <v>168</v>
      </c>
      <c r="AW130" s="1">
        <f>SUM(AM$104:AM130)</f>
        <v>168</v>
      </c>
      <c r="AX130" s="1">
        <f>SUM(AN$104:AN130)</f>
        <v>0</v>
      </c>
      <c r="AY130" s="1">
        <f>SUM(AO$104:AO130)</f>
        <v>0</v>
      </c>
      <c r="AZ130" s="1">
        <f>SUM(AP$104:AP130)</f>
        <v>0</v>
      </c>
    </row>
    <row r="131" spans="26:52" x14ac:dyDescent="0.15">
      <c r="Z131" s="1">
        <f t="shared" si="82"/>
        <v>28</v>
      </c>
      <c r="AA131" s="1">
        <f t="shared" si="83"/>
        <v>300</v>
      </c>
      <c r="AC131" s="1" t="str">
        <f t="shared" si="29"/>
        <v>v_shenghuo_300_28</v>
      </c>
      <c r="AE131" s="18">
        <f>SUM(E$4:E31)</f>
        <v>291</v>
      </c>
      <c r="AF131" s="1">
        <v>0</v>
      </c>
      <c r="AH131" s="1" t="str">
        <f t="shared" si="30"/>
        <v>v_shenghuo_300_28</v>
      </c>
      <c r="AI131" s="1">
        <f t="shared" ref="AI131:AP131" si="96">IF($J31=AI$2,ROUND($O31,0),0)</f>
        <v>0</v>
      </c>
      <c r="AJ131" s="1">
        <f t="shared" si="96"/>
        <v>0</v>
      </c>
      <c r="AK131" s="1">
        <f t="shared" si="96"/>
        <v>60</v>
      </c>
      <c r="AL131" s="1">
        <f t="shared" si="96"/>
        <v>0</v>
      </c>
      <c r="AM131" s="1">
        <f t="shared" si="96"/>
        <v>0</v>
      </c>
      <c r="AN131" s="1">
        <f t="shared" si="96"/>
        <v>0</v>
      </c>
      <c r="AO131" s="1">
        <f t="shared" si="96"/>
        <v>0</v>
      </c>
      <c r="AP131" s="1">
        <f t="shared" si="96"/>
        <v>0</v>
      </c>
      <c r="AR131" s="1" t="str">
        <f t="shared" si="32"/>
        <v>v_shenghuo_300_28</v>
      </c>
      <c r="AS131" s="1">
        <f>SUM(AI$104:AI131)</f>
        <v>5100</v>
      </c>
      <c r="AT131" s="1">
        <f>SUM(AJ$104:AJ131)</f>
        <v>525</v>
      </c>
      <c r="AU131" s="1">
        <f>SUM(AK$104:AK131)</f>
        <v>519</v>
      </c>
      <c r="AV131" s="1">
        <f>SUM(AL$104:AL131)</f>
        <v>168</v>
      </c>
      <c r="AW131" s="1">
        <f>SUM(AM$104:AM131)</f>
        <v>168</v>
      </c>
      <c r="AX131" s="1">
        <f>SUM(AN$104:AN131)</f>
        <v>0</v>
      </c>
      <c r="AY131" s="1">
        <f>SUM(AO$104:AO131)</f>
        <v>0</v>
      </c>
      <c r="AZ131" s="1">
        <f>SUM(AP$104:AP131)</f>
        <v>0</v>
      </c>
    </row>
    <row r="132" spans="26:52" x14ac:dyDescent="0.15">
      <c r="Z132" s="1">
        <f t="shared" si="82"/>
        <v>29</v>
      </c>
      <c r="AA132" s="1">
        <f t="shared" si="83"/>
        <v>300</v>
      </c>
      <c r="AC132" s="1" t="str">
        <f t="shared" si="29"/>
        <v>v_shenghuo_300_29</v>
      </c>
      <c r="AE132" s="18">
        <f>SUM(E$4:E32)</f>
        <v>303</v>
      </c>
      <c r="AF132" s="1">
        <v>0</v>
      </c>
      <c r="AH132" s="1" t="str">
        <f t="shared" si="30"/>
        <v>v_shenghuo_300_29</v>
      </c>
      <c r="AI132" s="1">
        <f t="shared" ref="AI132:AP132" si="97">IF($J32=AI$2,ROUND($O32,0),0)</f>
        <v>0</v>
      </c>
      <c r="AJ132" s="1">
        <f t="shared" si="97"/>
        <v>0</v>
      </c>
      <c r="AK132" s="1">
        <f t="shared" si="97"/>
        <v>0</v>
      </c>
      <c r="AL132" s="1">
        <f t="shared" si="97"/>
        <v>48</v>
      </c>
      <c r="AM132" s="1">
        <f t="shared" si="97"/>
        <v>0</v>
      </c>
      <c r="AN132" s="1">
        <f t="shared" si="97"/>
        <v>0</v>
      </c>
      <c r="AO132" s="1">
        <f t="shared" si="97"/>
        <v>0</v>
      </c>
      <c r="AP132" s="1">
        <f t="shared" si="97"/>
        <v>0</v>
      </c>
      <c r="AR132" s="1" t="str">
        <f t="shared" si="32"/>
        <v>v_shenghuo_300_29</v>
      </c>
      <c r="AS132" s="1">
        <f>SUM(AI$104:AI132)</f>
        <v>5100</v>
      </c>
      <c r="AT132" s="1">
        <f>SUM(AJ$104:AJ132)</f>
        <v>525</v>
      </c>
      <c r="AU132" s="1">
        <f>SUM(AK$104:AK132)</f>
        <v>519</v>
      </c>
      <c r="AV132" s="1">
        <f>SUM(AL$104:AL132)</f>
        <v>216</v>
      </c>
      <c r="AW132" s="1">
        <f>SUM(AM$104:AM132)</f>
        <v>168</v>
      </c>
      <c r="AX132" s="1">
        <f>SUM(AN$104:AN132)</f>
        <v>0</v>
      </c>
      <c r="AY132" s="1">
        <f>SUM(AO$104:AO132)</f>
        <v>0</v>
      </c>
      <c r="AZ132" s="1">
        <f>SUM(AP$104:AP132)</f>
        <v>0</v>
      </c>
    </row>
    <row r="133" spans="26:52" x14ac:dyDescent="0.15">
      <c r="Z133" s="1">
        <f t="shared" si="82"/>
        <v>30</v>
      </c>
      <c r="AA133" s="1">
        <f t="shared" si="83"/>
        <v>300</v>
      </c>
      <c r="AC133" s="1" t="str">
        <f t="shared" ref="AC133:AC196" si="98">"v_shenghuo_"&amp;AA133&amp;"_"&amp;Z133</f>
        <v>v_shenghuo_300_30</v>
      </c>
      <c r="AE133" s="18">
        <f>SUM(E$4:E33)</f>
        <v>315</v>
      </c>
      <c r="AF133" s="1">
        <v>0</v>
      </c>
      <c r="AH133" s="1" t="str">
        <f t="shared" ref="AH133:AH196" si="99">AC133</f>
        <v>v_shenghuo_300_30</v>
      </c>
      <c r="AI133" s="1">
        <f t="shared" ref="AI133:AP133" si="100">IF($J33=AI$2,ROUND($O33,0),0)</f>
        <v>0</v>
      </c>
      <c r="AJ133" s="1">
        <f t="shared" si="100"/>
        <v>0</v>
      </c>
      <c r="AK133" s="1">
        <f t="shared" si="100"/>
        <v>60</v>
      </c>
      <c r="AL133" s="1">
        <f t="shared" si="100"/>
        <v>0</v>
      </c>
      <c r="AM133" s="1">
        <f t="shared" si="100"/>
        <v>0</v>
      </c>
      <c r="AN133" s="1">
        <f t="shared" si="100"/>
        <v>0</v>
      </c>
      <c r="AO133" s="1">
        <f t="shared" si="100"/>
        <v>0</v>
      </c>
      <c r="AP133" s="1">
        <f t="shared" si="100"/>
        <v>0</v>
      </c>
      <c r="AR133" s="1" t="str">
        <f t="shared" ref="AR133:AR196" si="101">AH133</f>
        <v>v_shenghuo_300_30</v>
      </c>
      <c r="AS133" s="1">
        <f>SUM(AI$104:AI133)</f>
        <v>5100</v>
      </c>
      <c r="AT133" s="1">
        <f>SUM(AJ$104:AJ133)</f>
        <v>525</v>
      </c>
      <c r="AU133" s="1">
        <f>SUM(AK$104:AK133)</f>
        <v>579</v>
      </c>
      <c r="AV133" s="1">
        <f>SUM(AL$104:AL133)</f>
        <v>216</v>
      </c>
      <c r="AW133" s="1">
        <f>SUM(AM$104:AM133)</f>
        <v>168</v>
      </c>
      <c r="AX133" s="1">
        <f>SUM(AN$104:AN133)</f>
        <v>0</v>
      </c>
      <c r="AY133" s="1">
        <f>SUM(AO$104:AO133)</f>
        <v>0</v>
      </c>
      <c r="AZ133" s="1">
        <f>SUM(AP$104:AP133)</f>
        <v>0</v>
      </c>
    </row>
    <row r="134" spans="26:52" x14ac:dyDescent="0.15">
      <c r="Z134" s="1">
        <f t="shared" si="82"/>
        <v>31</v>
      </c>
      <c r="AA134" s="1">
        <f t="shared" si="83"/>
        <v>300</v>
      </c>
      <c r="AC134" s="1" t="str">
        <f t="shared" si="98"/>
        <v>v_shenghuo_300_31</v>
      </c>
      <c r="AE134" s="18">
        <f>SUM(E$4:E34)</f>
        <v>328.5</v>
      </c>
      <c r="AF134" s="1">
        <v>0</v>
      </c>
      <c r="AH134" s="1" t="str">
        <f t="shared" si="99"/>
        <v>v_shenghuo_300_31</v>
      </c>
      <c r="AI134" s="1">
        <f t="shared" ref="AI134:AP134" si="102">IF($J34=AI$2,ROUND($O34,0),0)</f>
        <v>0</v>
      </c>
      <c r="AJ134" s="1">
        <f t="shared" si="102"/>
        <v>0</v>
      </c>
      <c r="AK134" s="1">
        <f t="shared" si="102"/>
        <v>0</v>
      </c>
      <c r="AL134" s="1">
        <f t="shared" si="102"/>
        <v>0</v>
      </c>
      <c r="AM134" s="1">
        <f t="shared" si="102"/>
        <v>54</v>
      </c>
      <c r="AN134" s="1">
        <f t="shared" si="102"/>
        <v>0</v>
      </c>
      <c r="AO134" s="1">
        <f t="shared" si="102"/>
        <v>0</v>
      </c>
      <c r="AP134" s="1">
        <f t="shared" si="102"/>
        <v>0</v>
      </c>
      <c r="AR134" s="1" t="str">
        <f t="shared" si="101"/>
        <v>v_shenghuo_300_31</v>
      </c>
      <c r="AS134" s="1">
        <f>SUM(AI$104:AI134)</f>
        <v>5100</v>
      </c>
      <c r="AT134" s="1">
        <f>SUM(AJ$104:AJ134)</f>
        <v>525</v>
      </c>
      <c r="AU134" s="1">
        <f>SUM(AK$104:AK134)</f>
        <v>579</v>
      </c>
      <c r="AV134" s="1">
        <f>SUM(AL$104:AL134)</f>
        <v>216</v>
      </c>
      <c r="AW134" s="1">
        <f>SUM(AM$104:AM134)</f>
        <v>222</v>
      </c>
      <c r="AX134" s="1">
        <f>SUM(AN$104:AN134)</f>
        <v>0</v>
      </c>
      <c r="AY134" s="1">
        <f>SUM(AO$104:AO134)</f>
        <v>0</v>
      </c>
      <c r="AZ134" s="1">
        <f>SUM(AP$104:AP134)</f>
        <v>0</v>
      </c>
    </row>
    <row r="135" spans="26:52" x14ac:dyDescent="0.15">
      <c r="Z135" s="1">
        <f t="shared" si="82"/>
        <v>32</v>
      </c>
      <c r="AA135" s="1">
        <f t="shared" si="83"/>
        <v>300</v>
      </c>
      <c r="AC135" s="1" t="str">
        <f t="shared" si="98"/>
        <v>v_shenghuo_300_32</v>
      </c>
      <c r="AE135" s="18">
        <f>SUM(E$4:E35)</f>
        <v>342</v>
      </c>
      <c r="AF135" s="1">
        <v>0</v>
      </c>
      <c r="AH135" s="1" t="str">
        <f t="shared" si="99"/>
        <v>v_shenghuo_300_32</v>
      </c>
      <c r="AI135" s="1">
        <f t="shared" ref="AI135:AP135" si="103">IF($J35=AI$2,ROUND($O35,0),0)</f>
        <v>1350</v>
      </c>
      <c r="AJ135" s="1">
        <f t="shared" si="103"/>
        <v>0</v>
      </c>
      <c r="AK135" s="1">
        <f t="shared" si="103"/>
        <v>0</v>
      </c>
      <c r="AL135" s="1">
        <f t="shared" si="103"/>
        <v>0</v>
      </c>
      <c r="AM135" s="1">
        <f t="shared" si="103"/>
        <v>0</v>
      </c>
      <c r="AN135" s="1">
        <f t="shared" si="103"/>
        <v>0</v>
      </c>
      <c r="AO135" s="1">
        <f t="shared" si="103"/>
        <v>0</v>
      </c>
      <c r="AP135" s="1">
        <f t="shared" si="103"/>
        <v>0</v>
      </c>
      <c r="AR135" s="1" t="str">
        <f t="shared" si="101"/>
        <v>v_shenghuo_300_32</v>
      </c>
      <c r="AS135" s="1">
        <f>SUM(AI$104:AI135)</f>
        <v>6450</v>
      </c>
      <c r="AT135" s="1">
        <f>SUM(AJ$104:AJ135)</f>
        <v>525</v>
      </c>
      <c r="AU135" s="1">
        <f>SUM(AK$104:AK135)</f>
        <v>579</v>
      </c>
      <c r="AV135" s="1">
        <f>SUM(AL$104:AL135)</f>
        <v>216</v>
      </c>
      <c r="AW135" s="1">
        <f>SUM(AM$104:AM135)</f>
        <v>222</v>
      </c>
      <c r="AX135" s="1">
        <f>SUM(AN$104:AN135)</f>
        <v>0</v>
      </c>
      <c r="AY135" s="1">
        <f>SUM(AO$104:AO135)</f>
        <v>0</v>
      </c>
      <c r="AZ135" s="1">
        <f>SUM(AP$104:AP135)</f>
        <v>0</v>
      </c>
    </row>
    <row r="136" spans="26:52" x14ac:dyDescent="0.15">
      <c r="Z136" s="1">
        <f t="shared" si="82"/>
        <v>33</v>
      </c>
      <c r="AA136" s="1">
        <f t="shared" si="83"/>
        <v>300</v>
      </c>
      <c r="AC136" s="1" t="str">
        <f t="shared" si="98"/>
        <v>v_shenghuo_300_33</v>
      </c>
      <c r="AE136" s="18">
        <f>SUM(E$4:E36)</f>
        <v>355.5</v>
      </c>
      <c r="AF136" s="1">
        <v>0</v>
      </c>
      <c r="AH136" s="1" t="str">
        <f t="shared" si="99"/>
        <v>v_shenghuo_300_33</v>
      </c>
      <c r="AI136" s="1">
        <f t="shared" ref="AI136:AP136" si="104">IF($J36=AI$2,ROUND($O36,0),0)</f>
        <v>0</v>
      </c>
      <c r="AJ136" s="1">
        <f t="shared" si="104"/>
        <v>135</v>
      </c>
      <c r="AK136" s="1">
        <f t="shared" si="104"/>
        <v>0</v>
      </c>
      <c r="AL136" s="1">
        <f t="shared" si="104"/>
        <v>0</v>
      </c>
      <c r="AM136" s="1">
        <f t="shared" si="104"/>
        <v>0</v>
      </c>
      <c r="AN136" s="1">
        <f t="shared" si="104"/>
        <v>0</v>
      </c>
      <c r="AO136" s="1">
        <f t="shared" si="104"/>
        <v>0</v>
      </c>
      <c r="AP136" s="1">
        <f t="shared" si="104"/>
        <v>0</v>
      </c>
      <c r="AR136" s="1" t="str">
        <f t="shared" si="101"/>
        <v>v_shenghuo_300_33</v>
      </c>
      <c r="AS136" s="1">
        <f>SUM(AI$104:AI136)</f>
        <v>6450</v>
      </c>
      <c r="AT136" s="1">
        <f>SUM(AJ$104:AJ136)</f>
        <v>660</v>
      </c>
      <c r="AU136" s="1">
        <f>SUM(AK$104:AK136)</f>
        <v>579</v>
      </c>
      <c r="AV136" s="1">
        <f>SUM(AL$104:AL136)</f>
        <v>216</v>
      </c>
      <c r="AW136" s="1">
        <f>SUM(AM$104:AM136)</f>
        <v>222</v>
      </c>
      <c r="AX136" s="1">
        <f>SUM(AN$104:AN136)</f>
        <v>0</v>
      </c>
      <c r="AY136" s="1">
        <f>SUM(AO$104:AO136)</f>
        <v>0</v>
      </c>
      <c r="AZ136" s="1">
        <f>SUM(AP$104:AP136)</f>
        <v>0</v>
      </c>
    </row>
    <row r="137" spans="26:52" x14ac:dyDescent="0.15">
      <c r="Z137" s="1">
        <f t="shared" si="82"/>
        <v>34</v>
      </c>
      <c r="AA137" s="1">
        <f t="shared" si="83"/>
        <v>300</v>
      </c>
      <c r="AC137" s="1" t="str">
        <f t="shared" si="98"/>
        <v>v_shenghuo_300_34</v>
      </c>
      <c r="AE137" s="18">
        <f>SUM(E$4:E37)</f>
        <v>369</v>
      </c>
      <c r="AF137" s="1">
        <v>0</v>
      </c>
      <c r="AH137" s="1" t="str">
        <f t="shared" si="99"/>
        <v>v_shenghuo_300_34</v>
      </c>
      <c r="AI137" s="1">
        <f t="shared" ref="AI137:AP137" si="105">IF($J37=AI$2,ROUND($O37,0),0)</f>
        <v>0</v>
      </c>
      <c r="AJ137" s="1">
        <f t="shared" si="105"/>
        <v>0</v>
      </c>
      <c r="AK137" s="1">
        <f t="shared" si="105"/>
        <v>68</v>
      </c>
      <c r="AL137" s="1">
        <f t="shared" si="105"/>
        <v>0</v>
      </c>
      <c r="AM137" s="1">
        <f t="shared" si="105"/>
        <v>0</v>
      </c>
      <c r="AN137" s="1">
        <f t="shared" si="105"/>
        <v>0</v>
      </c>
      <c r="AO137" s="1">
        <f t="shared" si="105"/>
        <v>0</v>
      </c>
      <c r="AP137" s="1">
        <f t="shared" si="105"/>
        <v>0</v>
      </c>
      <c r="AR137" s="1" t="str">
        <f t="shared" si="101"/>
        <v>v_shenghuo_300_34</v>
      </c>
      <c r="AS137" s="1">
        <f>SUM(AI$104:AI137)</f>
        <v>6450</v>
      </c>
      <c r="AT137" s="1">
        <f>SUM(AJ$104:AJ137)</f>
        <v>660</v>
      </c>
      <c r="AU137" s="1">
        <f>SUM(AK$104:AK137)</f>
        <v>647</v>
      </c>
      <c r="AV137" s="1">
        <f>SUM(AL$104:AL137)</f>
        <v>216</v>
      </c>
      <c r="AW137" s="1">
        <f>SUM(AM$104:AM137)</f>
        <v>222</v>
      </c>
      <c r="AX137" s="1">
        <f>SUM(AN$104:AN137)</f>
        <v>0</v>
      </c>
      <c r="AY137" s="1">
        <f>SUM(AO$104:AO137)</f>
        <v>0</v>
      </c>
      <c r="AZ137" s="1">
        <f>SUM(AP$104:AP137)</f>
        <v>0</v>
      </c>
    </row>
    <row r="138" spans="26:52" x14ac:dyDescent="0.15">
      <c r="Z138" s="1">
        <f t="shared" si="82"/>
        <v>35</v>
      </c>
      <c r="AA138" s="1">
        <f t="shared" si="83"/>
        <v>300</v>
      </c>
      <c r="AC138" s="1" t="str">
        <f t="shared" si="98"/>
        <v>v_shenghuo_300_35</v>
      </c>
      <c r="AE138" s="18">
        <f>SUM(E$4:E38)</f>
        <v>382.5</v>
      </c>
      <c r="AF138" s="1">
        <v>0</v>
      </c>
      <c r="AH138" s="1" t="str">
        <f t="shared" si="99"/>
        <v>v_shenghuo_300_35</v>
      </c>
      <c r="AI138" s="1">
        <f t="shared" ref="AI138:AP138" si="106">IF($J38=AI$2,ROUND($O38,0),0)</f>
        <v>0</v>
      </c>
      <c r="AJ138" s="1">
        <f t="shared" si="106"/>
        <v>0</v>
      </c>
      <c r="AK138" s="1">
        <f t="shared" si="106"/>
        <v>68</v>
      </c>
      <c r="AL138" s="1">
        <f t="shared" si="106"/>
        <v>0</v>
      </c>
      <c r="AM138" s="1">
        <f t="shared" si="106"/>
        <v>0</v>
      </c>
      <c r="AN138" s="1">
        <f t="shared" si="106"/>
        <v>0</v>
      </c>
      <c r="AO138" s="1">
        <f t="shared" si="106"/>
        <v>0</v>
      </c>
      <c r="AP138" s="1">
        <f t="shared" si="106"/>
        <v>0</v>
      </c>
      <c r="AR138" s="1" t="str">
        <f t="shared" si="101"/>
        <v>v_shenghuo_300_35</v>
      </c>
      <c r="AS138" s="1">
        <f>SUM(AI$104:AI138)</f>
        <v>6450</v>
      </c>
      <c r="AT138" s="1">
        <f>SUM(AJ$104:AJ138)</f>
        <v>660</v>
      </c>
      <c r="AU138" s="1">
        <f>SUM(AK$104:AK138)</f>
        <v>715</v>
      </c>
      <c r="AV138" s="1">
        <f>SUM(AL$104:AL138)</f>
        <v>216</v>
      </c>
      <c r="AW138" s="1">
        <f>SUM(AM$104:AM138)</f>
        <v>222</v>
      </c>
      <c r="AX138" s="1">
        <f>SUM(AN$104:AN138)</f>
        <v>0</v>
      </c>
      <c r="AY138" s="1">
        <f>SUM(AO$104:AO138)</f>
        <v>0</v>
      </c>
      <c r="AZ138" s="1">
        <f>SUM(AP$104:AP138)</f>
        <v>0</v>
      </c>
    </row>
    <row r="139" spans="26:52" x14ac:dyDescent="0.15">
      <c r="Z139" s="1">
        <f t="shared" si="82"/>
        <v>36</v>
      </c>
      <c r="AA139" s="1">
        <f t="shared" si="83"/>
        <v>300</v>
      </c>
      <c r="AC139" s="1" t="str">
        <f t="shared" si="98"/>
        <v>v_shenghuo_300_36</v>
      </c>
      <c r="AE139" s="18">
        <f>SUM(E$4:E39)</f>
        <v>396</v>
      </c>
      <c r="AF139" s="1">
        <v>0</v>
      </c>
      <c r="AH139" s="1" t="str">
        <f t="shared" si="99"/>
        <v>v_shenghuo_300_36</v>
      </c>
      <c r="AI139" s="1">
        <f t="shared" ref="AI139:AP139" si="107">IF($J39=AI$2,ROUND($O39,0),0)</f>
        <v>0</v>
      </c>
      <c r="AJ139" s="1">
        <f t="shared" si="107"/>
        <v>0</v>
      </c>
      <c r="AK139" s="1">
        <f t="shared" si="107"/>
        <v>0</v>
      </c>
      <c r="AL139" s="1">
        <f t="shared" si="107"/>
        <v>54</v>
      </c>
      <c r="AM139" s="1">
        <f t="shared" si="107"/>
        <v>0</v>
      </c>
      <c r="AN139" s="1">
        <f t="shared" si="107"/>
        <v>0</v>
      </c>
      <c r="AO139" s="1">
        <f t="shared" si="107"/>
        <v>0</v>
      </c>
      <c r="AP139" s="1">
        <f t="shared" si="107"/>
        <v>0</v>
      </c>
      <c r="AR139" s="1" t="str">
        <f t="shared" si="101"/>
        <v>v_shenghuo_300_36</v>
      </c>
      <c r="AS139" s="1">
        <f>SUM(AI$104:AI139)</f>
        <v>6450</v>
      </c>
      <c r="AT139" s="1">
        <f>SUM(AJ$104:AJ139)</f>
        <v>660</v>
      </c>
      <c r="AU139" s="1">
        <f>SUM(AK$104:AK139)</f>
        <v>715</v>
      </c>
      <c r="AV139" s="1">
        <f>SUM(AL$104:AL139)</f>
        <v>270</v>
      </c>
      <c r="AW139" s="1">
        <f>SUM(AM$104:AM139)</f>
        <v>222</v>
      </c>
      <c r="AX139" s="1">
        <f>SUM(AN$104:AN139)</f>
        <v>0</v>
      </c>
      <c r="AY139" s="1">
        <f>SUM(AO$104:AO139)</f>
        <v>0</v>
      </c>
      <c r="AZ139" s="1">
        <f>SUM(AP$104:AP139)</f>
        <v>0</v>
      </c>
    </row>
    <row r="140" spans="26:52" x14ac:dyDescent="0.15">
      <c r="Z140" s="1">
        <f t="shared" si="82"/>
        <v>37</v>
      </c>
      <c r="AA140" s="1">
        <f t="shared" si="83"/>
        <v>300</v>
      </c>
      <c r="AC140" s="1" t="str">
        <f t="shared" si="98"/>
        <v>v_shenghuo_300_37</v>
      </c>
      <c r="AE140" s="18">
        <f>SUM(E$4:E40)</f>
        <v>409.5</v>
      </c>
      <c r="AF140" s="1">
        <v>0</v>
      </c>
      <c r="AH140" s="1" t="str">
        <f t="shared" si="99"/>
        <v>v_shenghuo_300_37</v>
      </c>
      <c r="AI140" s="1">
        <f t="shared" ref="AI140:AP140" si="108">IF($J40=AI$2,ROUND($O40,0),0)</f>
        <v>0</v>
      </c>
      <c r="AJ140" s="1">
        <f t="shared" si="108"/>
        <v>0</v>
      </c>
      <c r="AK140" s="1">
        <f t="shared" si="108"/>
        <v>0</v>
      </c>
      <c r="AL140" s="1">
        <f t="shared" si="108"/>
        <v>0</v>
      </c>
      <c r="AM140" s="1">
        <f t="shared" si="108"/>
        <v>54</v>
      </c>
      <c r="AN140" s="1">
        <f t="shared" si="108"/>
        <v>0</v>
      </c>
      <c r="AO140" s="1">
        <f t="shared" si="108"/>
        <v>0</v>
      </c>
      <c r="AP140" s="1">
        <f t="shared" si="108"/>
        <v>0</v>
      </c>
      <c r="AR140" s="1" t="str">
        <f t="shared" si="101"/>
        <v>v_shenghuo_300_37</v>
      </c>
      <c r="AS140" s="1">
        <f>SUM(AI$104:AI140)</f>
        <v>6450</v>
      </c>
      <c r="AT140" s="1">
        <f>SUM(AJ$104:AJ140)</f>
        <v>660</v>
      </c>
      <c r="AU140" s="1">
        <f>SUM(AK$104:AK140)</f>
        <v>715</v>
      </c>
      <c r="AV140" s="1">
        <f>SUM(AL$104:AL140)</f>
        <v>270</v>
      </c>
      <c r="AW140" s="1">
        <f>SUM(AM$104:AM140)</f>
        <v>276</v>
      </c>
      <c r="AX140" s="1">
        <f>SUM(AN$104:AN140)</f>
        <v>0</v>
      </c>
      <c r="AY140" s="1">
        <f>SUM(AO$104:AO140)</f>
        <v>0</v>
      </c>
      <c r="AZ140" s="1">
        <f>SUM(AP$104:AP140)</f>
        <v>0</v>
      </c>
    </row>
    <row r="141" spans="26:52" x14ac:dyDescent="0.15">
      <c r="Z141" s="1">
        <f t="shared" si="82"/>
        <v>38</v>
      </c>
      <c r="AA141" s="1">
        <f t="shared" si="83"/>
        <v>300</v>
      </c>
      <c r="AC141" s="1" t="str">
        <f t="shared" si="98"/>
        <v>v_shenghuo_300_38</v>
      </c>
      <c r="AE141" s="18">
        <f>SUM(E$4:E41)</f>
        <v>423</v>
      </c>
      <c r="AF141" s="1">
        <v>0</v>
      </c>
      <c r="AH141" s="1" t="str">
        <f t="shared" si="99"/>
        <v>v_shenghuo_300_38</v>
      </c>
      <c r="AI141" s="1">
        <f t="shared" ref="AI141:AP141" si="109">IF($J41=AI$2,ROUND($O41,0),0)</f>
        <v>1350</v>
      </c>
      <c r="AJ141" s="1">
        <f t="shared" si="109"/>
        <v>0</v>
      </c>
      <c r="AK141" s="1">
        <f t="shared" si="109"/>
        <v>0</v>
      </c>
      <c r="AL141" s="1">
        <f t="shared" si="109"/>
        <v>0</v>
      </c>
      <c r="AM141" s="1">
        <f t="shared" si="109"/>
        <v>0</v>
      </c>
      <c r="AN141" s="1">
        <f t="shared" si="109"/>
        <v>0</v>
      </c>
      <c r="AO141" s="1">
        <f t="shared" si="109"/>
        <v>0</v>
      </c>
      <c r="AP141" s="1">
        <f t="shared" si="109"/>
        <v>0</v>
      </c>
      <c r="AR141" s="1" t="str">
        <f t="shared" si="101"/>
        <v>v_shenghuo_300_38</v>
      </c>
      <c r="AS141" s="1">
        <f>SUM(AI$104:AI141)</f>
        <v>7800</v>
      </c>
      <c r="AT141" s="1">
        <f>SUM(AJ$104:AJ141)</f>
        <v>660</v>
      </c>
      <c r="AU141" s="1">
        <f>SUM(AK$104:AK141)</f>
        <v>715</v>
      </c>
      <c r="AV141" s="1">
        <f>SUM(AL$104:AL141)</f>
        <v>270</v>
      </c>
      <c r="AW141" s="1">
        <f>SUM(AM$104:AM141)</f>
        <v>276</v>
      </c>
      <c r="AX141" s="1">
        <f>SUM(AN$104:AN141)</f>
        <v>0</v>
      </c>
      <c r="AY141" s="1">
        <f>SUM(AO$104:AO141)</f>
        <v>0</v>
      </c>
      <c r="AZ141" s="1">
        <f>SUM(AP$104:AP141)</f>
        <v>0</v>
      </c>
    </row>
    <row r="142" spans="26:52" x14ac:dyDescent="0.15">
      <c r="Z142" s="1">
        <f t="shared" si="82"/>
        <v>39</v>
      </c>
      <c r="AA142" s="1">
        <f t="shared" si="83"/>
        <v>300</v>
      </c>
      <c r="AC142" s="1" t="str">
        <f t="shared" si="98"/>
        <v>v_shenghuo_300_39</v>
      </c>
      <c r="AE142" s="18">
        <f>SUM(E$4:E42)</f>
        <v>436.5</v>
      </c>
      <c r="AF142" s="1">
        <v>0</v>
      </c>
      <c r="AH142" s="1" t="str">
        <f t="shared" si="99"/>
        <v>v_shenghuo_300_39</v>
      </c>
      <c r="AI142" s="1">
        <f t="shared" ref="AI142:AP142" si="110">IF($J42=AI$2,ROUND($O42,0),0)</f>
        <v>0</v>
      </c>
      <c r="AJ142" s="1">
        <f t="shared" si="110"/>
        <v>135</v>
      </c>
      <c r="AK142" s="1">
        <f t="shared" si="110"/>
        <v>0</v>
      </c>
      <c r="AL142" s="1">
        <f t="shared" si="110"/>
        <v>0</v>
      </c>
      <c r="AM142" s="1">
        <f t="shared" si="110"/>
        <v>0</v>
      </c>
      <c r="AN142" s="1">
        <f t="shared" si="110"/>
        <v>0</v>
      </c>
      <c r="AO142" s="1">
        <f t="shared" si="110"/>
        <v>0</v>
      </c>
      <c r="AP142" s="1">
        <f t="shared" si="110"/>
        <v>0</v>
      </c>
      <c r="AR142" s="1" t="str">
        <f t="shared" si="101"/>
        <v>v_shenghuo_300_39</v>
      </c>
      <c r="AS142" s="1">
        <f>SUM(AI$104:AI142)</f>
        <v>7800</v>
      </c>
      <c r="AT142" s="1">
        <f>SUM(AJ$104:AJ142)</f>
        <v>795</v>
      </c>
      <c r="AU142" s="1">
        <f>SUM(AK$104:AK142)</f>
        <v>715</v>
      </c>
      <c r="AV142" s="1">
        <f>SUM(AL$104:AL142)</f>
        <v>270</v>
      </c>
      <c r="AW142" s="1">
        <f>SUM(AM$104:AM142)</f>
        <v>276</v>
      </c>
      <c r="AX142" s="1">
        <f>SUM(AN$104:AN142)</f>
        <v>0</v>
      </c>
      <c r="AY142" s="1">
        <f>SUM(AO$104:AO142)</f>
        <v>0</v>
      </c>
      <c r="AZ142" s="1">
        <f>SUM(AP$104:AP142)</f>
        <v>0</v>
      </c>
    </row>
    <row r="143" spans="26:52" x14ac:dyDescent="0.15">
      <c r="Z143" s="1">
        <f t="shared" si="82"/>
        <v>40</v>
      </c>
      <c r="AA143" s="1">
        <f t="shared" si="83"/>
        <v>300</v>
      </c>
      <c r="AC143" s="1" t="str">
        <f t="shared" si="98"/>
        <v>v_shenghuo_300_40</v>
      </c>
      <c r="AE143" s="18">
        <f>SUM(E$4:E43)</f>
        <v>450</v>
      </c>
      <c r="AF143" s="1">
        <v>0</v>
      </c>
      <c r="AH143" s="1" t="str">
        <f t="shared" si="99"/>
        <v>v_shenghuo_300_40</v>
      </c>
      <c r="AI143" s="1">
        <f t="shared" ref="AI143:AP143" si="111">IF($J43=AI$2,ROUND($O43,0),0)</f>
        <v>0</v>
      </c>
      <c r="AJ143" s="1">
        <f t="shared" si="111"/>
        <v>0</v>
      </c>
      <c r="AK143" s="1">
        <f t="shared" si="111"/>
        <v>68</v>
      </c>
      <c r="AL143" s="1">
        <f t="shared" si="111"/>
        <v>0</v>
      </c>
      <c r="AM143" s="1">
        <f t="shared" si="111"/>
        <v>0</v>
      </c>
      <c r="AN143" s="1">
        <f t="shared" si="111"/>
        <v>0</v>
      </c>
      <c r="AO143" s="1">
        <f t="shared" si="111"/>
        <v>0</v>
      </c>
      <c r="AP143" s="1">
        <f t="shared" si="111"/>
        <v>0</v>
      </c>
      <c r="AR143" s="1" t="str">
        <f t="shared" si="101"/>
        <v>v_shenghuo_300_40</v>
      </c>
      <c r="AS143" s="1">
        <f>SUM(AI$104:AI143)</f>
        <v>7800</v>
      </c>
      <c r="AT143" s="1">
        <f>SUM(AJ$104:AJ143)</f>
        <v>795</v>
      </c>
      <c r="AU143" s="1">
        <f>SUM(AK$104:AK143)</f>
        <v>783</v>
      </c>
      <c r="AV143" s="1">
        <f>SUM(AL$104:AL143)</f>
        <v>270</v>
      </c>
      <c r="AW143" s="1">
        <f>SUM(AM$104:AM143)</f>
        <v>276</v>
      </c>
      <c r="AX143" s="1">
        <f>SUM(AN$104:AN143)</f>
        <v>0</v>
      </c>
      <c r="AY143" s="1">
        <f>SUM(AO$104:AO143)</f>
        <v>0</v>
      </c>
      <c r="AZ143" s="1">
        <f>SUM(AP$104:AP143)</f>
        <v>0</v>
      </c>
    </row>
    <row r="144" spans="26:52" x14ac:dyDescent="0.15">
      <c r="Z144" s="1">
        <f t="shared" si="82"/>
        <v>41</v>
      </c>
      <c r="AA144" s="1">
        <f t="shared" si="83"/>
        <v>300</v>
      </c>
      <c r="AC144" s="1" t="str">
        <f t="shared" si="98"/>
        <v>v_shenghuo_300_41</v>
      </c>
      <c r="AE144" s="18">
        <f>SUM(E$4:E44)</f>
        <v>465</v>
      </c>
      <c r="AF144" s="1">
        <v>0</v>
      </c>
      <c r="AH144" s="1" t="str">
        <f t="shared" si="99"/>
        <v>v_shenghuo_300_41</v>
      </c>
      <c r="AI144" s="1">
        <f t="shared" ref="AI144:AP144" si="112">IF($J44=AI$2,ROUND($O44,0),0)</f>
        <v>0</v>
      </c>
      <c r="AJ144" s="1">
        <f t="shared" si="112"/>
        <v>0</v>
      </c>
      <c r="AK144" s="1">
        <f t="shared" si="112"/>
        <v>75</v>
      </c>
      <c r="AL144" s="1">
        <f t="shared" si="112"/>
        <v>0</v>
      </c>
      <c r="AM144" s="1">
        <f t="shared" si="112"/>
        <v>0</v>
      </c>
      <c r="AN144" s="1">
        <f t="shared" si="112"/>
        <v>0</v>
      </c>
      <c r="AO144" s="1">
        <f t="shared" si="112"/>
        <v>0</v>
      </c>
      <c r="AP144" s="1">
        <f t="shared" si="112"/>
        <v>0</v>
      </c>
      <c r="AR144" s="1" t="str">
        <f t="shared" si="101"/>
        <v>v_shenghuo_300_41</v>
      </c>
      <c r="AS144" s="1">
        <f>SUM(AI$104:AI144)</f>
        <v>7800</v>
      </c>
      <c r="AT144" s="1">
        <f>SUM(AJ$104:AJ144)</f>
        <v>795</v>
      </c>
      <c r="AU144" s="1">
        <f>SUM(AK$104:AK144)</f>
        <v>858</v>
      </c>
      <c r="AV144" s="1">
        <f>SUM(AL$104:AL144)</f>
        <v>270</v>
      </c>
      <c r="AW144" s="1">
        <f>SUM(AM$104:AM144)</f>
        <v>276</v>
      </c>
      <c r="AX144" s="1">
        <f>SUM(AN$104:AN144)</f>
        <v>0</v>
      </c>
      <c r="AY144" s="1">
        <f>SUM(AO$104:AO144)</f>
        <v>0</v>
      </c>
      <c r="AZ144" s="1">
        <f>SUM(AP$104:AP144)</f>
        <v>0</v>
      </c>
    </row>
    <row r="145" spans="26:52" x14ac:dyDescent="0.15">
      <c r="Z145" s="1">
        <f t="shared" si="82"/>
        <v>42</v>
      </c>
      <c r="AA145" s="1">
        <f t="shared" si="83"/>
        <v>300</v>
      </c>
      <c r="AC145" s="1" t="str">
        <f t="shared" si="98"/>
        <v>v_shenghuo_300_42</v>
      </c>
      <c r="AE145" s="18">
        <f>SUM(E$4:E45)</f>
        <v>480</v>
      </c>
      <c r="AF145" s="1">
        <v>0</v>
      </c>
      <c r="AH145" s="1" t="str">
        <f t="shared" si="99"/>
        <v>v_shenghuo_300_42</v>
      </c>
      <c r="AI145" s="1">
        <f t="shared" ref="AI145:AP145" si="113">IF($J45=AI$2,ROUND($O45,0),0)</f>
        <v>0</v>
      </c>
      <c r="AJ145" s="1">
        <f t="shared" si="113"/>
        <v>0</v>
      </c>
      <c r="AK145" s="1">
        <f t="shared" si="113"/>
        <v>0</v>
      </c>
      <c r="AL145" s="1">
        <f t="shared" si="113"/>
        <v>60</v>
      </c>
      <c r="AM145" s="1">
        <f t="shared" si="113"/>
        <v>0</v>
      </c>
      <c r="AN145" s="1">
        <f t="shared" si="113"/>
        <v>0</v>
      </c>
      <c r="AO145" s="1">
        <f t="shared" si="113"/>
        <v>0</v>
      </c>
      <c r="AP145" s="1">
        <f t="shared" si="113"/>
        <v>0</v>
      </c>
      <c r="AR145" s="1" t="str">
        <f t="shared" si="101"/>
        <v>v_shenghuo_300_42</v>
      </c>
      <c r="AS145" s="1">
        <f>SUM(AI$104:AI145)</f>
        <v>7800</v>
      </c>
      <c r="AT145" s="1">
        <f>SUM(AJ$104:AJ145)</f>
        <v>795</v>
      </c>
      <c r="AU145" s="1">
        <f>SUM(AK$104:AK145)</f>
        <v>858</v>
      </c>
      <c r="AV145" s="1">
        <f>SUM(AL$104:AL145)</f>
        <v>330</v>
      </c>
      <c r="AW145" s="1">
        <f>SUM(AM$104:AM145)</f>
        <v>276</v>
      </c>
      <c r="AX145" s="1">
        <f>SUM(AN$104:AN145)</f>
        <v>0</v>
      </c>
      <c r="AY145" s="1">
        <f>SUM(AO$104:AO145)</f>
        <v>0</v>
      </c>
      <c r="AZ145" s="1">
        <f>SUM(AP$104:AP145)</f>
        <v>0</v>
      </c>
    </row>
    <row r="146" spans="26:52" x14ac:dyDescent="0.15">
      <c r="Z146" s="1">
        <f t="shared" si="82"/>
        <v>43</v>
      </c>
      <c r="AA146" s="1">
        <f t="shared" si="83"/>
        <v>300</v>
      </c>
      <c r="AC146" s="1" t="str">
        <f t="shared" si="98"/>
        <v>v_shenghuo_300_43</v>
      </c>
      <c r="AE146" s="18">
        <f>SUM(E$4:E46)</f>
        <v>495</v>
      </c>
      <c r="AF146" s="1">
        <v>0</v>
      </c>
      <c r="AH146" s="1" t="str">
        <f t="shared" si="99"/>
        <v>v_shenghuo_300_43</v>
      </c>
      <c r="AI146" s="1">
        <f t="shared" ref="AI146:AP146" si="114">IF($J46=AI$2,ROUND($O46,0),0)</f>
        <v>0</v>
      </c>
      <c r="AJ146" s="1">
        <f t="shared" si="114"/>
        <v>0</v>
      </c>
      <c r="AK146" s="1">
        <f t="shared" si="114"/>
        <v>0</v>
      </c>
      <c r="AL146" s="1">
        <f t="shared" si="114"/>
        <v>0</v>
      </c>
      <c r="AM146" s="1">
        <f t="shared" si="114"/>
        <v>60</v>
      </c>
      <c r="AN146" s="1">
        <f t="shared" si="114"/>
        <v>0</v>
      </c>
      <c r="AO146" s="1">
        <f t="shared" si="114"/>
        <v>0</v>
      </c>
      <c r="AP146" s="1">
        <f t="shared" si="114"/>
        <v>0</v>
      </c>
      <c r="AR146" s="1" t="str">
        <f t="shared" si="101"/>
        <v>v_shenghuo_300_43</v>
      </c>
      <c r="AS146" s="1">
        <f>SUM(AI$104:AI146)</f>
        <v>7800</v>
      </c>
      <c r="AT146" s="1">
        <f>SUM(AJ$104:AJ146)</f>
        <v>795</v>
      </c>
      <c r="AU146" s="1">
        <f>SUM(AK$104:AK146)</f>
        <v>858</v>
      </c>
      <c r="AV146" s="1">
        <f>SUM(AL$104:AL146)</f>
        <v>330</v>
      </c>
      <c r="AW146" s="1">
        <f>SUM(AM$104:AM146)</f>
        <v>336</v>
      </c>
      <c r="AX146" s="1">
        <f>SUM(AN$104:AN146)</f>
        <v>0</v>
      </c>
      <c r="AY146" s="1">
        <f>SUM(AO$104:AO146)</f>
        <v>0</v>
      </c>
      <c r="AZ146" s="1">
        <f>SUM(AP$104:AP146)</f>
        <v>0</v>
      </c>
    </row>
    <row r="147" spans="26:52" x14ac:dyDescent="0.15">
      <c r="Z147" s="1">
        <f t="shared" si="82"/>
        <v>44</v>
      </c>
      <c r="AA147" s="1">
        <f t="shared" si="83"/>
        <v>300</v>
      </c>
      <c r="AC147" s="1" t="str">
        <f t="shared" si="98"/>
        <v>v_shenghuo_300_44</v>
      </c>
      <c r="AE147" s="18">
        <f>SUM(E$4:E47)</f>
        <v>510</v>
      </c>
      <c r="AF147" s="1">
        <v>0</v>
      </c>
      <c r="AH147" s="1" t="str">
        <f t="shared" si="99"/>
        <v>v_shenghuo_300_44</v>
      </c>
      <c r="AI147" s="1">
        <f t="shared" ref="AI147:AP147" si="115">IF($J47=AI$2,ROUND($O47,0),0)</f>
        <v>1500</v>
      </c>
      <c r="AJ147" s="1">
        <f t="shared" si="115"/>
        <v>0</v>
      </c>
      <c r="AK147" s="1">
        <f t="shared" si="115"/>
        <v>0</v>
      </c>
      <c r="AL147" s="1">
        <f t="shared" si="115"/>
        <v>0</v>
      </c>
      <c r="AM147" s="1">
        <f t="shared" si="115"/>
        <v>0</v>
      </c>
      <c r="AN147" s="1">
        <f t="shared" si="115"/>
        <v>0</v>
      </c>
      <c r="AO147" s="1">
        <f t="shared" si="115"/>
        <v>0</v>
      </c>
      <c r="AP147" s="1">
        <f t="shared" si="115"/>
        <v>0</v>
      </c>
      <c r="AR147" s="1" t="str">
        <f t="shared" si="101"/>
        <v>v_shenghuo_300_44</v>
      </c>
      <c r="AS147" s="1">
        <f>SUM(AI$104:AI147)</f>
        <v>9300</v>
      </c>
      <c r="AT147" s="1">
        <f>SUM(AJ$104:AJ147)</f>
        <v>795</v>
      </c>
      <c r="AU147" s="1">
        <f>SUM(AK$104:AK147)</f>
        <v>858</v>
      </c>
      <c r="AV147" s="1">
        <f>SUM(AL$104:AL147)</f>
        <v>330</v>
      </c>
      <c r="AW147" s="1">
        <f>SUM(AM$104:AM147)</f>
        <v>336</v>
      </c>
      <c r="AX147" s="1">
        <f>SUM(AN$104:AN147)</f>
        <v>0</v>
      </c>
      <c r="AY147" s="1">
        <f>SUM(AO$104:AO147)</f>
        <v>0</v>
      </c>
      <c r="AZ147" s="1">
        <f>SUM(AP$104:AP147)</f>
        <v>0</v>
      </c>
    </row>
    <row r="148" spans="26:52" x14ac:dyDescent="0.15">
      <c r="Z148" s="1">
        <f t="shared" si="82"/>
        <v>45</v>
      </c>
      <c r="AA148" s="1">
        <f t="shared" si="83"/>
        <v>300</v>
      </c>
      <c r="AC148" s="1" t="str">
        <f t="shared" si="98"/>
        <v>v_shenghuo_300_45</v>
      </c>
      <c r="AE148" s="18">
        <f>SUM(E$4:E48)</f>
        <v>525</v>
      </c>
      <c r="AF148" s="1">
        <v>0</v>
      </c>
      <c r="AH148" s="1" t="str">
        <f t="shared" si="99"/>
        <v>v_shenghuo_300_45</v>
      </c>
      <c r="AI148" s="1">
        <f t="shared" ref="AI148:AP148" si="116">IF($J48=AI$2,ROUND($O48,0),0)</f>
        <v>0</v>
      </c>
      <c r="AJ148" s="1">
        <f t="shared" si="116"/>
        <v>0</v>
      </c>
      <c r="AK148" s="1">
        <f t="shared" si="116"/>
        <v>75</v>
      </c>
      <c r="AL148" s="1">
        <f t="shared" si="116"/>
        <v>0</v>
      </c>
      <c r="AM148" s="1">
        <f t="shared" si="116"/>
        <v>0</v>
      </c>
      <c r="AN148" s="1">
        <f t="shared" si="116"/>
        <v>0</v>
      </c>
      <c r="AO148" s="1">
        <f t="shared" si="116"/>
        <v>0</v>
      </c>
      <c r="AP148" s="1">
        <f t="shared" si="116"/>
        <v>0</v>
      </c>
      <c r="AR148" s="1" t="str">
        <f t="shared" si="101"/>
        <v>v_shenghuo_300_45</v>
      </c>
      <c r="AS148" s="1">
        <f>SUM(AI$104:AI148)</f>
        <v>9300</v>
      </c>
      <c r="AT148" s="1">
        <f>SUM(AJ$104:AJ148)</f>
        <v>795</v>
      </c>
      <c r="AU148" s="1">
        <f>SUM(AK$104:AK148)</f>
        <v>933</v>
      </c>
      <c r="AV148" s="1">
        <f>SUM(AL$104:AL148)</f>
        <v>330</v>
      </c>
      <c r="AW148" s="1">
        <f>SUM(AM$104:AM148)</f>
        <v>336</v>
      </c>
      <c r="AX148" s="1">
        <f>SUM(AN$104:AN148)</f>
        <v>0</v>
      </c>
      <c r="AY148" s="1">
        <f>SUM(AO$104:AO148)</f>
        <v>0</v>
      </c>
      <c r="AZ148" s="1">
        <f>SUM(AP$104:AP148)</f>
        <v>0</v>
      </c>
    </row>
    <row r="149" spans="26:52" x14ac:dyDescent="0.15">
      <c r="Z149" s="1">
        <f t="shared" si="82"/>
        <v>46</v>
      </c>
      <c r="AA149" s="1">
        <f t="shared" si="83"/>
        <v>300</v>
      </c>
      <c r="AC149" s="1" t="str">
        <f t="shared" si="98"/>
        <v>v_shenghuo_300_46</v>
      </c>
      <c r="AE149" s="18">
        <f>SUM(E$4:E49)</f>
        <v>540</v>
      </c>
      <c r="AF149" s="1">
        <v>0</v>
      </c>
      <c r="AH149" s="1" t="str">
        <f t="shared" si="99"/>
        <v>v_shenghuo_300_46</v>
      </c>
      <c r="AI149" s="1">
        <f t="shared" ref="AI149:AP149" si="117">IF($J49=AI$2,ROUND($O49,0),0)</f>
        <v>0</v>
      </c>
      <c r="AJ149" s="1">
        <f t="shared" si="117"/>
        <v>150</v>
      </c>
      <c r="AK149" s="1">
        <f t="shared" si="117"/>
        <v>0</v>
      </c>
      <c r="AL149" s="1">
        <f t="shared" si="117"/>
        <v>0</v>
      </c>
      <c r="AM149" s="1">
        <f t="shared" si="117"/>
        <v>0</v>
      </c>
      <c r="AN149" s="1">
        <f t="shared" si="117"/>
        <v>0</v>
      </c>
      <c r="AO149" s="1">
        <f t="shared" si="117"/>
        <v>0</v>
      </c>
      <c r="AP149" s="1">
        <f t="shared" si="117"/>
        <v>0</v>
      </c>
      <c r="AR149" s="1" t="str">
        <f t="shared" si="101"/>
        <v>v_shenghuo_300_46</v>
      </c>
      <c r="AS149" s="1">
        <f>SUM(AI$104:AI149)</f>
        <v>9300</v>
      </c>
      <c r="AT149" s="1">
        <f>SUM(AJ$104:AJ149)</f>
        <v>945</v>
      </c>
      <c r="AU149" s="1">
        <f>SUM(AK$104:AK149)</f>
        <v>933</v>
      </c>
      <c r="AV149" s="1">
        <f>SUM(AL$104:AL149)</f>
        <v>330</v>
      </c>
      <c r="AW149" s="1">
        <f>SUM(AM$104:AM149)</f>
        <v>336</v>
      </c>
      <c r="AX149" s="1">
        <f>SUM(AN$104:AN149)</f>
        <v>0</v>
      </c>
      <c r="AY149" s="1">
        <f>SUM(AO$104:AO149)</f>
        <v>0</v>
      </c>
      <c r="AZ149" s="1">
        <f>SUM(AP$104:AP149)</f>
        <v>0</v>
      </c>
    </row>
    <row r="150" spans="26:52" x14ac:dyDescent="0.15">
      <c r="Z150" s="1">
        <f t="shared" si="82"/>
        <v>47</v>
      </c>
      <c r="AA150" s="1">
        <f t="shared" si="83"/>
        <v>300</v>
      </c>
      <c r="AC150" s="1" t="str">
        <f t="shared" si="98"/>
        <v>v_shenghuo_300_47</v>
      </c>
      <c r="AE150" s="18">
        <f>SUM(E$4:E50)</f>
        <v>555</v>
      </c>
      <c r="AF150" s="1">
        <v>0</v>
      </c>
      <c r="AH150" s="1" t="str">
        <f t="shared" si="99"/>
        <v>v_shenghuo_300_47</v>
      </c>
      <c r="AI150" s="1">
        <f t="shared" ref="AI150:AP150" si="118">IF($J50=AI$2,ROUND($O50,0),0)</f>
        <v>0</v>
      </c>
      <c r="AJ150" s="1">
        <f t="shared" si="118"/>
        <v>0</v>
      </c>
      <c r="AK150" s="1">
        <f t="shared" si="118"/>
        <v>75</v>
      </c>
      <c r="AL150" s="1">
        <f t="shared" si="118"/>
        <v>0</v>
      </c>
      <c r="AM150" s="1">
        <f t="shared" si="118"/>
        <v>0</v>
      </c>
      <c r="AN150" s="1">
        <f t="shared" si="118"/>
        <v>0</v>
      </c>
      <c r="AO150" s="1">
        <f t="shared" si="118"/>
        <v>0</v>
      </c>
      <c r="AP150" s="1">
        <f t="shared" si="118"/>
        <v>0</v>
      </c>
      <c r="AR150" s="1" t="str">
        <f t="shared" si="101"/>
        <v>v_shenghuo_300_47</v>
      </c>
      <c r="AS150" s="1">
        <f>SUM(AI$104:AI150)</f>
        <v>9300</v>
      </c>
      <c r="AT150" s="1">
        <f>SUM(AJ$104:AJ150)</f>
        <v>945</v>
      </c>
      <c r="AU150" s="1">
        <f>SUM(AK$104:AK150)</f>
        <v>1008</v>
      </c>
      <c r="AV150" s="1">
        <f>SUM(AL$104:AL150)</f>
        <v>330</v>
      </c>
      <c r="AW150" s="1">
        <f>SUM(AM$104:AM150)</f>
        <v>336</v>
      </c>
      <c r="AX150" s="1">
        <f>SUM(AN$104:AN150)</f>
        <v>0</v>
      </c>
      <c r="AY150" s="1">
        <f>SUM(AO$104:AO150)</f>
        <v>0</v>
      </c>
      <c r="AZ150" s="1">
        <f>SUM(AP$104:AP150)</f>
        <v>0</v>
      </c>
    </row>
    <row r="151" spans="26:52" x14ac:dyDescent="0.15">
      <c r="Z151" s="1">
        <f t="shared" si="82"/>
        <v>48</v>
      </c>
      <c r="AA151" s="1">
        <f t="shared" si="83"/>
        <v>300</v>
      </c>
      <c r="AC151" s="1" t="str">
        <f t="shared" si="98"/>
        <v>v_shenghuo_300_48</v>
      </c>
      <c r="AE151" s="18">
        <f>SUM(E$4:E51)</f>
        <v>570</v>
      </c>
      <c r="AF151" s="1">
        <v>0</v>
      </c>
      <c r="AH151" s="1" t="str">
        <f t="shared" si="99"/>
        <v>v_shenghuo_300_48</v>
      </c>
      <c r="AI151" s="1">
        <f t="shared" ref="AI151:AP151" si="119">IF($J51=AI$2,ROUND($O51,0),0)</f>
        <v>0</v>
      </c>
      <c r="AJ151" s="1">
        <f t="shared" si="119"/>
        <v>0</v>
      </c>
      <c r="AK151" s="1">
        <f t="shared" si="119"/>
        <v>0</v>
      </c>
      <c r="AL151" s="1">
        <f t="shared" si="119"/>
        <v>60</v>
      </c>
      <c r="AM151" s="1">
        <f t="shared" si="119"/>
        <v>0</v>
      </c>
      <c r="AN151" s="1">
        <f t="shared" si="119"/>
        <v>0</v>
      </c>
      <c r="AO151" s="1">
        <f t="shared" si="119"/>
        <v>0</v>
      </c>
      <c r="AP151" s="1">
        <f t="shared" si="119"/>
        <v>0</v>
      </c>
      <c r="AR151" s="1" t="str">
        <f t="shared" si="101"/>
        <v>v_shenghuo_300_48</v>
      </c>
      <c r="AS151" s="1">
        <f>SUM(AI$104:AI151)</f>
        <v>9300</v>
      </c>
      <c r="AT151" s="1">
        <f>SUM(AJ$104:AJ151)</f>
        <v>945</v>
      </c>
      <c r="AU151" s="1">
        <f>SUM(AK$104:AK151)</f>
        <v>1008</v>
      </c>
      <c r="AV151" s="1">
        <f>SUM(AL$104:AL151)</f>
        <v>390</v>
      </c>
      <c r="AW151" s="1">
        <f>SUM(AM$104:AM151)</f>
        <v>336</v>
      </c>
      <c r="AX151" s="1">
        <f>SUM(AN$104:AN151)</f>
        <v>0</v>
      </c>
      <c r="AY151" s="1">
        <f>SUM(AO$104:AO151)</f>
        <v>0</v>
      </c>
      <c r="AZ151" s="1">
        <f>SUM(AP$104:AP151)</f>
        <v>0</v>
      </c>
    </row>
    <row r="152" spans="26:52" x14ac:dyDescent="0.15">
      <c r="Z152" s="1">
        <f t="shared" si="82"/>
        <v>49</v>
      </c>
      <c r="AA152" s="1">
        <f t="shared" si="83"/>
        <v>300</v>
      </c>
      <c r="AC152" s="1" t="str">
        <f t="shared" si="98"/>
        <v>v_shenghuo_300_49</v>
      </c>
      <c r="AE152" s="18">
        <f>SUM(E$4:E52)</f>
        <v>585</v>
      </c>
      <c r="AF152" s="1">
        <v>0</v>
      </c>
      <c r="AH152" s="1" t="str">
        <f t="shared" si="99"/>
        <v>v_shenghuo_300_49</v>
      </c>
      <c r="AI152" s="1">
        <f t="shared" ref="AI152:AP152" si="120">IF($J52=AI$2,ROUND($O52,0),0)</f>
        <v>0</v>
      </c>
      <c r="AJ152" s="1">
        <f t="shared" si="120"/>
        <v>0</v>
      </c>
      <c r="AK152" s="1">
        <f t="shared" si="120"/>
        <v>0</v>
      </c>
      <c r="AL152" s="1">
        <f t="shared" si="120"/>
        <v>0</v>
      </c>
      <c r="AM152" s="1">
        <f t="shared" si="120"/>
        <v>60</v>
      </c>
      <c r="AN152" s="1">
        <f t="shared" si="120"/>
        <v>0</v>
      </c>
      <c r="AO152" s="1">
        <f t="shared" si="120"/>
        <v>0</v>
      </c>
      <c r="AP152" s="1">
        <f t="shared" si="120"/>
        <v>0</v>
      </c>
      <c r="AR152" s="1" t="str">
        <f t="shared" si="101"/>
        <v>v_shenghuo_300_49</v>
      </c>
      <c r="AS152" s="1">
        <f>SUM(AI$104:AI152)</f>
        <v>9300</v>
      </c>
      <c r="AT152" s="1">
        <f>SUM(AJ$104:AJ152)</f>
        <v>945</v>
      </c>
      <c r="AU152" s="1">
        <f>SUM(AK$104:AK152)</f>
        <v>1008</v>
      </c>
      <c r="AV152" s="1">
        <f>SUM(AL$104:AL152)</f>
        <v>390</v>
      </c>
      <c r="AW152" s="1">
        <f>SUM(AM$104:AM152)</f>
        <v>396</v>
      </c>
      <c r="AX152" s="1">
        <f>SUM(AN$104:AN152)</f>
        <v>0</v>
      </c>
      <c r="AY152" s="1">
        <f>SUM(AO$104:AO152)</f>
        <v>0</v>
      </c>
      <c r="AZ152" s="1">
        <f>SUM(AP$104:AP152)</f>
        <v>0</v>
      </c>
    </row>
    <row r="153" spans="26:52" x14ac:dyDescent="0.15">
      <c r="Z153" s="1">
        <f t="shared" si="82"/>
        <v>50</v>
      </c>
      <c r="AA153" s="1">
        <f t="shared" si="83"/>
        <v>300</v>
      </c>
      <c r="AC153" s="1" t="str">
        <f t="shared" si="98"/>
        <v>v_shenghuo_300_50</v>
      </c>
      <c r="AE153" s="18">
        <f>SUM(E$4:E53)</f>
        <v>600</v>
      </c>
      <c r="AF153" s="1">
        <v>0</v>
      </c>
      <c r="AH153" s="1" t="str">
        <f t="shared" si="99"/>
        <v>v_shenghuo_300_50</v>
      </c>
      <c r="AI153" s="1">
        <f t="shared" ref="AI153:AP153" si="121">IF($J53=AI$2,ROUND($O53,0),0)</f>
        <v>0</v>
      </c>
      <c r="AJ153" s="1">
        <f t="shared" si="121"/>
        <v>0</v>
      </c>
      <c r="AK153" s="1">
        <f t="shared" si="121"/>
        <v>75</v>
      </c>
      <c r="AL153" s="1">
        <f t="shared" si="121"/>
        <v>0</v>
      </c>
      <c r="AM153" s="1">
        <f t="shared" si="121"/>
        <v>0</v>
      </c>
      <c r="AN153" s="1">
        <f t="shared" si="121"/>
        <v>0</v>
      </c>
      <c r="AO153" s="1">
        <f t="shared" si="121"/>
        <v>0</v>
      </c>
      <c r="AP153" s="1">
        <f t="shared" si="121"/>
        <v>0</v>
      </c>
      <c r="AR153" s="1" t="str">
        <f t="shared" si="101"/>
        <v>v_shenghuo_300_50</v>
      </c>
      <c r="AS153" s="1">
        <f>SUM(AI$104:AI153)</f>
        <v>9300</v>
      </c>
      <c r="AT153" s="1">
        <f>SUM(AJ$104:AJ153)</f>
        <v>945</v>
      </c>
      <c r="AU153" s="1">
        <f>SUM(AK$104:AK153)</f>
        <v>1083</v>
      </c>
      <c r="AV153" s="1">
        <f>SUM(AL$104:AL153)</f>
        <v>390</v>
      </c>
      <c r="AW153" s="1">
        <f>SUM(AM$104:AM153)</f>
        <v>396</v>
      </c>
      <c r="AX153" s="1">
        <f>SUM(AN$104:AN153)</f>
        <v>0</v>
      </c>
      <c r="AY153" s="1">
        <f>SUM(AO$104:AO153)</f>
        <v>0</v>
      </c>
      <c r="AZ153" s="1">
        <f>SUM(AP$104:AP153)</f>
        <v>0</v>
      </c>
    </row>
    <row r="154" spans="26:52" x14ac:dyDescent="0.15">
      <c r="Z154" s="1">
        <f t="shared" si="82"/>
        <v>1</v>
      </c>
      <c r="AA154" s="1">
        <f t="shared" si="83"/>
        <v>400</v>
      </c>
      <c r="AC154" s="1" t="str">
        <f t="shared" si="98"/>
        <v>v_shenghuo_400_1</v>
      </c>
      <c r="AE154" s="18">
        <f>SUM(F$4:F4)</f>
        <v>11.25</v>
      </c>
      <c r="AF154" s="1">
        <v>0</v>
      </c>
      <c r="AH154" s="1" t="str">
        <f t="shared" si="99"/>
        <v>v_shenghuo_400_1</v>
      </c>
      <c r="AI154" s="1">
        <f>IF($K4=AI$2,ROUND($P4,0),0)</f>
        <v>1125</v>
      </c>
      <c r="AJ154" s="1">
        <f t="shared" ref="AJ154:AP154" si="122">IF($K4=AJ$2,ROUND($P4,0),0)</f>
        <v>0</v>
      </c>
      <c r="AK154" s="1">
        <f t="shared" si="122"/>
        <v>0</v>
      </c>
      <c r="AL154" s="1">
        <f t="shared" si="122"/>
        <v>0</v>
      </c>
      <c r="AM154" s="1">
        <f t="shared" si="122"/>
        <v>0</v>
      </c>
      <c r="AN154" s="1">
        <f t="shared" si="122"/>
        <v>0</v>
      </c>
      <c r="AO154" s="1">
        <f t="shared" si="122"/>
        <v>0</v>
      </c>
      <c r="AP154" s="1">
        <f t="shared" si="122"/>
        <v>0</v>
      </c>
      <c r="AR154" s="1" t="str">
        <f t="shared" si="101"/>
        <v>v_shenghuo_400_1</v>
      </c>
      <c r="AS154" s="1">
        <f>SUM(AI$154:AI154)</f>
        <v>1125</v>
      </c>
      <c r="AT154" s="1">
        <f>SUM(AJ$154:AJ154)</f>
        <v>0</v>
      </c>
      <c r="AU154" s="1">
        <f>SUM(AK$154:AK154)</f>
        <v>0</v>
      </c>
      <c r="AV154" s="1">
        <f>SUM(AL$154:AL154)</f>
        <v>0</v>
      </c>
      <c r="AW154" s="1">
        <f>SUM(AM$154:AM154)</f>
        <v>0</v>
      </c>
      <c r="AX154" s="1">
        <f>SUM(AN$154:AN154)</f>
        <v>0</v>
      </c>
      <c r="AY154" s="1">
        <f>SUM(AO$154:AO154)</f>
        <v>0</v>
      </c>
      <c r="AZ154" s="1">
        <f>SUM(AP$154:AP154)</f>
        <v>0</v>
      </c>
    </row>
    <row r="155" spans="26:52" x14ac:dyDescent="0.15">
      <c r="Z155" s="1">
        <f t="shared" si="82"/>
        <v>2</v>
      </c>
      <c r="AA155" s="1">
        <f t="shared" si="83"/>
        <v>400</v>
      </c>
      <c r="AC155" s="1" t="str">
        <f t="shared" si="98"/>
        <v>v_shenghuo_400_2</v>
      </c>
      <c r="AE155" s="18">
        <f>SUM(F$4:F5)</f>
        <v>22.5</v>
      </c>
      <c r="AF155" s="1">
        <v>0</v>
      </c>
      <c r="AH155" s="1" t="str">
        <f t="shared" si="99"/>
        <v>v_shenghuo_400_2</v>
      </c>
      <c r="AI155" s="1">
        <f t="shared" ref="AI155:AP155" si="123">IF($K5=AI$2,ROUND($P5,0),0)</f>
        <v>0</v>
      </c>
      <c r="AJ155" s="1">
        <f t="shared" si="123"/>
        <v>113</v>
      </c>
      <c r="AK155" s="1">
        <f t="shared" si="123"/>
        <v>0</v>
      </c>
      <c r="AL155" s="1">
        <f t="shared" si="123"/>
        <v>0</v>
      </c>
      <c r="AM155" s="1">
        <f t="shared" si="123"/>
        <v>0</v>
      </c>
      <c r="AN155" s="1">
        <f t="shared" si="123"/>
        <v>0</v>
      </c>
      <c r="AO155" s="1">
        <f t="shared" si="123"/>
        <v>0</v>
      </c>
      <c r="AP155" s="1">
        <f t="shared" si="123"/>
        <v>0</v>
      </c>
      <c r="AR155" s="1" t="str">
        <f t="shared" si="101"/>
        <v>v_shenghuo_400_2</v>
      </c>
      <c r="AS155" s="1">
        <f>SUM(AI$154:AI155)</f>
        <v>1125</v>
      </c>
      <c r="AT155" s="1">
        <f>SUM(AJ$154:AJ155)</f>
        <v>113</v>
      </c>
      <c r="AU155" s="1">
        <f>SUM(AK$154:AK155)</f>
        <v>0</v>
      </c>
      <c r="AV155" s="1">
        <f>SUM(AL$154:AL155)</f>
        <v>0</v>
      </c>
      <c r="AW155" s="1">
        <f>SUM(AM$154:AM155)</f>
        <v>0</v>
      </c>
      <c r="AX155" s="1">
        <f>SUM(AN$154:AN155)</f>
        <v>0</v>
      </c>
      <c r="AY155" s="1">
        <f>SUM(AO$154:AO155)</f>
        <v>0</v>
      </c>
      <c r="AZ155" s="1">
        <f>SUM(AP$154:AP155)</f>
        <v>0</v>
      </c>
    </row>
    <row r="156" spans="26:52" x14ac:dyDescent="0.15">
      <c r="Z156" s="1">
        <f t="shared" si="82"/>
        <v>3</v>
      </c>
      <c r="AA156" s="1">
        <f t="shared" si="83"/>
        <v>400</v>
      </c>
      <c r="AC156" s="1" t="str">
        <f t="shared" si="98"/>
        <v>v_shenghuo_400_3</v>
      </c>
      <c r="AE156" s="18">
        <f>SUM(F$4:F6)</f>
        <v>33.75</v>
      </c>
      <c r="AF156" s="1">
        <v>0</v>
      </c>
      <c r="AH156" s="1" t="str">
        <f t="shared" si="99"/>
        <v>v_shenghuo_400_3</v>
      </c>
      <c r="AI156" s="1">
        <f t="shared" ref="AI156:AP156" si="124">IF($K6=AI$2,ROUND($P6,0),0)</f>
        <v>0</v>
      </c>
      <c r="AJ156" s="1">
        <f t="shared" si="124"/>
        <v>0</v>
      </c>
      <c r="AK156" s="1">
        <f t="shared" si="124"/>
        <v>56</v>
      </c>
      <c r="AL156" s="1">
        <f t="shared" si="124"/>
        <v>0</v>
      </c>
      <c r="AM156" s="1">
        <f t="shared" si="124"/>
        <v>0</v>
      </c>
      <c r="AN156" s="1">
        <f t="shared" si="124"/>
        <v>0</v>
      </c>
      <c r="AO156" s="1">
        <f t="shared" si="124"/>
        <v>0</v>
      </c>
      <c r="AP156" s="1">
        <f t="shared" si="124"/>
        <v>0</v>
      </c>
      <c r="AR156" s="1" t="str">
        <f t="shared" si="101"/>
        <v>v_shenghuo_400_3</v>
      </c>
      <c r="AS156" s="1">
        <f>SUM(AI$154:AI156)</f>
        <v>1125</v>
      </c>
      <c r="AT156" s="1">
        <f>SUM(AJ$154:AJ156)</f>
        <v>113</v>
      </c>
      <c r="AU156" s="1">
        <f>SUM(AK$154:AK156)</f>
        <v>56</v>
      </c>
      <c r="AV156" s="1">
        <f>SUM(AL$154:AL156)</f>
        <v>0</v>
      </c>
      <c r="AW156" s="1">
        <f>SUM(AM$154:AM156)</f>
        <v>0</v>
      </c>
      <c r="AX156" s="1">
        <f>SUM(AN$154:AN156)</f>
        <v>0</v>
      </c>
      <c r="AY156" s="1">
        <f>SUM(AO$154:AO156)</f>
        <v>0</v>
      </c>
      <c r="AZ156" s="1">
        <f>SUM(AP$154:AP156)</f>
        <v>0</v>
      </c>
    </row>
    <row r="157" spans="26:52" x14ac:dyDescent="0.15">
      <c r="Z157" s="1">
        <f t="shared" si="82"/>
        <v>4</v>
      </c>
      <c r="AA157" s="1">
        <f t="shared" si="83"/>
        <v>400</v>
      </c>
      <c r="AC157" s="1" t="str">
        <f t="shared" si="98"/>
        <v>v_shenghuo_400_4</v>
      </c>
      <c r="AE157" s="18">
        <f>SUM(F$4:F7)</f>
        <v>45</v>
      </c>
      <c r="AF157" s="1">
        <v>0</v>
      </c>
      <c r="AH157" s="1" t="str">
        <f t="shared" si="99"/>
        <v>v_shenghuo_400_4</v>
      </c>
      <c r="AI157" s="1">
        <f t="shared" ref="AI157:AP157" si="125">IF($K7=AI$2,ROUND($P7,0),0)</f>
        <v>0</v>
      </c>
      <c r="AJ157" s="1">
        <f t="shared" si="125"/>
        <v>0</v>
      </c>
      <c r="AK157" s="1">
        <f t="shared" si="125"/>
        <v>0</v>
      </c>
      <c r="AL157" s="1">
        <f t="shared" si="125"/>
        <v>45</v>
      </c>
      <c r="AM157" s="1">
        <f t="shared" si="125"/>
        <v>0</v>
      </c>
      <c r="AN157" s="1">
        <f t="shared" si="125"/>
        <v>0</v>
      </c>
      <c r="AO157" s="1">
        <f t="shared" si="125"/>
        <v>0</v>
      </c>
      <c r="AP157" s="1">
        <f t="shared" si="125"/>
        <v>0</v>
      </c>
      <c r="AR157" s="1" t="str">
        <f t="shared" si="101"/>
        <v>v_shenghuo_400_4</v>
      </c>
      <c r="AS157" s="1">
        <f>SUM(AI$154:AI157)</f>
        <v>1125</v>
      </c>
      <c r="AT157" s="1">
        <f>SUM(AJ$154:AJ157)</f>
        <v>113</v>
      </c>
      <c r="AU157" s="1">
        <f>SUM(AK$154:AK157)</f>
        <v>56</v>
      </c>
      <c r="AV157" s="1">
        <f>SUM(AL$154:AL157)</f>
        <v>45</v>
      </c>
      <c r="AW157" s="1">
        <f>SUM(AM$154:AM157)</f>
        <v>0</v>
      </c>
      <c r="AX157" s="1">
        <f>SUM(AN$154:AN157)</f>
        <v>0</v>
      </c>
      <c r="AY157" s="1">
        <f>SUM(AO$154:AO157)</f>
        <v>0</v>
      </c>
      <c r="AZ157" s="1">
        <f>SUM(AP$154:AP157)</f>
        <v>0</v>
      </c>
    </row>
    <row r="158" spans="26:52" x14ac:dyDescent="0.15">
      <c r="Z158" s="1">
        <f t="shared" si="82"/>
        <v>5</v>
      </c>
      <c r="AA158" s="1">
        <f t="shared" si="83"/>
        <v>400</v>
      </c>
      <c r="AC158" s="1" t="str">
        <f t="shared" si="98"/>
        <v>v_shenghuo_400_5</v>
      </c>
      <c r="AE158" s="18">
        <f>SUM(F$4:F8)</f>
        <v>56.25</v>
      </c>
      <c r="AF158" s="1">
        <v>0</v>
      </c>
      <c r="AH158" s="1" t="str">
        <f t="shared" si="99"/>
        <v>v_shenghuo_400_5</v>
      </c>
      <c r="AI158" s="1">
        <f t="shared" ref="AI158:AP158" si="126">IF($K8=AI$2,ROUND($P8,0),0)</f>
        <v>0</v>
      </c>
      <c r="AJ158" s="1">
        <f t="shared" si="126"/>
        <v>0</v>
      </c>
      <c r="AK158" s="1">
        <f t="shared" si="126"/>
        <v>0</v>
      </c>
      <c r="AL158" s="1">
        <f t="shared" si="126"/>
        <v>45</v>
      </c>
      <c r="AM158" s="1">
        <f t="shared" si="126"/>
        <v>0</v>
      </c>
      <c r="AN158" s="1">
        <f t="shared" si="126"/>
        <v>0</v>
      </c>
      <c r="AO158" s="1">
        <f t="shared" si="126"/>
        <v>0</v>
      </c>
      <c r="AP158" s="1">
        <f t="shared" si="126"/>
        <v>0</v>
      </c>
      <c r="AR158" s="1" t="str">
        <f t="shared" si="101"/>
        <v>v_shenghuo_400_5</v>
      </c>
      <c r="AS158" s="1">
        <f>SUM(AI$154:AI158)</f>
        <v>1125</v>
      </c>
      <c r="AT158" s="1">
        <f>SUM(AJ$154:AJ158)</f>
        <v>113</v>
      </c>
      <c r="AU158" s="1">
        <f>SUM(AK$154:AK158)</f>
        <v>56</v>
      </c>
      <c r="AV158" s="1">
        <f>SUM(AL$154:AL158)</f>
        <v>90</v>
      </c>
      <c r="AW158" s="1">
        <f>SUM(AM$154:AM158)</f>
        <v>0</v>
      </c>
      <c r="AX158" s="1">
        <f>SUM(AN$154:AN158)</f>
        <v>0</v>
      </c>
      <c r="AY158" s="1">
        <f>SUM(AO$154:AO158)</f>
        <v>0</v>
      </c>
      <c r="AZ158" s="1">
        <f>SUM(AP$154:AP158)</f>
        <v>0</v>
      </c>
    </row>
    <row r="159" spans="26:52" x14ac:dyDescent="0.15">
      <c r="Z159" s="1">
        <f t="shared" si="82"/>
        <v>6</v>
      </c>
      <c r="AA159" s="1">
        <f t="shared" si="83"/>
        <v>400</v>
      </c>
      <c r="AC159" s="1" t="str">
        <f t="shared" si="98"/>
        <v>v_shenghuo_400_6</v>
      </c>
      <c r="AE159" s="18">
        <f>SUM(F$4:F9)</f>
        <v>67.5</v>
      </c>
      <c r="AF159" s="1">
        <v>0</v>
      </c>
      <c r="AH159" s="1" t="str">
        <f t="shared" si="99"/>
        <v>v_shenghuo_400_6</v>
      </c>
      <c r="AI159" s="1">
        <f t="shared" ref="AI159:AP159" si="127">IF($K9=AI$2,ROUND($P9,0),0)</f>
        <v>0</v>
      </c>
      <c r="AJ159" s="1">
        <f t="shared" si="127"/>
        <v>0</v>
      </c>
      <c r="AK159" s="1">
        <f t="shared" si="127"/>
        <v>0</v>
      </c>
      <c r="AL159" s="1">
        <f t="shared" si="127"/>
        <v>0</v>
      </c>
      <c r="AM159" s="1">
        <f t="shared" si="127"/>
        <v>45</v>
      </c>
      <c r="AN159" s="1">
        <f t="shared" si="127"/>
        <v>0</v>
      </c>
      <c r="AO159" s="1">
        <f t="shared" si="127"/>
        <v>0</v>
      </c>
      <c r="AP159" s="1">
        <f t="shared" si="127"/>
        <v>0</v>
      </c>
      <c r="AR159" s="1" t="str">
        <f t="shared" si="101"/>
        <v>v_shenghuo_400_6</v>
      </c>
      <c r="AS159" s="1">
        <f>SUM(AI$154:AI159)</f>
        <v>1125</v>
      </c>
      <c r="AT159" s="1">
        <f>SUM(AJ$154:AJ159)</f>
        <v>113</v>
      </c>
      <c r="AU159" s="1">
        <f>SUM(AK$154:AK159)</f>
        <v>56</v>
      </c>
      <c r="AV159" s="1">
        <f>SUM(AL$154:AL159)</f>
        <v>90</v>
      </c>
      <c r="AW159" s="1">
        <f>SUM(AM$154:AM159)</f>
        <v>45</v>
      </c>
      <c r="AX159" s="1">
        <f>SUM(AN$154:AN159)</f>
        <v>0</v>
      </c>
      <c r="AY159" s="1">
        <f>SUM(AO$154:AO159)</f>
        <v>0</v>
      </c>
      <c r="AZ159" s="1">
        <f>SUM(AP$154:AP159)</f>
        <v>0</v>
      </c>
    </row>
    <row r="160" spans="26:52" x14ac:dyDescent="0.15">
      <c r="Z160" s="1">
        <f t="shared" si="82"/>
        <v>7</v>
      </c>
      <c r="AA160" s="1">
        <f t="shared" si="83"/>
        <v>400</v>
      </c>
      <c r="AC160" s="1" t="str">
        <f t="shared" si="98"/>
        <v>v_shenghuo_400_7</v>
      </c>
      <c r="AE160" s="18">
        <f>SUM(F$4:F10)</f>
        <v>78.75</v>
      </c>
      <c r="AF160" s="1">
        <v>0</v>
      </c>
      <c r="AH160" s="1" t="str">
        <f t="shared" si="99"/>
        <v>v_shenghuo_400_7</v>
      </c>
      <c r="AI160" s="1">
        <f t="shared" ref="AI160:AP160" si="128">IF($K10=AI$2,ROUND($P10,0),0)</f>
        <v>1125</v>
      </c>
      <c r="AJ160" s="1">
        <f t="shared" si="128"/>
        <v>0</v>
      </c>
      <c r="AK160" s="1">
        <f t="shared" si="128"/>
        <v>0</v>
      </c>
      <c r="AL160" s="1">
        <f t="shared" si="128"/>
        <v>0</v>
      </c>
      <c r="AM160" s="1">
        <f t="shared" si="128"/>
        <v>0</v>
      </c>
      <c r="AN160" s="1">
        <f t="shared" si="128"/>
        <v>0</v>
      </c>
      <c r="AO160" s="1">
        <f t="shared" si="128"/>
        <v>0</v>
      </c>
      <c r="AP160" s="1">
        <f t="shared" si="128"/>
        <v>0</v>
      </c>
      <c r="AR160" s="1" t="str">
        <f t="shared" si="101"/>
        <v>v_shenghuo_400_7</v>
      </c>
      <c r="AS160" s="1">
        <f>SUM(AI$154:AI160)</f>
        <v>2250</v>
      </c>
      <c r="AT160" s="1">
        <f>SUM(AJ$154:AJ160)</f>
        <v>113</v>
      </c>
      <c r="AU160" s="1">
        <f>SUM(AK$154:AK160)</f>
        <v>56</v>
      </c>
      <c r="AV160" s="1">
        <f>SUM(AL$154:AL160)</f>
        <v>90</v>
      </c>
      <c r="AW160" s="1">
        <f>SUM(AM$154:AM160)</f>
        <v>45</v>
      </c>
      <c r="AX160" s="1">
        <f>SUM(AN$154:AN160)</f>
        <v>0</v>
      </c>
      <c r="AY160" s="1">
        <f>SUM(AO$154:AO160)</f>
        <v>0</v>
      </c>
      <c r="AZ160" s="1">
        <f>SUM(AP$154:AP160)</f>
        <v>0</v>
      </c>
    </row>
    <row r="161" spans="26:52" x14ac:dyDescent="0.15">
      <c r="Z161" s="1">
        <f t="shared" si="82"/>
        <v>8</v>
      </c>
      <c r="AA161" s="1">
        <f t="shared" si="83"/>
        <v>400</v>
      </c>
      <c r="AC161" s="1" t="str">
        <f t="shared" si="98"/>
        <v>v_shenghuo_400_8</v>
      </c>
      <c r="AE161" s="18">
        <f>SUM(F$4:F11)</f>
        <v>90</v>
      </c>
      <c r="AF161" s="1">
        <v>0</v>
      </c>
      <c r="AH161" s="1" t="str">
        <f t="shared" si="99"/>
        <v>v_shenghuo_400_8</v>
      </c>
      <c r="AI161" s="1">
        <f t="shared" ref="AI161:AP161" si="129">IF($K11=AI$2,ROUND($P11,0),0)</f>
        <v>0</v>
      </c>
      <c r="AJ161" s="1">
        <f t="shared" si="129"/>
        <v>113</v>
      </c>
      <c r="AK161" s="1">
        <f t="shared" si="129"/>
        <v>0</v>
      </c>
      <c r="AL161" s="1">
        <f t="shared" si="129"/>
        <v>0</v>
      </c>
      <c r="AM161" s="1">
        <f t="shared" si="129"/>
        <v>0</v>
      </c>
      <c r="AN161" s="1">
        <f t="shared" si="129"/>
        <v>0</v>
      </c>
      <c r="AO161" s="1">
        <f t="shared" si="129"/>
        <v>0</v>
      </c>
      <c r="AP161" s="1">
        <f t="shared" si="129"/>
        <v>0</v>
      </c>
      <c r="AR161" s="1" t="str">
        <f t="shared" si="101"/>
        <v>v_shenghuo_400_8</v>
      </c>
      <c r="AS161" s="1">
        <f>SUM(AI$154:AI161)</f>
        <v>2250</v>
      </c>
      <c r="AT161" s="1">
        <f>SUM(AJ$154:AJ161)</f>
        <v>226</v>
      </c>
      <c r="AU161" s="1">
        <f>SUM(AK$154:AK161)</f>
        <v>56</v>
      </c>
      <c r="AV161" s="1">
        <f>SUM(AL$154:AL161)</f>
        <v>90</v>
      </c>
      <c r="AW161" s="1">
        <f>SUM(AM$154:AM161)</f>
        <v>45</v>
      </c>
      <c r="AX161" s="1">
        <f>SUM(AN$154:AN161)</f>
        <v>0</v>
      </c>
      <c r="AY161" s="1">
        <f>SUM(AO$154:AO161)</f>
        <v>0</v>
      </c>
      <c r="AZ161" s="1">
        <f>SUM(AP$154:AP161)</f>
        <v>0</v>
      </c>
    </row>
    <row r="162" spans="26:52" x14ac:dyDescent="0.15">
      <c r="Z162" s="1">
        <f t="shared" si="82"/>
        <v>9</v>
      </c>
      <c r="AA162" s="1">
        <f t="shared" si="83"/>
        <v>400</v>
      </c>
      <c r="AC162" s="1" t="str">
        <f t="shared" si="98"/>
        <v>v_shenghuo_400_9</v>
      </c>
      <c r="AE162" s="18">
        <f>SUM(F$4:F12)</f>
        <v>101.25</v>
      </c>
      <c r="AF162" s="1">
        <v>0</v>
      </c>
      <c r="AH162" s="1" t="str">
        <f t="shared" si="99"/>
        <v>v_shenghuo_400_9</v>
      </c>
      <c r="AI162" s="1">
        <f t="shared" ref="AI162:AP162" si="130">IF($K12=AI$2,ROUND($P12,0),0)</f>
        <v>0</v>
      </c>
      <c r="AJ162" s="1">
        <f t="shared" si="130"/>
        <v>0</v>
      </c>
      <c r="AK162" s="1">
        <f t="shared" si="130"/>
        <v>56</v>
      </c>
      <c r="AL162" s="1">
        <f t="shared" si="130"/>
        <v>0</v>
      </c>
      <c r="AM162" s="1">
        <f t="shared" si="130"/>
        <v>0</v>
      </c>
      <c r="AN162" s="1">
        <f t="shared" si="130"/>
        <v>0</v>
      </c>
      <c r="AO162" s="1">
        <f t="shared" si="130"/>
        <v>0</v>
      </c>
      <c r="AP162" s="1">
        <f t="shared" si="130"/>
        <v>0</v>
      </c>
      <c r="AR162" s="1" t="str">
        <f t="shared" si="101"/>
        <v>v_shenghuo_400_9</v>
      </c>
      <c r="AS162" s="1">
        <f>SUM(AI$154:AI162)</f>
        <v>2250</v>
      </c>
      <c r="AT162" s="1">
        <f>SUM(AJ$154:AJ162)</f>
        <v>226</v>
      </c>
      <c r="AU162" s="1">
        <f>SUM(AK$154:AK162)</f>
        <v>112</v>
      </c>
      <c r="AV162" s="1">
        <f>SUM(AL$154:AL162)</f>
        <v>90</v>
      </c>
      <c r="AW162" s="1">
        <f>SUM(AM$154:AM162)</f>
        <v>45</v>
      </c>
      <c r="AX162" s="1">
        <f>SUM(AN$154:AN162)</f>
        <v>0</v>
      </c>
      <c r="AY162" s="1">
        <f>SUM(AO$154:AO162)</f>
        <v>0</v>
      </c>
      <c r="AZ162" s="1">
        <f>SUM(AP$154:AP162)</f>
        <v>0</v>
      </c>
    </row>
    <row r="163" spans="26:52" x14ac:dyDescent="0.15">
      <c r="Z163" s="1">
        <f t="shared" si="82"/>
        <v>10</v>
      </c>
      <c r="AA163" s="1">
        <f t="shared" si="83"/>
        <v>400</v>
      </c>
      <c r="AC163" s="1" t="str">
        <f t="shared" si="98"/>
        <v>v_shenghuo_400_10</v>
      </c>
      <c r="AE163" s="18">
        <f>SUM(F$4:F13)</f>
        <v>112.5</v>
      </c>
      <c r="AF163" s="1">
        <v>0</v>
      </c>
      <c r="AH163" s="1" t="str">
        <f t="shared" si="99"/>
        <v>v_shenghuo_400_10</v>
      </c>
      <c r="AI163" s="1">
        <f t="shared" ref="AI163:AP163" si="131">IF($K13=AI$2,ROUND($P13,0),0)</f>
        <v>0</v>
      </c>
      <c r="AJ163" s="1">
        <f t="shared" si="131"/>
        <v>0</v>
      </c>
      <c r="AK163" s="1">
        <f t="shared" si="131"/>
        <v>0</v>
      </c>
      <c r="AL163" s="1">
        <f t="shared" si="131"/>
        <v>45</v>
      </c>
      <c r="AM163" s="1">
        <f t="shared" si="131"/>
        <v>0</v>
      </c>
      <c r="AN163" s="1">
        <f t="shared" si="131"/>
        <v>0</v>
      </c>
      <c r="AO163" s="1">
        <f t="shared" si="131"/>
        <v>0</v>
      </c>
      <c r="AP163" s="1">
        <f t="shared" si="131"/>
        <v>0</v>
      </c>
      <c r="AR163" s="1" t="str">
        <f t="shared" si="101"/>
        <v>v_shenghuo_400_10</v>
      </c>
      <c r="AS163" s="1">
        <f>SUM(AI$154:AI163)</f>
        <v>2250</v>
      </c>
      <c r="AT163" s="1">
        <f>SUM(AJ$154:AJ163)</f>
        <v>226</v>
      </c>
      <c r="AU163" s="1">
        <f>SUM(AK$154:AK163)</f>
        <v>112</v>
      </c>
      <c r="AV163" s="1">
        <f>SUM(AL$154:AL163)</f>
        <v>135</v>
      </c>
      <c r="AW163" s="1">
        <f>SUM(AM$154:AM163)</f>
        <v>45</v>
      </c>
      <c r="AX163" s="1">
        <f>SUM(AN$154:AN163)</f>
        <v>0</v>
      </c>
      <c r="AY163" s="1">
        <f>SUM(AO$154:AO163)</f>
        <v>0</v>
      </c>
      <c r="AZ163" s="1">
        <f>SUM(AP$154:AP163)</f>
        <v>0</v>
      </c>
    </row>
    <row r="164" spans="26:52" x14ac:dyDescent="0.15">
      <c r="Z164" s="1">
        <f t="shared" si="82"/>
        <v>11</v>
      </c>
      <c r="AA164" s="1">
        <f t="shared" si="83"/>
        <v>400</v>
      </c>
      <c r="AC164" s="1" t="str">
        <f t="shared" si="98"/>
        <v>v_shenghuo_400_11</v>
      </c>
      <c r="AE164" s="18">
        <f>SUM(F$4:F14)</f>
        <v>125.625</v>
      </c>
      <c r="AF164" s="1">
        <v>0</v>
      </c>
      <c r="AH164" s="1" t="str">
        <f t="shared" si="99"/>
        <v>v_shenghuo_400_11</v>
      </c>
      <c r="AI164" s="1">
        <f t="shared" ref="AI164:AP164" si="132">IF($K14=AI$2,ROUND($P14,0),0)</f>
        <v>0</v>
      </c>
      <c r="AJ164" s="1">
        <f t="shared" si="132"/>
        <v>0</v>
      </c>
      <c r="AK164" s="1">
        <f t="shared" si="132"/>
        <v>0</v>
      </c>
      <c r="AL164" s="1">
        <f t="shared" si="132"/>
        <v>53</v>
      </c>
      <c r="AM164" s="1">
        <f t="shared" si="132"/>
        <v>0</v>
      </c>
      <c r="AN164" s="1">
        <f t="shared" si="132"/>
        <v>0</v>
      </c>
      <c r="AO164" s="1">
        <f t="shared" si="132"/>
        <v>0</v>
      </c>
      <c r="AP164" s="1">
        <f t="shared" si="132"/>
        <v>0</v>
      </c>
      <c r="AR164" s="1" t="str">
        <f t="shared" si="101"/>
        <v>v_shenghuo_400_11</v>
      </c>
      <c r="AS164" s="1">
        <f>SUM(AI$154:AI164)</f>
        <v>2250</v>
      </c>
      <c r="AT164" s="1">
        <f>SUM(AJ$154:AJ164)</f>
        <v>226</v>
      </c>
      <c r="AU164" s="1">
        <f>SUM(AK$154:AK164)</f>
        <v>112</v>
      </c>
      <c r="AV164" s="1">
        <f>SUM(AL$154:AL164)</f>
        <v>188</v>
      </c>
      <c r="AW164" s="1">
        <f>SUM(AM$154:AM164)</f>
        <v>45</v>
      </c>
      <c r="AX164" s="1">
        <f>SUM(AN$154:AN164)</f>
        <v>0</v>
      </c>
      <c r="AY164" s="1">
        <f>SUM(AO$154:AO164)</f>
        <v>0</v>
      </c>
      <c r="AZ164" s="1">
        <f>SUM(AP$154:AP164)</f>
        <v>0</v>
      </c>
    </row>
    <row r="165" spans="26:52" x14ac:dyDescent="0.15">
      <c r="Z165" s="1">
        <f t="shared" si="82"/>
        <v>12</v>
      </c>
      <c r="AA165" s="1">
        <f t="shared" si="83"/>
        <v>400</v>
      </c>
      <c r="AC165" s="1" t="str">
        <f t="shared" si="98"/>
        <v>v_shenghuo_400_12</v>
      </c>
      <c r="AE165" s="18">
        <f>SUM(F$4:F15)</f>
        <v>138.75</v>
      </c>
      <c r="AF165" s="1">
        <v>0</v>
      </c>
      <c r="AH165" s="1" t="str">
        <f t="shared" si="99"/>
        <v>v_shenghuo_400_12</v>
      </c>
      <c r="AI165" s="1">
        <f t="shared" ref="AI165:AP165" si="133">IF($K15=AI$2,ROUND($P15,0),0)</f>
        <v>0</v>
      </c>
      <c r="AJ165" s="1">
        <f t="shared" si="133"/>
        <v>0</v>
      </c>
      <c r="AK165" s="1">
        <f t="shared" si="133"/>
        <v>0</v>
      </c>
      <c r="AL165" s="1">
        <f t="shared" si="133"/>
        <v>0</v>
      </c>
      <c r="AM165" s="1">
        <f t="shared" si="133"/>
        <v>53</v>
      </c>
      <c r="AN165" s="1">
        <f t="shared" si="133"/>
        <v>0</v>
      </c>
      <c r="AO165" s="1">
        <f t="shared" si="133"/>
        <v>0</v>
      </c>
      <c r="AP165" s="1">
        <f t="shared" si="133"/>
        <v>0</v>
      </c>
      <c r="AR165" s="1" t="str">
        <f t="shared" si="101"/>
        <v>v_shenghuo_400_12</v>
      </c>
      <c r="AS165" s="1">
        <f>SUM(AI$154:AI165)</f>
        <v>2250</v>
      </c>
      <c r="AT165" s="1">
        <f>SUM(AJ$154:AJ165)</f>
        <v>226</v>
      </c>
      <c r="AU165" s="1">
        <f>SUM(AK$154:AK165)</f>
        <v>112</v>
      </c>
      <c r="AV165" s="1">
        <f>SUM(AL$154:AL165)</f>
        <v>188</v>
      </c>
      <c r="AW165" s="1">
        <f>SUM(AM$154:AM165)</f>
        <v>98</v>
      </c>
      <c r="AX165" s="1">
        <f>SUM(AN$154:AN165)</f>
        <v>0</v>
      </c>
      <c r="AY165" s="1">
        <f>SUM(AO$154:AO165)</f>
        <v>0</v>
      </c>
      <c r="AZ165" s="1">
        <f>SUM(AP$154:AP165)</f>
        <v>0</v>
      </c>
    </row>
    <row r="166" spans="26:52" x14ac:dyDescent="0.15">
      <c r="Z166" s="1">
        <f t="shared" si="82"/>
        <v>13</v>
      </c>
      <c r="AA166" s="1">
        <f t="shared" si="83"/>
        <v>400</v>
      </c>
      <c r="AC166" s="1" t="str">
        <f t="shared" si="98"/>
        <v>v_shenghuo_400_13</v>
      </c>
      <c r="AE166" s="18">
        <f>SUM(F$4:F16)</f>
        <v>151.875</v>
      </c>
      <c r="AF166" s="1">
        <v>0</v>
      </c>
      <c r="AH166" s="1" t="str">
        <f t="shared" si="99"/>
        <v>v_shenghuo_400_13</v>
      </c>
      <c r="AI166" s="1">
        <f t="shared" ref="AI166:AP166" si="134">IF($K16=AI$2,ROUND($P16,0),0)</f>
        <v>1313</v>
      </c>
      <c r="AJ166" s="1">
        <f t="shared" si="134"/>
        <v>0</v>
      </c>
      <c r="AK166" s="1">
        <f t="shared" si="134"/>
        <v>0</v>
      </c>
      <c r="AL166" s="1">
        <f t="shared" si="134"/>
        <v>0</v>
      </c>
      <c r="AM166" s="1">
        <f t="shared" si="134"/>
        <v>0</v>
      </c>
      <c r="AN166" s="1">
        <f t="shared" si="134"/>
        <v>0</v>
      </c>
      <c r="AO166" s="1">
        <f t="shared" si="134"/>
        <v>0</v>
      </c>
      <c r="AP166" s="1">
        <f t="shared" si="134"/>
        <v>0</v>
      </c>
      <c r="AR166" s="1" t="str">
        <f t="shared" si="101"/>
        <v>v_shenghuo_400_13</v>
      </c>
      <c r="AS166" s="1">
        <f>SUM(AI$154:AI166)</f>
        <v>3563</v>
      </c>
      <c r="AT166" s="1">
        <f>SUM(AJ$154:AJ166)</f>
        <v>226</v>
      </c>
      <c r="AU166" s="1">
        <f>SUM(AK$154:AK166)</f>
        <v>112</v>
      </c>
      <c r="AV166" s="1">
        <f>SUM(AL$154:AL166)</f>
        <v>188</v>
      </c>
      <c r="AW166" s="1">
        <f>SUM(AM$154:AM166)</f>
        <v>98</v>
      </c>
      <c r="AX166" s="1">
        <f>SUM(AN$154:AN166)</f>
        <v>0</v>
      </c>
      <c r="AY166" s="1">
        <f>SUM(AO$154:AO166)</f>
        <v>0</v>
      </c>
      <c r="AZ166" s="1">
        <f>SUM(AP$154:AP166)</f>
        <v>0</v>
      </c>
    </row>
    <row r="167" spans="26:52" x14ac:dyDescent="0.15">
      <c r="Z167" s="1">
        <f t="shared" si="82"/>
        <v>14</v>
      </c>
      <c r="AA167" s="1">
        <f t="shared" si="83"/>
        <v>400</v>
      </c>
      <c r="AC167" s="1" t="str">
        <f t="shared" si="98"/>
        <v>v_shenghuo_400_14</v>
      </c>
      <c r="AE167" s="18">
        <f>SUM(F$4:F17)</f>
        <v>165</v>
      </c>
      <c r="AF167" s="1">
        <v>0</v>
      </c>
      <c r="AH167" s="1" t="str">
        <f t="shared" si="99"/>
        <v>v_shenghuo_400_14</v>
      </c>
      <c r="AI167" s="1">
        <f t="shared" ref="AI167:AP167" si="135">IF($K17=AI$2,ROUND($P17,0),0)</f>
        <v>0</v>
      </c>
      <c r="AJ167" s="1">
        <f t="shared" si="135"/>
        <v>131</v>
      </c>
      <c r="AK167" s="1">
        <f t="shared" si="135"/>
        <v>0</v>
      </c>
      <c r="AL167" s="1">
        <f t="shared" si="135"/>
        <v>0</v>
      </c>
      <c r="AM167" s="1">
        <f t="shared" si="135"/>
        <v>0</v>
      </c>
      <c r="AN167" s="1">
        <f t="shared" si="135"/>
        <v>0</v>
      </c>
      <c r="AO167" s="1">
        <f t="shared" si="135"/>
        <v>0</v>
      </c>
      <c r="AP167" s="1">
        <f t="shared" si="135"/>
        <v>0</v>
      </c>
      <c r="AR167" s="1" t="str">
        <f t="shared" si="101"/>
        <v>v_shenghuo_400_14</v>
      </c>
      <c r="AS167" s="1">
        <f>SUM(AI$154:AI167)</f>
        <v>3563</v>
      </c>
      <c r="AT167" s="1">
        <f>SUM(AJ$154:AJ167)</f>
        <v>357</v>
      </c>
      <c r="AU167" s="1">
        <f>SUM(AK$154:AK167)</f>
        <v>112</v>
      </c>
      <c r="AV167" s="1">
        <f>SUM(AL$154:AL167)</f>
        <v>188</v>
      </c>
      <c r="AW167" s="1">
        <f>SUM(AM$154:AM167)</f>
        <v>98</v>
      </c>
      <c r="AX167" s="1">
        <f>SUM(AN$154:AN167)</f>
        <v>0</v>
      </c>
      <c r="AY167" s="1">
        <f>SUM(AO$154:AO167)</f>
        <v>0</v>
      </c>
      <c r="AZ167" s="1">
        <f>SUM(AP$154:AP167)</f>
        <v>0</v>
      </c>
    </row>
    <row r="168" spans="26:52" x14ac:dyDescent="0.15">
      <c r="Z168" s="1">
        <f t="shared" si="82"/>
        <v>15</v>
      </c>
      <c r="AA168" s="1">
        <f t="shared" si="83"/>
        <v>400</v>
      </c>
      <c r="AC168" s="1" t="str">
        <f t="shared" si="98"/>
        <v>v_shenghuo_400_15</v>
      </c>
      <c r="AE168" s="18">
        <f>SUM(F$4:F18)</f>
        <v>178.125</v>
      </c>
      <c r="AF168" s="1">
        <v>0</v>
      </c>
      <c r="AH168" s="1" t="str">
        <f t="shared" si="99"/>
        <v>v_shenghuo_400_15</v>
      </c>
      <c r="AI168" s="1">
        <f t="shared" ref="AI168:AP168" si="136">IF($K18=AI$2,ROUND($P18,0),0)</f>
        <v>0</v>
      </c>
      <c r="AJ168" s="1">
        <f t="shared" si="136"/>
        <v>0</v>
      </c>
      <c r="AK168" s="1">
        <f t="shared" si="136"/>
        <v>0</v>
      </c>
      <c r="AL168" s="1">
        <f t="shared" si="136"/>
        <v>53</v>
      </c>
      <c r="AM168" s="1">
        <f t="shared" si="136"/>
        <v>0</v>
      </c>
      <c r="AN168" s="1">
        <f t="shared" si="136"/>
        <v>0</v>
      </c>
      <c r="AO168" s="1">
        <f t="shared" si="136"/>
        <v>0</v>
      </c>
      <c r="AP168" s="1">
        <f t="shared" si="136"/>
        <v>0</v>
      </c>
      <c r="AR168" s="1" t="str">
        <f t="shared" si="101"/>
        <v>v_shenghuo_400_15</v>
      </c>
      <c r="AS168" s="1">
        <f>SUM(AI$154:AI168)</f>
        <v>3563</v>
      </c>
      <c r="AT168" s="1">
        <f>SUM(AJ$154:AJ168)</f>
        <v>357</v>
      </c>
      <c r="AU168" s="1">
        <f>SUM(AK$154:AK168)</f>
        <v>112</v>
      </c>
      <c r="AV168" s="1">
        <f>SUM(AL$154:AL168)</f>
        <v>241</v>
      </c>
      <c r="AW168" s="1">
        <f>SUM(AM$154:AM168)</f>
        <v>98</v>
      </c>
      <c r="AX168" s="1">
        <f>SUM(AN$154:AN168)</f>
        <v>0</v>
      </c>
      <c r="AY168" s="1">
        <f>SUM(AO$154:AO168)</f>
        <v>0</v>
      </c>
      <c r="AZ168" s="1">
        <f>SUM(AP$154:AP168)</f>
        <v>0</v>
      </c>
    </row>
    <row r="169" spans="26:52" x14ac:dyDescent="0.15">
      <c r="Z169" s="1">
        <f t="shared" si="82"/>
        <v>16</v>
      </c>
      <c r="AA169" s="1">
        <f t="shared" si="83"/>
        <v>400</v>
      </c>
      <c r="AC169" s="1" t="str">
        <f t="shared" si="98"/>
        <v>v_shenghuo_400_16</v>
      </c>
      <c r="AE169" s="18">
        <f>SUM(F$4:F19)</f>
        <v>191.25</v>
      </c>
      <c r="AF169" s="1">
        <v>0</v>
      </c>
      <c r="AH169" s="1" t="str">
        <f t="shared" si="99"/>
        <v>v_shenghuo_400_16</v>
      </c>
      <c r="AI169" s="1">
        <f t="shared" ref="AI169:AP169" si="137">IF($K19=AI$2,ROUND($P19,0),0)</f>
        <v>0</v>
      </c>
      <c r="AJ169" s="1">
        <f t="shared" si="137"/>
        <v>0</v>
      </c>
      <c r="AK169" s="1">
        <f t="shared" si="137"/>
        <v>66</v>
      </c>
      <c r="AL169" s="1">
        <f t="shared" si="137"/>
        <v>0</v>
      </c>
      <c r="AM169" s="1">
        <f t="shared" si="137"/>
        <v>0</v>
      </c>
      <c r="AN169" s="1">
        <f t="shared" si="137"/>
        <v>0</v>
      </c>
      <c r="AO169" s="1">
        <f t="shared" si="137"/>
        <v>0</v>
      </c>
      <c r="AP169" s="1">
        <f t="shared" si="137"/>
        <v>0</v>
      </c>
      <c r="AR169" s="1" t="str">
        <f t="shared" si="101"/>
        <v>v_shenghuo_400_16</v>
      </c>
      <c r="AS169" s="1">
        <f>SUM(AI$154:AI169)</f>
        <v>3563</v>
      </c>
      <c r="AT169" s="1">
        <f>SUM(AJ$154:AJ169)</f>
        <v>357</v>
      </c>
      <c r="AU169" s="1">
        <f>SUM(AK$154:AK169)</f>
        <v>178</v>
      </c>
      <c r="AV169" s="1">
        <f>SUM(AL$154:AL169)</f>
        <v>241</v>
      </c>
      <c r="AW169" s="1">
        <f>SUM(AM$154:AM169)</f>
        <v>98</v>
      </c>
      <c r="AX169" s="1">
        <f>SUM(AN$154:AN169)</f>
        <v>0</v>
      </c>
      <c r="AY169" s="1">
        <f>SUM(AO$154:AO169)</f>
        <v>0</v>
      </c>
      <c r="AZ169" s="1">
        <f>SUM(AP$154:AP169)</f>
        <v>0</v>
      </c>
    </row>
    <row r="170" spans="26:52" x14ac:dyDescent="0.15">
      <c r="Z170" s="1">
        <f t="shared" si="82"/>
        <v>17</v>
      </c>
      <c r="AA170" s="1">
        <f t="shared" si="83"/>
        <v>400</v>
      </c>
      <c r="AC170" s="1" t="str">
        <f t="shared" si="98"/>
        <v>v_shenghuo_400_17</v>
      </c>
      <c r="AE170" s="18">
        <f>SUM(F$4:F20)</f>
        <v>204.375</v>
      </c>
      <c r="AF170" s="1">
        <v>0</v>
      </c>
      <c r="AH170" s="1" t="str">
        <f t="shared" si="99"/>
        <v>v_shenghuo_400_17</v>
      </c>
      <c r="AI170" s="1">
        <f t="shared" ref="AI170:AP170" si="138">IF($K20=AI$2,ROUND($P20,0),0)</f>
        <v>0</v>
      </c>
      <c r="AJ170" s="1">
        <f t="shared" si="138"/>
        <v>0</v>
      </c>
      <c r="AK170" s="1">
        <f t="shared" si="138"/>
        <v>0</v>
      </c>
      <c r="AL170" s="1">
        <f t="shared" si="138"/>
        <v>53</v>
      </c>
      <c r="AM170" s="1">
        <f t="shared" si="138"/>
        <v>0</v>
      </c>
      <c r="AN170" s="1">
        <f t="shared" si="138"/>
        <v>0</v>
      </c>
      <c r="AO170" s="1">
        <f t="shared" si="138"/>
        <v>0</v>
      </c>
      <c r="AP170" s="1">
        <f t="shared" si="138"/>
        <v>0</v>
      </c>
      <c r="AR170" s="1" t="str">
        <f t="shared" si="101"/>
        <v>v_shenghuo_400_17</v>
      </c>
      <c r="AS170" s="1">
        <f>SUM(AI$154:AI170)</f>
        <v>3563</v>
      </c>
      <c r="AT170" s="1">
        <f>SUM(AJ$154:AJ170)</f>
        <v>357</v>
      </c>
      <c r="AU170" s="1">
        <f>SUM(AK$154:AK170)</f>
        <v>178</v>
      </c>
      <c r="AV170" s="1">
        <f>SUM(AL$154:AL170)</f>
        <v>294</v>
      </c>
      <c r="AW170" s="1">
        <f>SUM(AM$154:AM170)</f>
        <v>98</v>
      </c>
      <c r="AX170" s="1">
        <f>SUM(AN$154:AN170)</f>
        <v>0</v>
      </c>
      <c r="AY170" s="1">
        <f>SUM(AO$154:AO170)</f>
        <v>0</v>
      </c>
      <c r="AZ170" s="1">
        <f>SUM(AP$154:AP170)</f>
        <v>0</v>
      </c>
    </row>
    <row r="171" spans="26:52" x14ac:dyDescent="0.15">
      <c r="Z171" s="1">
        <f t="shared" si="82"/>
        <v>18</v>
      </c>
      <c r="AA171" s="1">
        <f t="shared" si="83"/>
        <v>400</v>
      </c>
      <c r="AC171" s="1" t="str">
        <f t="shared" si="98"/>
        <v>v_shenghuo_400_18</v>
      </c>
      <c r="AE171" s="18">
        <f>SUM(F$4:F21)</f>
        <v>217.5</v>
      </c>
      <c r="AF171" s="1">
        <v>0</v>
      </c>
      <c r="AH171" s="1" t="str">
        <f t="shared" si="99"/>
        <v>v_shenghuo_400_18</v>
      </c>
      <c r="AI171" s="1">
        <f t="shared" ref="AI171:AP171" si="139">IF($K21=AI$2,ROUND($P21,0),0)</f>
        <v>0</v>
      </c>
      <c r="AJ171" s="1">
        <f t="shared" si="139"/>
        <v>0</v>
      </c>
      <c r="AK171" s="1">
        <f t="shared" si="139"/>
        <v>0</v>
      </c>
      <c r="AL171" s="1">
        <f t="shared" si="139"/>
        <v>0</v>
      </c>
      <c r="AM171" s="1">
        <f t="shared" si="139"/>
        <v>53</v>
      </c>
      <c r="AN171" s="1">
        <f t="shared" si="139"/>
        <v>0</v>
      </c>
      <c r="AO171" s="1">
        <f t="shared" si="139"/>
        <v>0</v>
      </c>
      <c r="AP171" s="1">
        <f t="shared" si="139"/>
        <v>0</v>
      </c>
      <c r="AR171" s="1" t="str">
        <f t="shared" si="101"/>
        <v>v_shenghuo_400_18</v>
      </c>
      <c r="AS171" s="1">
        <f>SUM(AI$154:AI171)</f>
        <v>3563</v>
      </c>
      <c r="AT171" s="1">
        <f>SUM(AJ$154:AJ171)</f>
        <v>357</v>
      </c>
      <c r="AU171" s="1">
        <f>SUM(AK$154:AK171)</f>
        <v>178</v>
      </c>
      <c r="AV171" s="1">
        <f>SUM(AL$154:AL171)</f>
        <v>294</v>
      </c>
      <c r="AW171" s="1">
        <f>SUM(AM$154:AM171)</f>
        <v>151</v>
      </c>
      <c r="AX171" s="1">
        <f>SUM(AN$154:AN171)</f>
        <v>0</v>
      </c>
      <c r="AY171" s="1">
        <f>SUM(AO$154:AO171)</f>
        <v>0</v>
      </c>
      <c r="AZ171" s="1">
        <f>SUM(AP$154:AP171)</f>
        <v>0</v>
      </c>
    </row>
    <row r="172" spans="26:52" x14ac:dyDescent="0.15">
      <c r="Z172" s="1">
        <f t="shared" si="82"/>
        <v>19</v>
      </c>
      <c r="AA172" s="1">
        <f t="shared" si="83"/>
        <v>400</v>
      </c>
      <c r="AC172" s="1" t="str">
        <f t="shared" si="98"/>
        <v>v_shenghuo_400_19</v>
      </c>
      <c r="AE172" s="18">
        <f>SUM(F$4:F22)</f>
        <v>230.625</v>
      </c>
      <c r="AF172" s="1">
        <v>0</v>
      </c>
      <c r="AH172" s="1" t="str">
        <f t="shared" si="99"/>
        <v>v_shenghuo_400_19</v>
      </c>
      <c r="AI172" s="1">
        <f t="shared" ref="AI172:AP172" si="140">IF($K22=AI$2,ROUND($P22,0),0)</f>
        <v>1313</v>
      </c>
      <c r="AJ172" s="1">
        <f t="shared" si="140"/>
        <v>0</v>
      </c>
      <c r="AK172" s="1">
        <f t="shared" si="140"/>
        <v>0</v>
      </c>
      <c r="AL172" s="1">
        <f t="shared" si="140"/>
        <v>0</v>
      </c>
      <c r="AM172" s="1">
        <f t="shared" si="140"/>
        <v>0</v>
      </c>
      <c r="AN172" s="1">
        <f t="shared" si="140"/>
        <v>0</v>
      </c>
      <c r="AO172" s="1">
        <f t="shared" si="140"/>
        <v>0</v>
      </c>
      <c r="AP172" s="1">
        <f t="shared" si="140"/>
        <v>0</v>
      </c>
      <c r="AR172" s="1" t="str">
        <f t="shared" si="101"/>
        <v>v_shenghuo_400_19</v>
      </c>
      <c r="AS172" s="1">
        <f>SUM(AI$154:AI172)</f>
        <v>4876</v>
      </c>
      <c r="AT172" s="1">
        <f>SUM(AJ$154:AJ172)</f>
        <v>357</v>
      </c>
      <c r="AU172" s="1">
        <f>SUM(AK$154:AK172)</f>
        <v>178</v>
      </c>
      <c r="AV172" s="1">
        <f>SUM(AL$154:AL172)</f>
        <v>294</v>
      </c>
      <c r="AW172" s="1">
        <f>SUM(AM$154:AM172)</f>
        <v>151</v>
      </c>
      <c r="AX172" s="1">
        <f>SUM(AN$154:AN172)</f>
        <v>0</v>
      </c>
      <c r="AY172" s="1">
        <f>SUM(AO$154:AO172)</f>
        <v>0</v>
      </c>
      <c r="AZ172" s="1">
        <f>SUM(AP$154:AP172)</f>
        <v>0</v>
      </c>
    </row>
    <row r="173" spans="26:52" x14ac:dyDescent="0.15">
      <c r="Z173" s="1">
        <f t="shared" si="82"/>
        <v>20</v>
      </c>
      <c r="AA173" s="1">
        <f t="shared" si="83"/>
        <v>400</v>
      </c>
      <c r="AC173" s="1" t="str">
        <f t="shared" si="98"/>
        <v>v_shenghuo_400_20</v>
      </c>
      <c r="AE173" s="18">
        <f>SUM(F$4:F23)</f>
        <v>243.75</v>
      </c>
      <c r="AF173" s="1">
        <v>0</v>
      </c>
      <c r="AH173" s="1" t="str">
        <f t="shared" si="99"/>
        <v>v_shenghuo_400_20</v>
      </c>
      <c r="AI173" s="1">
        <f t="shared" ref="AI173:AP173" si="141">IF($K23=AI$2,ROUND($P23,0),0)</f>
        <v>0</v>
      </c>
      <c r="AJ173" s="1">
        <f t="shared" si="141"/>
        <v>0</v>
      </c>
      <c r="AK173" s="1">
        <f t="shared" si="141"/>
        <v>0</v>
      </c>
      <c r="AL173" s="1">
        <f t="shared" si="141"/>
        <v>53</v>
      </c>
      <c r="AM173" s="1">
        <f t="shared" si="141"/>
        <v>0</v>
      </c>
      <c r="AN173" s="1">
        <f t="shared" si="141"/>
        <v>0</v>
      </c>
      <c r="AO173" s="1">
        <f t="shared" si="141"/>
        <v>0</v>
      </c>
      <c r="AP173" s="1">
        <f t="shared" si="141"/>
        <v>0</v>
      </c>
      <c r="AR173" s="1" t="str">
        <f t="shared" si="101"/>
        <v>v_shenghuo_400_20</v>
      </c>
      <c r="AS173" s="1">
        <f>SUM(AI$154:AI173)</f>
        <v>4876</v>
      </c>
      <c r="AT173" s="1">
        <f>SUM(AJ$154:AJ173)</f>
        <v>357</v>
      </c>
      <c r="AU173" s="1">
        <f>SUM(AK$154:AK173)</f>
        <v>178</v>
      </c>
      <c r="AV173" s="1">
        <f>SUM(AL$154:AL173)</f>
        <v>347</v>
      </c>
      <c r="AW173" s="1">
        <f>SUM(AM$154:AM173)</f>
        <v>151</v>
      </c>
      <c r="AX173" s="1">
        <f>SUM(AN$154:AN173)</f>
        <v>0</v>
      </c>
      <c r="AY173" s="1">
        <f>SUM(AO$154:AO173)</f>
        <v>0</v>
      </c>
      <c r="AZ173" s="1">
        <f>SUM(AP$154:AP173)</f>
        <v>0</v>
      </c>
    </row>
    <row r="174" spans="26:52" x14ac:dyDescent="0.15">
      <c r="Z174" s="1">
        <f t="shared" si="82"/>
        <v>21</v>
      </c>
      <c r="AA174" s="1">
        <f t="shared" si="83"/>
        <v>400</v>
      </c>
      <c r="AC174" s="1" t="str">
        <f t="shared" si="98"/>
        <v>v_shenghuo_400_21</v>
      </c>
      <c r="AE174" s="18">
        <f>SUM(F$4:F24)</f>
        <v>258.75</v>
      </c>
      <c r="AF174" s="1">
        <v>0</v>
      </c>
      <c r="AH174" s="1" t="str">
        <f t="shared" si="99"/>
        <v>v_shenghuo_400_21</v>
      </c>
      <c r="AI174" s="1">
        <f t="shared" ref="AI174:AP174" si="142">IF($K24=AI$2,ROUND($P24,0),0)</f>
        <v>0</v>
      </c>
      <c r="AJ174" s="1">
        <f t="shared" si="142"/>
        <v>150</v>
      </c>
      <c r="AK174" s="1">
        <f t="shared" si="142"/>
        <v>0</v>
      </c>
      <c r="AL174" s="1">
        <f t="shared" si="142"/>
        <v>0</v>
      </c>
      <c r="AM174" s="1">
        <f t="shared" si="142"/>
        <v>0</v>
      </c>
      <c r="AN174" s="1">
        <f t="shared" si="142"/>
        <v>0</v>
      </c>
      <c r="AO174" s="1">
        <f t="shared" si="142"/>
        <v>0</v>
      </c>
      <c r="AP174" s="1">
        <f t="shared" si="142"/>
        <v>0</v>
      </c>
      <c r="AR174" s="1" t="str">
        <f t="shared" si="101"/>
        <v>v_shenghuo_400_21</v>
      </c>
      <c r="AS174" s="1">
        <f>SUM(AI$154:AI174)</f>
        <v>4876</v>
      </c>
      <c r="AT174" s="1">
        <f>SUM(AJ$154:AJ174)</f>
        <v>507</v>
      </c>
      <c r="AU174" s="1">
        <f>SUM(AK$154:AK174)</f>
        <v>178</v>
      </c>
      <c r="AV174" s="1">
        <f>SUM(AL$154:AL174)</f>
        <v>347</v>
      </c>
      <c r="AW174" s="1">
        <f>SUM(AM$154:AM174)</f>
        <v>151</v>
      </c>
      <c r="AX174" s="1">
        <f>SUM(AN$154:AN174)</f>
        <v>0</v>
      </c>
      <c r="AY174" s="1">
        <f>SUM(AO$154:AO174)</f>
        <v>0</v>
      </c>
      <c r="AZ174" s="1">
        <f>SUM(AP$154:AP174)</f>
        <v>0</v>
      </c>
    </row>
    <row r="175" spans="26:52" x14ac:dyDescent="0.15">
      <c r="Z175" s="1">
        <f t="shared" si="82"/>
        <v>22</v>
      </c>
      <c r="AA175" s="1">
        <f t="shared" si="83"/>
        <v>400</v>
      </c>
      <c r="AC175" s="1" t="str">
        <f t="shared" si="98"/>
        <v>v_shenghuo_400_22</v>
      </c>
      <c r="AE175" s="18">
        <f>SUM(F$4:F25)</f>
        <v>273.75</v>
      </c>
      <c r="AF175" s="1">
        <v>0</v>
      </c>
      <c r="AH175" s="1" t="str">
        <f t="shared" si="99"/>
        <v>v_shenghuo_400_22</v>
      </c>
      <c r="AI175" s="1">
        <f t="shared" ref="AI175:AP175" si="143">IF($K25=AI$2,ROUND($P25,0),0)</f>
        <v>0</v>
      </c>
      <c r="AJ175" s="1">
        <f t="shared" si="143"/>
        <v>0</v>
      </c>
      <c r="AK175" s="1">
        <f t="shared" si="143"/>
        <v>75</v>
      </c>
      <c r="AL175" s="1">
        <f t="shared" si="143"/>
        <v>0</v>
      </c>
      <c r="AM175" s="1">
        <f t="shared" si="143"/>
        <v>0</v>
      </c>
      <c r="AN175" s="1">
        <f t="shared" si="143"/>
        <v>0</v>
      </c>
      <c r="AO175" s="1">
        <f t="shared" si="143"/>
        <v>0</v>
      </c>
      <c r="AP175" s="1">
        <f t="shared" si="143"/>
        <v>0</v>
      </c>
      <c r="AR175" s="1" t="str">
        <f t="shared" si="101"/>
        <v>v_shenghuo_400_22</v>
      </c>
      <c r="AS175" s="1">
        <f>SUM(AI$154:AI175)</f>
        <v>4876</v>
      </c>
      <c r="AT175" s="1">
        <f>SUM(AJ$154:AJ175)</f>
        <v>507</v>
      </c>
      <c r="AU175" s="1">
        <f>SUM(AK$154:AK175)</f>
        <v>253</v>
      </c>
      <c r="AV175" s="1">
        <f>SUM(AL$154:AL175)</f>
        <v>347</v>
      </c>
      <c r="AW175" s="1">
        <f>SUM(AM$154:AM175)</f>
        <v>151</v>
      </c>
      <c r="AX175" s="1">
        <f>SUM(AN$154:AN175)</f>
        <v>0</v>
      </c>
      <c r="AY175" s="1">
        <f>SUM(AO$154:AO175)</f>
        <v>0</v>
      </c>
      <c r="AZ175" s="1">
        <f>SUM(AP$154:AP175)</f>
        <v>0</v>
      </c>
    </row>
    <row r="176" spans="26:52" x14ac:dyDescent="0.15">
      <c r="Z176" s="1">
        <f t="shared" si="82"/>
        <v>23</v>
      </c>
      <c r="AA176" s="1">
        <f t="shared" si="83"/>
        <v>400</v>
      </c>
      <c r="AC176" s="1" t="str">
        <f t="shared" si="98"/>
        <v>v_shenghuo_400_23</v>
      </c>
      <c r="AE176" s="18">
        <f>SUM(F$4:F26)</f>
        <v>288.75</v>
      </c>
      <c r="AF176" s="1">
        <v>0</v>
      </c>
      <c r="AH176" s="1" t="str">
        <f t="shared" si="99"/>
        <v>v_shenghuo_400_23</v>
      </c>
      <c r="AI176" s="1">
        <f t="shared" ref="AI176:AP176" si="144">IF($K26=AI$2,ROUND($P26,0),0)</f>
        <v>0</v>
      </c>
      <c r="AJ176" s="1">
        <f t="shared" si="144"/>
        <v>0</v>
      </c>
      <c r="AK176" s="1">
        <f t="shared" si="144"/>
        <v>0</v>
      </c>
      <c r="AL176" s="1">
        <f t="shared" si="144"/>
        <v>60</v>
      </c>
      <c r="AM176" s="1">
        <f t="shared" si="144"/>
        <v>0</v>
      </c>
      <c r="AN176" s="1">
        <f t="shared" si="144"/>
        <v>0</v>
      </c>
      <c r="AO176" s="1">
        <f t="shared" si="144"/>
        <v>0</v>
      </c>
      <c r="AP176" s="1">
        <f t="shared" si="144"/>
        <v>0</v>
      </c>
      <c r="AR176" s="1" t="str">
        <f t="shared" si="101"/>
        <v>v_shenghuo_400_23</v>
      </c>
      <c r="AS176" s="1">
        <f>SUM(AI$154:AI176)</f>
        <v>4876</v>
      </c>
      <c r="AT176" s="1">
        <f>SUM(AJ$154:AJ176)</f>
        <v>507</v>
      </c>
      <c r="AU176" s="1">
        <f>SUM(AK$154:AK176)</f>
        <v>253</v>
      </c>
      <c r="AV176" s="1">
        <f>SUM(AL$154:AL176)</f>
        <v>407</v>
      </c>
      <c r="AW176" s="1">
        <f>SUM(AM$154:AM176)</f>
        <v>151</v>
      </c>
      <c r="AX176" s="1">
        <f>SUM(AN$154:AN176)</f>
        <v>0</v>
      </c>
      <c r="AY176" s="1">
        <f>SUM(AO$154:AO176)</f>
        <v>0</v>
      </c>
      <c r="AZ176" s="1">
        <f>SUM(AP$154:AP176)</f>
        <v>0</v>
      </c>
    </row>
    <row r="177" spans="26:52" x14ac:dyDescent="0.15">
      <c r="Z177" s="1">
        <f t="shared" si="82"/>
        <v>24</v>
      </c>
      <c r="AA177" s="1">
        <f t="shared" si="83"/>
        <v>400</v>
      </c>
      <c r="AC177" s="1" t="str">
        <f t="shared" si="98"/>
        <v>v_shenghuo_400_24</v>
      </c>
      <c r="AE177" s="18">
        <f>SUM(F$4:F27)</f>
        <v>303.75</v>
      </c>
      <c r="AF177" s="1">
        <v>0</v>
      </c>
      <c r="AH177" s="1" t="str">
        <f t="shared" si="99"/>
        <v>v_shenghuo_400_24</v>
      </c>
      <c r="AI177" s="1">
        <f t="shared" ref="AI177:AP177" si="145">IF($K27=AI$2,ROUND($P27,0),0)</f>
        <v>0</v>
      </c>
      <c r="AJ177" s="1">
        <f t="shared" si="145"/>
        <v>0</v>
      </c>
      <c r="AK177" s="1">
        <f t="shared" si="145"/>
        <v>0</v>
      </c>
      <c r="AL177" s="1">
        <f t="shared" si="145"/>
        <v>0</v>
      </c>
      <c r="AM177" s="1">
        <f t="shared" si="145"/>
        <v>60</v>
      </c>
      <c r="AN177" s="1">
        <f t="shared" si="145"/>
        <v>0</v>
      </c>
      <c r="AO177" s="1">
        <f t="shared" si="145"/>
        <v>0</v>
      </c>
      <c r="AP177" s="1">
        <f t="shared" si="145"/>
        <v>0</v>
      </c>
      <c r="AR177" s="1" t="str">
        <f t="shared" si="101"/>
        <v>v_shenghuo_400_24</v>
      </c>
      <c r="AS177" s="1">
        <f>SUM(AI$154:AI177)</f>
        <v>4876</v>
      </c>
      <c r="AT177" s="1">
        <f>SUM(AJ$154:AJ177)</f>
        <v>507</v>
      </c>
      <c r="AU177" s="1">
        <f>SUM(AK$154:AK177)</f>
        <v>253</v>
      </c>
      <c r="AV177" s="1">
        <f>SUM(AL$154:AL177)</f>
        <v>407</v>
      </c>
      <c r="AW177" s="1">
        <f>SUM(AM$154:AM177)</f>
        <v>211</v>
      </c>
      <c r="AX177" s="1">
        <f>SUM(AN$154:AN177)</f>
        <v>0</v>
      </c>
      <c r="AY177" s="1">
        <f>SUM(AO$154:AO177)</f>
        <v>0</v>
      </c>
      <c r="AZ177" s="1">
        <f>SUM(AP$154:AP177)</f>
        <v>0</v>
      </c>
    </row>
    <row r="178" spans="26:52" x14ac:dyDescent="0.15">
      <c r="Z178" s="1">
        <f t="shared" si="82"/>
        <v>25</v>
      </c>
      <c r="AA178" s="1">
        <f t="shared" si="83"/>
        <v>400</v>
      </c>
      <c r="AC178" s="1" t="str">
        <f t="shared" si="98"/>
        <v>v_shenghuo_400_25</v>
      </c>
      <c r="AE178" s="18">
        <f>SUM(F$4:F28)</f>
        <v>318.75</v>
      </c>
      <c r="AF178" s="1">
        <v>0</v>
      </c>
      <c r="AH178" s="1" t="str">
        <f t="shared" si="99"/>
        <v>v_shenghuo_400_25</v>
      </c>
      <c r="AI178" s="1">
        <f t="shared" ref="AI178:AP178" si="146">IF($K28=AI$2,ROUND($P28,0),0)</f>
        <v>0</v>
      </c>
      <c r="AJ178" s="1">
        <f t="shared" si="146"/>
        <v>0</v>
      </c>
      <c r="AK178" s="1">
        <f t="shared" si="146"/>
        <v>0</v>
      </c>
      <c r="AL178" s="1">
        <f t="shared" si="146"/>
        <v>60</v>
      </c>
      <c r="AM178" s="1">
        <f t="shared" si="146"/>
        <v>0</v>
      </c>
      <c r="AN178" s="1">
        <f t="shared" si="146"/>
        <v>0</v>
      </c>
      <c r="AO178" s="1">
        <f t="shared" si="146"/>
        <v>0</v>
      </c>
      <c r="AP178" s="1">
        <f t="shared" si="146"/>
        <v>0</v>
      </c>
      <c r="AR178" s="1" t="str">
        <f t="shared" si="101"/>
        <v>v_shenghuo_400_25</v>
      </c>
      <c r="AS178" s="1">
        <f>SUM(AI$154:AI178)</f>
        <v>4876</v>
      </c>
      <c r="AT178" s="1">
        <f>SUM(AJ$154:AJ178)</f>
        <v>507</v>
      </c>
      <c r="AU178" s="1">
        <f>SUM(AK$154:AK178)</f>
        <v>253</v>
      </c>
      <c r="AV178" s="1">
        <f>SUM(AL$154:AL178)</f>
        <v>467</v>
      </c>
      <c r="AW178" s="1">
        <f>SUM(AM$154:AM178)</f>
        <v>211</v>
      </c>
      <c r="AX178" s="1">
        <f>SUM(AN$154:AN178)</f>
        <v>0</v>
      </c>
      <c r="AY178" s="1">
        <f>SUM(AO$154:AO178)</f>
        <v>0</v>
      </c>
      <c r="AZ178" s="1">
        <f>SUM(AP$154:AP178)</f>
        <v>0</v>
      </c>
    </row>
    <row r="179" spans="26:52" x14ac:dyDescent="0.15">
      <c r="Z179" s="1">
        <f t="shared" si="82"/>
        <v>26</v>
      </c>
      <c r="AA179" s="1">
        <f t="shared" si="83"/>
        <v>400</v>
      </c>
      <c r="AC179" s="1" t="str">
        <f t="shared" si="98"/>
        <v>v_shenghuo_400_26</v>
      </c>
      <c r="AE179" s="18">
        <f>SUM(F$4:F29)</f>
        <v>333.75</v>
      </c>
      <c r="AF179" s="1">
        <v>0</v>
      </c>
      <c r="AH179" s="1" t="str">
        <f t="shared" si="99"/>
        <v>v_shenghuo_400_26</v>
      </c>
      <c r="AI179" s="1">
        <f t="shared" ref="AI179:AP179" si="147">IF($K29=AI$2,ROUND($P29,0),0)</f>
        <v>1500</v>
      </c>
      <c r="AJ179" s="1">
        <f t="shared" si="147"/>
        <v>0</v>
      </c>
      <c r="AK179" s="1">
        <f t="shared" si="147"/>
        <v>0</v>
      </c>
      <c r="AL179" s="1">
        <f t="shared" si="147"/>
        <v>0</v>
      </c>
      <c r="AM179" s="1">
        <f t="shared" si="147"/>
        <v>0</v>
      </c>
      <c r="AN179" s="1">
        <f t="shared" si="147"/>
        <v>0</v>
      </c>
      <c r="AO179" s="1">
        <f t="shared" si="147"/>
        <v>0</v>
      </c>
      <c r="AP179" s="1">
        <f t="shared" si="147"/>
        <v>0</v>
      </c>
      <c r="AR179" s="1" t="str">
        <f t="shared" si="101"/>
        <v>v_shenghuo_400_26</v>
      </c>
      <c r="AS179" s="1">
        <f>SUM(AI$154:AI179)</f>
        <v>6376</v>
      </c>
      <c r="AT179" s="1">
        <f>SUM(AJ$154:AJ179)</f>
        <v>507</v>
      </c>
      <c r="AU179" s="1">
        <f>SUM(AK$154:AK179)</f>
        <v>253</v>
      </c>
      <c r="AV179" s="1">
        <f>SUM(AL$154:AL179)</f>
        <v>467</v>
      </c>
      <c r="AW179" s="1">
        <f>SUM(AM$154:AM179)</f>
        <v>211</v>
      </c>
      <c r="AX179" s="1">
        <f>SUM(AN$154:AN179)</f>
        <v>0</v>
      </c>
      <c r="AY179" s="1">
        <f>SUM(AO$154:AO179)</f>
        <v>0</v>
      </c>
      <c r="AZ179" s="1">
        <f>SUM(AP$154:AP179)</f>
        <v>0</v>
      </c>
    </row>
    <row r="180" spans="26:52" x14ac:dyDescent="0.15">
      <c r="Z180" s="1">
        <f t="shared" si="82"/>
        <v>27</v>
      </c>
      <c r="AA180" s="1">
        <f t="shared" si="83"/>
        <v>400</v>
      </c>
      <c r="AC180" s="1" t="str">
        <f t="shared" si="98"/>
        <v>v_shenghuo_400_27</v>
      </c>
      <c r="AE180" s="18">
        <f>SUM(F$4:F30)</f>
        <v>348.75</v>
      </c>
      <c r="AF180" s="1">
        <v>0</v>
      </c>
      <c r="AH180" s="1" t="str">
        <f t="shared" si="99"/>
        <v>v_shenghuo_400_27</v>
      </c>
      <c r="AI180" s="1">
        <f t="shared" ref="AI180:AP180" si="148">IF($K30=AI$2,ROUND($P30,0),0)</f>
        <v>0</v>
      </c>
      <c r="AJ180" s="1">
        <f t="shared" si="148"/>
        <v>150</v>
      </c>
      <c r="AK180" s="1">
        <f t="shared" si="148"/>
        <v>0</v>
      </c>
      <c r="AL180" s="1">
        <f t="shared" si="148"/>
        <v>0</v>
      </c>
      <c r="AM180" s="1">
        <f t="shared" si="148"/>
        <v>0</v>
      </c>
      <c r="AN180" s="1">
        <f t="shared" si="148"/>
        <v>0</v>
      </c>
      <c r="AO180" s="1">
        <f t="shared" si="148"/>
        <v>0</v>
      </c>
      <c r="AP180" s="1">
        <f t="shared" si="148"/>
        <v>0</v>
      </c>
      <c r="AR180" s="1" t="str">
        <f t="shared" si="101"/>
        <v>v_shenghuo_400_27</v>
      </c>
      <c r="AS180" s="1">
        <f>SUM(AI$154:AI180)</f>
        <v>6376</v>
      </c>
      <c r="AT180" s="1">
        <f>SUM(AJ$154:AJ180)</f>
        <v>657</v>
      </c>
      <c r="AU180" s="1">
        <f>SUM(AK$154:AK180)</f>
        <v>253</v>
      </c>
      <c r="AV180" s="1">
        <f>SUM(AL$154:AL180)</f>
        <v>467</v>
      </c>
      <c r="AW180" s="1">
        <f>SUM(AM$154:AM180)</f>
        <v>211</v>
      </c>
      <c r="AX180" s="1">
        <f>SUM(AN$154:AN180)</f>
        <v>0</v>
      </c>
      <c r="AY180" s="1">
        <f>SUM(AO$154:AO180)</f>
        <v>0</v>
      </c>
      <c r="AZ180" s="1">
        <f>SUM(AP$154:AP180)</f>
        <v>0</v>
      </c>
    </row>
    <row r="181" spans="26:52" x14ac:dyDescent="0.15">
      <c r="Z181" s="1">
        <f t="shared" si="82"/>
        <v>28</v>
      </c>
      <c r="AA181" s="1">
        <f t="shared" si="83"/>
        <v>400</v>
      </c>
      <c r="AC181" s="1" t="str">
        <f t="shared" si="98"/>
        <v>v_shenghuo_400_28</v>
      </c>
      <c r="AE181" s="18">
        <f>SUM(F$4:F31)</f>
        <v>363.75</v>
      </c>
      <c r="AF181" s="1">
        <v>0</v>
      </c>
      <c r="AH181" s="1" t="str">
        <f t="shared" si="99"/>
        <v>v_shenghuo_400_28</v>
      </c>
      <c r="AI181" s="1">
        <f t="shared" ref="AI181:AP181" si="149">IF($K31=AI$2,ROUND($P31,0),0)</f>
        <v>0</v>
      </c>
      <c r="AJ181" s="1">
        <f t="shared" si="149"/>
        <v>0</v>
      </c>
      <c r="AK181" s="1">
        <f t="shared" si="149"/>
        <v>75</v>
      </c>
      <c r="AL181" s="1">
        <f t="shared" si="149"/>
        <v>0</v>
      </c>
      <c r="AM181" s="1">
        <f t="shared" si="149"/>
        <v>0</v>
      </c>
      <c r="AN181" s="1">
        <f t="shared" si="149"/>
        <v>0</v>
      </c>
      <c r="AO181" s="1">
        <f t="shared" si="149"/>
        <v>0</v>
      </c>
      <c r="AP181" s="1">
        <f t="shared" si="149"/>
        <v>0</v>
      </c>
      <c r="AR181" s="1" t="str">
        <f t="shared" si="101"/>
        <v>v_shenghuo_400_28</v>
      </c>
      <c r="AS181" s="1">
        <f>SUM(AI$154:AI181)</f>
        <v>6376</v>
      </c>
      <c r="AT181" s="1">
        <f>SUM(AJ$154:AJ181)</f>
        <v>657</v>
      </c>
      <c r="AU181" s="1">
        <f>SUM(AK$154:AK181)</f>
        <v>328</v>
      </c>
      <c r="AV181" s="1">
        <f>SUM(AL$154:AL181)</f>
        <v>467</v>
      </c>
      <c r="AW181" s="1">
        <f>SUM(AM$154:AM181)</f>
        <v>211</v>
      </c>
      <c r="AX181" s="1">
        <f>SUM(AN$154:AN181)</f>
        <v>0</v>
      </c>
      <c r="AY181" s="1">
        <f>SUM(AO$154:AO181)</f>
        <v>0</v>
      </c>
      <c r="AZ181" s="1">
        <f>SUM(AP$154:AP181)</f>
        <v>0</v>
      </c>
    </row>
    <row r="182" spans="26:52" x14ac:dyDescent="0.15">
      <c r="Z182" s="1">
        <f t="shared" si="82"/>
        <v>29</v>
      </c>
      <c r="AA182" s="1">
        <f t="shared" si="83"/>
        <v>400</v>
      </c>
      <c r="AC182" s="1" t="str">
        <f t="shared" si="98"/>
        <v>v_shenghuo_400_29</v>
      </c>
      <c r="AE182" s="18">
        <f>SUM(F$4:F32)</f>
        <v>378.75</v>
      </c>
      <c r="AF182" s="1">
        <v>0</v>
      </c>
      <c r="AH182" s="1" t="str">
        <f t="shared" si="99"/>
        <v>v_shenghuo_400_29</v>
      </c>
      <c r="AI182" s="1">
        <f t="shared" ref="AI182:AP182" si="150">IF($K32=AI$2,ROUND($P32,0),0)</f>
        <v>0</v>
      </c>
      <c r="AJ182" s="1">
        <f t="shared" si="150"/>
        <v>0</v>
      </c>
      <c r="AK182" s="1">
        <f t="shared" si="150"/>
        <v>0</v>
      </c>
      <c r="AL182" s="1">
        <f t="shared" si="150"/>
        <v>60</v>
      </c>
      <c r="AM182" s="1">
        <f t="shared" si="150"/>
        <v>0</v>
      </c>
      <c r="AN182" s="1">
        <f t="shared" si="150"/>
        <v>0</v>
      </c>
      <c r="AO182" s="1">
        <f t="shared" si="150"/>
        <v>0</v>
      </c>
      <c r="AP182" s="1">
        <f t="shared" si="150"/>
        <v>0</v>
      </c>
      <c r="AR182" s="1" t="str">
        <f t="shared" si="101"/>
        <v>v_shenghuo_400_29</v>
      </c>
      <c r="AS182" s="1">
        <f>SUM(AI$154:AI182)</f>
        <v>6376</v>
      </c>
      <c r="AT182" s="1">
        <f>SUM(AJ$154:AJ182)</f>
        <v>657</v>
      </c>
      <c r="AU182" s="1">
        <f>SUM(AK$154:AK182)</f>
        <v>328</v>
      </c>
      <c r="AV182" s="1">
        <f>SUM(AL$154:AL182)</f>
        <v>527</v>
      </c>
      <c r="AW182" s="1">
        <f>SUM(AM$154:AM182)</f>
        <v>211</v>
      </c>
      <c r="AX182" s="1">
        <f>SUM(AN$154:AN182)</f>
        <v>0</v>
      </c>
      <c r="AY182" s="1">
        <f>SUM(AO$154:AO182)</f>
        <v>0</v>
      </c>
      <c r="AZ182" s="1">
        <f>SUM(AP$154:AP182)</f>
        <v>0</v>
      </c>
    </row>
    <row r="183" spans="26:52" x14ac:dyDescent="0.15">
      <c r="Z183" s="1">
        <f t="shared" ref="Z183:Z247" si="151">Z133</f>
        <v>30</v>
      </c>
      <c r="AA183" s="1">
        <f t="shared" ref="AA183:AA247" si="152">AA133+100</f>
        <v>400</v>
      </c>
      <c r="AC183" s="1" t="str">
        <f t="shared" si="98"/>
        <v>v_shenghuo_400_30</v>
      </c>
      <c r="AE183" s="18">
        <f>SUM(F$4:F33)</f>
        <v>393.75</v>
      </c>
      <c r="AF183" s="1">
        <v>0</v>
      </c>
      <c r="AH183" s="1" t="str">
        <f t="shared" si="99"/>
        <v>v_shenghuo_400_30</v>
      </c>
      <c r="AI183" s="1">
        <f t="shared" ref="AI183:AP183" si="153">IF($K33=AI$2,ROUND($P33,0),0)</f>
        <v>0</v>
      </c>
      <c r="AJ183" s="1">
        <f t="shared" si="153"/>
        <v>0</v>
      </c>
      <c r="AK183" s="1">
        <f t="shared" si="153"/>
        <v>0</v>
      </c>
      <c r="AL183" s="1">
        <f t="shared" si="153"/>
        <v>60</v>
      </c>
      <c r="AM183" s="1">
        <f t="shared" si="153"/>
        <v>0</v>
      </c>
      <c r="AN183" s="1">
        <f t="shared" si="153"/>
        <v>0</v>
      </c>
      <c r="AO183" s="1">
        <f t="shared" si="153"/>
        <v>0</v>
      </c>
      <c r="AP183" s="1">
        <f t="shared" si="153"/>
        <v>0</v>
      </c>
      <c r="AR183" s="1" t="str">
        <f t="shared" si="101"/>
        <v>v_shenghuo_400_30</v>
      </c>
      <c r="AS183" s="1">
        <f>SUM(AI$154:AI183)</f>
        <v>6376</v>
      </c>
      <c r="AT183" s="1">
        <f>SUM(AJ$154:AJ183)</f>
        <v>657</v>
      </c>
      <c r="AU183" s="1">
        <f>SUM(AK$154:AK183)</f>
        <v>328</v>
      </c>
      <c r="AV183" s="1">
        <f>SUM(AL$154:AL183)</f>
        <v>587</v>
      </c>
      <c r="AW183" s="1">
        <f>SUM(AM$154:AM183)</f>
        <v>211</v>
      </c>
      <c r="AX183" s="1">
        <f>SUM(AN$154:AN183)</f>
        <v>0</v>
      </c>
      <c r="AY183" s="1">
        <f>SUM(AO$154:AO183)</f>
        <v>0</v>
      </c>
      <c r="AZ183" s="1">
        <f>SUM(AP$154:AP183)</f>
        <v>0</v>
      </c>
    </row>
    <row r="184" spans="26:52" x14ac:dyDescent="0.15">
      <c r="Z184" s="1">
        <f t="shared" si="151"/>
        <v>31</v>
      </c>
      <c r="AA184" s="1">
        <f t="shared" si="152"/>
        <v>400</v>
      </c>
      <c r="AC184" s="1" t="str">
        <f t="shared" si="98"/>
        <v>v_shenghuo_400_31</v>
      </c>
      <c r="AE184" s="18">
        <f>SUM(F$4:F34)</f>
        <v>410.625</v>
      </c>
      <c r="AF184" s="1">
        <v>0</v>
      </c>
      <c r="AH184" s="1" t="str">
        <f t="shared" si="99"/>
        <v>v_shenghuo_400_31</v>
      </c>
      <c r="AI184" s="1">
        <f t="shared" ref="AI184:AP184" si="154">IF($K34=AI$2,ROUND($P34,0),0)</f>
        <v>0</v>
      </c>
      <c r="AJ184" s="1">
        <f t="shared" si="154"/>
        <v>0</v>
      </c>
      <c r="AK184" s="1">
        <f t="shared" si="154"/>
        <v>0</v>
      </c>
      <c r="AL184" s="1">
        <f t="shared" si="154"/>
        <v>0</v>
      </c>
      <c r="AM184" s="1">
        <f t="shared" si="154"/>
        <v>68</v>
      </c>
      <c r="AN184" s="1">
        <f t="shared" si="154"/>
        <v>0</v>
      </c>
      <c r="AO184" s="1">
        <f t="shared" si="154"/>
        <v>0</v>
      </c>
      <c r="AP184" s="1">
        <f t="shared" si="154"/>
        <v>0</v>
      </c>
      <c r="AR184" s="1" t="str">
        <f t="shared" si="101"/>
        <v>v_shenghuo_400_31</v>
      </c>
      <c r="AS184" s="1">
        <f>SUM(AI$154:AI184)</f>
        <v>6376</v>
      </c>
      <c r="AT184" s="1">
        <f>SUM(AJ$154:AJ184)</f>
        <v>657</v>
      </c>
      <c r="AU184" s="1">
        <f>SUM(AK$154:AK184)</f>
        <v>328</v>
      </c>
      <c r="AV184" s="1">
        <f>SUM(AL$154:AL184)</f>
        <v>587</v>
      </c>
      <c r="AW184" s="1">
        <f>SUM(AM$154:AM184)</f>
        <v>279</v>
      </c>
      <c r="AX184" s="1">
        <f>SUM(AN$154:AN184)</f>
        <v>0</v>
      </c>
      <c r="AY184" s="1">
        <f>SUM(AO$154:AO184)</f>
        <v>0</v>
      </c>
      <c r="AZ184" s="1">
        <f>SUM(AP$154:AP184)</f>
        <v>0</v>
      </c>
    </row>
    <row r="185" spans="26:52" x14ac:dyDescent="0.15">
      <c r="Z185" s="1">
        <f t="shared" si="151"/>
        <v>32</v>
      </c>
      <c r="AA185" s="1">
        <f t="shared" si="152"/>
        <v>400</v>
      </c>
      <c r="AC185" s="1" t="str">
        <f t="shared" si="98"/>
        <v>v_shenghuo_400_32</v>
      </c>
      <c r="AE185" s="18">
        <f>SUM(F$4:F35)</f>
        <v>427.5</v>
      </c>
      <c r="AF185" s="1">
        <v>0</v>
      </c>
      <c r="AH185" s="1" t="str">
        <f t="shared" si="99"/>
        <v>v_shenghuo_400_32</v>
      </c>
      <c r="AI185" s="1">
        <f t="shared" ref="AI185:AP185" si="155">IF($K35=AI$2,ROUND($P35,0),0)</f>
        <v>1688</v>
      </c>
      <c r="AJ185" s="1">
        <f t="shared" si="155"/>
        <v>0</v>
      </c>
      <c r="AK185" s="1">
        <f t="shared" si="155"/>
        <v>0</v>
      </c>
      <c r="AL185" s="1">
        <f t="shared" si="155"/>
        <v>0</v>
      </c>
      <c r="AM185" s="1">
        <f t="shared" si="155"/>
        <v>0</v>
      </c>
      <c r="AN185" s="1">
        <f t="shared" si="155"/>
        <v>0</v>
      </c>
      <c r="AO185" s="1">
        <f t="shared" si="155"/>
        <v>0</v>
      </c>
      <c r="AP185" s="1">
        <f t="shared" si="155"/>
        <v>0</v>
      </c>
      <c r="AR185" s="1" t="str">
        <f t="shared" si="101"/>
        <v>v_shenghuo_400_32</v>
      </c>
      <c r="AS185" s="1">
        <f>SUM(AI$154:AI185)</f>
        <v>8064</v>
      </c>
      <c r="AT185" s="1">
        <f>SUM(AJ$154:AJ185)</f>
        <v>657</v>
      </c>
      <c r="AU185" s="1">
        <f>SUM(AK$154:AK185)</f>
        <v>328</v>
      </c>
      <c r="AV185" s="1">
        <f>SUM(AL$154:AL185)</f>
        <v>587</v>
      </c>
      <c r="AW185" s="1">
        <f>SUM(AM$154:AM185)</f>
        <v>279</v>
      </c>
      <c r="AX185" s="1">
        <f>SUM(AN$154:AN185)</f>
        <v>0</v>
      </c>
      <c r="AY185" s="1">
        <f>SUM(AO$154:AO185)</f>
        <v>0</v>
      </c>
      <c r="AZ185" s="1">
        <f>SUM(AP$154:AP185)</f>
        <v>0</v>
      </c>
    </row>
    <row r="186" spans="26:52" x14ac:dyDescent="0.15">
      <c r="Z186" s="1">
        <f t="shared" si="151"/>
        <v>33</v>
      </c>
      <c r="AA186" s="1">
        <f t="shared" si="152"/>
        <v>400</v>
      </c>
      <c r="AC186" s="1" t="str">
        <f t="shared" si="98"/>
        <v>v_shenghuo_400_33</v>
      </c>
      <c r="AE186" s="18">
        <f>SUM(F$4:F36)</f>
        <v>444.375</v>
      </c>
      <c r="AF186" s="1">
        <v>0</v>
      </c>
      <c r="AH186" s="1" t="str">
        <f t="shared" si="99"/>
        <v>v_shenghuo_400_33</v>
      </c>
      <c r="AI186" s="1">
        <f t="shared" ref="AI186:AP186" si="156">IF($K36=AI$2,ROUND($P36,0),0)</f>
        <v>0</v>
      </c>
      <c r="AJ186" s="1">
        <f t="shared" si="156"/>
        <v>169</v>
      </c>
      <c r="AK186" s="1">
        <f t="shared" si="156"/>
        <v>0</v>
      </c>
      <c r="AL186" s="1">
        <f t="shared" si="156"/>
        <v>0</v>
      </c>
      <c r="AM186" s="1">
        <f t="shared" si="156"/>
        <v>0</v>
      </c>
      <c r="AN186" s="1">
        <f t="shared" si="156"/>
        <v>0</v>
      </c>
      <c r="AO186" s="1">
        <f t="shared" si="156"/>
        <v>0</v>
      </c>
      <c r="AP186" s="1">
        <f t="shared" si="156"/>
        <v>0</v>
      </c>
      <c r="AR186" s="1" t="str">
        <f t="shared" si="101"/>
        <v>v_shenghuo_400_33</v>
      </c>
      <c r="AS186" s="1">
        <f>SUM(AI$154:AI186)</f>
        <v>8064</v>
      </c>
      <c r="AT186" s="1">
        <f>SUM(AJ$154:AJ186)</f>
        <v>826</v>
      </c>
      <c r="AU186" s="1">
        <f>SUM(AK$154:AK186)</f>
        <v>328</v>
      </c>
      <c r="AV186" s="1">
        <f>SUM(AL$154:AL186)</f>
        <v>587</v>
      </c>
      <c r="AW186" s="1">
        <f>SUM(AM$154:AM186)</f>
        <v>279</v>
      </c>
      <c r="AX186" s="1">
        <f>SUM(AN$154:AN186)</f>
        <v>0</v>
      </c>
      <c r="AY186" s="1">
        <f>SUM(AO$154:AO186)</f>
        <v>0</v>
      </c>
      <c r="AZ186" s="1">
        <f>SUM(AP$154:AP186)</f>
        <v>0</v>
      </c>
    </row>
    <row r="187" spans="26:52" x14ac:dyDescent="0.15">
      <c r="Z187" s="1">
        <f t="shared" si="151"/>
        <v>34</v>
      </c>
      <c r="AA187" s="1">
        <f t="shared" si="152"/>
        <v>400</v>
      </c>
      <c r="AC187" s="1" t="str">
        <f t="shared" si="98"/>
        <v>v_shenghuo_400_34</v>
      </c>
      <c r="AE187" s="18">
        <f>SUM(F$4:F37)</f>
        <v>461.25</v>
      </c>
      <c r="AF187" s="1">
        <v>0</v>
      </c>
      <c r="AH187" s="1" t="str">
        <f t="shared" si="99"/>
        <v>v_shenghuo_400_34</v>
      </c>
      <c r="AI187" s="1">
        <f t="shared" ref="AI187:AP187" si="157">IF($K37=AI$2,ROUND($P37,0),0)</f>
        <v>0</v>
      </c>
      <c r="AJ187" s="1">
        <f t="shared" si="157"/>
        <v>0</v>
      </c>
      <c r="AK187" s="1">
        <f t="shared" si="157"/>
        <v>84</v>
      </c>
      <c r="AL187" s="1">
        <f t="shared" si="157"/>
        <v>0</v>
      </c>
      <c r="AM187" s="1">
        <f t="shared" si="157"/>
        <v>0</v>
      </c>
      <c r="AN187" s="1">
        <f t="shared" si="157"/>
        <v>0</v>
      </c>
      <c r="AO187" s="1">
        <f t="shared" si="157"/>
        <v>0</v>
      </c>
      <c r="AP187" s="1">
        <f t="shared" si="157"/>
        <v>0</v>
      </c>
      <c r="AR187" s="1" t="str">
        <f t="shared" si="101"/>
        <v>v_shenghuo_400_34</v>
      </c>
      <c r="AS187" s="1">
        <f>SUM(AI$154:AI187)</f>
        <v>8064</v>
      </c>
      <c r="AT187" s="1">
        <f>SUM(AJ$154:AJ187)</f>
        <v>826</v>
      </c>
      <c r="AU187" s="1">
        <f>SUM(AK$154:AK187)</f>
        <v>412</v>
      </c>
      <c r="AV187" s="1">
        <f>SUM(AL$154:AL187)</f>
        <v>587</v>
      </c>
      <c r="AW187" s="1">
        <f>SUM(AM$154:AM187)</f>
        <v>279</v>
      </c>
      <c r="AX187" s="1">
        <f>SUM(AN$154:AN187)</f>
        <v>0</v>
      </c>
      <c r="AY187" s="1">
        <f>SUM(AO$154:AO187)</f>
        <v>0</v>
      </c>
      <c r="AZ187" s="1">
        <f>SUM(AP$154:AP187)</f>
        <v>0</v>
      </c>
    </row>
    <row r="188" spans="26:52" x14ac:dyDescent="0.15">
      <c r="Z188" s="1">
        <f t="shared" si="151"/>
        <v>35</v>
      </c>
      <c r="AA188" s="1">
        <f t="shared" si="152"/>
        <v>400</v>
      </c>
      <c r="AC188" s="1" t="str">
        <f t="shared" si="98"/>
        <v>v_shenghuo_400_35</v>
      </c>
      <c r="AE188" s="18">
        <f>SUM(F$4:F38)</f>
        <v>478.125</v>
      </c>
      <c r="AF188" s="1">
        <v>0</v>
      </c>
      <c r="AH188" s="1" t="str">
        <f t="shared" si="99"/>
        <v>v_shenghuo_400_35</v>
      </c>
      <c r="AI188" s="1">
        <f t="shared" ref="AI188:AP188" si="158">IF($K38=AI$2,ROUND($P38,0),0)</f>
        <v>0</v>
      </c>
      <c r="AJ188" s="1">
        <f t="shared" si="158"/>
        <v>0</v>
      </c>
      <c r="AK188" s="1">
        <f t="shared" si="158"/>
        <v>0</v>
      </c>
      <c r="AL188" s="1">
        <f t="shared" si="158"/>
        <v>68</v>
      </c>
      <c r="AM188" s="1">
        <f t="shared" si="158"/>
        <v>0</v>
      </c>
      <c r="AN188" s="1">
        <f t="shared" si="158"/>
        <v>0</v>
      </c>
      <c r="AO188" s="1">
        <f t="shared" si="158"/>
        <v>0</v>
      </c>
      <c r="AP188" s="1">
        <f t="shared" si="158"/>
        <v>0</v>
      </c>
      <c r="AR188" s="1" t="str">
        <f t="shared" si="101"/>
        <v>v_shenghuo_400_35</v>
      </c>
      <c r="AS188" s="1">
        <f>SUM(AI$154:AI188)</f>
        <v>8064</v>
      </c>
      <c r="AT188" s="1">
        <f>SUM(AJ$154:AJ188)</f>
        <v>826</v>
      </c>
      <c r="AU188" s="1">
        <f>SUM(AK$154:AK188)</f>
        <v>412</v>
      </c>
      <c r="AV188" s="1">
        <f>SUM(AL$154:AL188)</f>
        <v>655</v>
      </c>
      <c r="AW188" s="1">
        <f>SUM(AM$154:AM188)</f>
        <v>279</v>
      </c>
      <c r="AX188" s="1">
        <f>SUM(AN$154:AN188)</f>
        <v>0</v>
      </c>
      <c r="AY188" s="1">
        <f>SUM(AO$154:AO188)</f>
        <v>0</v>
      </c>
      <c r="AZ188" s="1">
        <f>SUM(AP$154:AP188)</f>
        <v>0</v>
      </c>
    </row>
    <row r="189" spans="26:52" x14ac:dyDescent="0.15">
      <c r="Z189" s="1">
        <f t="shared" si="151"/>
        <v>36</v>
      </c>
      <c r="AA189" s="1">
        <f t="shared" si="152"/>
        <v>400</v>
      </c>
      <c r="AC189" s="1" t="str">
        <f t="shared" si="98"/>
        <v>v_shenghuo_400_36</v>
      </c>
      <c r="AE189" s="18">
        <f>SUM(F$4:F39)</f>
        <v>495</v>
      </c>
      <c r="AF189" s="1">
        <v>0</v>
      </c>
      <c r="AH189" s="1" t="str">
        <f t="shared" si="99"/>
        <v>v_shenghuo_400_36</v>
      </c>
      <c r="AI189" s="1">
        <f t="shared" ref="AI189:AP189" si="159">IF($K39=AI$2,ROUND($P39,0),0)</f>
        <v>0</v>
      </c>
      <c r="AJ189" s="1">
        <f t="shared" si="159"/>
        <v>0</v>
      </c>
      <c r="AK189" s="1">
        <f t="shared" si="159"/>
        <v>0</v>
      </c>
      <c r="AL189" s="1">
        <f t="shared" si="159"/>
        <v>68</v>
      </c>
      <c r="AM189" s="1">
        <f t="shared" si="159"/>
        <v>0</v>
      </c>
      <c r="AN189" s="1">
        <f t="shared" si="159"/>
        <v>0</v>
      </c>
      <c r="AO189" s="1">
        <f t="shared" si="159"/>
        <v>0</v>
      </c>
      <c r="AP189" s="1">
        <f t="shared" si="159"/>
        <v>0</v>
      </c>
      <c r="AR189" s="1" t="str">
        <f t="shared" si="101"/>
        <v>v_shenghuo_400_36</v>
      </c>
      <c r="AS189" s="1">
        <f>SUM(AI$154:AI189)</f>
        <v>8064</v>
      </c>
      <c r="AT189" s="1">
        <f>SUM(AJ$154:AJ189)</f>
        <v>826</v>
      </c>
      <c r="AU189" s="1">
        <f>SUM(AK$154:AK189)</f>
        <v>412</v>
      </c>
      <c r="AV189" s="1">
        <f>SUM(AL$154:AL189)</f>
        <v>723</v>
      </c>
      <c r="AW189" s="1">
        <f>SUM(AM$154:AM189)</f>
        <v>279</v>
      </c>
      <c r="AX189" s="1">
        <f>SUM(AN$154:AN189)</f>
        <v>0</v>
      </c>
      <c r="AY189" s="1">
        <f>SUM(AO$154:AO189)</f>
        <v>0</v>
      </c>
      <c r="AZ189" s="1">
        <f>SUM(AP$154:AP189)</f>
        <v>0</v>
      </c>
    </row>
    <row r="190" spans="26:52" x14ac:dyDescent="0.15">
      <c r="Z190" s="1">
        <f t="shared" si="151"/>
        <v>37</v>
      </c>
      <c r="AA190" s="1">
        <f t="shared" si="152"/>
        <v>400</v>
      </c>
      <c r="AC190" s="1" t="str">
        <f t="shared" si="98"/>
        <v>v_shenghuo_400_37</v>
      </c>
      <c r="AE190" s="18">
        <f>SUM(F$4:F40)</f>
        <v>511.875</v>
      </c>
      <c r="AF190" s="1">
        <v>0</v>
      </c>
      <c r="AH190" s="1" t="str">
        <f t="shared" si="99"/>
        <v>v_shenghuo_400_37</v>
      </c>
      <c r="AI190" s="1">
        <f t="shared" ref="AI190:AP190" si="160">IF($K40=AI$2,ROUND($P40,0),0)</f>
        <v>0</v>
      </c>
      <c r="AJ190" s="1">
        <f t="shared" si="160"/>
        <v>0</v>
      </c>
      <c r="AK190" s="1">
        <f t="shared" si="160"/>
        <v>0</v>
      </c>
      <c r="AL190" s="1">
        <f t="shared" si="160"/>
        <v>0</v>
      </c>
      <c r="AM190" s="1">
        <f t="shared" si="160"/>
        <v>68</v>
      </c>
      <c r="AN190" s="1">
        <f t="shared" si="160"/>
        <v>0</v>
      </c>
      <c r="AO190" s="1">
        <f t="shared" si="160"/>
        <v>0</v>
      </c>
      <c r="AP190" s="1">
        <f t="shared" si="160"/>
        <v>0</v>
      </c>
      <c r="AR190" s="1" t="str">
        <f t="shared" si="101"/>
        <v>v_shenghuo_400_37</v>
      </c>
      <c r="AS190" s="1">
        <f>SUM(AI$154:AI190)</f>
        <v>8064</v>
      </c>
      <c r="AT190" s="1">
        <f>SUM(AJ$154:AJ190)</f>
        <v>826</v>
      </c>
      <c r="AU190" s="1">
        <f>SUM(AK$154:AK190)</f>
        <v>412</v>
      </c>
      <c r="AV190" s="1">
        <f>SUM(AL$154:AL190)</f>
        <v>723</v>
      </c>
      <c r="AW190" s="1">
        <f>SUM(AM$154:AM190)</f>
        <v>347</v>
      </c>
      <c r="AX190" s="1">
        <f>SUM(AN$154:AN190)</f>
        <v>0</v>
      </c>
      <c r="AY190" s="1">
        <f>SUM(AO$154:AO190)</f>
        <v>0</v>
      </c>
      <c r="AZ190" s="1">
        <f>SUM(AP$154:AP190)</f>
        <v>0</v>
      </c>
    </row>
    <row r="191" spans="26:52" x14ac:dyDescent="0.15">
      <c r="Z191" s="1">
        <f t="shared" si="151"/>
        <v>38</v>
      </c>
      <c r="AA191" s="1">
        <f t="shared" si="152"/>
        <v>400</v>
      </c>
      <c r="AC191" s="1" t="str">
        <f t="shared" si="98"/>
        <v>v_shenghuo_400_38</v>
      </c>
      <c r="AE191" s="18">
        <f>SUM(F$4:F41)</f>
        <v>528.75</v>
      </c>
      <c r="AF191" s="1">
        <v>0</v>
      </c>
      <c r="AH191" s="1" t="str">
        <f t="shared" si="99"/>
        <v>v_shenghuo_400_38</v>
      </c>
      <c r="AI191" s="1">
        <f t="shared" ref="AI191:AP191" si="161">IF($K41=AI$2,ROUND($P41,0),0)</f>
        <v>1688</v>
      </c>
      <c r="AJ191" s="1">
        <f t="shared" si="161"/>
        <v>0</v>
      </c>
      <c r="AK191" s="1">
        <f t="shared" si="161"/>
        <v>0</v>
      </c>
      <c r="AL191" s="1">
        <f t="shared" si="161"/>
        <v>0</v>
      </c>
      <c r="AM191" s="1">
        <f t="shared" si="161"/>
        <v>0</v>
      </c>
      <c r="AN191" s="1">
        <f t="shared" si="161"/>
        <v>0</v>
      </c>
      <c r="AO191" s="1">
        <f t="shared" si="161"/>
        <v>0</v>
      </c>
      <c r="AP191" s="1">
        <f t="shared" si="161"/>
        <v>0</v>
      </c>
      <c r="AR191" s="1" t="str">
        <f t="shared" si="101"/>
        <v>v_shenghuo_400_38</v>
      </c>
      <c r="AS191" s="1">
        <f>SUM(AI$154:AI191)</f>
        <v>9752</v>
      </c>
      <c r="AT191" s="1">
        <f>SUM(AJ$154:AJ191)</f>
        <v>826</v>
      </c>
      <c r="AU191" s="1">
        <f>SUM(AK$154:AK191)</f>
        <v>412</v>
      </c>
      <c r="AV191" s="1">
        <f>SUM(AL$154:AL191)</f>
        <v>723</v>
      </c>
      <c r="AW191" s="1">
        <f>SUM(AM$154:AM191)</f>
        <v>347</v>
      </c>
      <c r="AX191" s="1">
        <f>SUM(AN$154:AN191)</f>
        <v>0</v>
      </c>
      <c r="AY191" s="1">
        <f>SUM(AO$154:AO191)</f>
        <v>0</v>
      </c>
      <c r="AZ191" s="1">
        <f>SUM(AP$154:AP191)</f>
        <v>0</v>
      </c>
    </row>
    <row r="192" spans="26:52" x14ac:dyDescent="0.15">
      <c r="Z192" s="1">
        <f t="shared" si="151"/>
        <v>39</v>
      </c>
      <c r="AA192" s="1">
        <f t="shared" si="152"/>
        <v>400</v>
      </c>
      <c r="AC192" s="1" t="str">
        <f t="shared" si="98"/>
        <v>v_shenghuo_400_39</v>
      </c>
      <c r="AE192" s="18">
        <f>SUM(F$4:F42)</f>
        <v>545.625</v>
      </c>
      <c r="AF192" s="1">
        <v>0</v>
      </c>
      <c r="AH192" s="1" t="str">
        <f t="shared" si="99"/>
        <v>v_shenghuo_400_39</v>
      </c>
      <c r="AI192" s="1">
        <f t="shared" ref="AI192:AP192" si="162">IF($K42=AI$2,ROUND($P42,0),0)</f>
        <v>0</v>
      </c>
      <c r="AJ192" s="1">
        <f t="shared" si="162"/>
        <v>169</v>
      </c>
      <c r="AK192" s="1">
        <f t="shared" si="162"/>
        <v>0</v>
      </c>
      <c r="AL192" s="1">
        <f t="shared" si="162"/>
        <v>0</v>
      </c>
      <c r="AM192" s="1">
        <f t="shared" si="162"/>
        <v>0</v>
      </c>
      <c r="AN192" s="1">
        <f t="shared" si="162"/>
        <v>0</v>
      </c>
      <c r="AO192" s="1">
        <f t="shared" si="162"/>
        <v>0</v>
      </c>
      <c r="AP192" s="1">
        <f t="shared" si="162"/>
        <v>0</v>
      </c>
      <c r="AR192" s="1" t="str">
        <f t="shared" si="101"/>
        <v>v_shenghuo_400_39</v>
      </c>
      <c r="AS192" s="1">
        <f>SUM(AI$154:AI192)</f>
        <v>9752</v>
      </c>
      <c r="AT192" s="1">
        <f>SUM(AJ$154:AJ192)</f>
        <v>995</v>
      </c>
      <c r="AU192" s="1">
        <f>SUM(AK$154:AK192)</f>
        <v>412</v>
      </c>
      <c r="AV192" s="1">
        <f>SUM(AL$154:AL192)</f>
        <v>723</v>
      </c>
      <c r="AW192" s="1">
        <f>SUM(AM$154:AM192)</f>
        <v>347</v>
      </c>
      <c r="AX192" s="1">
        <f>SUM(AN$154:AN192)</f>
        <v>0</v>
      </c>
      <c r="AY192" s="1">
        <f>SUM(AO$154:AO192)</f>
        <v>0</v>
      </c>
      <c r="AZ192" s="1">
        <f>SUM(AP$154:AP192)</f>
        <v>0</v>
      </c>
    </row>
    <row r="193" spans="26:52" x14ac:dyDescent="0.15">
      <c r="Z193" s="1">
        <f t="shared" si="151"/>
        <v>40</v>
      </c>
      <c r="AA193" s="1">
        <f t="shared" si="152"/>
        <v>400</v>
      </c>
      <c r="AC193" s="1" t="str">
        <f t="shared" si="98"/>
        <v>v_shenghuo_400_40</v>
      </c>
      <c r="AE193" s="18">
        <f>SUM(F$4:F43)</f>
        <v>562.5</v>
      </c>
      <c r="AF193" s="1">
        <v>0</v>
      </c>
      <c r="AH193" s="1" t="str">
        <f t="shared" si="99"/>
        <v>v_shenghuo_400_40</v>
      </c>
      <c r="AI193" s="1">
        <f t="shared" ref="AI193:AP193" si="163">IF($K43=AI$2,ROUND($P43,0),0)</f>
        <v>0</v>
      </c>
      <c r="AJ193" s="1">
        <f t="shared" si="163"/>
        <v>0</v>
      </c>
      <c r="AK193" s="1">
        <f t="shared" si="163"/>
        <v>0</v>
      </c>
      <c r="AL193" s="1">
        <f t="shared" si="163"/>
        <v>68</v>
      </c>
      <c r="AM193" s="1">
        <f t="shared" si="163"/>
        <v>0</v>
      </c>
      <c r="AN193" s="1">
        <f t="shared" si="163"/>
        <v>0</v>
      </c>
      <c r="AO193" s="1">
        <f t="shared" si="163"/>
        <v>0</v>
      </c>
      <c r="AP193" s="1">
        <f t="shared" si="163"/>
        <v>0</v>
      </c>
      <c r="AR193" s="1" t="str">
        <f t="shared" si="101"/>
        <v>v_shenghuo_400_40</v>
      </c>
      <c r="AS193" s="1">
        <f>SUM(AI$154:AI193)</f>
        <v>9752</v>
      </c>
      <c r="AT193" s="1">
        <f>SUM(AJ$154:AJ193)</f>
        <v>995</v>
      </c>
      <c r="AU193" s="1">
        <f>SUM(AK$154:AK193)</f>
        <v>412</v>
      </c>
      <c r="AV193" s="1">
        <f>SUM(AL$154:AL193)</f>
        <v>791</v>
      </c>
      <c r="AW193" s="1">
        <f>SUM(AM$154:AM193)</f>
        <v>347</v>
      </c>
      <c r="AX193" s="1">
        <f>SUM(AN$154:AN193)</f>
        <v>0</v>
      </c>
      <c r="AY193" s="1">
        <f>SUM(AO$154:AO193)</f>
        <v>0</v>
      </c>
      <c r="AZ193" s="1">
        <f>SUM(AP$154:AP193)</f>
        <v>0</v>
      </c>
    </row>
    <row r="194" spans="26:52" x14ac:dyDescent="0.15">
      <c r="Z194" s="1">
        <f t="shared" si="151"/>
        <v>41</v>
      </c>
      <c r="AA194" s="1">
        <f t="shared" si="152"/>
        <v>400</v>
      </c>
      <c r="AC194" s="1" t="str">
        <f t="shared" si="98"/>
        <v>v_shenghuo_400_41</v>
      </c>
      <c r="AE194" s="18">
        <f>SUM(F$4:F44)</f>
        <v>581.25</v>
      </c>
      <c r="AF194" s="1">
        <v>0</v>
      </c>
      <c r="AH194" s="1" t="str">
        <f t="shared" si="99"/>
        <v>v_shenghuo_400_41</v>
      </c>
      <c r="AI194" s="1">
        <f t="shared" ref="AI194:AP194" si="164">IF($K44=AI$2,ROUND($P44,0),0)</f>
        <v>0</v>
      </c>
      <c r="AJ194" s="1">
        <f t="shared" si="164"/>
        <v>0</v>
      </c>
      <c r="AK194" s="1">
        <f t="shared" si="164"/>
        <v>94</v>
      </c>
      <c r="AL194" s="1">
        <f t="shared" si="164"/>
        <v>0</v>
      </c>
      <c r="AM194" s="1">
        <f t="shared" si="164"/>
        <v>0</v>
      </c>
      <c r="AN194" s="1">
        <f t="shared" si="164"/>
        <v>0</v>
      </c>
      <c r="AO194" s="1">
        <f t="shared" si="164"/>
        <v>0</v>
      </c>
      <c r="AP194" s="1">
        <f t="shared" si="164"/>
        <v>0</v>
      </c>
      <c r="AR194" s="1" t="str">
        <f t="shared" si="101"/>
        <v>v_shenghuo_400_41</v>
      </c>
      <c r="AS194" s="1">
        <f>SUM(AI$154:AI194)</f>
        <v>9752</v>
      </c>
      <c r="AT194" s="1">
        <f>SUM(AJ$154:AJ194)</f>
        <v>995</v>
      </c>
      <c r="AU194" s="1">
        <f>SUM(AK$154:AK194)</f>
        <v>506</v>
      </c>
      <c r="AV194" s="1">
        <f>SUM(AL$154:AL194)</f>
        <v>791</v>
      </c>
      <c r="AW194" s="1">
        <f>SUM(AM$154:AM194)</f>
        <v>347</v>
      </c>
      <c r="AX194" s="1">
        <f>SUM(AN$154:AN194)</f>
        <v>0</v>
      </c>
      <c r="AY194" s="1">
        <f>SUM(AO$154:AO194)</f>
        <v>0</v>
      </c>
      <c r="AZ194" s="1">
        <f>SUM(AP$154:AP194)</f>
        <v>0</v>
      </c>
    </row>
    <row r="195" spans="26:52" x14ac:dyDescent="0.15">
      <c r="Z195" s="1">
        <f t="shared" si="151"/>
        <v>42</v>
      </c>
      <c r="AA195" s="1">
        <f t="shared" si="152"/>
        <v>400</v>
      </c>
      <c r="AC195" s="1" t="str">
        <f t="shared" si="98"/>
        <v>v_shenghuo_400_42</v>
      </c>
      <c r="AE195" s="18">
        <f>SUM(F$4:F45)</f>
        <v>600</v>
      </c>
      <c r="AF195" s="1">
        <v>0</v>
      </c>
      <c r="AH195" s="1" t="str">
        <f t="shared" si="99"/>
        <v>v_shenghuo_400_42</v>
      </c>
      <c r="AI195" s="1">
        <f t="shared" ref="AI195:AP195" si="165">IF($K45=AI$2,ROUND($P45,0),0)</f>
        <v>0</v>
      </c>
      <c r="AJ195" s="1">
        <f t="shared" si="165"/>
        <v>0</v>
      </c>
      <c r="AK195" s="1">
        <f t="shared" si="165"/>
        <v>0</v>
      </c>
      <c r="AL195" s="1">
        <f t="shared" si="165"/>
        <v>75</v>
      </c>
      <c r="AM195" s="1">
        <f t="shared" si="165"/>
        <v>0</v>
      </c>
      <c r="AN195" s="1">
        <f t="shared" si="165"/>
        <v>0</v>
      </c>
      <c r="AO195" s="1">
        <f t="shared" si="165"/>
        <v>0</v>
      </c>
      <c r="AP195" s="1">
        <f t="shared" si="165"/>
        <v>0</v>
      </c>
      <c r="AR195" s="1" t="str">
        <f t="shared" si="101"/>
        <v>v_shenghuo_400_42</v>
      </c>
      <c r="AS195" s="1">
        <f>SUM(AI$154:AI195)</f>
        <v>9752</v>
      </c>
      <c r="AT195" s="1">
        <f>SUM(AJ$154:AJ195)</f>
        <v>995</v>
      </c>
      <c r="AU195" s="1">
        <f>SUM(AK$154:AK195)</f>
        <v>506</v>
      </c>
      <c r="AV195" s="1">
        <f>SUM(AL$154:AL195)</f>
        <v>866</v>
      </c>
      <c r="AW195" s="1">
        <f>SUM(AM$154:AM195)</f>
        <v>347</v>
      </c>
      <c r="AX195" s="1">
        <f>SUM(AN$154:AN195)</f>
        <v>0</v>
      </c>
      <c r="AY195" s="1">
        <f>SUM(AO$154:AO195)</f>
        <v>0</v>
      </c>
      <c r="AZ195" s="1">
        <f>SUM(AP$154:AP195)</f>
        <v>0</v>
      </c>
    </row>
    <row r="196" spans="26:52" x14ac:dyDescent="0.15">
      <c r="Z196" s="1">
        <f t="shared" si="151"/>
        <v>43</v>
      </c>
      <c r="AA196" s="1">
        <f t="shared" si="152"/>
        <v>400</v>
      </c>
      <c r="AC196" s="1" t="str">
        <f t="shared" si="98"/>
        <v>v_shenghuo_400_43</v>
      </c>
      <c r="AE196" s="18">
        <f>SUM(F$4:F46)</f>
        <v>618.75</v>
      </c>
      <c r="AF196" s="1">
        <v>0</v>
      </c>
      <c r="AH196" s="1" t="str">
        <f t="shared" si="99"/>
        <v>v_shenghuo_400_43</v>
      </c>
      <c r="AI196" s="1">
        <f t="shared" ref="AI196:AP196" si="166">IF($K46=AI$2,ROUND($P46,0),0)</f>
        <v>0</v>
      </c>
      <c r="AJ196" s="1">
        <f t="shared" si="166"/>
        <v>0</v>
      </c>
      <c r="AK196" s="1">
        <f t="shared" si="166"/>
        <v>0</v>
      </c>
      <c r="AL196" s="1">
        <f t="shared" si="166"/>
        <v>0</v>
      </c>
      <c r="AM196" s="1">
        <f t="shared" si="166"/>
        <v>75</v>
      </c>
      <c r="AN196" s="1">
        <f t="shared" si="166"/>
        <v>0</v>
      </c>
      <c r="AO196" s="1">
        <f t="shared" si="166"/>
        <v>0</v>
      </c>
      <c r="AP196" s="1">
        <f t="shared" si="166"/>
        <v>0</v>
      </c>
      <c r="AR196" s="1" t="str">
        <f t="shared" si="101"/>
        <v>v_shenghuo_400_43</v>
      </c>
      <c r="AS196" s="1">
        <f>SUM(AI$154:AI196)</f>
        <v>9752</v>
      </c>
      <c r="AT196" s="1">
        <f>SUM(AJ$154:AJ196)</f>
        <v>995</v>
      </c>
      <c r="AU196" s="1">
        <f>SUM(AK$154:AK196)</f>
        <v>506</v>
      </c>
      <c r="AV196" s="1">
        <f>SUM(AL$154:AL196)</f>
        <v>866</v>
      </c>
      <c r="AW196" s="1">
        <f>SUM(AM$154:AM196)</f>
        <v>422</v>
      </c>
      <c r="AX196" s="1">
        <f>SUM(AN$154:AN196)</f>
        <v>0</v>
      </c>
      <c r="AY196" s="1">
        <f>SUM(AO$154:AO196)</f>
        <v>0</v>
      </c>
      <c r="AZ196" s="1">
        <f>SUM(AP$154:AP196)</f>
        <v>0</v>
      </c>
    </row>
    <row r="197" spans="26:52" x14ac:dyDescent="0.15">
      <c r="Z197" s="1">
        <f t="shared" si="151"/>
        <v>44</v>
      </c>
      <c r="AA197" s="1">
        <f t="shared" si="152"/>
        <v>400</v>
      </c>
      <c r="AC197" s="1" t="str">
        <f t="shared" ref="AC197:AC253" si="167">"v_shenghuo_"&amp;AA197&amp;"_"&amp;Z197</f>
        <v>v_shenghuo_400_44</v>
      </c>
      <c r="AE197" s="18">
        <f>SUM(F$4:F47)</f>
        <v>637.5</v>
      </c>
      <c r="AF197" s="1">
        <v>0</v>
      </c>
      <c r="AH197" s="1" t="str">
        <f t="shared" ref="AH197:AH253" si="168">AC197</f>
        <v>v_shenghuo_400_44</v>
      </c>
      <c r="AI197" s="1">
        <f t="shared" ref="AI197:AP197" si="169">IF($K47=AI$2,ROUND($P47,0),0)</f>
        <v>1875</v>
      </c>
      <c r="AJ197" s="1">
        <f t="shared" si="169"/>
        <v>0</v>
      </c>
      <c r="AK197" s="1">
        <f t="shared" si="169"/>
        <v>0</v>
      </c>
      <c r="AL197" s="1">
        <f t="shared" si="169"/>
        <v>0</v>
      </c>
      <c r="AM197" s="1">
        <f t="shared" si="169"/>
        <v>0</v>
      </c>
      <c r="AN197" s="1">
        <f t="shared" si="169"/>
        <v>0</v>
      </c>
      <c r="AO197" s="1">
        <f t="shared" si="169"/>
        <v>0</v>
      </c>
      <c r="AP197" s="1">
        <f t="shared" si="169"/>
        <v>0</v>
      </c>
      <c r="AR197" s="1" t="str">
        <f t="shared" ref="AR197:AR253" si="170">AH197</f>
        <v>v_shenghuo_400_44</v>
      </c>
      <c r="AS197" s="1">
        <f>SUM(AI$154:AI197)</f>
        <v>11627</v>
      </c>
      <c r="AT197" s="1">
        <f>SUM(AJ$154:AJ197)</f>
        <v>995</v>
      </c>
      <c r="AU197" s="1">
        <f>SUM(AK$154:AK197)</f>
        <v>506</v>
      </c>
      <c r="AV197" s="1">
        <f>SUM(AL$154:AL197)</f>
        <v>866</v>
      </c>
      <c r="AW197" s="1">
        <f>SUM(AM$154:AM197)</f>
        <v>422</v>
      </c>
      <c r="AX197" s="1">
        <f>SUM(AN$154:AN197)</f>
        <v>0</v>
      </c>
      <c r="AY197" s="1">
        <f>SUM(AO$154:AO197)</f>
        <v>0</v>
      </c>
      <c r="AZ197" s="1">
        <f>SUM(AP$154:AP197)</f>
        <v>0</v>
      </c>
    </row>
    <row r="198" spans="26:52" x14ac:dyDescent="0.15">
      <c r="Z198" s="1">
        <f t="shared" si="151"/>
        <v>45</v>
      </c>
      <c r="AA198" s="1">
        <f t="shared" si="152"/>
        <v>400</v>
      </c>
      <c r="AC198" s="1" t="str">
        <f t="shared" si="167"/>
        <v>v_shenghuo_400_45</v>
      </c>
      <c r="AE198" s="18">
        <f>SUM(F$4:F48)</f>
        <v>656.25</v>
      </c>
      <c r="AF198" s="1">
        <v>0</v>
      </c>
      <c r="AH198" s="1" t="str">
        <f t="shared" si="168"/>
        <v>v_shenghuo_400_45</v>
      </c>
      <c r="AI198" s="1">
        <f t="shared" ref="AI198:AP198" si="171">IF($K48=AI$2,ROUND($P48,0),0)</f>
        <v>0</v>
      </c>
      <c r="AJ198" s="1">
        <f t="shared" si="171"/>
        <v>0</v>
      </c>
      <c r="AK198" s="1">
        <f t="shared" si="171"/>
        <v>0</v>
      </c>
      <c r="AL198" s="1">
        <f t="shared" si="171"/>
        <v>75</v>
      </c>
      <c r="AM198" s="1">
        <f t="shared" si="171"/>
        <v>0</v>
      </c>
      <c r="AN198" s="1">
        <f t="shared" si="171"/>
        <v>0</v>
      </c>
      <c r="AO198" s="1">
        <f t="shared" si="171"/>
        <v>0</v>
      </c>
      <c r="AP198" s="1">
        <f t="shared" si="171"/>
        <v>0</v>
      </c>
      <c r="AR198" s="1" t="str">
        <f t="shared" si="170"/>
        <v>v_shenghuo_400_45</v>
      </c>
      <c r="AS198" s="1">
        <f>SUM(AI$154:AI198)</f>
        <v>11627</v>
      </c>
      <c r="AT198" s="1">
        <f>SUM(AJ$154:AJ198)</f>
        <v>995</v>
      </c>
      <c r="AU198" s="1">
        <f>SUM(AK$154:AK198)</f>
        <v>506</v>
      </c>
      <c r="AV198" s="1">
        <f>SUM(AL$154:AL198)</f>
        <v>941</v>
      </c>
      <c r="AW198" s="1">
        <f>SUM(AM$154:AM198)</f>
        <v>422</v>
      </c>
      <c r="AX198" s="1">
        <f>SUM(AN$154:AN198)</f>
        <v>0</v>
      </c>
      <c r="AY198" s="1">
        <f>SUM(AO$154:AO198)</f>
        <v>0</v>
      </c>
      <c r="AZ198" s="1">
        <f>SUM(AP$154:AP198)</f>
        <v>0</v>
      </c>
    </row>
    <row r="199" spans="26:52" x14ac:dyDescent="0.15">
      <c r="Z199" s="1">
        <f t="shared" si="151"/>
        <v>46</v>
      </c>
      <c r="AA199" s="1">
        <f t="shared" si="152"/>
        <v>400</v>
      </c>
      <c r="AC199" s="1" t="str">
        <f t="shared" si="167"/>
        <v>v_shenghuo_400_46</v>
      </c>
      <c r="AE199" s="18">
        <f>SUM(F$4:F49)</f>
        <v>675</v>
      </c>
      <c r="AF199" s="1">
        <v>0</v>
      </c>
      <c r="AH199" s="1" t="str">
        <f t="shared" si="168"/>
        <v>v_shenghuo_400_46</v>
      </c>
      <c r="AI199" s="1">
        <f t="shared" ref="AI199:AP199" si="172">IF($K49=AI$2,ROUND($P49,0),0)</f>
        <v>0</v>
      </c>
      <c r="AJ199" s="1">
        <f t="shared" si="172"/>
        <v>188</v>
      </c>
      <c r="AK199" s="1">
        <f t="shared" si="172"/>
        <v>0</v>
      </c>
      <c r="AL199" s="1">
        <f t="shared" si="172"/>
        <v>0</v>
      </c>
      <c r="AM199" s="1">
        <f t="shared" si="172"/>
        <v>0</v>
      </c>
      <c r="AN199" s="1">
        <f t="shared" si="172"/>
        <v>0</v>
      </c>
      <c r="AO199" s="1">
        <f t="shared" si="172"/>
        <v>0</v>
      </c>
      <c r="AP199" s="1">
        <f t="shared" si="172"/>
        <v>0</v>
      </c>
      <c r="AR199" s="1" t="str">
        <f t="shared" si="170"/>
        <v>v_shenghuo_400_46</v>
      </c>
      <c r="AS199" s="1">
        <f>SUM(AI$154:AI199)</f>
        <v>11627</v>
      </c>
      <c r="AT199" s="1">
        <f>SUM(AJ$154:AJ199)</f>
        <v>1183</v>
      </c>
      <c r="AU199" s="1">
        <f>SUM(AK$154:AK199)</f>
        <v>506</v>
      </c>
      <c r="AV199" s="1">
        <f>SUM(AL$154:AL199)</f>
        <v>941</v>
      </c>
      <c r="AW199" s="1">
        <f>SUM(AM$154:AM199)</f>
        <v>422</v>
      </c>
      <c r="AX199" s="1">
        <f>SUM(AN$154:AN199)</f>
        <v>0</v>
      </c>
      <c r="AY199" s="1">
        <f>SUM(AO$154:AO199)</f>
        <v>0</v>
      </c>
      <c r="AZ199" s="1">
        <f>SUM(AP$154:AP199)</f>
        <v>0</v>
      </c>
    </row>
    <row r="200" spans="26:52" x14ac:dyDescent="0.15">
      <c r="Z200" s="1">
        <f t="shared" si="151"/>
        <v>47</v>
      </c>
      <c r="AA200" s="1">
        <f t="shared" si="152"/>
        <v>400</v>
      </c>
      <c r="AC200" s="1" t="str">
        <f t="shared" si="167"/>
        <v>v_shenghuo_400_47</v>
      </c>
      <c r="AE200" s="18">
        <f>SUM(F$4:F50)</f>
        <v>693.75</v>
      </c>
      <c r="AF200" s="1">
        <v>0</v>
      </c>
      <c r="AH200" s="1" t="str">
        <f t="shared" si="168"/>
        <v>v_shenghuo_400_47</v>
      </c>
      <c r="AI200" s="1">
        <f t="shared" ref="AI200:AP200" si="173">IF($K50=AI$2,ROUND($P50,0),0)</f>
        <v>0</v>
      </c>
      <c r="AJ200" s="1">
        <f t="shared" si="173"/>
        <v>0</v>
      </c>
      <c r="AK200" s="1">
        <f t="shared" si="173"/>
        <v>94</v>
      </c>
      <c r="AL200" s="1">
        <f t="shared" si="173"/>
        <v>0</v>
      </c>
      <c r="AM200" s="1">
        <f t="shared" si="173"/>
        <v>0</v>
      </c>
      <c r="AN200" s="1">
        <f t="shared" si="173"/>
        <v>0</v>
      </c>
      <c r="AO200" s="1">
        <f t="shared" si="173"/>
        <v>0</v>
      </c>
      <c r="AP200" s="1">
        <f t="shared" si="173"/>
        <v>0</v>
      </c>
      <c r="AR200" s="1" t="str">
        <f t="shared" si="170"/>
        <v>v_shenghuo_400_47</v>
      </c>
      <c r="AS200" s="1">
        <f>SUM(AI$154:AI200)</f>
        <v>11627</v>
      </c>
      <c r="AT200" s="1">
        <f>SUM(AJ$154:AJ200)</f>
        <v>1183</v>
      </c>
      <c r="AU200" s="1">
        <f>SUM(AK$154:AK200)</f>
        <v>600</v>
      </c>
      <c r="AV200" s="1">
        <f>SUM(AL$154:AL200)</f>
        <v>941</v>
      </c>
      <c r="AW200" s="1">
        <f>SUM(AM$154:AM200)</f>
        <v>422</v>
      </c>
      <c r="AX200" s="1">
        <f>SUM(AN$154:AN200)</f>
        <v>0</v>
      </c>
      <c r="AY200" s="1">
        <f>SUM(AO$154:AO200)</f>
        <v>0</v>
      </c>
      <c r="AZ200" s="1">
        <f>SUM(AP$154:AP200)</f>
        <v>0</v>
      </c>
    </row>
    <row r="201" spans="26:52" x14ac:dyDescent="0.15">
      <c r="Z201" s="1">
        <f t="shared" si="151"/>
        <v>48</v>
      </c>
      <c r="AA201" s="1">
        <f t="shared" si="152"/>
        <v>400</v>
      </c>
      <c r="AC201" s="1" t="str">
        <f t="shared" si="167"/>
        <v>v_shenghuo_400_48</v>
      </c>
      <c r="AE201" s="18">
        <f>SUM(F$4:F51)</f>
        <v>712.5</v>
      </c>
      <c r="AF201" s="1">
        <v>0</v>
      </c>
      <c r="AH201" s="1" t="str">
        <f t="shared" si="168"/>
        <v>v_shenghuo_400_48</v>
      </c>
      <c r="AI201" s="1">
        <f t="shared" ref="AI201:AP201" si="174">IF($K51=AI$2,ROUND($P51,0),0)</f>
        <v>0</v>
      </c>
      <c r="AJ201" s="1">
        <f t="shared" si="174"/>
        <v>0</v>
      </c>
      <c r="AK201" s="1">
        <f t="shared" si="174"/>
        <v>0</v>
      </c>
      <c r="AL201" s="1">
        <f t="shared" si="174"/>
        <v>75</v>
      </c>
      <c r="AM201" s="1">
        <f t="shared" si="174"/>
        <v>0</v>
      </c>
      <c r="AN201" s="1">
        <f t="shared" si="174"/>
        <v>0</v>
      </c>
      <c r="AO201" s="1">
        <f t="shared" si="174"/>
        <v>0</v>
      </c>
      <c r="AP201" s="1">
        <f t="shared" si="174"/>
        <v>0</v>
      </c>
      <c r="AR201" s="1" t="str">
        <f t="shared" si="170"/>
        <v>v_shenghuo_400_48</v>
      </c>
      <c r="AS201" s="1">
        <f>SUM(AI$154:AI201)</f>
        <v>11627</v>
      </c>
      <c r="AT201" s="1">
        <f>SUM(AJ$154:AJ201)</f>
        <v>1183</v>
      </c>
      <c r="AU201" s="1">
        <f>SUM(AK$154:AK201)</f>
        <v>600</v>
      </c>
      <c r="AV201" s="1">
        <f>SUM(AL$154:AL201)</f>
        <v>1016</v>
      </c>
      <c r="AW201" s="1">
        <f>SUM(AM$154:AM201)</f>
        <v>422</v>
      </c>
      <c r="AX201" s="1">
        <f>SUM(AN$154:AN201)</f>
        <v>0</v>
      </c>
      <c r="AY201" s="1">
        <f>SUM(AO$154:AO201)</f>
        <v>0</v>
      </c>
      <c r="AZ201" s="1">
        <f>SUM(AP$154:AP201)</f>
        <v>0</v>
      </c>
    </row>
    <row r="202" spans="26:52" x14ac:dyDescent="0.15">
      <c r="Z202" s="1">
        <f t="shared" si="151"/>
        <v>49</v>
      </c>
      <c r="AA202" s="1">
        <f t="shared" si="152"/>
        <v>400</v>
      </c>
      <c r="AC202" s="1" t="str">
        <f t="shared" si="167"/>
        <v>v_shenghuo_400_49</v>
      </c>
      <c r="AE202" s="18">
        <f>SUM(F$4:F52)</f>
        <v>731.25</v>
      </c>
      <c r="AF202" s="1">
        <v>0</v>
      </c>
      <c r="AH202" s="1" t="str">
        <f t="shared" si="168"/>
        <v>v_shenghuo_400_49</v>
      </c>
      <c r="AI202" s="1">
        <f t="shared" ref="AI202:AP202" si="175">IF($K52=AI$2,ROUND($P52,0),0)</f>
        <v>0</v>
      </c>
      <c r="AJ202" s="1">
        <f t="shared" si="175"/>
        <v>0</v>
      </c>
      <c r="AK202" s="1">
        <f t="shared" si="175"/>
        <v>0</v>
      </c>
      <c r="AL202" s="1">
        <f t="shared" si="175"/>
        <v>0</v>
      </c>
      <c r="AM202" s="1">
        <f t="shared" si="175"/>
        <v>75</v>
      </c>
      <c r="AN202" s="1">
        <f t="shared" si="175"/>
        <v>0</v>
      </c>
      <c r="AO202" s="1">
        <f t="shared" si="175"/>
        <v>0</v>
      </c>
      <c r="AP202" s="1">
        <f t="shared" si="175"/>
        <v>0</v>
      </c>
      <c r="AR202" s="1" t="str">
        <f t="shared" si="170"/>
        <v>v_shenghuo_400_49</v>
      </c>
      <c r="AS202" s="1">
        <f>SUM(AI$154:AI202)</f>
        <v>11627</v>
      </c>
      <c r="AT202" s="1">
        <f>SUM(AJ$154:AJ202)</f>
        <v>1183</v>
      </c>
      <c r="AU202" s="1">
        <f>SUM(AK$154:AK202)</f>
        <v>600</v>
      </c>
      <c r="AV202" s="1">
        <f>SUM(AL$154:AL202)</f>
        <v>1016</v>
      </c>
      <c r="AW202" s="1">
        <f>SUM(AM$154:AM202)</f>
        <v>497</v>
      </c>
      <c r="AX202" s="1">
        <f>SUM(AN$154:AN202)</f>
        <v>0</v>
      </c>
      <c r="AY202" s="1">
        <f>SUM(AO$154:AO202)</f>
        <v>0</v>
      </c>
      <c r="AZ202" s="1">
        <f>SUM(AP$154:AP202)</f>
        <v>0</v>
      </c>
    </row>
    <row r="203" spans="26:52" x14ac:dyDescent="0.15">
      <c r="Z203" s="1">
        <f t="shared" si="151"/>
        <v>50</v>
      </c>
      <c r="AA203" s="1">
        <f t="shared" si="152"/>
        <v>400</v>
      </c>
      <c r="AC203" s="1" t="str">
        <f t="shared" si="167"/>
        <v>v_shenghuo_400_50</v>
      </c>
      <c r="AE203" s="18">
        <f>SUM(F$4:F53)</f>
        <v>750</v>
      </c>
      <c r="AF203" s="1">
        <v>0</v>
      </c>
      <c r="AH203" s="1" t="str">
        <f t="shared" si="168"/>
        <v>v_shenghuo_400_50</v>
      </c>
      <c r="AI203" s="1">
        <f t="shared" ref="AI203:AP203" si="176">IF($K53=AI$2,ROUND($P53,0),0)</f>
        <v>0</v>
      </c>
      <c r="AJ203" s="1">
        <f t="shared" si="176"/>
        <v>0</v>
      </c>
      <c r="AK203" s="1">
        <f t="shared" si="176"/>
        <v>0</v>
      </c>
      <c r="AL203" s="1">
        <f t="shared" si="176"/>
        <v>75</v>
      </c>
      <c r="AM203" s="1">
        <f t="shared" si="176"/>
        <v>0</v>
      </c>
      <c r="AN203" s="1">
        <f t="shared" si="176"/>
        <v>0</v>
      </c>
      <c r="AO203" s="1">
        <f t="shared" si="176"/>
        <v>0</v>
      </c>
      <c r="AP203" s="1">
        <f t="shared" si="176"/>
        <v>0</v>
      </c>
      <c r="AR203" s="1" t="str">
        <f t="shared" si="170"/>
        <v>v_shenghuo_400_50</v>
      </c>
      <c r="AS203" s="1">
        <f>SUM(AI$154:AI203)</f>
        <v>11627</v>
      </c>
      <c r="AT203" s="1">
        <f>SUM(AJ$154:AJ203)</f>
        <v>1183</v>
      </c>
      <c r="AU203" s="1">
        <f>SUM(AK$154:AK203)</f>
        <v>600</v>
      </c>
      <c r="AV203" s="1">
        <f>SUM(AL$154:AL203)</f>
        <v>1091</v>
      </c>
      <c r="AW203" s="1">
        <f>SUM(AM$154:AM203)</f>
        <v>497</v>
      </c>
      <c r="AX203" s="1">
        <f>SUM(AN$154:AN203)</f>
        <v>0</v>
      </c>
      <c r="AY203" s="1">
        <f>SUM(AO$154:AO203)</f>
        <v>0</v>
      </c>
      <c r="AZ203" s="1">
        <f>SUM(AP$154:AP203)</f>
        <v>0</v>
      </c>
    </row>
    <row r="204" spans="26:52" x14ac:dyDescent="0.15">
      <c r="Z204" s="1">
        <f t="shared" si="151"/>
        <v>1</v>
      </c>
      <c r="AA204" s="1">
        <f t="shared" si="152"/>
        <v>500</v>
      </c>
      <c r="AC204" s="1" t="str">
        <f t="shared" si="167"/>
        <v>v_shenghuo_500_1</v>
      </c>
      <c r="AE204" s="18">
        <f>SUM(G$4:G4)</f>
        <v>13.5</v>
      </c>
      <c r="AF204" s="1">
        <v>0</v>
      </c>
      <c r="AH204" s="1" t="str">
        <f t="shared" si="168"/>
        <v>v_shenghuo_500_1</v>
      </c>
      <c r="AI204" s="1">
        <f>IF($L4=AI$2,ROUND($Q4,0),0)</f>
        <v>1350</v>
      </c>
      <c r="AJ204" s="1">
        <f t="shared" ref="AJ204:AP204" si="177">IF($L4=AJ$2,ROUND($Q4,0),0)</f>
        <v>0</v>
      </c>
      <c r="AK204" s="1">
        <f t="shared" si="177"/>
        <v>0</v>
      </c>
      <c r="AL204" s="1">
        <f t="shared" si="177"/>
        <v>0</v>
      </c>
      <c r="AM204" s="1">
        <f t="shared" si="177"/>
        <v>0</v>
      </c>
      <c r="AN204" s="1">
        <f t="shared" si="177"/>
        <v>0</v>
      </c>
      <c r="AO204" s="1">
        <f t="shared" si="177"/>
        <v>0</v>
      </c>
      <c r="AP204" s="1">
        <f t="shared" si="177"/>
        <v>0</v>
      </c>
      <c r="AR204" s="1" t="str">
        <f t="shared" si="170"/>
        <v>v_shenghuo_500_1</v>
      </c>
      <c r="AS204" s="1">
        <f>SUM(AI$204:AI204)</f>
        <v>1350</v>
      </c>
      <c r="AT204" s="1">
        <f>SUM(AJ$204:AJ204)</f>
        <v>0</v>
      </c>
      <c r="AU204" s="1">
        <f>SUM(AK$204:AK204)</f>
        <v>0</v>
      </c>
      <c r="AV204" s="1">
        <f>SUM(AL$204:AL204)</f>
        <v>0</v>
      </c>
      <c r="AW204" s="1">
        <f>SUM(AM$204:AM204)</f>
        <v>0</v>
      </c>
      <c r="AX204" s="1">
        <f>SUM(AN$204:AN204)</f>
        <v>0</v>
      </c>
      <c r="AY204" s="1">
        <f>SUM(AO$204:AO204)</f>
        <v>0</v>
      </c>
      <c r="AZ204" s="1">
        <f>SUM(AP$204:AP204)</f>
        <v>0</v>
      </c>
    </row>
    <row r="205" spans="26:52" x14ac:dyDescent="0.15">
      <c r="Z205" s="1">
        <f t="shared" si="151"/>
        <v>2</v>
      </c>
      <c r="AA205" s="1">
        <f t="shared" si="152"/>
        <v>500</v>
      </c>
      <c r="AC205" s="1" t="str">
        <f t="shared" si="167"/>
        <v>v_shenghuo_500_2</v>
      </c>
      <c r="AE205" s="18">
        <f>SUM(G$4:G5)</f>
        <v>27</v>
      </c>
      <c r="AF205" s="1">
        <v>0</v>
      </c>
      <c r="AH205" s="1" t="str">
        <f t="shared" si="168"/>
        <v>v_shenghuo_500_2</v>
      </c>
      <c r="AI205" s="1">
        <f t="shared" ref="AI205:AP205" si="178">IF($L5=AI$2,ROUND($Q5,0),0)</f>
        <v>0</v>
      </c>
      <c r="AJ205" s="1">
        <f t="shared" si="178"/>
        <v>135</v>
      </c>
      <c r="AK205" s="1">
        <f t="shared" si="178"/>
        <v>0</v>
      </c>
      <c r="AL205" s="1">
        <f t="shared" si="178"/>
        <v>0</v>
      </c>
      <c r="AM205" s="1">
        <f t="shared" si="178"/>
        <v>0</v>
      </c>
      <c r="AN205" s="1">
        <f t="shared" si="178"/>
        <v>0</v>
      </c>
      <c r="AO205" s="1">
        <f t="shared" si="178"/>
        <v>0</v>
      </c>
      <c r="AP205" s="1">
        <f t="shared" si="178"/>
        <v>0</v>
      </c>
      <c r="AR205" s="1" t="str">
        <f t="shared" si="170"/>
        <v>v_shenghuo_500_2</v>
      </c>
      <c r="AS205" s="1">
        <f>SUM(AI$204:AI205)</f>
        <v>1350</v>
      </c>
      <c r="AT205" s="1">
        <f>SUM(AJ$204:AJ205)</f>
        <v>135</v>
      </c>
      <c r="AU205" s="1">
        <f>SUM(AK$204:AK205)</f>
        <v>0</v>
      </c>
      <c r="AV205" s="1">
        <f>SUM(AL$204:AL205)</f>
        <v>0</v>
      </c>
      <c r="AW205" s="1">
        <f>SUM(AM$204:AM205)</f>
        <v>0</v>
      </c>
      <c r="AX205" s="1">
        <f>SUM(AN$204:AN205)</f>
        <v>0</v>
      </c>
      <c r="AY205" s="1">
        <f>SUM(AO$204:AO205)</f>
        <v>0</v>
      </c>
      <c r="AZ205" s="1">
        <f>SUM(AP$204:AP205)</f>
        <v>0</v>
      </c>
    </row>
    <row r="206" spans="26:52" x14ac:dyDescent="0.15">
      <c r="Z206" s="1">
        <f t="shared" si="151"/>
        <v>3</v>
      </c>
      <c r="AA206" s="1">
        <f t="shared" si="152"/>
        <v>500</v>
      </c>
      <c r="AC206" s="1" t="str">
        <f t="shared" si="167"/>
        <v>v_shenghuo_500_3</v>
      </c>
      <c r="AE206" s="18">
        <f>SUM(G$4:G6)</f>
        <v>40.5</v>
      </c>
      <c r="AF206" s="1">
        <v>0</v>
      </c>
      <c r="AH206" s="1" t="str">
        <f t="shared" si="168"/>
        <v>v_shenghuo_500_3</v>
      </c>
      <c r="AI206" s="1">
        <f t="shared" ref="AI206:AP206" si="179">IF($L6=AI$2,ROUND($Q6,0),0)</f>
        <v>0</v>
      </c>
      <c r="AJ206" s="1">
        <f t="shared" si="179"/>
        <v>0</v>
      </c>
      <c r="AK206" s="1">
        <f t="shared" si="179"/>
        <v>68</v>
      </c>
      <c r="AL206" s="1">
        <f t="shared" si="179"/>
        <v>0</v>
      </c>
      <c r="AM206" s="1">
        <f t="shared" si="179"/>
        <v>0</v>
      </c>
      <c r="AN206" s="1">
        <f t="shared" si="179"/>
        <v>0</v>
      </c>
      <c r="AO206" s="1">
        <f t="shared" si="179"/>
        <v>0</v>
      </c>
      <c r="AP206" s="1">
        <f t="shared" si="179"/>
        <v>0</v>
      </c>
      <c r="AR206" s="1" t="str">
        <f t="shared" si="170"/>
        <v>v_shenghuo_500_3</v>
      </c>
      <c r="AS206" s="1">
        <f>SUM(AI$204:AI206)</f>
        <v>1350</v>
      </c>
      <c r="AT206" s="1">
        <f>SUM(AJ$204:AJ206)</f>
        <v>135</v>
      </c>
      <c r="AU206" s="1">
        <f>SUM(AK$204:AK206)</f>
        <v>68</v>
      </c>
      <c r="AV206" s="1">
        <f>SUM(AL$204:AL206)</f>
        <v>0</v>
      </c>
      <c r="AW206" s="1">
        <f>SUM(AM$204:AM206)</f>
        <v>0</v>
      </c>
      <c r="AX206" s="1">
        <f>SUM(AN$204:AN206)</f>
        <v>0</v>
      </c>
      <c r="AY206" s="1">
        <f>SUM(AO$204:AO206)</f>
        <v>0</v>
      </c>
      <c r="AZ206" s="1">
        <f>SUM(AP$204:AP206)</f>
        <v>0</v>
      </c>
    </row>
    <row r="207" spans="26:52" x14ac:dyDescent="0.15">
      <c r="Z207" s="1">
        <f t="shared" si="151"/>
        <v>4</v>
      </c>
      <c r="AA207" s="1">
        <f t="shared" si="152"/>
        <v>500</v>
      </c>
      <c r="AC207" s="1" t="str">
        <f t="shared" si="167"/>
        <v>v_shenghuo_500_4</v>
      </c>
      <c r="AE207" s="18">
        <f>SUM(G$4:G7)</f>
        <v>54</v>
      </c>
      <c r="AF207" s="1">
        <v>0</v>
      </c>
      <c r="AH207" s="1" t="str">
        <f t="shared" si="168"/>
        <v>v_shenghuo_500_4</v>
      </c>
      <c r="AI207" s="1">
        <f t="shared" ref="AI207:AP207" si="180">IF($L7=AI$2,ROUND($Q7,0),0)</f>
        <v>0</v>
      </c>
      <c r="AJ207" s="1">
        <f t="shared" si="180"/>
        <v>0</v>
      </c>
      <c r="AK207" s="1">
        <f t="shared" si="180"/>
        <v>0</v>
      </c>
      <c r="AL207" s="1">
        <f t="shared" si="180"/>
        <v>54</v>
      </c>
      <c r="AM207" s="1">
        <f t="shared" si="180"/>
        <v>0</v>
      </c>
      <c r="AN207" s="1">
        <f t="shared" si="180"/>
        <v>0</v>
      </c>
      <c r="AO207" s="1">
        <f t="shared" si="180"/>
        <v>0</v>
      </c>
      <c r="AP207" s="1">
        <f t="shared" si="180"/>
        <v>0</v>
      </c>
      <c r="AR207" s="1" t="str">
        <f t="shared" si="170"/>
        <v>v_shenghuo_500_4</v>
      </c>
      <c r="AS207" s="1">
        <f>SUM(AI$204:AI207)</f>
        <v>1350</v>
      </c>
      <c r="AT207" s="1">
        <f>SUM(AJ$204:AJ207)</f>
        <v>135</v>
      </c>
      <c r="AU207" s="1">
        <f>SUM(AK$204:AK207)</f>
        <v>68</v>
      </c>
      <c r="AV207" s="1">
        <f>SUM(AL$204:AL207)</f>
        <v>54</v>
      </c>
      <c r="AW207" s="1">
        <f>SUM(AM$204:AM207)</f>
        <v>0</v>
      </c>
      <c r="AX207" s="1">
        <f>SUM(AN$204:AN207)</f>
        <v>0</v>
      </c>
      <c r="AY207" s="1">
        <f>SUM(AO$204:AO207)</f>
        <v>0</v>
      </c>
      <c r="AZ207" s="1">
        <f>SUM(AP$204:AP207)</f>
        <v>0</v>
      </c>
    </row>
    <row r="208" spans="26:52" x14ac:dyDescent="0.15">
      <c r="Z208" s="1">
        <f t="shared" si="151"/>
        <v>5</v>
      </c>
      <c r="AA208" s="1">
        <f t="shared" si="152"/>
        <v>500</v>
      </c>
      <c r="AC208" s="1" t="str">
        <f t="shared" si="167"/>
        <v>v_shenghuo_500_5</v>
      </c>
      <c r="AE208" s="18">
        <f>SUM(G$4:G8)</f>
        <v>67.5</v>
      </c>
      <c r="AF208" s="1">
        <v>0</v>
      </c>
      <c r="AH208" s="1" t="str">
        <f t="shared" si="168"/>
        <v>v_shenghuo_500_5</v>
      </c>
      <c r="AI208" s="1">
        <f t="shared" ref="AI208:AP208" si="181">IF($L8=AI$2,ROUND($Q8,0),0)</f>
        <v>0</v>
      </c>
      <c r="AJ208" s="1">
        <f t="shared" si="181"/>
        <v>0</v>
      </c>
      <c r="AK208" s="1">
        <f t="shared" si="181"/>
        <v>0</v>
      </c>
      <c r="AL208" s="1">
        <f t="shared" si="181"/>
        <v>0</v>
      </c>
      <c r="AM208" s="1">
        <f t="shared" si="181"/>
        <v>54</v>
      </c>
      <c r="AN208" s="1">
        <f t="shared" si="181"/>
        <v>0</v>
      </c>
      <c r="AO208" s="1">
        <f t="shared" si="181"/>
        <v>0</v>
      </c>
      <c r="AP208" s="1">
        <f t="shared" si="181"/>
        <v>0</v>
      </c>
      <c r="AR208" s="1" t="str">
        <f t="shared" si="170"/>
        <v>v_shenghuo_500_5</v>
      </c>
      <c r="AS208" s="1">
        <f>SUM(AI$204:AI208)</f>
        <v>1350</v>
      </c>
      <c r="AT208" s="1">
        <f>SUM(AJ$204:AJ208)</f>
        <v>135</v>
      </c>
      <c r="AU208" s="1">
        <f>SUM(AK$204:AK208)</f>
        <v>68</v>
      </c>
      <c r="AV208" s="1">
        <f>SUM(AL$204:AL208)</f>
        <v>54</v>
      </c>
      <c r="AW208" s="1">
        <f>SUM(AM$204:AM208)</f>
        <v>54</v>
      </c>
      <c r="AX208" s="1">
        <f>SUM(AN$204:AN208)</f>
        <v>0</v>
      </c>
      <c r="AY208" s="1">
        <f>SUM(AO$204:AO208)</f>
        <v>0</v>
      </c>
      <c r="AZ208" s="1">
        <f>SUM(AP$204:AP208)</f>
        <v>0</v>
      </c>
    </row>
    <row r="209" spans="26:52" x14ac:dyDescent="0.15">
      <c r="Z209" s="1">
        <f t="shared" si="151"/>
        <v>6</v>
      </c>
      <c r="AA209" s="1">
        <f t="shared" si="152"/>
        <v>500</v>
      </c>
      <c r="AC209" s="1" t="str">
        <f t="shared" si="167"/>
        <v>v_shenghuo_500_6</v>
      </c>
      <c r="AE209" s="18">
        <f>SUM(G$4:G9)</f>
        <v>81</v>
      </c>
      <c r="AF209" s="1">
        <v>0</v>
      </c>
      <c r="AH209" s="1" t="str">
        <f t="shared" si="168"/>
        <v>v_shenghuo_500_6</v>
      </c>
      <c r="AI209" s="1">
        <f t="shared" ref="AI209:AP209" si="182">IF($L9=AI$2,ROUND($Q9,0),0)</f>
        <v>0</v>
      </c>
      <c r="AJ209" s="1">
        <f t="shared" si="182"/>
        <v>0</v>
      </c>
      <c r="AK209" s="1">
        <f t="shared" si="182"/>
        <v>0</v>
      </c>
      <c r="AL209" s="1">
        <f t="shared" si="182"/>
        <v>0</v>
      </c>
      <c r="AM209" s="1">
        <f t="shared" si="182"/>
        <v>54</v>
      </c>
      <c r="AN209" s="1">
        <f t="shared" si="182"/>
        <v>0</v>
      </c>
      <c r="AO209" s="1">
        <f t="shared" si="182"/>
        <v>0</v>
      </c>
      <c r="AP209" s="1">
        <f t="shared" si="182"/>
        <v>0</v>
      </c>
      <c r="AR209" s="1" t="str">
        <f t="shared" si="170"/>
        <v>v_shenghuo_500_6</v>
      </c>
      <c r="AS209" s="1">
        <f>SUM(AI$204:AI209)</f>
        <v>1350</v>
      </c>
      <c r="AT209" s="1">
        <f>SUM(AJ$204:AJ209)</f>
        <v>135</v>
      </c>
      <c r="AU209" s="1">
        <f>SUM(AK$204:AK209)</f>
        <v>68</v>
      </c>
      <c r="AV209" s="1">
        <f>SUM(AL$204:AL209)</f>
        <v>54</v>
      </c>
      <c r="AW209" s="1">
        <f>SUM(AM$204:AM209)</f>
        <v>108</v>
      </c>
      <c r="AX209" s="1">
        <f>SUM(AN$204:AN209)</f>
        <v>0</v>
      </c>
      <c r="AY209" s="1">
        <f>SUM(AO$204:AO209)</f>
        <v>0</v>
      </c>
      <c r="AZ209" s="1">
        <f>SUM(AP$204:AP209)</f>
        <v>0</v>
      </c>
    </row>
    <row r="210" spans="26:52" x14ac:dyDescent="0.15">
      <c r="Z210" s="1">
        <f t="shared" si="151"/>
        <v>7</v>
      </c>
      <c r="AA210" s="1">
        <f t="shared" si="152"/>
        <v>500</v>
      </c>
      <c r="AC210" s="1" t="str">
        <f t="shared" si="167"/>
        <v>v_shenghuo_500_7</v>
      </c>
      <c r="AE210" s="18">
        <f>SUM(G$4:G10)</f>
        <v>94.5</v>
      </c>
      <c r="AF210" s="1">
        <v>0</v>
      </c>
      <c r="AH210" s="1" t="str">
        <f t="shared" si="168"/>
        <v>v_shenghuo_500_7</v>
      </c>
      <c r="AI210" s="1">
        <f t="shared" ref="AI210:AP210" si="183">IF($L10=AI$2,ROUND($Q10,0),0)</f>
        <v>1350</v>
      </c>
      <c r="AJ210" s="1">
        <f t="shared" si="183"/>
        <v>0</v>
      </c>
      <c r="AK210" s="1">
        <f t="shared" si="183"/>
        <v>0</v>
      </c>
      <c r="AL210" s="1">
        <f t="shared" si="183"/>
        <v>0</v>
      </c>
      <c r="AM210" s="1">
        <f t="shared" si="183"/>
        <v>0</v>
      </c>
      <c r="AN210" s="1">
        <f t="shared" si="183"/>
        <v>0</v>
      </c>
      <c r="AO210" s="1">
        <f t="shared" si="183"/>
        <v>0</v>
      </c>
      <c r="AP210" s="1">
        <f t="shared" si="183"/>
        <v>0</v>
      </c>
      <c r="AR210" s="1" t="str">
        <f t="shared" si="170"/>
        <v>v_shenghuo_500_7</v>
      </c>
      <c r="AS210" s="1">
        <f>SUM(AI$204:AI210)</f>
        <v>2700</v>
      </c>
      <c r="AT210" s="1">
        <f>SUM(AJ$204:AJ210)</f>
        <v>135</v>
      </c>
      <c r="AU210" s="1">
        <f>SUM(AK$204:AK210)</f>
        <v>68</v>
      </c>
      <c r="AV210" s="1">
        <f>SUM(AL$204:AL210)</f>
        <v>54</v>
      </c>
      <c r="AW210" s="1">
        <f>SUM(AM$204:AM210)</f>
        <v>108</v>
      </c>
      <c r="AX210" s="1">
        <f>SUM(AN$204:AN210)</f>
        <v>0</v>
      </c>
      <c r="AY210" s="1">
        <f>SUM(AO$204:AO210)</f>
        <v>0</v>
      </c>
      <c r="AZ210" s="1">
        <f>SUM(AP$204:AP210)</f>
        <v>0</v>
      </c>
    </row>
    <row r="211" spans="26:52" x14ac:dyDescent="0.15">
      <c r="Z211" s="1">
        <f t="shared" si="151"/>
        <v>8</v>
      </c>
      <c r="AA211" s="1">
        <f t="shared" si="152"/>
        <v>500</v>
      </c>
      <c r="AC211" s="1" t="str">
        <f t="shared" si="167"/>
        <v>v_shenghuo_500_8</v>
      </c>
      <c r="AE211" s="18">
        <f>SUM(G$4:G11)</f>
        <v>108</v>
      </c>
      <c r="AF211" s="1">
        <v>0</v>
      </c>
      <c r="AH211" s="1" t="str">
        <f t="shared" si="168"/>
        <v>v_shenghuo_500_8</v>
      </c>
      <c r="AI211" s="1">
        <f t="shared" ref="AI211:AP211" si="184">IF($L11=AI$2,ROUND($Q11,0),0)</f>
        <v>0</v>
      </c>
      <c r="AJ211" s="1">
        <f t="shared" si="184"/>
        <v>135</v>
      </c>
      <c r="AK211" s="1">
        <f t="shared" si="184"/>
        <v>0</v>
      </c>
      <c r="AL211" s="1">
        <f t="shared" si="184"/>
        <v>0</v>
      </c>
      <c r="AM211" s="1">
        <f t="shared" si="184"/>
        <v>0</v>
      </c>
      <c r="AN211" s="1">
        <f t="shared" si="184"/>
        <v>0</v>
      </c>
      <c r="AO211" s="1">
        <f t="shared" si="184"/>
        <v>0</v>
      </c>
      <c r="AP211" s="1">
        <f t="shared" si="184"/>
        <v>0</v>
      </c>
      <c r="AR211" s="1" t="str">
        <f t="shared" si="170"/>
        <v>v_shenghuo_500_8</v>
      </c>
      <c r="AS211" s="1">
        <f>SUM(AI$204:AI211)</f>
        <v>2700</v>
      </c>
      <c r="AT211" s="1">
        <f>SUM(AJ$204:AJ211)</f>
        <v>270</v>
      </c>
      <c r="AU211" s="1">
        <f>SUM(AK$204:AK211)</f>
        <v>68</v>
      </c>
      <c r="AV211" s="1">
        <f>SUM(AL$204:AL211)</f>
        <v>54</v>
      </c>
      <c r="AW211" s="1">
        <f>SUM(AM$204:AM211)</f>
        <v>108</v>
      </c>
      <c r="AX211" s="1">
        <f>SUM(AN$204:AN211)</f>
        <v>0</v>
      </c>
      <c r="AY211" s="1">
        <f>SUM(AO$204:AO211)</f>
        <v>0</v>
      </c>
      <c r="AZ211" s="1">
        <f>SUM(AP$204:AP211)</f>
        <v>0</v>
      </c>
    </row>
    <row r="212" spans="26:52" x14ac:dyDescent="0.15">
      <c r="Z212" s="1">
        <f t="shared" si="151"/>
        <v>9</v>
      </c>
      <c r="AA212" s="1">
        <f t="shared" si="152"/>
        <v>500</v>
      </c>
      <c r="AC212" s="1" t="str">
        <f t="shared" si="167"/>
        <v>v_shenghuo_500_9</v>
      </c>
      <c r="AE212" s="18">
        <f>SUM(G$4:G12)</f>
        <v>121.5</v>
      </c>
      <c r="AF212" s="1">
        <v>0</v>
      </c>
      <c r="AH212" s="1" t="str">
        <f t="shared" si="168"/>
        <v>v_shenghuo_500_9</v>
      </c>
      <c r="AI212" s="1">
        <f t="shared" ref="AI212:AP212" si="185">IF($L12=AI$2,ROUND($Q12,0),0)</f>
        <v>0</v>
      </c>
      <c r="AJ212" s="1">
        <f t="shared" si="185"/>
        <v>0</v>
      </c>
      <c r="AK212" s="1">
        <f t="shared" si="185"/>
        <v>68</v>
      </c>
      <c r="AL212" s="1">
        <f t="shared" si="185"/>
        <v>0</v>
      </c>
      <c r="AM212" s="1">
        <f t="shared" si="185"/>
        <v>0</v>
      </c>
      <c r="AN212" s="1">
        <f t="shared" si="185"/>
        <v>0</v>
      </c>
      <c r="AO212" s="1">
        <f t="shared" si="185"/>
        <v>0</v>
      </c>
      <c r="AP212" s="1">
        <f t="shared" si="185"/>
        <v>0</v>
      </c>
      <c r="AR212" s="1" t="str">
        <f t="shared" si="170"/>
        <v>v_shenghuo_500_9</v>
      </c>
      <c r="AS212" s="1">
        <f>SUM(AI$204:AI212)</f>
        <v>2700</v>
      </c>
      <c r="AT212" s="1">
        <f>SUM(AJ$204:AJ212)</f>
        <v>270</v>
      </c>
      <c r="AU212" s="1">
        <f>SUM(AK$204:AK212)</f>
        <v>136</v>
      </c>
      <c r="AV212" s="1">
        <f>SUM(AL$204:AL212)</f>
        <v>54</v>
      </c>
      <c r="AW212" s="1">
        <f>SUM(AM$204:AM212)</f>
        <v>108</v>
      </c>
      <c r="AX212" s="1">
        <f>SUM(AN$204:AN212)</f>
        <v>0</v>
      </c>
      <c r="AY212" s="1">
        <f>SUM(AO$204:AO212)</f>
        <v>0</v>
      </c>
      <c r="AZ212" s="1">
        <f>SUM(AP$204:AP212)</f>
        <v>0</v>
      </c>
    </row>
    <row r="213" spans="26:52" x14ac:dyDescent="0.15">
      <c r="Z213" s="1">
        <f t="shared" si="151"/>
        <v>10</v>
      </c>
      <c r="AA213" s="1">
        <f t="shared" si="152"/>
        <v>500</v>
      </c>
      <c r="AC213" s="1" t="str">
        <f t="shared" si="167"/>
        <v>v_shenghuo_500_10</v>
      </c>
      <c r="AE213" s="18">
        <f>SUM(G$4:G13)</f>
        <v>135</v>
      </c>
      <c r="AF213" s="1">
        <v>0</v>
      </c>
      <c r="AH213" s="1" t="str">
        <f t="shared" si="168"/>
        <v>v_shenghuo_500_10</v>
      </c>
      <c r="AI213" s="1">
        <f t="shared" ref="AI213:AP213" si="186">IF($L13=AI$2,ROUND($Q13,0),0)</f>
        <v>0</v>
      </c>
      <c r="AJ213" s="1">
        <f t="shared" si="186"/>
        <v>0</v>
      </c>
      <c r="AK213" s="1">
        <f t="shared" si="186"/>
        <v>0</v>
      </c>
      <c r="AL213" s="1">
        <f t="shared" si="186"/>
        <v>0</v>
      </c>
      <c r="AM213" s="1">
        <f t="shared" si="186"/>
        <v>54</v>
      </c>
      <c r="AN213" s="1">
        <f t="shared" si="186"/>
        <v>0</v>
      </c>
      <c r="AO213" s="1">
        <f t="shared" si="186"/>
        <v>0</v>
      </c>
      <c r="AP213" s="1">
        <f t="shared" si="186"/>
        <v>0</v>
      </c>
      <c r="AR213" s="1" t="str">
        <f t="shared" si="170"/>
        <v>v_shenghuo_500_10</v>
      </c>
      <c r="AS213" s="1">
        <f>SUM(AI$204:AI213)</f>
        <v>2700</v>
      </c>
      <c r="AT213" s="1">
        <f>SUM(AJ$204:AJ213)</f>
        <v>270</v>
      </c>
      <c r="AU213" s="1">
        <f>SUM(AK$204:AK213)</f>
        <v>136</v>
      </c>
      <c r="AV213" s="1">
        <f>SUM(AL$204:AL213)</f>
        <v>54</v>
      </c>
      <c r="AW213" s="1">
        <f>SUM(AM$204:AM213)</f>
        <v>162</v>
      </c>
      <c r="AX213" s="1">
        <f>SUM(AN$204:AN213)</f>
        <v>0</v>
      </c>
      <c r="AY213" s="1">
        <f>SUM(AO$204:AO213)</f>
        <v>0</v>
      </c>
      <c r="AZ213" s="1">
        <f>SUM(AP$204:AP213)</f>
        <v>0</v>
      </c>
    </row>
    <row r="214" spans="26:52" x14ac:dyDescent="0.15">
      <c r="Z214" s="1">
        <f t="shared" si="151"/>
        <v>11</v>
      </c>
      <c r="AA214" s="1">
        <f t="shared" si="152"/>
        <v>500</v>
      </c>
      <c r="AC214" s="1" t="str">
        <f t="shared" si="167"/>
        <v>v_shenghuo_500_11</v>
      </c>
      <c r="AE214" s="18">
        <f>SUM(G$4:G14)</f>
        <v>150.75</v>
      </c>
      <c r="AF214" s="1">
        <v>0</v>
      </c>
      <c r="AH214" s="1" t="str">
        <f t="shared" si="168"/>
        <v>v_shenghuo_500_11</v>
      </c>
      <c r="AI214" s="1">
        <f t="shared" ref="AI214:AP214" si="187">IF($L14=AI$2,ROUND($Q14,0),0)</f>
        <v>0</v>
      </c>
      <c r="AJ214" s="1">
        <f t="shared" si="187"/>
        <v>0</v>
      </c>
      <c r="AK214" s="1">
        <f t="shared" si="187"/>
        <v>0</v>
      </c>
      <c r="AL214" s="1">
        <f t="shared" si="187"/>
        <v>63</v>
      </c>
      <c r="AM214" s="1">
        <f t="shared" si="187"/>
        <v>0</v>
      </c>
      <c r="AN214" s="1">
        <f t="shared" si="187"/>
        <v>0</v>
      </c>
      <c r="AO214" s="1">
        <f t="shared" si="187"/>
        <v>0</v>
      </c>
      <c r="AP214" s="1">
        <f t="shared" si="187"/>
        <v>0</v>
      </c>
      <c r="AR214" s="1" t="str">
        <f t="shared" si="170"/>
        <v>v_shenghuo_500_11</v>
      </c>
      <c r="AS214" s="1">
        <f>SUM(AI$204:AI214)</f>
        <v>2700</v>
      </c>
      <c r="AT214" s="1">
        <f>SUM(AJ$204:AJ214)</f>
        <v>270</v>
      </c>
      <c r="AU214" s="1">
        <f>SUM(AK$204:AK214)</f>
        <v>136</v>
      </c>
      <c r="AV214" s="1">
        <f>SUM(AL$204:AL214)</f>
        <v>117</v>
      </c>
      <c r="AW214" s="1">
        <f>SUM(AM$204:AM214)</f>
        <v>162</v>
      </c>
      <c r="AX214" s="1">
        <f>SUM(AN$204:AN214)</f>
        <v>0</v>
      </c>
      <c r="AY214" s="1">
        <f>SUM(AO$204:AO214)</f>
        <v>0</v>
      </c>
      <c r="AZ214" s="1">
        <f>SUM(AP$204:AP214)</f>
        <v>0</v>
      </c>
    </row>
    <row r="215" spans="26:52" x14ac:dyDescent="0.15">
      <c r="Z215" s="1">
        <f t="shared" si="151"/>
        <v>12</v>
      </c>
      <c r="AA215" s="1">
        <f t="shared" si="152"/>
        <v>500</v>
      </c>
      <c r="AC215" s="1" t="str">
        <f t="shared" si="167"/>
        <v>v_shenghuo_500_12</v>
      </c>
      <c r="AE215" s="18">
        <f>SUM(G$4:G15)</f>
        <v>166.5</v>
      </c>
      <c r="AF215" s="1">
        <v>0</v>
      </c>
      <c r="AH215" s="1" t="str">
        <f t="shared" si="168"/>
        <v>v_shenghuo_500_12</v>
      </c>
      <c r="AI215" s="1">
        <f t="shared" ref="AI215:AP215" si="188">IF($L15=AI$2,ROUND($Q15,0),0)</f>
        <v>0</v>
      </c>
      <c r="AJ215" s="1">
        <f t="shared" si="188"/>
        <v>0</v>
      </c>
      <c r="AK215" s="1">
        <f t="shared" si="188"/>
        <v>0</v>
      </c>
      <c r="AL215" s="1">
        <f t="shared" si="188"/>
        <v>0</v>
      </c>
      <c r="AM215" s="1">
        <f t="shared" si="188"/>
        <v>63</v>
      </c>
      <c r="AN215" s="1">
        <f t="shared" si="188"/>
        <v>0</v>
      </c>
      <c r="AO215" s="1">
        <f t="shared" si="188"/>
        <v>0</v>
      </c>
      <c r="AP215" s="1">
        <f t="shared" si="188"/>
        <v>0</v>
      </c>
      <c r="AR215" s="1" t="str">
        <f t="shared" si="170"/>
        <v>v_shenghuo_500_12</v>
      </c>
      <c r="AS215" s="1">
        <f>SUM(AI$204:AI215)</f>
        <v>2700</v>
      </c>
      <c r="AT215" s="1">
        <f>SUM(AJ$204:AJ215)</f>
        <v>270</v>
      </c>
      <c r="AU215" s="1">
        <f>SUM(AK$204:AK215)</f>
        <v>136</v>
      </c>
      <c r="AV215" s="1">
        <f>SUM(AL$204:AL215)</f>
        <v>117</v>
      </c>
      <c r="AW215" s="1">
        <f>SUM(AM$204:AM215)</f>
        <v>225</v>
      </c>
      <c r="AX215" s="1">
        <f>SUM(AN$204:AN215)</f>
        <v>0</v>
      </c>
      <c r="AY215" s="1">
        <f>SUM(AO$204:AO215)</f>
        <v>0</v>
      </c>
      <c r="AZ215" s="1">
        <f>SUM(AP$204:AP215)</f>
        <v>0</v>
      </c>
    </row>
    <row r="216" spans="26:52" x14ac:dyDescent="0.15">
      <c r="Z216" s="1">
        <f t="shared" si="151"/>
        <v>13</v>
      </c>
      <c r="AA216" s="1">
        <f t="shared" si="152"/>
        <v>500</v>
      </c>
      <c r="AC216" s="1" t="str">
        <f t="shared" si="167"/>
        <v>v_shenghuo_500_13</v>
      </c>
      <c r="AE216" s="18">
        <f>SUM(G$4:G16)</f>
        <v>182.25</v>
      </c>
      <c r="AF216" s="1">
        <v>0</v>
      </c>
      <c r="AH216" s="1" t="str">
        <f t="shared" si="168"/>
        <v>v_shenghuo_500_13</v>
      </c>
      <c r="AI216" s="1">
        <f t="shared" ref="AI216:AP216" si="189">IF($L16=AI$2,ROUND($Q16,0),0)</f>
        <v>1575</v>
      </c>
      <c r="AJ216" s="1">
        <f t="shared" si="189"/>
        <v>0</v>
      </c>
      <c r="AK216" s="1">
        <f t="shared" si="189"/>
        <v>0</v>
      </c>
      <c r="AL216" s="1">
        <f t="shared" si="189"/>
        <v>0</v>
      </c>
      <c r="AM216" s="1">
        <f t="shared" si="189"/>
        <v>0</v>
      </c>
      <c r="AN216" s="1">
        <f t="shared" si="189"/>
        <v>0</v>
      </c>
      <c r="AO216" s="1">
        <f t="shared" si="189"/>
        <v>0</v>
      </c>
      <c r="AP216" s="1">
        <f t="shared" si="189"/>
        <v>0</v>
      </c>
      <c r="AR216" s="1" t="str">
        <f t="shared" si="170"/>
        <v>v_shenghuo_500_13</v>
      </c>
      <c r="AS216" s="1">
        <f>SUM(AI$204:AI216)</f>
        <v>4275</v>
      </c>
      <c r="AT216" s="1">
        <f>SUM(AJ$204:AJ216)</f>
        <v>270</v>
      </c>
      <c r="AU216" s="1">
        <f>SUM(AK$204:AK216)</f>
        <v>136</v>
      </c>
      <c r="AV216" s="1">
        <f>SUM(AL$204:AL216)</f>
        <v>117</v>
      </c>
      <c r="AW216" s="1">
        <f>SUM(AM$204:AM216)</f>
        <v>225</v>
      </c>
      <c r="AX216" s="1">
        <f>SUM(AN$204:AN216)</f>
        <v>0</v>
      </c>
      <c r="AY216" s="1">
        <f>SUM(AO$204:AO216)</f>
        <v>0</v>
      </c>
      <c r="AZ216" s="1">
        <f>SUM(AP$204:AP216)</f>
        <v>0</v>
      </c>
    </row>
    <row r="217" spans="26:52" x14ac:dyDescent="0.15">
      <c r="Z217" s="1">
        <f t="shared" si="151"/>
        <v>14</v>
      </c>
      <c r="AA217" s="1">
        <f t="shared" si="152"/>
        <v>500</v>
      </c>
      <c r="AC217" s="1" t="str">
        <f t="shared" si="167"/>
        <v>v_shenghuo_500_14</v>
      </c>
      <c r="AE217" s="18">
        <f>SUM(G$4:G17)</f>
        <v>198</v>
      </c>
      <c r="AF217" s="1">
        <v>0</v>
      </c>
      <c r="AH217" s="1" t="str">
        <f t="shared" si="168"/>
        <v>v_shenghuo_500_14</v>
      </c>
      <c r="AI217" s="1">
        <f t="shared" ref="AI217:AP217" si="190">IF($L17=AI$2,ROUND($Q17,0),0)</f>
        <v>0</v>
      </c>
      <c r="AJ217" s="1">
        <f t="shared" si="190"/>
        <v>158</v>
      </c>
      <c r="AK217" s="1">
        <f t="shared" si="190"/>
        <v>0</v>
      </c>
      <c r="AL217" s="1">
        <f t="shared" si="190"/>
        <v>0</v>
      </c>
      <c r="AM217" s="1">
        <f t="shared" si="190"/>
        <v>0</v>
      </c>
      <c r="AN217" s="1">
        <f t="shared" si="190"/>
        <v>0</v>
      </c>
      <c r="AO217" s="1">
        <f t="shared" si="190"/>
        <v>0</v>
      </c>
      <c r="AP217" s="1">
        <f t="shared" si="190"/>
        <v>0</v>
      </c>
      <c r="AR217" s="1" t="str">
        <f t="shared" si="170"/>
        <v>v_shenghuo_500_14</v>
      </c>
      <c r="AS217" s="1">
        <f>SUM(AI$204:AI217)</f>
        <v>4275</v>
      </c>
      <c r="AT217" s="1">
        <f>SUM(AJ$204:AJ217)</f>
        <v>428</v>
      </c>
      <c r="AU217" s="1">
        <f>SUM(AK$204:AK217)</f>
        <v>136</v>
      </c>
      <c r="AV217" s="1">
        <f>SUM(AL$204:AL217)</f>
        <v>117</v>
      </c>
      <c r="AW217" s="1">
        <f>SUM(AM$204:AM217)</f>
        <v>225</v>
      </c>
      <c r="AX217" s="1">
        <f>SUM(AN$204:AN217)</f>
        <v>0</v>
      </c>
      <c r="AY217" s="1">
        <f>SUM(AO$204:AO217)</f>
        <v>0</v>
      </c>
      <c r="AZ217" s="1">
        <f>SUM(AP$204:AP217)</f>
        <v>0</v>
      </c>
    </row>
    <row r="218" spans="26:52" x14ac:dyDescent="0.15">
      <c r="Z218" s="1">
        <f t="shared" si="151"/>
        <v>15</v>
      </c>
      <c r="AA218" s="1">
        <f t="shared" si="152"/>
        <v>500</v>
      </c>
      <c r="AC218" s="1" t="str">
        <f t="shared" si="167"/>
        <v>v_shenghuo_500_15</v>
      </c>
      <c r="AE218" s="18">
        <f>SUM(G$4:G18)</f>
        <v>213.75</v>
      </c>
      <c r="AF218" s="1">
        <v>0</v>
      </c>
      <c r="AH218" s="1" t="str">
        <f t="shared" si="168"/>
        <v>v_shenghuo_500_15</v>
      </c>
      <c r="AI218" s="1">
        <f t="shared" ref="AI218:AP218" si="191">IF($L18=AI$2,ROUND($Q18,0),0)</f>
        <v>0</v>
      </c>
      <c r="AJ218" s="1">
        <f t="shared" si="191"/>
        <v>0</v>
      </c>
      <c r="AK218" s="1">
        <f t="shared" si="191"/>
        <v>0</v>
      </c>
      <c r="AL218" s="1">
        <f t="shared" si="191"/>
        <v>0</v>
      </c>
      <c r="AM218" s="1">
        <f t="shared" si="191"/>
        <v>63</v>
      </c>
      <c r="AN218" s="1">
        <f t="shared" si="191"/>
        <v>0</v>
      </c>
      <c r="AO218" s="1">
        <f t="shared" si="191"/>
        <v>0</v>
      </c>
      <c r="AP218" s="1">
        <f t="shared" si="191"/>
        <v>0</v>
      </c>
      <c r="AR218" s="1" t="str">
        <f t="shared" si="170"/>
        <v>v_shenghuo_500_15</v>
      </c>
      <c r="AS218" s="1">
        <f>SUM(AI$204:AI218)</f>
        <v>4275</v>
      </c>
      <c r="AT218" s="1">
        <f>SUM(AJ$204:AJ218)</f>
        <v>428</v>
      </c>
      <c r="AU218" s="1">
        <f>SUM(AK$204:AK218)</f>
        <v>136</v>
      </c>
      <c r="AV218" s="1">
        <f>SUM(AL$204:AL218)</f>
        <v>117</v>
      </c>
      <c r="AW218" s="1">
        <f>SUM(AM$204:AM218)</f>
        <v>288</v>
      </c>
      <c r="AX218" s="1">
        <f>SUM(AN$204:AN218)</f>
        <v>0</v>
      </c>
      <c r="AY218" s="1">
        <f>SUM(AO$204:AO218)</f>
        <v>0</v>
      </c>
      <c r="AZ218" s="1">
        <f>SUM(AP$204:AP218)</f>
        <v>0</v>
      </c>
    </row>
    <row r="219" spans="26:52" x14ac:dyDescent="0.15">
      <c r="Z219" s="1">
        <f t="shared" si="151"/>
        <v>16</v>
      </c>
      <c r="AA219" s="1">
        <f t="shared" si="152"/>
        <v>500</v>
      </c>
      <c r="AC219" s="1" t="str">
        <f t="shared" si="167"/>
        <v>v_shenghuo_500_16</v>
      </c>
      <c r="AE219" s="18">
        <f>SUM(G$4:G19)</f>
        <v>229.5</v>
      </c>
      <c r="AF219" s="1">
        <v>0</v>
      </c>
      <c r="AH219" s="1" t="str">
        <f t="shared" si="168"/>
        <v>v_shenghuo_500_16</v>
      </c>
      <c r="AI219" s="1">
        <f t="shared" ref="AI219:AP219" si="192">IF($L19=AI$2,ROUND($Q19,0),0)</f>
        <v>0</v>
      </c>
      <c r="AJ219" s="1">
        <f t="shared" si="192"/>
        <v>0</v>
      </c>
      <c r="AK219" s="1">
        <f t="shared" si="192"/>
        <v>79</v>
      </c>
      <c r="AL219" s="1">
        <f t="shared" si="192"/>
        <v>0</v>
      </c>
      <c r="AM219" s="1">
        <f t="shared" si="192"/>
        <v>0</v>
      </c>
      <c r="AN219" s="1">
        <f t="shared" si="192"/>
        <v>0</v>
      </c>
      <c r="AO219" s="1">
        <f t="shared" si="192"/>
        <v>0</v>
      </c>
      <c r="AP219" s="1">
        <f t="shared" si="192"/>
        <v>0</v>
      </c>
      <c r="AR219" s="1" t="str">
        <f t="shared" si="170"/>
        <v>v_shenghuo_500_16</v>
      </c>
      <c r="AS219" s="1">
        <f>SUM(AI$204:AI219)</f>
        <v>4275</v>
      </c>
      <c r="AT219" s="1">
        <f>SUM(AJ$204:AJ219)</f>
        <v>428</v>
      </c>
      <c r="AU219" s="1">
        <f>SUM(AK$204:AK219)</f>
        <v>215</v>
      </c>
      <c r="AV219" s="1">
        <f>SUM(AL$204:AL219)</f>
        <v>117</v>
      </c>
      <c r="AW219" s="1">
        <f>SUM(AM$204:AM219)</f>
        <v>288</v>
      </c>
      <c r="AX219" s="1">
        <f>SUM(AN$204:AN219)</f>
        <v>0</v>
      </c>
      <c r="AY219" s="1">
        <f>SUM(AO$204:AO219)</f>
        <v>0</v>
      </c>
      <c r="AZ219" s="1">
        <f>SUM(AP$204:AP219)</f>
        <v>0</v>
      </c>
    </row>
    <row r="220" spans="26:52" x14ac:dyDescent="0.15">
      <c r="Z220" s="1">
        <f t="shared" si="151"/>
        <v>17</v>
      </c>
      <c r="AA220" s="1">
        <f t="shared" si="152"/>
        <v>500</v>
      </c>
      <c r="AC220" s="1" t="str">
        <f t="shared" si="167"/>
        <v>v_shenghuo_500_17</v>
      </c>
      <c r="AE220" s="18">
        <f>SUM(G$4:G20)</f>
        <v>245.25</v>
      </c>
      <c r="AF220" s="1">
        <v>0</v>
      </c>
      <c r="AH220" s="1" t="str">
        <f t="shared" si="168"/>
        <v>v_shenghuo_500_17</v>
      </c>
      <c r="AI220" s="1">
        <f t="shared" ref="AI220:AP220" si="193">IF($L20=AI$2,ROUND($Q20,0),0)</f>
        <v>0</v>
      </c>
      <c r="AJ220" s="1">
        <f t="shared" si="193"/>
        <v>0</v>
      </c>
      <c r="AK220" s="1">
        <f t="shared" si="193"/>
        <v>0</v>
      </c>
      <c r="AL220" s="1">
        <f t="shared" si="193"/>
        <v>63</v>
      </c>
      <c r="AM220" s="1">
        <f t="shared" si="193"/>
        <v>0</v>
      </c>
      <c r="AN220" s="1">
        <f t="shared" si="193"/>
        <v>0</v>
      </c>
      <c r="AO220" s="1">
        <f t="shared" si="193"/>
        <v>0</v>
      </c>
      <c r="AP220" s="1">
        <f t="shared" si="193"/>
        <v>0</v>
      </c>
      <c r="AR220" s="1" t="str">
        <f t="shared" si="170"/>
        <v>v_shenghuo_500_17</v>
      </c>
      <c r="AS220" s="1">
        <f>SUM(AI$204:AI220)</f>
        <v>4275</v>
      </c>
      <c r="AT220" s="1">
        <f>SUM(AJ$204:AJ220)</f>
        <v>428</v>
      </c>
      <c r="AU220" s="1">
        <f>SUM(AK$204:AK220)</f>
        <v>215</v>
      </c>
      <c r="AV220" s="1">
        <f>SUM(AL$204:AL220)</f>
        <v>180</v>
      </c>
      <c r="AW220" s="1">
        <f>SUM(AM$204:AM220)</f>
        <v>288</v>
      </c>
      <c r="AX220" s="1">
        <f>SUM(AN$204:AN220)</f>
        <v>0</v>
      </c>
      <c r="AY220" s="1">
        <f>SUM(AO$204:AO220)</f>
        <v>0</v>
      </c>
      <c r="AZ220" s="1">
        <f>SUM(AP$204:AP220)</f>
        <v>0</v>
      </c>
    </row>
    <row r="221" spans="26:52" x14ac:dyDescent="0.15">
      <c r="Z221" s="1">
        <f t="shared" si="151"/>
        <v>18</v>
      </c>
      <c r="AA221" s="1">
        <f t="shared" si="152"/>
        <v>500</v>
      </c>
      <c r="AC221" s="1" t="str">
        <f t="shared" si="167"/>
        <v>v_shenghuo_500_18</v>
      </c>
      <c r="AE221" s="18">
        <f>SUM(G$4:G21)</f>
        <v>261</v>
      </c>
      <c r="AF221" s="1">
        <v>0</v>
      </c>
      <c r="AH221" s="1" t="str">
        <f t="shared" si="168"/>
        <v>v_shenghuo_500_18</v>
      </c>
      <c r="AI221" s="1">
        <f t="shared" ref="AI221:AP221" si="194">IF($L21=AI$2,ROUND($Q21,0),0)</f>
        <v>0</v>
      </c>
      <c r="AJ221" s="1">
        <f t="shared" si="194"/>
        <v>0</v>
      </c>
      <c r="AK221" s="1">
        <f t="shared" si="194"/>
        <v>0</v>
      </c>
      <c r="AL221" s="1">
        <f t="shared" si="194"/>
        <v>0</v>
      </c>
      <c r="AM221" s="1">
        <f t="shared" si="194"/>
        <v>63</v>
      </c>
      <c r="AN221" s="1">
        <f t="shared" si="194"/>
        <v>0</v>
      </c>
      <c r="AO221" s="1">
        <f t="shared" si="194"/>
        <v>0</v>
      </c>
      <c r="AP221" s="1">
        <f t="shared" si="194"/>
        <v>0</v>
      </c>
      <c r="AR221" s="1" t="str">
        <f t="shared" si="170"/>
        <v>v_shenghuo_500_18</v>
      </c>
      <c r="AS221" s="1">
        <f>SUM(AI$204:AI221)</f>
        <v>4275</v>
      </c>
      <c r="AT221" s="1">
        <f>SUM(AJ$204:AJ221)</f>
        <v>428</v>
      </c>
      <c r="AU221" s="1">
        <f>SUM(AK$204:AK221)</f>
        <v>215</v>
      </c>
      <c r="AV221" s="1">
        <f>SUM(AL$204:AL221)</f>
        <v>180</v>
      </c>
      <c r="AW221" s="1">
        <f>SUM(AM$204:AM221)</f>
        <v>351</v>
      </c>
      <c r="AX221" s="1">
        <f>SUM(AN$204:AN221)</f>
        <v>0</v>
      </c>
      <c r="AY221" s="1">
        <f>SUM(AO$204:AO221)</f>
        <v>0</v>
      </c>
      <c r="AZ221" s="1">
        <f>SUM(AP$204:AP221)</f>
        <v>0</v>
      </c>
    </row>
    <row r="222" spans="26:52" x14ac:dyDescent="0.15">
      <c r="Z222" s="1">
        <f t="shared" si="151"/>
        <v>19</v>
      </c>
      <c r="AA222" s="1">
        <f t="shared" si="152"/>
        <v>500</v>
      </c>
      <c r="AC222" s="1" t="str">
        <f t="shared" si="167"/>
        <v>v_shenghuo_500_19</v>
      </c>
      <c r="AE222" s="18">
        <f>SUM(G$4:G22)</f>
        <v>276.75</v>
      </c>
      <c r="AF222" s="1">
        <v>0</v>
      </c>
      <c r="AH222" s="1" t="str">
        <f t="shared" si="168"/>
        <v>v_shenghuo_500_19</v>
      </c>
      <c r="AI222" s="1">
        <f t="shared" ref="AI222:AP222" si="195">IF($L22=AI$2,ROUND($Q22,0),0)</f>
        <v>1575</v>
      </c>
      <c r="AJ222" s="1">
        <f t="shared" si="195"/>
        <v>0</v>
      </c>
      <c r="AK222" s="1">
        <f t="shared" si="195"/>
        <v>0</v>
      </c>
      <c r="AL222" s="1">
        <f t="shared" si="195"/>
        <v>0</v>
      </c>
      <c r="AM222" s="1">
        <f t="shared" si="195"/>
        <v>0</v>
      </c>
      <c r="AN222" s="1">
        <f t="shared" si="195"/>
        <v>0</v>
      </c>
      <c r="AO222" s="1">
        <f t="shared" si="195"/>
        <v>0</v>
      </c>
      <c r="AP222" s="1">
        <f t="shared" si="195"/>
        <v>0</v>
      </c>
      <c r="AR222" s="1" t="str">
        <f t="shared" si="170"/>
        <v>v_shenghuo_500_19</v>
      </c>
      <c r="AS222" s="1">
        <f>SUM(AI$204:AI222)</f>
        <v>5850</v>
      </c>
      <c r="AT222" s="1">
        <f>SUM(AJ$204:AJ222)</f>
        <v>428</v>
      </c>
      <c r="AU222" s="1">
        <f>SUM(AK$204:AK222)</f>
        <v>215</v>
      </c>
      <c r="AV222" s="1">
        <f>SUM(AL$204:AL222)</f>
        <v>180</v>
      </c>
      <c r="AW222" s="1">
        <f>SUM(AM$204:AM222)</f>
        <v>351</v>
      </c>
      <c r="AX222" s="1">
        <f>SUM(AN$204:AN222)</f>
        <v>0</v>
      </c>
      <c r="AY222" s="1">
        <f>SUM(AO$204:AO222)</f>
        <v>0</v>
      </c>
      <c r="AZ222" s="1">
        <f>SUM(AP$204:AP222)</f>
        <v>0</v>
      </c>
    </row>
    <row r="223" spans="26:52" x14ac:dyDescent="0.15">
      <c r="Z223" s="1">
        <f t="shared" si="151"/>
        <v>20</v>
      </c>
      <c r="AA223" s="1">
        <f t="shared" si="152"/>
        <v>500</v>
      </c>
      <c r="AC223" s="1" t="str">
        <f t="shared" si="167"/>
        <v>v_shenghuo_500_20</v>
      </c>
      <c r="AE223" s="18">
        <f>SUM(G$4:G23)</f>
        <v>292.5</v>
      </c>
      <c r="AF223" s="1">
        <v>0</v>
      </c>
      <c r="AH223" s="1" t="str">
        <f t="shared" si="168"/>
        <v>v_shenghuo_500_20</v>
      </c>
      <c r="AI223" s="1">
        <f t="shared" ref="AI223:AP223" si="196">IF($L23=AI$2,ROUND($Q23,0),0)</f>
        <v>0</v>
      </c>
      <c r="AJ223" s="1">
        <f t="shared" si="196"/>
        <v>0</v>
      </c>
      <c r="AK223" s="1">
        <f t="shared" si="196"/>
        <v>0</v>
      </c>
      <c r="AL223" s="1">
        <f t="shared" si="196"/>
        <v>0</v>
      </c>
      <c r="AM223" s="1">
        <f t="shared" si="196"/>
        <v>63</v>
      </c>
      <c r="AN223" s="1">
        <f t="shared" si="196"/>
        <v>0</v>
      </c>
      <c r="AO223" s="1">
        <f t="shared" si="196"/>
        <v>0</v>
      </c>
      <c r="AP223" s="1">
        <f t="shared" si="196"/>
        <v>0</v>
      </c>
      <c r="AR223" s="1" t="str">
        <f t="shared" si="170"/>
        <v>v_shenghuo_500_20</v>
      </c>
      <c r="AS223" s="1">
        <f>SUM(AI$204:AI223)</f>
        <v>5850</v>
      </c>
      <c r="AT223" s="1">
        <f>SUM(AJ$204:AJ223)</f>
        <v>428</v>
      </c>
      <c r="AU223" s="1">
        <f>SUM(AK$204:AK223)</f>
        <v>215</v>
      </c>
      <c r="AV223" s="1">
        <f>SUM(AL$204:AL223)</f>
        <v>180</v>
      </c>
      <c r="AW223" s="1">
        <f>SUM(AM$204:AM223)</f>
        <v>414</v>
      </c>
      <c r="AX223" s="1">
        <f>SUM(AN$204:AN223)</f>
        <v>0</v>
      </c>
      <c r="AY223" s="1">
        <f>SUM(AO$204:AO223)</f>
        <v>0</v>
      </c>
      <c r="AZ223" s="1">
        <f>SUM(AP$204:AP223)</f>
        <v>0</v>
      </c>
    </row>
    <row r="224" spans="26:52" x14ac:dyDescent="0.15">
      <c r="Z224" s="1">
        <f t="shared" si="151"/>
        <v>21</v>
      </c>
      <c r="AA224" s="1">
        <f t="shared" si="152"/>
        <v>500</v>
      </c>
      <c r="AC224" s="1" t="str">
        <f t="shared" si="167"/>
        <v>v_shenghuo_500_21</v>
      </c>
      <c r="AE224" s="18">
        <f>SUM(G$4:G24)</f>
        <v>310.5</v>
      </c>
      <c r="AF224" s="1">
        <v>0</v>
      </c>
      <c r="AH224" s="1" t="str">
        <f t="shared" si="168"/>
        <v>v_shenghuo_500_21</v>
      </c>
      <c r="AI224" s="1">
        <f t="shared" ref="AI224:AP224" si="197">IF($L24=AI$2,ROUND($Q24,0),0)</f>
        <v>0</v>
      </c>
      <c r="AJ224" s="1">
        <f t="shared" si="197"/>
        <v>180</v>
      </c>
      <c r="AK224" s="1">
        <f t="shared" si="197"/>
        <v>0</v>
      </c>
      <c r="AL224" s="1">
        <f t="shared" si="197"/>
        <v>0</v>
      </c>
      <c r="AM224" s="1">
        <f t="shared" si="197"/>
        <v>0</v>
      </c>
      <c r="AN224" s="1">
        <f t="shared" si="197"/>
        <v>0</v>
      </c>
      <c r="AO224" s="1">
        <f t="shared" si="197"/>
        <v>0</v>
      </c>
      <c r="AP224" s="1">
        <f t="shared" si="197"/>
        <v>0</v>
      </c>
      <c r="AR224" s="1" t="str">
        <f t="shared" si="170"/>
        <v>v_shenghuo_500_21</v>
      </c>
      <c r="AS224" s="1">
        <f>SUM(AI$204:AI224)</f>
        <v>5850</v>
      </c>
      <c r="AT224" s="1">
        <f>SUM(AJ$204:AJ224)</f>
        <v>608</v>
      </c>
      <c r="AU224" s="1">
        <f>SUM(AK$204:AK224)</f>
        <v>215</v>
      </c>
      <c r="AV224" s="1">
        <f>SUM(AL$204:AL224)</f>
        <v>180</v>
      </c>
      <c r="AW224" s="1">
        <f>SUM(AM$204:AM224)</f>
        <v>414</v>
      </c>
      <c r="AX224" s="1">
        <f>SUM(AN$204:AN224)</f>
        <v>0</v>
      </c>
      <c r="AY224" s="1">
        <f>SUM(AO$204:AO224)</f>
        <v>0</v>
      </c>
      <c r="AZ224" s="1">
        <f>SUM(AP$204:AP224)</f>
        <v>0</v>
      </c>
    </row>
    <row r="225" spans="26:52" x14ac:dyDescent="0.15">
      <c r="Z225" s="1">
        <f t="shared" si="151"/>
        <v>22</v>
      </c>
      <c r="AA225" s="1">
        <f t="shared" si="152"/>
        <v>500</v>
      </c>
      <c r="AC225" s="1" t="str">
        <f t="shared" si="167"/>
        <v>v_shenghuo_500_22</v>
      </c>
      <c r="AE225" s="18">
        <f>SUM(G$4:G25)</f>
        <v>328.5</v>
      </c>
      <c r="AF225" s="1">
        <v>0</v>
      </c>
      <c r="AH225" s="1" t="str">
        <f t="shared" si="168"/>
        <v>v_shenghuo_500_22</v>
      </c>
      <c r="AI225" s="1">
        <f t="shared" ref="AI225:AP225" si="198">IF($L25=AI$2,ROUND($Q25,0),0)</f>
        <v>0</v>
      </c>
      <c r="AJ225" s="1">
        <f t="shared" si="198"/>
        <v>0</v>
      </c>
      <c r="AK225" s="1">
        <f t="shared" si="198"/>
        <v>90</v>
      </c>
      <c r="AL225" s="1">
        <f t="shared" si="198"/>
        <v>0</v>
      </c>
      <c r="AM225" s="1">
        <f t="shared" si="198"/>
        <v>0</v>
      </c>
      <c r="AN225" s="1">
        <f t="shared" si="198"/>
        <v>0</v>
      </c>
      <c r="AO225" s="1">
        <f t="shared" si="198"/>
        <v>0</v>
      </c>
      <c r="AP225" s="1">
        <f t="shared" si="198"/>
        <v>0</v>
      </c>
      <c r="AR225" s="1" t="str">
        <f t="shared" si="170"/>
        <v>v_shenghuo_500_22</v>
      </c>
      <c r="AS225" s="1">
        <f>SUM(AI$204:AI225)</f>
        <v>5850</v>
      </c>
      <c r="AT225" s="1">
        <f>SUM(AJ$204:AJ225)</f>
        <v>608</v>
      </c>
      <c r="AU225" s="1">
        <f>SUM(AK$204:AK225)</f>
        <v>305</v>
      </c>
      <c r="AV225" s="1">
        <f>SUM(AL$204:AL225)</f>
        <v>180</v>
      </c>
      <c r="AW225" s="1">
        <f>SUM(AM$204:AM225)</f>
        <v>414</v>
      </c>
      <c r="AX225" s="1">
        <f>SUM(AN$204:AN225)</f>
        <v>0</v>
      </c>
      <c r="AY225" s="1">
        <f>SUM(AO$204:AO225)</f>
        <v>0</v>
      </c>
      <c r="AZ225" s="1">
        <f>SUM(AP$204:AP225)</f>
        <v>0</v>
      </c>
    </row>
    <row r="226" spans="26:52" x14ac:dyDescent="0.15">
      <c r="Z226" s="1">
        <f t="shared" si="151"/>
        <v>23</v>
      </c>
      <c r="AA226" s="1">
        <f t="shared" si="152"/>
        <v>500</v>
      </c>
      <c r="AC226" s="1" t="str">
        <f t="shared" si="167"/>
        <v>v_shenghuo_500_23</v>
      </c>
      <c r="AE226" s="18">
        <f>SUM(G$4:G26)</f>
        <v>346.5</v>
      </c>
      <c r="AF226" s="1">
        <v>0</v>
      </c>
      <c r="AH226" s="1" t="str">
        <f t="shared" si="168"/>
        <v>v_shenghuo_500_23</v>
      </c>
      <c r="AI226" s="1">
        <f t="shared" ref="AI226:AP226" si="199">IF($L26=AI$2,ROUND($Q26,0),0)</f>
        <v>0</v>
      </c>
      <c r="AJ226" s="1">
        <f t="shared" si="199"/>
        <v>0</v>
      </c>
      <c r="AK226" s="1">
        <f t="shared" si="199"/>
        <v>0</v>
      </c>
      <c r="AL226" s="1">
        <f t="shared" si="199"/>
        <v>72</v>
      </c>
      <c r="AM226" s="1">
        <f t="shared" si="199"/>
        <v>0</v>
      </c>
      <c r="AN226" s="1">
        <f t="shared" si="199"/>
        <v>0</v>
      </c>
      <c r="AO226" s="1">
        <f t="shared" si="199"/>
        <v>0</v>
      </c>
      <c r="AP226" s="1">
        <f t="shared" si="199"/>
        <v>0</v>
      </c>
      <c r="AR226" s="1" t="str">
        <f t="shared" si="170"/>
        <v>v_shenghuo_500_23</v>
      </c>
      <c r="AS226" s="1">
        <f>SUM(AI$204:AI226)</f>
        <v>5850</v>
      </c>
      <c r="AT226" s="1">
        <f>SUM(AJ$204:AJ226)</f>
        <v>608</v>
      </c>
      <c r="AU226" s="1">
        <f>SUM(AK$204:AK226)</f>
        <v>305</v>
      </c>
      <c r="AV226" s="1">
        <f>SUM(AL$204:AL226)</f>
        <v>252</v>
      </c>
      <c r="AW226" s="1">
        <f>SUM(AM$204:AM226)</f>
        <v>414</v>
      </c>
      <c r="AX226" s="1">
        <f>SUM(AN$204:AN226)</f>
        <v>0</v>
      </c>
      <c r="AY226" s="1">
        <f>SUM(AO$204:AO226)</f>
        <v>0</v>
      </c>
      <c r="AZ226" s="1">
        <f>SUM(AP$204:AP226)</f>
        <v>0</v>
      </c>
    </row>
    <row r="227" spans="26:52" x14ac:dyDescent="0.15">
      <c r="Z227" s="1">
        <f t="shared" si="151"/>
        <v>24</v>
      </c>
      <c r="AA227" s="1">
        <f t="shared" si="152"/>
        <v>500</v>
      </c>
      <c r="AC227" s="1" t="str">
        <f t="shared" si="167"/>
        <v>v_shenghuo_500_24</v>
      </c>
      <c r="AE227" s="18">
        <f>SUM(G$4:G27)</f>
        <v>364.5</v>
      </c>
      <c r="AF227" s="1">
        <v>0</v>
      </c>
      <c r="AH227" s="1" t="str">
        <f t="shared" si="168"/>
        <v>v_shenghuo_500_24</v>
      </c>
      <c r="AI227" s="1">
        <f t="shared" ref="AI227:AP227" si="200">IF($L27=AI$2,ROUND($Q27,0),0)</f>
        <v>0</v>
      </c>
      <c r="AJ227" s="1">
        <f t="shared" si="200"/>
        <v>0</v>
      </c>
      <c r="AK227" s="1">
        <f t="shared" si="200"/>
        <v>0</v>
      </c>
      <c r="AL227" s="1">
        <f t="shared" si="200"/>
        <v>0</v>
      </c>
      <c r="AM227" s="1">
        <f t="shared" si="200"/>
        <v>72</v>
      </c>
      <c r="AN227" s="1">
        <f t="shared" si="200"/>
        <v>0</v>
      </c>
      <c r="AO227" s="1">
        <f t="shared" si="200"/>
        <v>0</v>
      </c>
      <c r="AP227" s="1">
        <f t="shared" si="200"/>
        <v>0</v>
      </c>
      <c r="AR227" s="1" t="str">
        <f t="shared" si="170"/>
        <v>v_shenghuo_500_24</v>
      </c>
      <c r="AS227" s="1">
        <f>SUM(AI$204:AI227)</f>
        <v>5850</v>
      </c>
      <c r="AT227" s="1">
        <f>SUM(AJ$204:AJ227)</f>
        <v>608</v>
      </c>
      <c r="AU227" s="1">
        <f>SUM(AK$204:AK227)</f>
        <v>305</v>
      </c>
      <c r="AV227" s="1">
        <f>SUM(AL$204:AL227)</f>
        <v>252</v>
      </c>
      <c r="AW227" s="1">
        <f>SUM(AM$204:AM227)</f>
        <v>486</v>
      </c>
      <c r="AX227" s="1">
        <f>SUM(AN$204:AN227)</f>
        <v>0</v>
      </c>
      <c r="AY227" s="1">
        <f>SUM(AO$204:AO227)</f>
        <v>0</v>
      </c>
      <c r="AZ227" s="1">
        <f>SUM(AP$204:AP227)</f>
        <v>0</v>
      </c>
    </row>
    <row r="228" spans="26:52" x14ac:dyDescent="0.15">
      <c r="Z228" s="1">
        <f t="shared" si="151"/>
        <v>25</v>
      </c>
      <c r="AA228" s="1">
        <f t="shared" si="152"/>
        <v>500</v>
      </c>
      <c r="AC228" s="1" t="str">
        <f t="shared" si="167"/>
        <v>v_shenghuo_500_25</v>
      </c>
      <c r="AE228" s="18">
        <f>SUM(G$4:G28)</f>
        <v>382.5</v>
      </c>
      <c r="AF228" s="1">
        <v>0</v>
      </c>
      <c r="AH228" s="1" t="str">
        <f t="shared" si="168"/>
        <v>v_shenghuo_500_25</v>
      </c>
      <c r="AI228" s="1">
        <f t="shared" ref="AI228:AP228" si="201">IF($L28=AI$2,ROUND($Q28,0),0)</f>
        <v>0</v>
      </c>
      <c r="AJ228" s="1">
        <f t="shared" si="201"/>
        <v>0</v>
      </c>
      <c r="AK228" s="1">
        <f t="shared" si="201"/>
        <v>0</v>
      </c>
      <c r="AL228" s="1">
        <f t="shared" si="201"/>
        <v>0</v>
      </c>
      <c r="AM228" s="1">
        <f t="shared" si="201"/>
        <v>72</v>
      </c>
      <c r="AN228" s="1">
        <f t="shared" si="201"/>
        <v>0</v>
      </c>
      <c r="AO228" s="1">
        <f t="shared" si="201"/>
        <v>0</v>
      </c>
      <c r="AP228" s="1">
        <f t="shared" si="201"/>
        <v>0</v>
      </c>
      <c r="AR228" s="1" t="str">
        <f t="shared" si="170"/>
        <v>v_shenghuo_500_25</v>
      </c>
      <c r="AS228" s="1">
        <f>SUM(AI$204:AI228)</f>
        <v>5850</v>
      </c>
      <c r="AT228" s="1">
        <f>SUM(AJ$204:AJ228)</f>
        <v>608</v>
      </c>
      <c r="AU228" s="1">
        <f>SUM(AK$204:AK228)</f>
        <v>305</v>
      </c>
      <c r="AV228" s="1">
        <f>SUM(AL$204:AL228)</f>
        <v>252</v>
      </c>
      <c r="AW228" s="1">
        <f>SUM(AM$204:AM228)</f>
        <v>558</v>
      </c>
      <c r="AX228" s="1">
        <f>SUM(AN$204:AN228)</f>
        <v>0</v>
      </c>
      <c r="AY228" s="1">
        <f>SUM(AO$204:AO228)</f>
        <v>0</v>
      </c>
      <c r="AZ228" s="1">
        <f>SUM(AP$204:AP228)</f>
        <v>0</v>
      </c>
    </row>
    <row r="229" spans="26:52" x14ac:dyDescent="0.15">
      <c r="Z229" s="1">
        <f t="shared" si="151"/>
        <v>26</v>
      </c>
      <c r="AA229" s="1">
        <f t="shared" si="152"/>
        <v>500</v>
      </c>
      <c r="AC229" s="1" t="str">
        <f t="shared" si="167"/>
        <v>v_shenghuo_500_26</v>
      </c>
      <c r="AE229" s="18">
        <f>SUM(G$4:G29)</f>
        <v>400.5</v>
      </c>
      <c r="AF229" s="1">
        <v>0</v>
      </c>
      <c r="AH229" s="1" t="str">
        <f t="shared" si="168"/>
        <v>v_shenghuo_500_26</v>
      </c>
      <c r="AI229" s="1">
        <f t="shared" ref="AI229:AP229" si="202">IF($L29=AI$2,ROUND($Q29,0),0)</f>
        <v>1800</v>
      </c>
      <c r="AJ229" s="1">
        <f t="shared" si="202"/>
        <v>0</v>
      </c>
      <c r="AK229" s="1">
        <f t="shared" si="202"/>
        <v>0</v>
      </c>
      <c r="AL229" s="1">
        <f t="shared" si="202"/>
        <v>0</v>
      </c>
      <c r="AM229" s="1">
        <f t="shared" si="202"/>
        <v>0</v>
      </c>
      <c r="AN229" s="1">
        <f t="shared" si="202"/>
        <v>0</v>
      </c>
      <c r="AO229" s="1">
        <f t="shared" si="202"/>
        <v>0</v>
      </c>
      <c r="AP229" s="1">
        <f t="shared" si="202"/>
        <v>0</v>
      </c>
      <c r="AR229" s="1" t="str">
        <f t="shared" si="170"/>
        <v>v_shenghuo_500_26</v>
      </c>
      <c r="AS229" s="1">
        <f>SUM(AI$204:AI229)</f>
        <v>7650</v>
      </c>
      <c r="AT229" s="1">
        <f>SUM(AJ$204:AJ229)</f>
        <v>608</v>
      </c>
      <c r="AU229" s="1">
        <f>SUM(AK$204:AK229)</f>
        <v>305</v>
      </c>
      <c r="AV229" s="1">
        <f>SUM(AL$204:AL229)</f>
        <v>252</v>
      </c>
      <c r="AW229" s="1">
        <f>SUM(AM$204:AM229)</f>
        <v>558</v>
      </c>
      <c r="AX229" s="1">
        <f>SUM(AN$204:AN229)</f>
        <v>0</v>
      </c>
      <c r="AY229" s="1">
        <f>SUM(AO$204:AO229)</f>
        <v>0</v>
      </c>
      <c r="AZ229" s="1">
        <f>SUM(AP$204:AP229)</f>
        <v>0</v>
      </c>
    </row>
    <row r="230" spans="26:52" x14ac:dyDescent="0.15">
      <c r="Z230" s="1">
        <f t="shared" si="151"/>
        <v>27</v>
      </c>
      <c r="AA230" s="1">
        <f t="shared" si="152"/>
        <v>500</v>
      </c>
      <c r="AC230" s="1" t="str">
        <f t="shared" si="167"/>
        <v>v_shenghuo_500_27</v>
      </c>
      <c r="AE230" s="18">
        <f>SUM(G$4:G30)</f>
        <v>418.5</v>
      </c>
      <c r="AF230" s="1">
        <v>0</v>
      </c>
      <c r="AH230" s="1" t="str">
        <f t="shared" si="168"/>
        <v>v_shenghuo_500_27</v>
      </c>
      <c r="AI230" s="1">
        <f t="shared" ref="AI230:AP230" si="203">IF($L30=AI$2,ROUND($Q30,0),0)</f>
        <v>0</v>
      </c>
      <c r="AJ230" s="1">
        <f t="shared" si="203"/>
        <v>180</v>
      </c>
      <c r="AK230" s="1">
        <f t="shared" si="203"/>
        <v>0</v>
      </c>
      <c r="AL230" s="1">
        <f t="shared" si="203"/>
        <v>0</v>
      </c>
      <c r="AM230" s="1">
        <f t="shared" si="203"/>
        <v>0</v>
      </c>
      <c r="AN230" s="1">
        <f t="shared" si="203"/>
        <v>0</v>
      </c>
      <c r="AO230" s="1">
        <f t="shared" si="203"/>
        <v>0</v>
      </c>
      <c r="AP230" s="1">
        <f t="shared" si="203"/>
        <v>0</v>
      </c>
      <c r="AR230" s="1" t="str">
        <f t="shared" si="170"/>
        <v>v_shenghuo_500_27</v>
      </c>
      <c r="AS230" s="1">
        <f>SUM(AI$204:AI230)</f>
        <v>7650</v>
      </c>
      <c r="AT230" s="1">
        <f>SUM(AJ$204:AJ230)</f>
        <v>788</v>
      </c>
      <c r="AU230" s="1">
        <f>SUM(AK$204:AK230)</f>
        <v>305</v>
      </c>
      <c r="AV230" s="1">
        <f>SUM(AL$204:AL230)</f>
        <v>252</v>
      </c>
      <c r="AW230" s="1">
        <f>SUM(AM$204:AM230)</f>
        <v>558</v>
      </c>
      <c r="AX230" s="1">
        <f>SUM(AN$204:AN230)</f>
        <v>0</v>
      </c>
      <c r="AY230" s="1">
        <f>SUM(AO$204:AO230)</f>
        <v>0</v>
      </c>
      <c r="AZ230" s="1">
        <f>SUM(AP$204:AP230)</f>
        <v>0</v>
      </c>
    </row>
    <row r="231" spans="26:52" x14ac:dyDescent="0.15">
      <c r="Z231" s="1">
        <f t="shared" si="151"/>
        <v>28</v>
      </c>
      <c r="AA231" s="1">
        <f t="shared" si="152"/>
        <v>500</v>
      </c>
      <c r="AC231" s="1" t="str">
        <f t="shared" si="167"/>
        <v>v_shenghuo_500_28</v>
      </c>
      <c r="AE231" s="18">
        <f>SUM(G$4:G31)</f>
        <v>436.5</v>
      </c>
      <c r="AF231" s="1">
        <v>0</v>
      </c>
      <c r="AH231" s="1" t="str">
        <f t="shared" si="168"/>
        <v>v_shenghuo_500_28</v>
      </c>
      <c r="AI231" s="1">
        <f t="shared" ref="AI231:AP231" si="204">IF($L31=AI$2,ROUND($Q31,0),0)</f>
        <v>0</v>
      </c>
      <c r="AJ231" s="1">
        <f t="shared" si="204"/>
        <v>0</v>
      </c>
      <c r="AK231" s="1">
        <f t="shared" si="204"/>
        <v>90</v>
      </c>
      <c r="AL231" s="1">
        <f t="shared" si="204"/>
        <v>0</v>
      </c>
      <c r="AM231" s="1">
        <f t="shared" si="204"/>
        <v>0</v>
      </c>
      <c r="AN231" s="1">
        <f t="shared" si="204"/>
        <v>0</v>
      </c>
      <c r="AO231" s="1">
        <f t="shared" si="204"/>
        <v>0</v>
      </c>
      <c r="AP231" s="1">
        <f t="shared" si="204"/>
        <v>0</v>
      </c>
      <c r="AR231" s="1" t="str">
        <f t="shared" si="170"/>
        <v>v_shenghuo_500_28</v>
      </c>
      <c r="AS231" s="1">
        <f>SUM(AI$204:AI231)</f>
        <v>7650</v>
      </c>
      <c r="AT231" s="1">
        <f>SUM(AJ$204:AJ231)</f>
        <v>788</v>
      </c>
      <c r="AU231" s="1">
        <f>SUM(AK$204:AK231)</f>
        <v>395</v>
      </c>
      <c r="AV231" s="1">
        <f>SUM(AL$204:AL231)</f>
        <v>252</v>
      </c>
      <c r="AW231" s="1">
        <f>SUM(AM$204:AM231)</f>
        <v>558</v>
      </c>
      <c r="AX231" s="1">
        <f>SUM(AN$204:AN231)</f>
        <v>0</v>
      </c>
      <c r="AY231" s="1">
        <f>SUM(AO$204:AO231)</f>
        <v>0</v>
      </c>
      <c r="AZ231" s="1">
        <f>SUM(AP$204:AP231)</f>
        <v>0</v>
      </c>
    </row>
    <row r="232" spans="26:52" x14ac:dyDescent="0.15">
      <c r="Z232" s="1">
        <f t="shared" si="151"/>
        <v>29</v>
      </c>
      <c r="AA232" s="1">
        <f t="shared" si="152"/>
        <v>500</v>
      </c>
      <c r="AC232" s="1" t="str">
        <f t="shared" si="167"/>
        <v>v_shenghuo_500_29</v>
      </c>
      <c r="AE232" s="18">
        <f>SUM(G$4:G32)</f>
        <v>454.5</v>
      </c>
      <c r="AF232" s="1">
        <v>0</v>
      </c>
      <c r="AH232" s="1" t="str">
        <f t="shared" si="168"/>
        <v>v_shenghuo_500_29</v>
      </c>
      <c r="AI232" s="1">
        <f t="shared" ref="AI232:AP232" si="205">IF($L32=AI$2,ROUND($Q32,0),0)</f>
        <v>0</v>
      </c>
      <c r="AJ232" s="1">
        <f t="shared" si="205"/>
        <v>0</v>
      </c>
      <c r="AK232" s="1">
        <f t="shared" si="205"/>
        <v>0</v>
      </c>
      <c r="AL232" s="1">
        <f t="shared" si="205"/>
        <v>72</v>
      </c>
      <c r="AM232" s="1">
        <f t="shared" si="205"/>
        <v>0</v>
      </c>
      <c r="AN232" s="1">
        <f t="shared" si="205"/>
        <v>0</v>
      </c>
      <c r="AO232" s="1">
        <f t="shared" si="205"/>
        <v>0</v>
      </c>
      <c r="AP232" s="1">
        <f t="shared" si="205"/>
        <v>0</v>
      </c>
      <c r="AR232" s="1" t="str">
        <f t="shared" si="170"/>
        <v>v_shenghuo_500_29</v>
      </c>
      <c r="AS232" s="1">
        <f>SUM(AI$204:AI232)</f>
        <v>7650</v>
      </c>
      <c r="AT232" s="1">
        <f>SUM(AJ$204:AJ232)</f>
        <v>788</v>
      </c>
      <c r="AU232" s="1">
        <f>SUM(AK$204:AK232)</f>
        <v>395</v>
      </c>
      <c r="AV232" s="1">
        <f>SUM(AL$204:AL232)</f>
        <v>324</v>
      </c>
      <c r="AW232" s="1">
        <f>SUM(AM$204:AM232)</f>
        <v>558</v>
      </c>
      <c r="AX232" s="1">
        <f>SUM(AN$204:AN232)</f>
        <v>0</v>
      </c>
      <c r="AY232" s="1">
        <f>SUM(AO$204:AO232)</f>
        <v>0</v>
      </c>
      <c r="AZ232" s="1">
        <f>SUM(AP$204:AP232)</f>
        <v>0</v>
      </c>
    </row>
    <row r="233" spans="26:52" x14ac:dyDescent="0.15">
      <c r="Z233" s="1">
        <f t="shared" si="151"/>
        <v>30</v>
      </c>
      <c r="AA233" s="1">
        <f t="shared" si="152"/>
        <v>500</v>
      </c>
      <c r="AC233" s="1" t="str">
        <f t="shared" si="167"/>
        <v>v_shenghuo_500_30</v>
      </c>
      <c r="AE233" s="18">
        <f>SUM(G$4:G33)</f>
        <v>472.5</v>
      </c>
      <c r="AF233" s="1">
        <v>0</v>
      </c>
      <c r="AH233" s="1" t="str">
        <f t="shared" si="168"/>
        <v>v_shenghuo_500_30</v>
      </c>
      <c r="AI233" s="1">
        <f t="shared" ref="AI233:AP233" si="206">IF($L33=AI$2,ROUND($Q33,0),0)</f>
        <v>0</v>
      </c>
      <c r="AJ233" s="1">
        <f t="shared" si="206"/>
        <v>0</v>
      </c>
      <c r="AK233" s="1">
        <f t="shared" si="206"/>
        <v>0</v>
      </c>
      <c r="AL233" s="1">
        <f t="shared" si="206"/>
        <v>0</v>
      </c>
      <c r="AM233" s="1">
        <f t="shared" si="206"/>
        <v>72</v>
      </c>
      <c r="AN233" s="1">
        <f t="shared" si="206"/>
        <v>0</v>
      </c>
      <c r="AO233" s="1">
        <f t="shared" si="206"/>
        <v>0</v>
      </c>
      <c r="AP233" s="1">
        <f t="shared" si="206"/>
        <v>0</v>
      </c>
      <c r="AR233" s="1" t="str">
        <f t="shared" si="170"/>
        <v>v_shenghuo_500_30</v>
      </c>
      <c r="AS233" s="1">
        <f>SUM(AI$204:AI233)</f>
        <v>7650</v>
      </c>
      <c r="AT233" s="1">
        <f>SUM(AJ$204:AJ233)</f>
        <v>788</v>
      </c>
      <c r="AU233" s="1">
        <f>SUM(AK$204:AK233)</f>
        <v>395</v>
      </c>
      <c r="AV233" s="1">
        <f>SUM(AL$204:AL233)</f>
        <v>324</v>
      </c>
      <c r="AW233" s="1">
        <f>SUM(AM$204:AM233)</f>
        <v>630</v>
      </c>
      <c r="AX233" s="1">
        <f>SUM(AN$204:AN233)</f>
        <v>0</v>
      </c>
      <c r="AY233" s="1">
        <f>SUM(AO$204:AO233)</f>
        <v>0</v>
      </c>
      <c r="AZ233" s="1">
        <f>SUM(AP$204:AP233)</f>
        <v>0</v>
      </c>
    </row>
    <row r="234" spans="26:52" x14ac:dyDescent="0.15">
      <c r="Z234" s="1">
        <f t="shared" si="151"/>
        <v>31</v>
      </c>
      <c r="AA234" s="1">
        <f t="shared" si="152"/>
        <v>500</v>
      </c>
      <c r="AC234" s="1" t="str">
        <f t="shared" si="167"/>
        <v>v_shenghuo_500_31</v>
      </c>
      <c r="AE234" s="18">
        <f>SUM(G$4:G34)</f>
        <v>492.75</v>
      </c>
      <c r="AF234" s="1">
        <v>0</v>
      </c>
      <c r="AH234" s="1" t="str">
        <f t="shared" si="168"/>
        <v>v_shenghuo_500_31</v>
      </c>
      <c r="AI234" s="1">
        <f t="shared" ref="AI234:AP234" si="207">IF($L34=AI$2,ROUND($Q34,0),0)</f>
        <v>0</v>
      </c>
      <c r="AJ234" s="1">
        <f t="shared" si="207"/>
        <v>0</v>
      </c>
      <c r="AK234" s="1">
        <f t="shared" si="207"/>
        <v>0</v>
      </c>
      <c r="AL234" s="1">
        <f t="shared" si="207"/>
        <v>0</v>
      </c>
      <c r="AM234" s="1">
        <f t="shared" si="207"/>
        <v>81</v>
      </c>
      <c r="AN234" s="1">
        <f t="shared" si="207"/>
        <v>0</v>
      </c>
      <c r="AO234" s="1">
        <f t="shared" si="207"/>
        <v>0</v>
      </c>
      <c r="AP234" s="1">
        <f t="shared" si="207"/>
        <v>0</v>
      </c>
      <c r="AR234" s="1" t="str">
        <f t="shared" si="170"/>
        <v>v_shenghuo_500_31</v>
      </c>
      <c r="AS234" s="1">
        <f>SUM(AI$204:AI234)</f>
        <v>7650</v>
      </c>
      <c r="AT234" s="1">
        <f>SUM(AJ$204:AJ234)</f>
        <v>788</v>
      </c>
      <c r="AU234" s="1">
        <f>SUM(AK$204:AK234)</f>
        <v>395</v>
      </c>
      <c r="AV234" s="1">
        <f>SUM(AL$204:AL234)</f>
        <v>324</v>
      </c>
      <c r="AW234" s="1">
        <f>SUM(AM$204:AM234)</f>
        <v>711</v>
      </c>
      <c r="AX234" s="1">
        <f>SUM(AN$204:AN234)</f>
        <v>0</v>
      </c>
      <c r="AY234" s="1">
        <f>SUM(AO$204:AO234)</f>
        <v>0</v>
      </c>
      <c r="AZ234" s="1">
        <f>SUM(AP$204:AP234)</f>
        <v>0</v>
      </c>
    </row>
    <row r="235" spans="26:52" x14ac:dyDescent="0.15">
      <c r="Z235" s="1">
        <f t="shared" si="151"/>
        <v>32</v>
      </c>
      <c r="AA235" s="1">
        <f t="shared" si="152"/>
        <v>500</v>
      </c>
      <c r="AC235" s="1" t="str">
        <f t="shared" si="167"/>
        <v>v_shenghuo_500_32</v>
      </c>
      <c r="AE235" s="18">
        <f>SUM(G$4:G35)</f>
        <v>513</v>
      </c>
      <c r="AF235" s="1">
        <v>0</v>
      </c>
      <c r="AH235" s="1" t="str">
        <f t="shared" si="168"/>
        <v>v_shenghuo_500_32</v>
      </c>
      <c r="AI235" s="1">
        <f t="shared" ref="AI235:AP235" si="208">IF($L35=AI$2,ROUND($Q35,0),0)</f>
        <v>2025</v>
      </c>
      <c r="AJ235" s="1">
        <f t="shared" si="208"/>
        <v>0</v>
      </c>
      <c r="AK235" s="1">
        <f t="shared" si="208"/>
        <v>0</v>
      </c>
      <c r="AL235" s="1">
        <f t="shared" si="208"/>
        <v>0</v>
      </c>
      <c r="AM235" s="1">
        <f t="shared" si="208"/>
        <v>0</v>
      </c>
      <c r="AN235" s="1">
        <f t="shared" si="208"/>
        <v>0</v>
      </c>
      <c r="AO235" s="1">
        <f t="shared" si="208"/>
        <v>0</v>
      </c>
      <c r="AP235" s="1">
        <f t="shared" si="208"/>
        <v>0</v>
      </c>
      <c r="AR235" s="1" t="str">
        <f t="shared" si="170"/>
        <v>v_shenghuo_500_32</v>
      </c>
      <c r="AS235" s="1">
        <f>SUM(AI$204:AI235)</f>
        <v>9675</v>
      </c>
      <c r="AT235" s="1">
        <f>SUM(AJ$204:AJ235)</f>
        <v>788</v>
      </c>
      <c r="AU235" s="1">
        <f>SUM(AK$204:AK235)</f>
        <v>395</v>
      </c>
      <c r="AV235" s="1">
        <f>SUM(AL$204:AL235)</f>
        <v>324</v>
      </c>
      <c r="AW235" s="1">
        <f>SUM(AM$204:AM235)</f>
        <v>711</v>
      </c>
      <c r="AX235" s="1">
        <f>SUM(AN$204:AN235)</f>
        <v>0</v>
      </c>
      <c r="AY235" s="1">
        <f>SUM(AO$204:AO235)</f>
        <v>0</v>
      </c>
      <c r="AZ235" s="1">
        <f>SUM(AP$204:AP235)</f>
        <v>0</v>
      </c>
    </row>
    <row r="236" spans="26:52" x14ac:dyDescent="0.15">
      <c r="Z236" s="1">
        <f t="shared" si="151"/>
        <v>33</v>
      </c>
      <c r="AA236" s="1">
        <f t="shared" si="152"/>
        <v>500</v>
      </c>
      <c r="AC236" s="1" t="str">
        <f t="shared" si="167"/>
        <v>v_shenghuo_500_33</v>
      </c>
      <c r="AE236" s="18">
        <f>SUM(G$4:G36)</f>
        <v>533.25</v>
      </c>
      <c r="AF236" s="1">
        <v>0</v>
      </c>
      <c r="AH236" s="1" t="str">
        <f t="shared" si="168"/>
        <v>v_shenghuo_500_33</v>
      </c>
      <c r="AI236" s="1">
        <f t="shared" ref="AI236:AP236" si="209">IF($L36=AI$2,ROUND($Q36,0),0)</f>
        <v>0</v>
      </c>
      <c r="AJ236" s="1">
        <f t="shared" si="209"/>
        <v>203</v>
      </c>
      <c r="AK236" s="1">
        <f t="shared" si="209"/>
        <v>0</v>
      </c>
      <c r="AL236" s="1">
        <f t="shared" si="209"/>
        <v>0</v>
      </c>
      <c r="AM236" s="1">
        <f t="shared" si="209"/>
        <v>0</v>
      </c>
      <c r="AN236" s="1">
        <f t="shared" si="209"/>
        <v>0</v>
      </c>
      <c r="AO236" s="1">
        <f t="shared" si="209"/>
        <v>0</v>
      </c>
      <c r="AP236" s="1">
        <f t="shared" si="209"/>
        <v>0</v>
      </c>
      <c r="AR236" s="1" t="str">
        <f t="shared" si="170"/>
        <v>v_shenghuo_500_33</v>
      </c>
      <c r="AS236" s="1">
        <f>SUM(AI$204:AI236)</f>
        <v>9675</v>
      </c>
      <c r="AT236" s="1">
        <f>SUM(AJ$204:AJ236)</f>
        <v>991</v>
      </c>
      <c r="AU236" s="1">
        <f>SUM(AK$204:AK236)</f>
        <v>395</v>
      </c>
      <c r="AV236" s="1">
        <f>SUM(AL$204:AL236)</f>
        <v>324</v>
      </c>
      <c r="AW236" s="1">
        <f>SUM(AM$204:AM236)</f>
        <v>711</v>
      </c>
      <c r="AX236" s="1">
        <f>SUM(AN$204:AN236)</f>
        <v>0</v>
      </c>
      <c r="AY236" s="1">
        <f>SUM(AO$204:AO236)</f>
        <v>0</v>
      </c>
      <c r="AZ236" s="1">
        <f>SUM(AP$204:AP236)</f>
        <v>0</v>
      </c>
    </row>
    <row r="237" spans="26:52" x14ac:dyDescent="0.15">
      <c r="Z237" s="1">
        <f t="shared" si="151"/>
        <v>34</v>
      </c>
      <c r="AA237" s="1">
        <f t="shared" si="152"/>
        <v>500</v>
      </c>
      <c r="AC237" s="1" t="str">
        <f t="shared" si="167"/>
        <v>v_shenghuo_500_34</v>
      </c>
      <c r="AE237" s="18">
        <f>SUM(G$4:G37)</f>
        <v>553.5</v>
      </c>
      <c r="AF237" s="1">
        <v>0</v>
      </c>
      <c r="AH237" s="1" t="str">
        <f t="shared" si="168"/>
        <v>v_shenghuo_500_34</v>
      </c>
      <c r="AI237" s="1">
        <f t="shared" ref="AI237:AP237" si="210">IF($L37=AI$2,ROUND($Q37,0),0)</f>
        <v>0</v>
      </c>
      <c r="AJ237" s="1">
        <f t="shared" si="210"/>
        <v>0</v>
      </c>
      <c r="AK237" s="1">
        <f t="shared" si="210"/>
        <v>101</v>
      </c>
      <c r="AL237" s="1">
        <f t="shared" si="210"/>
        <v>0</v>
      </c>
      <c r="AM237" s="1">
        <f t="shared" si="210"/>
        <v>0</v>
      </c>
      <c r="AN237" s="1">
        <f t="shared" si="210"/>
        <v>0</v>
      </c>
      <c r="AO237" s="1">
        <f t="shared" si="210"/>
        <v>0</v>
      </c>
      <c r="AP237" s="1">
        <f t="shared" si="210"/>
        <v>0</v>
      </c>
      <c r="AR237" s="1" t="str">
        <f t="shared" si="170"/>
        <v>v_shenghuo_500_34</v>
      </c>
      <c r="AS237" s="1">
        <f>SUM(AI$204:AI237)</f>
        <v>9675</v>
      </c>
      <c r="AT237" s="1">
        <f>SUM(AJ$204:AJ237)</f>
        <v>991</v>
      </c>
      <c r="AU237" s="1">
        <f>SUM(AK$204:AK237)</f>
        <v>496</v>
      </c>
      <c r="AV237" s="1">
        <f>SUM(AL$204:AL237)</f>
        <v>324</v>
      </c>
      <c r="AW237" s="1">
        <f>SUM(AM$204:AM237)</f>
        <v>711</v>
      </c>
      <c r="AX237" s="1">
        <f>SUM(AN$204:AN237)</f>
        <v>0</v>
      </c>
      <c r="AY237" s="1">
        <f>SUM(AO$204:AO237)</f>
        <v>0</v>
      </c>
      <c r="AZ237" s="1">
        <f>SUM(AP$204:AP237)</f>
        <v>0</v>
      </c>
    </row>
    <row r="238" spans="26:52" x14ac:dyDescent="0.15">
      <c r="Z238" s="1">
        <f t="shared" si="151"/>
        <v>35</v>
      </c>
      <c r="AA238" s="1">
        <f t="shared" si="152"/>
        <v>500</v>
      </c>
      <c r="AC238" s="1" t="str">
        <f t="shared" si="167"/>
        <v>v_shenghuo_500_35</v>
      </c>
      <c r="AE238" s="18">
        <f>SUM(G$4:G38)</f>
        <v>573.75</v>
      </c>
      <c r="AF238" s="1">
        <v>0</v>
      </c>
      <c r="AH238" s="1" t="str">
        <f t="shared" si="168"/>
        <v>v_shenghuo_500_35</v>
      </c>
      <c r="AI238" s="1">
        <f t="shared" ref="AI238:AP238" si="211">IF($L38=AI$2,ROUND($Q38,0),0)</f>
        <v>0</v>
      </c>
      <c r="AJ238" s="1">
        <f t="shared" si="211"/>
        <v>0</v>
      </c>
      <c r="AK238" s="1">
        <f t="shared" si="211"/>
        <v>0</v>
      </c>
      <c r="AL238" s="1">
        <f t="shared" si="211"/>
        <v>0</v>
      </c>
      <c r="AM238" s="1">
        <f t="shared" si="211"/>
        <v>81</v>
      </c>
      <c r="AN238" s="1">
        <f t="shared" si="211"/>
        <v>0</v>
      </c>
      <c r="AO238" s="1">
        <f t="shared" si="211"/>
        <v>0</v>
      </c>
      <c r="AP238" s="1">
        <f t="shared" si="211"/>
        <v>0</v>
      </c>
      <c r="AR238" s="1" t="str">
        <f t="shared" si="170"/>
        <v>v_shenghuo_500_35</v>
      </c>
      <c r="AS238" s="1">
        <f>SUM(AI$204:AI238)</f>
        <v>9675</v>
      </c>
      <c r="AT238" s="1">
        <f>SUM(AJ$204:AJ238)</f>
        <v>991</v>
      </c>
      <c r="AU238" s="1">
        <f>SUM(AK$204:AK238)</f>
        <v>496</v>
      </c>
      <c r="AV238" s="1">
        <f>SUM(AL$204:AL238)</f>
        <v>324</v>
      </c>
      <c r="AW238" s="1">
        <f>SUM(AM$204:AM238)</f>
        <v>792</v>
      </c>
      <c r="AX238" s="1">
        <f>SUM(AN$204:AN238)</f>
        <v>0</v>
      </c>
      <c r="AY238" s="1">
        <f>SUM(AO$204:AO238)</f>
        <v>0</v>
      </c>
      <c r="AZ238" s="1">
        <f>SUM(AP$204:AP238)</f>
        <v>0</v>
      </c>
    </row>
    <row r="239" spans="26:52" x14ac:dyDescent="0.15">
      <c r="Z239" s="1">
        <f t="shared" si="151"/>
        <v>36</v>
      </c>
      <c r="AA239" s="1">
        <f t="shared" si="152"/>
        <v>500</v>
      </c>
      <c r="AC239" s="1" t="str">
        <f t="shared" si="167"/>
        <v>v_shenghuo_500_36</v>
      </c>
      <c r="AE239" s="18">
        <f>SUM(G$4:G39)</f>
        <v>594</v>
      </c>
      <c r="AF239" s="1">
        <v>0</v>
      </c>
      <c r="AH239" s="1" t="str">
        <f t="shared" si="168"/>
        <v>v_shenghuo_500_36</v>
      </c>
      <c r="AI239" s="1">
        <f t="shared" ref="AI239:AP239" si="212">IF($L39=AI$2,ROUND($Q39,0),0)</f>
        <v>0</v>
      </c>
      <c r="AJ239" s="1">
        <f t="shared" si="212"/>
        <v>0</v>
      </c>
      <c r="AK239" s="1">
        <f t="shared" si="212"/>
        <v>0</v>
      </c>
      <c r="AL239" s="1">
        <f t="shared" si="212"/>
        <v>81</v>
      </c>
      <c r="AM239" s="1">
        <f t="shared" si="212"/>
        <v>0</v>
      </c>
      <c r="AN239" s="1">
        <f t="shared" si="212"/>
        <v>0</v>
      </c>
      <c r="AO239" s="1">
        <f t="shared" si="212"/>
        <v>0</v>
      </c>
      <c r="AP239" s="1">
        <f t="shared" si="212"/>
        <v>0</v>
      </c>
      <c r="AR239" s="1" t="str">
        <f t="shared" si="170"/>
        <v>v_shenghuo_500_36</v>
      </c>
      <c r="AS239" s="1">
        <f>SUM(AI$204:AI239)</f>
        <v>9675</v>
      </c>
      <c r="AT239" s="1">
        <f>SUM(AJ$204:AJ239)</f>
        <v>991</v>
      </c>
      <c r="AU239" s="1">
        <f>SUM(AK$204:AK239)</f>
        <v>496</v>
      </c>
      <c r="AV239" s="1">
        <f>SUM(AL$204:AL239)</f>
        <v>405</v>
      </c>
      <c r="AW239" s="1">
        <f>SUM(AM$204:AM239)</f>
        <v>792</v>
      </c>
      <c r="AX239" s="1">
        <f>SUM(AN$204:AN239)</f>
        <v>0</v>
      </c>
      <c r="AY239" s="1">
        <f>SUM(AO$204:AO239)</f>
        <v>0</v>
      </c>
      <c r="AZ239" s="1">
        <f>SUM(AP$204:AP239)</f>
        <v>0</v>
      </c>
    </row>
    <row r="240" spans="26:52" x14ac:dyDescent="0.15">
      <c r="Z240" s="1">
        <f t="shared" si="151"/>
        <v>37</v>
      </c>
      <c r="AA240" s="1">
        <f t="shared" si="152"/>
        <v>500</v>
      </c>
      <c r="AC240" s="1" t="str">
        <f t="shared" si="167"/>
        <v>v_shenghuo_500_37</v>
      </c>
      <c r="AE240" s="18">
        <f>SUM(G$4:G40)</f>
        <v>614.25</v>
      </c>
      <c r="AF240" s="1">
        <v>0</v>
      </c>
      <c r="AH240" s="1" t="str">
        <f t="shared" si="168"/>
        <v>v_shenghuo_500_37</v>
      </c>
      <c r="AI240" s="1">
        <f t="shared" ref="AI240:AP240" si="213">IF($L40=AI$2,ROUND($Q40,0),0)</f>
        <v>0</v>
      </c>
      <c r="AJ240" s="1">
        <f t="shared" si="213"/>
        <v>0</v>
      </c>
      <c r="AK240" s="1">
        <f t="shared" si="213"/>
        <v>0</v>
      </c>
      <c r="AL240" s="1">
        <f t="shared" si="213"/>
        <v>0</v>
      </c>
      <c r="AM240" s="1">
        <f t="shared" si="213"/>
        <v>81</v>
      </c>
      <c r="AN240" s="1">
        <f t="shared" si="213"/>
        <v>0</v>
      </c>
      <c r="AO240" s="1">
        <f t="shared" si="213"/>
        <v>0</v>
      </c>
      <c r="AP240" s="1">
        <f t="shared" si="213"/>
        <v>0</v>
      </c>
      <c r="AR240" s="1" t="str">
        <f t="shared" si="170"/>
        <v>v_shenghuo_500_37</v>
      </c>
      <c r="AS240" s="1">
        <f>SUM(AI$204:AI240)</f>
        <v>9675</v>
      </c>
      <c r="AT240" s="1">
        <f>SUM(AJ$204:AJ240)</f>
        <v>991</v>
      </c>
      <c r="AU240" s="1">
        <f>SUM(AK$204:AK240)</f>
        <v>496</v>
      </c>
      <c r="AV240" s="1">
        <f>SUM(AL$204:AL240)</f>
        <v>405</v>
      </c>
      <c r="AW240" s="1">
        <f>SUM(AM$204:AM240)</f>
        <v>873</v>
      </c>
      <c r="AX240" s="1">
        <f>SUM(AN$204:AN240)</f>
        <v>0</v>
      </c>
      <c r="AY240" s="1">
        <f>SUM(AO$204:AO240)</f>
        <v>0</v>
      </c>
      <c r="AZ240" s="1">
        <f>SUM(AP$204:AP240)</f>
        <v>0</v>
      </c>
    </row>
    <row r="241" spans="26:52" x14ac:dyDescent="0.15">
      <c r="Z241" s="1">
        <f t="shared" si="151"/>
        <v>38</v>
      </c>
      <c r="AA241" s="1">
        <f t="shared" si="152"/>
        <v>500</v>
      </c>
      <c r="AC241" s="1" t="str">
        <f t="shared" si="167"/>
        <v>v_shenghuo_500_38</v>
      </c>
      <c r="AE241" s="18">
        <f>SUM(G$4:G41)</f>
        <v>634.5</v>
      </c>
      <c r="AF241" s="1">
        <v>0</v>
      </c>
      <c r="AH241" s="1" t="str">
        <f t="shared" si="168"/>
        <v>v_shenghuo_500_38</v>
      </c>
      <c r="AI241" s="1">
        <f t="shared" ref="AI241:AP241" si="214">IF($L41=AI$2,ROUND($Q41,0),0)</f>
        <v>2025</v>
      </c>
      <c r="AJ241" s="1">
        <f t="shared" si="214"/>
        <v>0</v>
      </c>
      <c r="AK241" s="1">
        <f t="shared" si="214"/>
        <v>0</v>
      </c>
      <c r="AL241" s="1">
        <f t="shared" si="214"/>
        <v>0</v>
      </c>
      <c r="AM241" s="1">
        <f t="shared" si="214"/>
        <v>0</v>
      </c>
      <c r="AN241" s="1">
        <f t="shared" si="214"/>
        <v>0</v>
      </c>
      <c r="AO241" s="1">
        <f t="shared" si="214"/>
        <v>0</v>
      </c>
      <c r="AP241" s="1">
        <f t="shared" si="214"/>
        <v>0</v>
      </c>
      <c r="AR241" s="1" t="str">
        <f t="shared" si="170"/>
        <v>v_shenghuo_500_38</v>
      </c>
      <c r="AS241" s="1">
        <f>SUM(AI$204:AI241)</f>
        <v>11700</v>
      </c>
      <c r="AT241" s="1">
        <f>SUM(AJ$204:AJ241)</f>
        <v>991</v>
      </c>
      <c r="AU241" s="1">
        <f>SUM(AK$204:AK241)</f>
        <v>496</v>
      </c>
      <c r="AV241" s="1">
        <f>SUM(AL$204:AL241)</f>
        <v>405</v>
      </c>
      <c r="AW241" s="1">
        <f>SUM(AM$204:AM241)</f>
        <v>873</v>
      </c>
      <c r="AX241" s="1">
        <f>SUM(AN$204:AN241)</f>
        <v>0</v>
      </c>
      <c r="AY241" s="1">
        <f>SUM(AO$204:AO241)</f>
        <v>0</v>
      </c>
      <c r="AZ241" s="1">
        <f>SUM(AP$204:AP241)</f>
        <v>0</v>
      </c>
    </row>
    <row r="242" spans="26:52" x14ac:dyDescent="0.15">
      <c r="Z242" s="1">
        <f t="shared" si="151"/>
        <v>39</v>
      </c>
      <c r="AA242" s="1">
        <f t="shared" si="152"/>
        <v>500</v>
      </c>
      <c r="AC242" s="1" t="str">
        <f t="shared" si="167"/>
        <v>v_shenghuo_500_39</v>
      </c>
      <c r="AE242" s="18">
        <f>SUM(G$4:G42)</f>
        <v>654.75</v>
      </c>
      <c r="AF242" s="1">
        <v>0</v>
      </c>
      <c r="AH242" s="1" t="str">
        <f t="shared" si="168"/>
        <v>v_shenghuo_500_39</v>
      </c>
      <c r="AI242" s="1">
        <f t="shared" ref="AI242:AP242" si="215">IF($L42=AI$2,ROUND($Q42,0),0)</f>
        <v>0</v>
      </c>
      <c r="AJ242" s="1">
        <f t="shared" si="215"/>
        <v>203</v>
      </c>
      <c r="AK242" s="1">
        <f t="shared" si="215"/>
        <v>0</v>
      </c>
      <c r="AL242" s="1">
        <f t="shared" si="215"/>
        <v>0</v>
      </c>
      <c r="AM242" s="1">
        <f t="shared" si="215"/>
        <v>0</v>
      </c>
      <c r="AN242" s="1">
        <f t="shared" si="215"/>
        <v>0</v>
      </c>
      <c r="AO242" s="1">
        <f t="shared" si="215"/>
        <v>0</v>
      </c>
      <c r="AP242" s="1">
        <f t="shared" si="215"/>
        <v>0</v>
      </c>
      <c r="AR242" s="1" t="str">
        <f t="shared" si="170"/>
        <v>v_shenghuo_500_39</v>
      </c>
      <c r="AS242" s="1">
        <f>SUM(AI$204:AI242)</f>
        <v>11700</v>
      </c>
      <c r="AT242" s="1">
        <f>SUM(AJ$204:AJ242)</f>
        <v>1194</v>
      </c>
      <c r="AU242" s="1">
        <f>SUM(AK$204:AK242)</f>
        <v>496</v>
      </c>
      <c r="AV242" s="1">
        <f>SUM(AL$204:AL242)</f>
        <v>405</v>
      </c>
      <c r="AW242" s="1">
        <f>SUM(AM$204:AM242)</f>
        <v>873</v>
      </c>
      <c r="AX242" s="1">
        <f>SUM(AN$204:AN242)</f>
        <v>0</v>
      </c>
      <c r="AY242" s="1">
        <f>SUM(AO$204:AO242)</f>
        <v>0</v>
      </c>
      <c r="AZ242" s="1">
        <f>SUM(AP$204:AP242)</f>
        <v>0</v>
      </c>
    </row>
    <row r="243" spans="26:52" x14ac:dyDescent="0.15">
      <c r="Z243" s="1">
        <f t="shared" si="151"/>
        <v>40</v>
      </c>
      <c r="AA243" s="1">
        <f t="shared" si="152"/>
        <v>500</v>
      </c>
      <c r="AC243" s="1" t="str">
        <f t="shared" si="167"/>
        <v>v_shenghuo_500_40</v>
      </c>
      <c r="AE243" s="18">
        <f>SUM(G$4:G43)</f>
        <v>675</v>
      </c>
      <c r="AF243" s="1">
        <v>0</v>
      </c>
      <c r="AH243" s="1" t="str">
        <f t="shared" si="168"/>
        <v>v_shenghuo_500_40</v>
      </c>
      <c r="AI243" s="1">
        <f t="shared" ref="AI243:AP243" si="216">IF($L43=AI$2,ROUND($Q43,0),0)</f>
        <v>0</v>
      </c>
      <c r="AJ243" s="1">
        <f t="shared" si="216"/>
        <v>0</v>
      </c>
      <c r="AK243" s="1">
        <f t="shared" si="216"/>
        <v>0</v>
      </c>
      <c r="AL243" s="1">
        <f t="shared" si="216"/>
        <v>0</v>
      </c>
      <c r="AM243" s="1">
        <f t="shared" si="216"/>
        <v>81</v>
      </c>
      <c r="AN243" s="1">
        <f t="shared" si="216"/>
        <v>0</v>
      </c>
      <c r="AO243" s="1">
        <f t="shared" si="216"/>
        <v>0</v>
      </c>
      <c r="AP243" s="1">
        <f t="shared" si="216"/>
        <v>0</v>
      </c>
      <c r="AR243" s="1" t="str">
        <f t="shared" si="170"/>
        <v>v_shenghuo_500_40</v>
      </c>
      <c r="AS243" s="1">
        <f>SUM(AI$204:AI243)</f>
        <v>11700</v>
      </c>
      <c r="AT243" s="1">
        <f>SUM(AJ$204:AJ243)</f>
        <v>1194</v>
      </c>
      <c r="AU243" s="1">
        <f>SUM(AK$204:AK243)</f>
        <v>496</v>
      </c>
      <c r="AV243" s="1">
        <f>SUM(AL$204:AL243)</f>
        <v>405</v>
      </c>
      <c r="AW243" s="1">
        <f>SUM(AM$204:AM243)</f>
        <v>954</v>
      </c>
      <c r="AX243" s="1">
        <f>SUM(AN$204:AN243)</f>
        <v>0</v>
      </c>
      <c r="AY243" s="1">
        <f>SUM(AO$204:AO243)</f>
        <v>0</v>
      </c>
      <c r="AZ243" s="1">
        <f>SUM(AP$204:AP243)</f>
        <v>0</v>
      </c>
    </row>
    <row r="244" spans="26:52" x14ac:dyDescent="0.15">
      <c r="Z244" s="1">
        <f t="shared" si="151"/>
        <v>41</v>
      </c>
      <c r="AA244" s="1">
        <f t="shared" si="152"/>
        <v>500</v>
      </c>
      <c r="AC244" s="1" t="str">
        <f t="shared" si="167"/>
        <v>v_shenghuo_500_41</v>
      </c>
      <c r="AE244" s="18">
        <f>SUM(G$4:G44)</f>
        <v>697.5</v>
      </c>
      <c r="AF244" s="1">
        <v>0</v>
      </c>
      <c r="AH244" s="1" t="str">
        <f t="shared" si="168"/>
        <v>v_shenghuo_500_41</v>
      </c>
      <c r="AI244" s="1">
        <f t="shared" ref="AI244:AP244" si="217">IF($L44=AI$2,ROUND($Q44,0),0)</f>
        <v>0</v>
      </c>
      <c r="AJ244" s="1">
        <f t="shared" si="217"/>
        <v>0</v>
      </c>
      <c r="AK244" s="1">
        <f t="shared" si="217"/>
        <v>113</v>
      </c>
      <c r="AL244" s="1">
        <f t="shared" si="217"/>
        <v>0</v>
      </c>
      <c r="AM244" s="1">
        <f t="shared" si="217"/>
        <v>0</v>
      </c>
      <c r="AN244" s="1">
        <f t="shared" si="217"/>
        <v>0</v>
      </c>
      <c r="AO244" s="1">
        <f t="shared" si="217"/>
        <v>0</v>
      </c>
      <c r="AP244" s="1">
        <f t="shared" si="217"/>
        <v>0</v>
      </c>
      <c r="AR244" s="1" t="str">
        <f t="shared" si="170"/>
        <v>v_shenghuo_500_41</v>
      </c>
      <c r="AS244" s="1">
        <f>SUM(AI$204:AI244)</f>
        <v>11700</v>
      </c>
      <c r="AT244" s="1">
        <f>SUM(AJ$204:AJ244)</f>
        <v>1194</v>
      </c>
      <c r="AU244" s="1">
        <f>SUM(AK$204:AK244)</f>
        <v>609</v>
      </c>
      <c r="AV244" s="1">
        <f>SUM(AL$204:AL244)</f>
        <v>405</v>
      </c>
      <c r="AW244" s="1">
        <f>SUM(AM$204:AM244)</f>
        <v>954</v>
      </c>
      <c r="AX244" s="1">
        <f>SUM(AN$204:AN244)</f>
        <v>0</v>
      </c>
      <c r="AY244" s="1">
        <f>SUM(AO$204:AO244)</f>
        <v>0</v>
      </c>
      <c r="AZ244" s="1">
        <f>SUM(AP$204:AP244)</f>
        <v>0</v>
      </c>
    </row>
    <row r="245" spans="26:52" x14ac:dyDescent="0.15">
      <c r="Z245" s="1">
        <f t="shared" si="151"/>
        <v>42</v>
      </c>
      <c r="AA245" s="1">
        <f t="shared" si="152"/>
        <v>500</v>
      </c>
      <c r="AC245" s="1" t="str">
        <f t="shared" si="167"/>
        <v>v_shenghuo_500_42</v>
      </c>
      <c r="AE245" s="18">
        <f>SUM(G$4:G45)</f>
        <v>720</v>
      </c>
      <c r="AF245" s="1">
        <v>0</v>
      </c>
      <c r="AH245" s="1" t="str">
        <f t="shared" si="168"/>
        <v>v_shenghuo_500_42</v>
      </c>
      <c r="AI245" s="1">
        <f t="shared" ref="AI245:AP245" si="218">IF($L45=AI$2,ROUND($Q45,0),0)</f>
        <v>0</v>
      </c>
      <c r="AJ245" s="1">
        <f t="shared" si="218"/>
        <v>0</v>
      </c>
      <c r="AK245" s="1">
        <f t="shared" si="218"/>
        <v>0</v>
      </c>
      <c r="AL245" s="1">
        <f t="shared" si="218"/>
        <v>90</v>
      </c>
      <c r="AM245" s="1">
        <f t="shared" si="218"/>
        <v>0</v>
      </c>
      <c r="AN245" s="1">
        <f t="shared" si="218"/>
        <v>0</v>
      </c>
      <c r="AO245" s="1">
        <f t="shared" si="218"/>
        <v>0</v>
      </c>
      <c r="AP245" s="1">
        <f t="shared" si="218"/>
        <v>0</v>
      </c>
      <c r="AR245" s="1" t="str">
        <f t="shared" si="170"/>
        <v>v_shenghuo_500_42</v>
      </c>
      <c r="AS245" s="1">
        <f>SUM(AI$204:AI245)</f>
        <v>11700</v>
      </c>
      <c r="AT245" s="1">
        <f>SUM(AJ$204:AJ245)</f>
        <v>1194</v>
      </c>
      <c r="AU245" s="1">
        <f>SUM(AK$204:AK245)</f>
        <v>609</v>
      </c>
      <c r="AV245" s="1">
        <f>SUM(AL$204:AL245)</f>
        <v>495</v>
      </c>
      <c r="AW245" s="1">
        <f>SUM(AM$204:AM245)</f>
        <v>954</v>
      </c>
      <c r="AX245" s="1">
        <f>SUM(AN$204:AN245)</f>
        <v>0</v>
      </c>
      <c r="AY245" s="1">
        <f>SUM(AO$204:AO245)</f>
        <v>0</v>
      </c>
      <c r="AZ245" s="1">
        <f>SUM(AP$204:AP245)</f>
        <v>0</v>
      </c>
    </row>
    <row r="246" spans="26:52" x14ac:dyDescent="0.15">
      <c r="Z246" s="1">
        <f t="shared" si="151"/>
        <v>43</v>
      </c>
      <c r="AA246" s="1">
        <f t="shared" si="152"/>
        <v>500</v>
      </c>
      <c r="AC246" s="1" t="str">
        <f t="shared" si="167"/>
        <v>v_shenghuo_500_43</v>
      </c>
      <c r="AE246" s="18">
        <f>SUM(G$4:G46)</f>
        <v>742.5</v>
      </c>
      <c r="AF246" s="1">
        <v>0</v>
      </c>
      <c r="AH246" s="1" t="str">
        <f t="shared" si="168"/>
        <v>v_shenghuo_500_43</v>
      </c>
      <c r="AI246" s="1">
        <f t="shared" ref="AI246:AP246" si="219">IF($L46=AI$2,ROUND($Q46,0),0)</f>
        <v>0</v>
      </c>
      <c r="AJ246" s="1">
        <f t="shared" si="219"/>
        <v>0</v>
      </c>
      <c r="AK246" s="1">
        <f t="shared" si="219"/>
        <v>0</v>
      </c>
      <c r="AL246" s="1">
        <f t="shared" si="219"/>
        <v>0</v>
      </c>
      <c r="AM246" s="1">
        <f t="shared" si="219"/>
        <v>90</v>
      </c>
      <c r="AN246" s="1">
        <f t="shared" si="219"/>
        <v>0</v>
      </c>
      <c r="AO246" s="1">
        <f t="shared" si="219"/>
        <v>0</v>
      </c>
      <c r="AP246" s="1">
        <f t="shared" si="219"/>
        <v>0</v>
      </c>
      <c r="AR246" s="1" t="str">
        <f t="shared" si="170"/>
        <v>v_shenghuo_500_43</v>
      </c>
      <c r="AS246" s="1">
        <f>SUM(AI$204:AI246)</f>
        <v>11700</v>
      </c>
      <c r="AT246" s="1">
        <f>SUM(AJ$204:AJ246)</f>
        <v>1194</v>
      </c>
      <c r="AU246" s="1">
        <f>SUM(AK$204:AK246)</f>
        <v>609</v>
      </c>
      <c r="AV246" s="1">
        <f>SUM(AL$204:AL246)</f>
        <v>495</v>
      </c>
      <c r="AW246" s="1">
        <f>SUM(AM$204:AM246)</f>
        <v>1044</v>
      </c>
      <c r="AX246" s="1">
        <f>SUM(AN$204:AN246)</f>
        <v>0</v>
      </c>
      <c r="AY246" s="1">
        <f>SUM(AO$204:AO246)</f>
        <v>0</v>
      </c>
      <c r="AZ246" s="1">
        <f>SUM(AP$204:AP246)</f>
        <v>0</v>
      </c>
    </row>
    <row r="247" spans="26:52" x14ac:dyDescent="0.15">
      <c r="Z247" s="1">
        <f t="shared" si="151"/>
        <v>44</v>
      </c>
      <c r="AA247" s="1">
        <f t="shared" si="152"/>
        <v>500</v>
      </c>
      <c r="AC247" s="1" t="str">
        <f t="shared" si="167"/>
        <v>v_shenghuo_500_44</v>
      </c>
      <c r="AE247" s="18">
        <f>SUM(G$4:G47)</f>
        <v>765</v>
      </c>
      <c r="AF247" s="1">
        <v>0</v>
      </c>
      <c r="AH247" s="1" t="str">
        <f t="shared" si="168"/>
        <v>v_shenghuo_500_44</v>
      </c>
      <c r="AI247" s="1">
        <f t="shared" ref="AI247:AP247" si="220">IF($L47=AI$2,ROUND($Q47,0),0)</f>
        <v>2250</v>
      </c>
      <c r="AJ247" s="1">
        <f t="shared" si="220"/>
        <v>0</v>
      </c>
      <c r="AK247" s="1">
        <f t="shared" si="220"/>
        <v>0</v>
      </c>
      <c r="AL247" s="1">
        <f t="shared" si="220"/>
        <v>0</v>
      </c>
      <c r="AM247" s="1">
        <f t="shared" si="220"/>
        <v>0</v>
      </c>
      <c r="AN247" s="1">
        <f t="shared" si="220"/>
        <v>0</v>
      </c>
      <c r="AO247" s="1">
        <f t="shared" si="220"/>
        <v>0</v>
      </c>
      <c r="AP247" s="1">
        <f t="shared" si="220"/>
        <v>0</v>
      </c>
      <c r="AR247" s="1" t="str">
        <f t="shared" si="170"/>
        <v>v_shenghuo_500_44</v>
      </c>
      <c r="AS247" s="1">
        <f>SUM(AI$204:AI247)</f>
        <v>13950</v>
      </c>
      <c r="AT247" s="1">
        <f>SUM(AJ$204:AJ247)</f>
        <v>1194</v>
      </c>
      <c r="AU247" s="1">
        <f>SUM(AK$204:AK247)</f>
        <v>609</v>
      </c>
      <c r="AV247" s="1">
        <f>SUM(AL$204:AL247)</f>
        <v>495</v>
      </c>
      <c r="AW247" s="1">
        <f>SUM(AM$204:AM247)</f>
        <v>1044</v>
      </c>
      <c r="AX247" s="1">
        <f>SUM(AN$204:AN247)</f>
        <v>0</v>
      </c>
      <c r="AY247" s="1">
        <f>SUM(AO$204:AO247)</f>
        <v>0</v>
      </c>
      <c r="AZ247" s="1">
        <f>SUM(AP$204:AP247)</f>
        <v>0</v>
      </c>
    </row>
    <row r="248" spans="26:52" x14ac:dyDescent="0.15">
      <c r="Z248" s="1">
        <f t="shared" ref="Z248:Z253" si="221">Z198</f>
        <v>45</v>
      </c>
      <c r="AA248" s="1">
        <f t="shared" ref="AA248:AA253" si="222">AA198+100</f>
        <v>500</v>
      </c>
      <c r="AC248" s="1" t="str">
        <f t="shared" si="167"/>
        <v>v_shenghuo_500_45</v>
      </c>
      <c r="AE248" s="18">
        <f>SUM(G$4:G48)</f>
        <v>787.5</v>
      </c>
      <c r="AF248" s="1">
        <v>0</v>
      </c>
      <c r="AH248" s="1" t="str">
        <f t="shared" si="168"/>
        <v>v_shenghuo_500_45</v>
      </c>
      <c r="AI248" s="1">
        <f t="shared" ref="AI248:AP248" si="223">IF($L48=AI$2,ROUND($Q48,0),0)</f>
        <v>0</v>
      </c>
      <c r="AJ248" s="1">
        <f t="shared" si="223"/>
        <v>0</v>
      </c>
      <c r="AK248" s="1">
        <f t="shared" si="223"/>
        <v>0</v>
      </c>
      <c r="AL248" s="1">
        <f t="shared" si="223"/>
        <v>0</v>
      </c>
      <c r="AM248" s="1">
        <f t="shared" si="223"/>
        <v>90</v>
      </c>
      <c r="AN248" s="1">
        <f t="shared" si="223"/>
        <v>0</v>
      </c>
      <c r="AO248" s="1">
        <f t="shared" si="223"/>
        <v>0</v>
      </c>
      <c r="AP248" s="1">
        <f t="shared" si="223"/>
        <v>0</v>
      </c>
      <c r="AR248" s="1" t="str">
        <f t="shared" si="170"/>
        <v>v_shenghuo_500_45</v>
      </c>
      <c r="AS248" s="1">
        <f>SUM(AI$204:AI248)</f>
        <v>13950</v>
      </c>
      <c r="AT248" s="1">
        <f>SUM(AJ$204:AJ248)</f>
        <v>1194</v>
      </c>
      <c r="AU248" s="1">
        <f>SUM(AK$204:AK248)</f>
        <v>609</v>
      </c>
      <c r="AV248" s="1">
        <f>SUM(AL$204:AL248)</f>
        <v>495</v>
      </c>
      <c r="AW248" s="1">
        <f>SUM(AM$204:AM248)</f>
        <v>1134</v>
      </c>
      <c r="AX248" s="1">
        <f>SUM(AN$204:AN248)</f>
        <v>0</v>
      </c>
      <c r="AY248" s="1">
        <f>SUM(AO$204:AO248)</f>
        <v>0</v>
      </c>
      <c r="AZ248" s="1">
        <f>SUM(AP$204:AP248)</f>
        <v>0</v>
      </c>
    </row>
    <row r="249" spans="26:52" x14ac:dyDescent="0.15">
      <c r="Z249" s="1">
        <f t="shared" si="221"/>
        <v>46</v>
      </c>
      <c r="AA249" s="1">
        <f t="shared" si="222"/>
        <v>500</v>
      </c>
      <c r="AC249" s="1" t="str">
        <f t="shared" si="167"/>
        <v>v_shenghuo_500_46</v>
      </c>
      <c r="AE249" s="18">
        <f>SUM(G$4:G49)</f>
        <v>810</v>
      </c>
      <c r="AF249" s="1">
        <v>0</v>
      </c>
      <c r="AH249" s="1" t="str">
        <f t="shared" si="168"/>
        <v>v_shenghuo_500_46</v>
      </c>
      <c r="AI249" s="1">
        <f t="shared" ref="AI249:AP249" si="224">IF($L49=AI$2,ROUND($Q49,0),0)</f>
        <v>0</v>
      </c>
      <c r="AJ249" s="1">
        <f t="shared" si="224"/>
        <v>225</v>
      </c>
      <c r="AK249" s="1">
        <f t="shared" si="224"/>
        <v>0</v>
      </c>
      <c r="AL249" s="1">
        <f t="shared" si="224"/>
        <v>0</v>
      </c>
      <c r="AM249" s="1">
        <f t="shared" si="224"/>
        <v>0</v>
      </c>
      <c r="AN249" s="1">
        <f t="shared" si="224"/>
        <v>0</v>
      </c>
      <c r="AO249" s="1">
        <f t="shared" si="224"/>
        <v>0</v>
      </c>
      <c r="AP249" s="1">
        <f t="shared" si="224"/>
        <v>0</v>
      </c>
      <c r="AR249" s="1" t="str">
        <f t="shared" si="170"/>
        <v>v_shenghuo_500_46</v>
      </c>
      <c r="AS249" s="1">
        <f>SUM(AI$204:AI249)</f>
        <v>13950</v>
      </c>
      <c r="AT249" s="1">
        <f>SUM(AJ$204:AJ249)</f>
        <v>1419</v>
      </c>
      <c r="AU249" s="1">
        <f>SUM(AK$204:AK249)</f>
        <v>609</v>
      </c>
      <c r="AV249" s="1">
        <f>SUM(AL$204:AL249)</f>
        <v>495</v>
      </c>
      <c r="AW249" s="1">
        <f>SUM(AM$204:AM249)</f>
        <v>1134</v>
      </c>
      <c r="AX249" s="1">
        <f>SUM(AN$204:AN249)</f>
        <v>0</v>
      </c>
      <c r="AY249" s="1">
        <f>SUM(AO$204:AO249)</f>
        <v>0</v>
      </c>
      <c r="AZ249" s="1">
        <f>SUM(AP$204:AP249)</f>
        <v>0</v>
      </c>
    </row>
    <row r="250" spans="26:52" x14ac:dyDescent="0.15">
      <c r="Z250" s="1">
        <f t="shared" si="221"/>
        <v>47</v>
      </c>
      <c r="AA250" s="1">
        <f t="shared" si="222"/>
        <v>500</v>
      </c>
      <c r="AC250" s="1" t="str">
        <f t="shared" si="167"/>
        <v>v_shenghuo_500_47</v>
      </c>
      <c r="AE250" s="18">
        <f>SUM(G$4:G50)</f>
        <v>832.5</v>
      </c>
      <c r="AF250" s="1">
        <v>0</v>
      </c>
      <c r="AH250" s="1" t="str">
        <f t="shared" si="168"/>
        <v>v_shenghuo_500_47</v>
      </c>
      <c r="AI250" s="1">
        <f t="shared" ref="AI250:AP250" si="225">IF($L50=AI$2,ROUND($Q50,0),0)</f>
        <v>0</v>
      </c>
      <c r="AJ250" s="1">
        <f t="shared" si="225"/>
        <v>0</v>
      </c>
      <c r="AK250" s="1">
        <f t="shared" si="225"/>
        <v>113</v>
      </c>
      <c r="AL250" s="1">
        <f t="shared" si="225"/>
        <v>0</v>
      </c>
      <c r="AM250" s="1">
        <f t="shared" si="225"/>
        <v>0</v>
      </c>
      <c r="AN250" s="1">
        <f t="shared" si="225"/>
        <v>0</v>
      </c>
      <c r="AO250" s="1">
        <f t="shared" si="225"/>
        <v>0</v>
      </c>
      <c r="AP250" s="1">
        <f t="shared" si="225"/>
        <v>0</v>
      </c>
      <c r="AR250" s="1" t="str">
        <f t="shared" si="170"/>
        <v>v_shenghuo_500_47</v>
      </c>
      <c r="AS250" s="1">
        <f>SUM(AI$204:AI250)</f>
        <v>13950</v>
      </c>
      <c r="AT250" s="1">
        <f>SUM(AJ$204:AJ250)</f>
        <v>1419</v>
      </c>
      <c r="AU250" s="1">
        <f>SUM(AK$204:AK250)</f>
        <v>722</v>
      </c>
      <c r="AV250" s="1">
        <f>SUM(AL$204:AL250)</f>
        <v>495</v>
      </c>
      <c r="AW250" s="1">
        <f>SUM(AM$204:AM250)</f>
        <v>1134</v>
      </c>
      <c r="AX250" s="1">
        <f>SUM(AN$204:AN250)</f>
        <v>0</v>
      </c>
      <c r="AY250" s="1">
        <f>SUM(AO$204:AO250)</f>
        <v>0</v>
      </c>
      <c r="AZ250" s="1">
        <f>SUM(AP$204:AP250)</f>
        <v>0</v>
      </c>
    </row>
    <row r="251" spans="26:52" x14ac:dyDescent="0.15">
      <c r="Z251" s="1">
        <f t="shared" si="221"/>
        <v>48</v>
      </c>
      <c r="AA251" s="1">
        <f t="shared" si="222"/>
        <v>500</v>
      </c>
      <c r="AC251" s="1" t="str">
        <f t="shared" si="167"/>
        <v>v_shenghuo_500_48</v>
      </c>
      <c r="AE251" s="18">
        <f>SUM(G$4:G51)</f>
        <v>855</v>
      </c>
      <c r="AF251" s="1">
        <v>0</v>
      </c>
      <c r="AH251" s="1" t="str">
        <f t="shared" si="168"/>
        <v>v_shenghuo_500_48</v>
      </c>
      <c r="AI251" s="1">
        <f t="shared" ref="AI251:AP251" si="226">IF($L51=AI$2,ROUND($Q51,0),0)</f>
        <v>0</v>
      </c>
      <c r="AJ251" s="1">
        <f t="shared" si="226"/>
        <v>0</v>
      </c>
      <c r="AK251" s="1">
        <f t="shared" si="226"/>
        <v>0</v>
      </c>
      <c r="AL251" s="1">
        <f t="shared" si="226"/>
        <v>90</v>
      </c>
      <c r="AM251" s="1">
        <f t="shared" si="226"/>
        <v>0</v>
      </c>
      <c r="AN251" s="1">
        <f t="shared" si="226"/>
        <v>0</v>
      </c>
      <c r="AO251" s="1">
        <f t="shared" si="226"/>
        <v>0</v>
      </c>
      <c r="AP251" s="1">
        <f t="shared" si="226"/>
        <v>0</v>
      </c>
      <c r="AR251" s="1" t="str">
        <f t="shared" si="170"/>
        <v>v_shenghuo_500_48</v>
      </c>
      <c r="AS251" s="1">
        <f>SUM(AI$204:AI251)</f>
        <v>13950</v>
      </c>
      <c r="AT251" s="1">
        <f>SUM(AJ$204:AJ251)</f>
        <v>1419</v>
      </c>
      <c r="AU251" s="1">
        <f>SUM(AK$204:AK251)</f>
        <v>722</v>
      </c>
      <c r="AV251" s="1">
        <f>SUM(AL$204:AL251)</f>
        <v>585</v>
      </c>
      <c r="AW251" s="1">
        <f>SUM(AM$204:AM251)</f>
        <v>1134</v>
      </c>
      <c r="AX251" s="1">
        <f>SUM(AN$204:AN251)</f>
        <v>0</v>
      </c>
      <c r="AY251" s="1">
        <f>SUM(AO$204:AO251)</f>
        <v>0</v>
      </c>
      <c r="AZ251" s="1">
        <f>SUM(AP$204:AP251)</f>
        <v>0</v>
      </c>
    </row>
    <row r="252" spans="26:52" x14ac:dyDescent="0.15">
      <c r="Z252" s="1">
        <f t="shared" si="221"/>
        <v>49</v>
      </c>
      <c r="AA252" s="1">
        <f t="shared" si="222"/>
        <v>500</v>
      </c>
      <c r="AC252" s="1" t="str">
        <f t="shared" si="167"/>
        <v>v_shenghuo_500_49</v>
      </c>
      <c r="AE252" s="18">
        <f>SUM(G$4:G52)</f>
        <v>877.5</v>
      </c>
      <c r="AF252" s="1">
        <v>0</v>
      </c>
      <c r="AH252" s="1" t="str">
        <f t="shared" si="168"/>
        <v>v_shenghuo_500_49</v>
      </c>
      <c r="AI252" s="1">
        <f t="shared" ref="AI252:AP252" si="227">IF($L52=AI$2,ROUND($Q52,0),0)</f>
        <v>0</v>
      </c>
      <c r="AJ252" s="1">
        <f t="shared" si="227"/>
        <v>0</v>
      </c>
      <c r="AK252" s="1">
        <f t="shared" si="227"/>
        <v>0</v>
      </c>
      <c r="AL252" s="1">
        <f t="shared" si="227"/>
        <v>0</v>
      </c>
      <c r="AM252" s="1">
        <f t="shared" si="227"/>
        <v>90</v>
      </c>
      <c r="AN252" s="1">
        <f t="shared" si="227"/>
        <v>0</v>
      </c>
      <c r="AO252" s="1">
        <f t="shared" si="227"/>
        <v>0</v>
      </c>
      <c r="AP252" s="1">
        <f t="shared" si="227"/>
        <v>0</v>
      </c>
      <c r="AR252" s="1" t="str">
        <f t="shared" si="170"/>
        <v>v_shenghuo_500_49</v>
      </c>
      <c r="AS252" s="1">
        <f>SUM(AI$204:AI252)</f>
        <v>13950</v>
      </c>
      <c r="AT252" s="1">
        <f>SUM(AJ$204:AJ252)</f>
        <v>1419</v>
      </c>
      <c r="AU252" s="1">
        <f>SUM(AK$204:AK252)</f>
        <v>722</v>
      </c>
      <c r="AV252" s="1">
        <f>SUM(AL$204:AL252)</f>
        <v>585</v>
      </c>
      <c r="AW252" s="1">
        <f>SUM(AM$204:AM252)</f>
        <v>1224</v>
      </c>
      <c r="AX252" s="1">
        <f>SUM(AN$204:AN252)</f>
        <v>0</v>
      </c>
      <c r="AY252" s="1">
        <f>SUM(AO$204:AO252)</f>
        <v>0</v>
      </c>
      <c r="AZ252" s="1">
        <f>SUM(AP$204:AP252)</f>
        <v>0</v>
      </c>
    </row>
    <row r="253" spans="26:52" x14ac:dyDescent="0.15">
      <c r="Z253" s="1">
        <f t="shared" si="221"/>
        <v>50</v>
      </c>
      <c r="AA253" s="1">
        <f t="shared" si="222"/>
        <v>500</v>
      </c>
      <c r="AC253" s="1" t="str">
        <f t="shared" si="167"/>
        <v>v_shenghuo_500_50</v>
      </c>
      <c r="AE253" s="18">
        <f>SUM(G$4:G53)</f>
        <v>900</v>
      </c>
      <c r="AF253" s="1">
        <v>0</v>
      </c>
      <c r="AH253" s="1" t="str">
        <f t="shared" si="168"/>
        <v>v_shenghuo_500_50</v>
      </c>
      <c r="AI253" s="1">
        <f t="shared" ref="AI253:AP253" si="228">IF($L53=AI$2,ROUND($Q53,0),0)</f>
        <v>0</v>
      </c>
      <c r="AJ253" s="1">
        <f t="shared" si="228"/>
        <v>0</v>
      </c>
      <c r="AK253" s="1">
        <f t="shared" si="228"/>
        <v>0</v>
      </c>
      <c r="AL253" s="1">
        <f t="shared" si="228"/>
        <v>0</v>
      </c>
      <c r="AM253" s="1">
        <f t="shared" si="228"/>
        <v>90</v>
      </c>
      <c r="AN253" s="1">
        <f t="shared" si="228"/>
        <v>0</v>
      </c>
      <c r="AO253" s="1">
        <f t="shared" si="228"/>
        <v>0</v>
      </c>
      <c r="AP253" s="1">
        <f t="shared" si="228"/>
        <v>0</v>
      </c>
      <c r="AR253" s="1" t="str">
        <f t="shared" si="170"/>
        <v>v_shenghuo_500_50</v>
      </c>
      <c r="AS253" s="1">
        <f>SUM(AI$204:AI253)</f>
        <v>13950</v>
      </c>
      <c r="AT253" s="1">
        <f>SUM(AJ$204:AJ253)</f>
        <v>1419</v>
      </c>
      <c r="AU253" s="1">
        <f>SUM(AK$204:AK253)</f>
        <v>722</v>
      </c>
      <c r="AV253" s="1">
        <f>SUM(AL$204:AL253)</f>
        <v>585</v>
      </c>
      <c r="AW253" s="1">
        <f>SUM(AM$204:AM253)</f>
        <v>1314</v>
      </c>
      <c r="AX253" s="1">
        <f>SUM(AN$204:AN253)</f>
        <v>0</v>
      </c>
      <c r="AY253" s="1">
        <f>SUM(AO$204:AO253)</f>
        <v>0</v>
      </c>
      <c r="AZ253" s="1">
        <f>SUM(AP$204:AP253)</f>
        <v>0</v>
      </c>
    </row>
  </sheetData>
  <mergeCells count="4">
    <mergeCell ref="H2:L2"/>
    <mergeCell ref="M2:Q2"/>
    <mergeCell ref="C2:G2"/>
    <mergeCell ref="T2:X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2016-05-07T03:28:49Z</dcterms:created>
  <dcterms:modified xsi:type="dcterms:W3CDTF">2016-06-15T08:35:35Z</dcterms:modified>
</cp:coreProperties>
</file>