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0380" activeTab="2"/>
  </bookViews>
  <sheets>
    <sheet name="战斗预期" sheetId="3" r:id="rId1"/>
    <sheet name="属性成长" sheetId="1" r:id="rId2"/>
    <sheet name="属性分配" sheetId="2" r:id="rId3"/>
    <sheet name="属性成长值" sheetId="5" r:id="rId4"/>
    <sheet name="角色成长" sheetId="4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O8" i="2"/>
  <c r="N8" i="2"/>
  <c r="E8" i="2"/>
  <c r="J4" i="2"/>
  <c r="J5" i="2"/>
  <c r="J6" i="2"/>
  <c r="J7" i="2"/>
  <c r="J3" i="2"/>
  <c r="U4" i="2"/>
  <c r="U5" i="2"/>
  <c r="U6" i="2"/>
  <c r="U7" i="2"/>
  <c r="U3" i="2"/>
  <c r="S8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8" i="1"/>
  <c r="C4" i="3"/>
  <c r="D4" i="3"/>
  <c r="D6" i="3"/>
  <c r="E4" i="3"/>
  <c r="F4" i="3"/>
  <c r="G4" i="3"/>
  <c r="Q8" i="2"/>
  <c r="R8" i="2"/>
  <c r="H8" i="2"/>
  <c r="C11" i="3"/>
  <c r="E26" i="5"/>
  <c r="F26" i="5"/>
  <c r="G26" i="5"/>
  <c r="H26" i="5"/>
  <c r="I26" i="5"/>
  <c r="J26" i="5"/>
  <c r="L26" i="5"/>
  <c r="E39" i="5"/>
  <c r="F39" i="5"/>
  <c r="G39" i="5"/>
  <c r="H39" i="5"/>
  <c r="I39" i="5"/>
  <c r="J39" i="5"/>
  <c r="K39" i="5"/>
  <c r="E51" i="5"/>
  <c r="F51" i="5"/>
  <c r="G51" i="5"/>
  <c r="H51" i="5"/>
  <c r="I51" i="5"/>
  <c r="J51" i="5"/>
  <c r="O51" i="5"/>
  <c r="E64" i="5"/>
  <c r="F64" i="5"/>
  <c r="G64" i="5"/>
  <c r="H64" i="5"/>
  <c r="I64" i="5"/>
  <c r="J64" i="5"/>
  <c r="N64" i="5"/>
  <c r="E77" i="5"/>
  <c r="F77" i="5"/>
  <c r="G77" i="5"/>
  <c r="H77" i="5"/>
  <c r="I77" i="5"/>
  <c r="J77" i="5"/>
  <c r="K77" i="5"/>
  <c r="E83" i="5"/>
  <c r="F83" i="5"/>
  <c r="G83" i="5"/>
  <c r="H83" i="5"/>
  <c r="I83" i="5"/>
  <c r="J83" i="5"/>
  <c r="M83" i="5"/>
  <c r="E89" i="5"/>
  <c r="F89" i="5"/>
  <c r="G89" i="5"/>
  <c r="H89" i="5"/>
  <c r="I89" i="5"/>
  <c r="J89" i="5"/>
  <c r="O89" i="5"/>
  <c r="E96" i="5"/>
  <c r="F96" i="5"/>
  <c r="G96" i="5"/>
  <c r="H96" i="5"/>
  <c r="I96" i="5"/>
  <c r="J96" i="5"/>
  <c r="L96" i="5"/>
  <c r="E102" i="5"/>
  <c r="F102" i="5"/>
  <c r="G102" i="5"/>
  <c r="H102" i="5"/>
  <c r="I102" i="5"/>
  <c r="J102" i="5"/>
  <c r="N102" i="5"/>
  <c r="C6" i="3"/>
  <c r="B8" i="3"/>
  <c r="H3" i="4"/>
  <c r="H5" i="3"/>
  <c r="E10" i="5"/>
  <c r="F10" i="5"/>
  <c r="G10" i="5"/>
  <c r="H10" i="5"/>
  <c r="I10" i="5"/>
  <c r="J10" i="5"/>
  <c r="L10" i="5"/>
  <c r="E6" i="3"/>
  <c r="F6" i="3"/>
  <c r="G6" i="3"/>
  <c r="I8" i="2"/>
  <c r="D8" i="2"/>
  <c r="F8" i="2"/>
  <c r="G8" i="2"/>
  <c r="K8" i="2"/>
  <c r="L8" i="2"/>
  <c r="M8" i="2"/>
  <c r="T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E105" i="5"/>
  <c r="F105" i="5"/>
  <c r="G105" i="5"/>
  <c r="H105" i="5"/>
  <c r="I105" i="5"/>
  <c r="J105" i="5"/>
  <c r="O105" i="5"/>
  <c r="E93" i="5"/>
  <c r="F93" i="5"/>
  <c r="G93" i="5"/>
  <c r="H93" i="5"/>
  <c r="I93" i="5"/>
  <c r="J93" i="5"/>
  <c r="K93" i="5"/>
  <c r="E80" i="5"/>
  <c r="F80" i="5"/>
  <c r="G80" i="5"/>
  <c r="H80" i="5"/>
  <c r="I80" i="5"/>
  <c r="J80" i="5"/>
  <c r="L80" i="5"/>
  <c r="E58" i="5"/>
  <c r="F58" i="5"/>
  <c r="G58" i="5"/>
  <c r="H58" i="5"/>
  <c r="I58" i="5"/>
  <c r="J58" i="5"/>
  <c r="L58" i="5"/>
  <c r="E32" i="5"/>
  <c r="F32" i="5"/>
  <c r="G32" i="5"/>
  <c r="H32" i="5"/>
  <c r="I32" i="5"/>
  <c r="J32" i="5"/>
  <c r="N32" i="5"/>
  <c r="E99" i="5"/>
  <c r="F99" i="5"/>
  <c r="G99" i="5"/>
  <c r="H99" i="5"/>
  <c r="I99" i="5"/>
  <c r="J99" i="5"/>
  <c r="M99" i="5"/>
  <c r="E86" i="5"/>
  <c r="F86" i="5"/>
  <c r="G86" i="5"/>
  <c r="H86" i="5"/>
  <c r="I86" i="5"/>
  <c r="J86" i="5"/>
  <c r="N86" i="5"/>
  <c r="E71" i="5"/>
  <c r="F71" i="5"/>
  <c r="G71" i="5"/>
  <c r="H71" i="5"/>
  <c r="I71" i="5"/>
  <c r="J71" i="5"/>
  <c r="K71" i="5"/>
  <c r="E45" i="5"/>
  <c r="F45" i="5"/>
  <c r="G45" i="5"/>
  <c r="H45" i="5"/>
  <c r="I45" i="5"/>
  <c r="J45" i="5"/>
  <c r="M45" i="5"/>
  <c r="E19" i="5"/>
  <c r="F19" i="5"/>
  <c r="G19" i="5"/>
  <c r="H19" i="5"/>
  <c r="I19" i="5"/>
  <c r="J19" i="5"/>
  <c r="O19" i="5"/>
  <c r="E106" i="5"/>
  <c r="F106" i="5"/>
  <c r="G106" i="5"/>
  <c r="H106" i="5"/>
  <c r="I106" i="5"/>
  <c r="J106" i="5"/>
  <c r="O106" i="5"/>
  <c r="E100" i="5"/>
  <c r="F100" i="5"/>
  <c r="G100" i="5"/>
  <c r="H100" i="5"/>
  <c r="I100" i="5"/>
  <c r="J100" i="5"/>
  <c r="M100" i="5"/>
  <c r="E94" i="5"/>
  <c r="F94" i="5"/>
  <c r="G94" i="5"/>
  <c r="H94" i="5"/>
  <c r="I94" i="5"/>
  <c r="J94" i="5"/>
  <c r="K94" i="5"/>
  <c r="E87" i="5"/>
  <c r="F87" i="5"/>
  <c r="G87" i="5"/>
  <c r="H87" i="5"/>
  <c r="I87" i="5"/>
  <c r="J87" i="5"/>
  <c r="N87" i="5"/>
  <c r="E81" i="5"/>
  <c r="F81" i="5"/>
  <c r="G81" i="5"/>
  <c r="H81" i="5"/>
  <c r="I81" i="5"/>
  <c r="J81" i="5"/>
  <c r="L81" i="5"/>
  <c r="E72" i="5"/>
  <c r="F72" i="5"/>
  <c r="G72" i="5"/>
  <c r="H72" i="5"/>
  <c r="I72" i="5"/>
  <c r="J72" i="5"/>
  <c r="O72" i="5"/>
  <c r="E60" i="5"/>
  <c r="F60" i="5"/>
  <c r="G60" i="5"/>
  <c r="H60" i="5"/>
  <c r="I60" i="5"/>
  <c r="J60" i="5"/>
  <c r="K60" i="5"/>
  <c r="E47" i="5"/>
  <c r="F47" i="5"/>
  <c r="G47" i="5"/>
  <c r="H47" i="5"/>
  <c r="I47" i="5"/>
  <c r="J47" i="5"/>
  <c r="L47" i="5"/>
  <c r="E34" i="5"/>
  <c r="F34" i="5"/>
  <c r="G34" i="5"/>
  <c r="H34" i="5"/>
  <c r="I34" i="5"/>
  <c r="J34" i="5"/>
  <c r="M34" i="5"/>
  <c r="E21" i="5"/>
  <c r="F21" i="5"/>
  <c r="G21" i="5"/>
  <c r="H21" i="5"/>
  <c r="I21" i="5"/>
  <c r="J21" i="5"/>
  <c r="N21" i="5"/>
  <c r="E103" i="5"/>
  <c r="F103" i="5"/>
  <c r="G103" i="5"/>
  <c r="H103" i="5"/>
  <c r="I103" i="5"/>
  <c r="J103" i="5"/>
  <c r="N103" i="5"/>
  <c r="E97" i="5"/>
  <c r="F97" i="5"/>
  <c r="G97" i="5"/>
  <c r="H97" i="5"/>
  <c r="I97" i="5"/>
  <c r="J97" i="5"/>
  <c r="L97" i="5"/>
  <c r="E90" i="5"/>
  <c r="F90" i="5"/>
  <c r="G90" i="5"/>
  <c r="H90" i="5"/>
  <c r="I90" i="5"/>
  <c r="J90" i="5"/>
  <c r="O90" i="5"/>
  <c r="E84" i="5"/>
  <c r="F84" i="5"/>
  <c r="G84" i="5"/>
  <c r="H84" i="5"/>
  <c r="I84" i="5"/>
  <c r="J84" i="5"/>
  <c r="M84" i="5"/>
  <c r="E78" i="5"/>
  <c r="F78" i="5"/>
  <c r="G78" i="5"/>
  <c r="H78" i="5"/>
  <c r="I78" i="5"/>
  <c r="J78" i="5"/>
  <c r="K78" i="5"/>
  <c r="E66" i="5"/>
  <c r="F66" i="5"/>
  <c r="G66" i="5"/>
  <c r="H66" i="5"/>
  <c r="I66" i="5"/>
  <c r="J66" i="5"/>
  <c r="M66" i="5"/>
  <c r="E53" i="5"/>
  <c r="F53" i="5"/>
  <c r="G53" i="5"/>
  <c r="H53" i="5"/>
  <c r="I53" i="5"/>
  <c r="J53" i="5"/>
  <c r="N53" i="5"/>
  <c r="E40" i="5"/>
  <c r="F40" i="5"/>
  <c r="G40" i="5"/>
  <c r="H40" i="5"/>
  <c r="I40" i="5"/>
  <c r="J40" i="5"/>
  <c r="O40" i="5"/>
  <c r="E28" i="5"/>
  <c r="F28" i="5"/>
  <c r="G28" i="5"/>
  <c r="H28" i="5"/>
  <c r="I28" i="5"/>
  <c r="J28" i="5"/>
  <c r="K28" i="5"/>
  <c r="M10" i="5"/>
  <c r="E13" i="5"/>
  <c r="F13" i="5"/>
  <c r="G13" i="5"/>
  <c r="H13" i="5"/>
  <c r="I13" i="5"/>
  <c r="J13" i="5"/>
  <c r="N13" i="5"/>
  <c r="E16" i="5"/>
  <c r="F16" i="5"/>
  <c r="G16" i="5"/>
  <c r="H16" i="5"/>
  <c r="I16" i="5"/>
  <c r="J16" i="5"/>
  <c r="O16" i="5"/>
  <c r="E20" i="5"/>
  <c r="F20" i="5"/>
  <c r="G20" i="5"/>
  <c r="H20" i="5"/>
  <c r="I20" i="5"/>
  <c r="J20" i="5"/>
  <c r="K20" i="5"/>
  <c r="E23" i="5"/>
  <c r="F23" i="5"/>
  <c r="G23" i="5"/>
  <c r="H23" i="5"/>
  <c r="I23" i="5"/>
  <c r="J23" i="5"/>
  <c r="L23" i="5"/>
  <c r="M26" i="5"/>
  <c r="E29" i="5"/>
  <c r="F29" i="5"/>
  <c r="G29" i="5"/>
  <c r="H29" i="5"/>
  <c r="I29" i="5"/>
  <c r="J29" i="5"/>
  <c r="N29" i="5"/>
  <c r="O32" i="5"/>
  <c r="E36" i="5"/>
  <c r="F36" i="5"/>
  <c r="G36" i="5"/>
  <c r="H36" i="5"/>
  <c r="I36" i="5"/>
  <c r="J36" i="5"/>
  <c r="K36" i="5"/>
  <c r="L39" i="5"/>
  <c r="E42" i="5"/>
  <c r="F42" i="5"/>
  <c r="G42" i="5"/>
  <c r="H42" i="5"/>
  <c r="I42" i="5"/>
  <c r="J42" i="5"/>
  <c r="M42" i="5"/>
  <c r="N45" i="5"/>
  <c r="E48" i="5"/>
  <c r="F48" i="5"/>
  <c r="G48" i="5"/>
  <c r="H48" i="5"/>
  <c r="I48" i="5"/>
  <c r="J48" i="5"/>
  <c r="O48" i="5"/>
  <c r="E52" i="5"/>
  <c r="F52" i="5"/>
  <c r="G52" i="5"/>
  <c r="H52" i="5"/>
  <c r="I52" i="5"/>
  <c r="J52" i="5"/>
  <c r="K52" i="5"/>
  <c r="E55" i="5"/>
  <c r="F55" i="5"/>
  <c r="G55" i="5"/>
  <c r="H55" i="5"/>
  <c r="I55" i="5"/>
  <c r="J55" i="5"/>
  <c r="L55" i="5"/>
  <c r="M58" i="5"/>
  <c r="E61" i="5"/>
  <c r="F61" i="5"/>
  <c r="G61" i="5"/>
  <c r="H61" i="5"/>
  <c r="I61" i="5"/>
  <c r="J61" i="5"/>
  <c r="N61" i="5"/>
  <c r="O64" i="5"/>
  <c r="E68" i="5"/>
  <c r="F68" i="5"/>
  <c r="G68" i="5"/>
  <c r="H68" i="5"/>
  <c r="I68" i="5"/>
  <c r="J68" i="5"/>
  <c r="K68" i="5"/>
  <c r="L71" i="5"/>
  <c r="E74" i="5"/>
  <c r="F74" i="5"/>
  <c r="G74" i="5"/>
  <c r="H74" i="5"/>
  <c r="I74" i="5"/>
  <c r="J74" i="5"/>
  <c r="M74" i="5"/>
  <c r="L77" i="5"/>
  <c r="O78" i="5"/>
  <c r="M80" i="5"/>
  <c r="E82" i="5"/>
  <c r="F82" i="5"/>
  <c r="G82" i="5"/>
  <c r="H82" i="5"/>
  <c r="I82" i="5"/>
  <c r="J82" i="5"/>
  <c r="K82" i="5"/>
  <c r="N83" i="5"/>
  <c r="E85" i="5"/>
  <c r="F85" i="5"/>
  <c r="G85" i="5"/>
  <c r="H85" i="5"/>
  <c r="I85" i="5"/>
  <c r="J85" i="5"/>
  <c r="L85" i="5"/>
  <c r="O86" i="5"/>
  <c r="E88" i="5"/>
  <c r="F88" i="5"/>
  <c r="G88" i="5"/>
  <c r="H88" i="5"/>
  <c r="I88" i="5"/>
  <c r="J88" i="5"/>
  <c r="M88" i="5"/>
  <c r="K90" i="5"/>
  <c r="E91" i="5"/>
  <c r="F91" i="5"/>
  <c r="G91" i="5"/>
  <c r="H91" i="5"/>
  <c r="I91" i="5"/>
  <c r="J91" i="5"/>
  <c r="N91" i="5"/>
  <c r="L93" i="5"/>
  <c r="O94" i="5"/>
  <c r="M96" i="5"/>
  <c r="E98" i="5"/>
  <c r="F98" i="5"/>
  <c r="G98" i="5"/>
  <c r="H98" i="5"/>
  <c r="I98" i="5"/>
  <c r="J98" i="5"/>
  <c r="K98" i="5"/>
  <c r="N99" i="5"/>
  <c r="E101" i="5"/>
  <c r="F101" i="5"/>
  <c r="G101" i="5"/>
  <c r="H101" i="5"/>
  <c r="I101" i="5"/>
  <c r="J101" i="5"/>
  <c r="L101" i="5"/>
  <c r="O102" i="5"/>
  <c r="E104" i="5"/>
  <c r="F104" i="5"/>
  <c r="G104" i="5"/>
  <c r="H104" i="5"/>
  <c r="I104" i="5"/>
  <c r="J104" i="5"/>
  <c r="M104" i="5"/>
  <c r="K106" i="5"/>
  <c r="E107" i="5"/>
  <c r="F107" i="5"/>
  <c r="G107" i="5"/>
  <c r="H107" i="5"/>
  <c r="I107" i="5"/>
  <c r="J107" i="5"/>
  <c r="N107" i="5"/>
  <c r="E11" i="5"/>
  <c r="F11" i="5"/>
  <c r="G11" i="5"/>
  <c r="H11" i="5"/>
  <c r="I11" i="5"/>
  <c r="J11" i="5"/>
  <c r="O11" i="5"/>
  <c r="E15" i="5"/>
  <c r="F15" i="5"/>
  <c r="G15" i="5"/>
  <c r="H15" i="5"/>
  <c r="I15" i="5"/>
  <c r="J15" i="5"/>
  <c r="K15" i="5"/>
  <c r="E18" i="5"/>
  <c r="F18" i="5"/>
  <c r="G18" i="5"/>
  <c r="H18" i="5"/>
  <c r="I18" i="5"/>
  <c r="J18" i="5"/>
  <c r="L18" i="5"/>
  <c r="M21" i="5"/>
  <c r="E24" i="5"/>
  <c r="F24" i="5"/>
  <c r="G24" i="5"/>
  <c r="H24" i="5"/>
  <c r="I24" i="5"/>
  <c r="J24" i="5"/>
  <c r="N24" i="5"/>
  <c r="E27" i="5"/>
  <c r="F27" i="5"/>
  <c r="G27" i="5"/>
  <c r="H27" i="5"/>
  <c r="I27" i="5"/>
  <c r="J27" i="5"/>
  <c r="O27" i="5"/>
  <c r="E31" i="5"/>
  <c r="F31" i="5"/>
  <c r="G31" i="5"/>
  <c r="H31" i="5"/>
  <c r="I31" i="5"/>
  <c r="J31" i="5"/>
  <c r="K31" i="5"/>
  <c r="L34" i="5"/>
  <c r="E37" i="5"/>
  <c r="F37" i="5"/>
  <c r="G37" i="5"/>
  <c r="H37" i="5"/>
  <c r="I37" i="5"/>
  <c r="J37" i="5"/>
  <c r="M37" i="5"/>
  <c r="N40" i="5"/>
  <c r="E43" i="5"/>
  <c r="F43" i="5"/>
  <c r="G43" i="5"/>
  <c r="H43" i="5"/>
  <c r="I43" i="5"/>
  <c r="J43" i="5"/>
  <c r="O43" i="5"/>
  <c r="K47" i="5"/>
  <c r="E50" i="5"/>
  <c r="F50" i="5"/>
  <c r="G50" i="5"/>
  <c r="H50" i="5"/>
  <c r="I50" i="5"/>
  <c r="J50" i="5"/>
  <c r="L50" i="5"/>
  <c r="M53" i="5"/>
  <c r="E56" i="5"/>
  <c r="F56" i="5"/>
  <c r="G56" i="5"/>
  <c r="H56" i="5"/>
  <c r="I56" i="5"/>
  <c r="J56" i="5"/>
  <c r="N56" i="5"/>
  <c r="E59" i="5"/>
  <c r="F59" i="5"/>
  <c r="G59" i="5"/>
  <c r="H59" i="5"/>
  <c r="I59" i="5"/>
  <c r="J59" i="5"/>
  <c r="O59" i="5"/>
  <c r="E63" i="5"/>
  <c r="F63" i="5"/>
  <c r="G63" i="5"/>
  <c r="H63" i="5"/>
  <c r="I63" i="5"/>
  <c r="J63" i="5"/>
  <c r="K63" i="5"/>
  <c r="L66" i="5"/>
  <c r="E69" i="5"/>
  <c r="F69" i="5"/>
  <c r="G69" i="5"/>
  <c r="H69" i="5"/>
  <c r="I69" i="5"/>
  <c r="J69" i="5"/>
  <c r="M69" i="5"/>
  <c r="N72" i="5"/>
  <c r="E75" i="5"/>
  <c r="F75" i="5"/>
  <c r="G75" i="5"/>
  <c r="H75" i="5"/>
  <c r="I75" i="5"/>
  <c r="J75" i="5"/>
  <c r="O75" i="5"/>
  <c r="O77" i="5"/>
  <c r="E79" i="5"/>
  <c r="F79" i="5"/>
  <c r="G79" i="5"/>
  <c r="H79" i="5"/>
  <c r="I79" i="5"/>
  <c r="J79" i="5"/>
  <c r="M79" i="5"/>
  <c r="K81" i="5"/>
  <c r="N82" i="5"/>
  <c r="L84" i="5"/>
  <c r="O85" i="5"/>
  <c r="M87" i="5"/>
  <c r="K89" i="5"/>
  <c r="N90" i="5"/>
  <c r="E92" i="5"/>
  <c r="F92" i="5"/>
  <c r="G92" i="5"/>
  <c r="H92" i="5"/>
  <c r="I92" i="5"/>
  <c r="J92" i="5"/>
  <c r="L92" i="5"/>
  <c r="O93" i="5"/>
  <c r="E95" i="5"/>
  <c r="F95" i="5"/>
  <c r="G95" i="5"/>
  <c r="H95" i="5"/>
  <c r="I95" i="5"/>
  <c r="J95" i="5"/>
  <c r="M95" i="5"/>
  <c r="K97" i="5"/>
  <c r="N98" i="5"/>
  <c r="L100" i="5"/>
  <c r="O101" i="5"/>
  <c r="M103" i="5"/>
  <c r="K105" i="5"/>
  <c r="N106" i="5"/>
  <c r="E8" i="5"/>
  <c r="F8" i="5"/>
  <c r="G8" i="5"/>
  <c r="H8" i="5"/>
  <c r="I8" i="5"/>
  <c r="J8" i="5"/>
  <c r="M8" i="5"/>
  <c r="E12" i="5"/>
  <c r="F12" i="5"/>
  <c r="G12" i="5"/>
  <c r="H12" i="5"/>
  <c r="I12" i="5"/>
  <c r="J12" i="5"/>
  <c r="K12" i="5"/>
  <c r="L15" i="5"/>
  <c r="M18" i="5"/>
  <c r="N8" i="5"/>
  <c r="L105" i="5"/>
  <c r="K102" i="5"/>
  <c r="O98" i="5"/>
  <c r="N95" i="5"/>
  <c r="M92" i="5"/>
  <c r="L89" i="5"/>
  <c r="K86" i="5"/>
  <c r="O82" i="5"/>
  <c r="N79" i="5"/>
  <c r="E76" i="5"/>
  <c r="F76" i="5"/>
  <c r="G76" i="5"/>
  <c r="H76" i="5"/>
  <c r="I76" i="5"/>
  <c r="J76" i="5"/>
  <c r="K76" i="5"/>
  <c r="N69" i="5"/>
  <c r="L63" i="5"/>
  <c r="O56" i="5"/>
  <c r="M50" i="5"/>
  <c r="E44" i="5"/>
  <c r="F44" i="5"/>
  <c r="G44" i="5"/>
  <c r="H44" i="5"/>
  <c r="I44" i="5"/>
  <c r="J44" i="5"/>
  <c r="K44" i="5"/>
  <c r="N37" i="5"/>
  <c r="L31" i="5"/>
  <c r="O24" i="5"/>
  <c r="N16" i="5"/>
  <c r="M107" i="5"/>
  <c r="L104" i="5"/>
  <c r="K101" i="5"/>
  <c r="O97" i="5"/>
  <c r="N94" i="5"/>
  <c r="M91" i="5"/>
  <c r="L88" i="5"/>
  <c r="K85" i="5"/>
  <c r="O81" i="5"/>
  <c r="N78" i="5"/>
  <c r="L74" i="5"/>
  <c r="E67" i="5"/>
  <c r="F67" i="5"/>
  <c r="G67" i="5"/>
  <c r="H67" i="5"/>
  <c r="I67" i="5"/>
  <c r="J67" i="5"/>
  <c r="O67" i="5"/>
  <c r="M61" i="5"/>
  <c r="K55" i="5"/>
  <c r="N48" i="5"/>
  <c r="L42" i="5"/>
  <c r="E35" i="5"/>
  <c r="F35" i="5"/>
  <c r="G35" i="5"/>
  <c r="H35" i="5"/>
  <c r="I35" i="5"/>
  <c r="J35" i="5"/>
  <c r="O35" i="5"/>
  <c r="M29" i="5"/>
  <c r="K23" i="5"/>
  <c r="M13" i="5"/>
  <c r="E9" i="5"/>
  <c r="F9" i="5"/>
  <c r="G9" i="5"/>
  <c r="H9" i="5"/>
  <c r="I9" i="5"/>
  <c r="J9" i="5"/>
  <c r="K9" i="5"/>
  <c r="O9" i="5"/>
  <c r="N10" i="5"/>
  <c r="M11" i="5"/>
  <c r="L12" i="5"/>
  <c r="K13" i="5"/>
  <c r="O13" i="5"/>
  <c r="E14" i="5"/>
  <c r="F14" i="5"/>
  <c r="G14" i="5"/>
  <c r="H14" i="5"/>
  <c r="I14" i="5"/>
  <c r="J14" i="5"/>
  <c r="N14" i="5"/>
  <c r="M15" i="5"/>
  <c r="L16" i="5"/>
  <c r="E17" i="5"/>
  <c r="F17" i="5"/>
  <c r="G17" i="5"/>
  <c r="H17" i="5"/>
  <c r="I17" i="5"/>
  <c r="J17" i="5"/>
  <c r="K17" i="5"/>
  <c r="O17" i="5"/>
  <c r="N18" i="5"/>
  <c r="M19" i="5"/>
  <c r="L20" i="5"/>
  <c r="K21" i="5"/>
  <c r="O21" i="5"/>
  <c r="E22" i="5"/>
  <c r="F22" i="5"/>
  <c r="G22" i="5"/>
  <c r="H22" i="5"/>
  <c r="I22" i="5"/>
  <c r="J22" i="5"/>
  <c r="N22" i="5"/>
  <c r="M23" i="5"/>
  <c r="L24" i="5"/>
  <c r="E25" i="5"/>
  <c r="F25" i="5"/>
  <c r="G25" i="5"/>
  <c r="H25" i="5"/>
  <c r="I25" i="5"/>
  <c r="J25" i="5"/>
  <c r="K25" i="5"/>
  <c r="O25" i="5"/>
  <c r="N26" i="5"/>
  <c r="M27" i="5"/>
  <c r="L28" i="5"/>
  <c r="K29" i="5"/>
  <c r="O29" i="5"/>
  <c r="E30" i="5"/>
  <c r="F30" i="5"/>
  <c r="G30" i="5"/>
  <c r="H30" i="5"/>
  <c r="I30" i="5"/>
  <c r="J30" i="5"/>
  <c r="N30" i="5"/>
  <c r="M31" i="5"/>
  <c r="L32" i="5"/>
  <c r="E33" i="5"/>
  <c r="F33" i="5"/>
  <c r="G33" i="5"/>
  <c r="H33" i="5"/>
  <c r="I33" i="5"/>
  <c r="J33" i="5"/>
  <c r="K33" i="5"/>
  <c r="O33" i="5"/>
  <c r="N34" i="5"/>
  <c r="M35" i="5"/>
  <c r="L36" i="5"/>
  <c r="K37" i="5"/>
  <c r="O37" i="5"/>
  <c r="E38" i="5"/>
  <c r="F38" i="5"/>
  <c r="G38" i="5"/>
  <c r="H38" i="5"/>
  <c r="I38" i="5"/>
  <c r="J38" i="5"/>
  <c r="N38" i="5"/>
  <c r="M39" i="5"/>
  <c r="L40" i="5"/>
  <c r="E41" i="5"/>
  <c r="F41" i="5"/>
  <c r="G41" i="5"/>
  <c r="H41" i="5"/>
  <c r="I41" i="5"/>
  <c r="J41" i="5"/>
  <c r="K41" i="5"/>
  <c r="O41" i="5"/>
  <c r="N42" i="5"/>
  <c r="M43" i="5"/>
  <c r="L44" i="5"/>
  <c r="K45" i="5"/>
  <c r="O45" i="5"/>
  <c r="E46" i="5"/>
  <c r="F46" i="5"/>
  <c r="G46" i="5"/>
  <c r="H46" i="5"/>
  <c r="I46" i="5"/>
  <c r="J46" i="5"/>
  <c r="N46" i="5"/>
  <c r="M47" i="5"/>
  <c r="L48" i="5"/>
  <c r="E49" i="5"/>
  <c r="F49" i="5"/>
  <c r="G49" i="5"/>
  <c r="H49" i="5"/>
  <c r="I49" i="5"/>
  <c r="J49" i="5"/>
  <c r="K49" i="5"/>
  <c r="O49" i="5"/>
  <c r="N50" i="5"/>
  <c r="M51" i="5"/>
  <c r="L52" i="5"/>
  <c r="K53" i="5"/>
  <c r="O53" i="5"/>
  <c r="E54" i="5"/>
  <c r="F54" i="5"/>
  <c r="G54" i="5"/>
  <c r="H54" i="5"/>
  <c r="I54" i="5"/>
  <c r="J54" i="5"/>
  <c r="N54" i="5"/>
  <c r="M55" i="5"/>
  <c r="L56" i="5"/>
  <c r="E57" i="5"/>
  <c r="F57" i="5"/>
  <c r="G57" i="5"/>
  <c r="H57" i="5"/>
  <c r="I57" i="5"/>
  <c r="J57" i="5"/>
  <c r="K57" i="5"/>
  <c r="O57" i="5"/>
  <c r="N58" i="5"/>
  <c r="M59" i="5"/>
  <c r="L60" i="5"/>
  <c r="K61" i="5"/>
  <c r="O61" i="5"/>
  <c r="E62" i="5"/>
  <c r="F62" i="5"/>
  <c r="G62" i="5"/>
  <c r="H62" i="5"/>
  <c r="I62" i="5"/>
  <c r="J62" i="5"/>
  <c r="N62" i="5"/>
  <c r="M63" i="5"/>
  <c r="L64" i="5"/>
  <c r="E65" i="5"/>
  <c r="F65" i="5"/>
  <c r="G65" i="5"/>
  <c r="H65" i="5"/>
  <c r="I65" i="5"/>
  <c r="J65" i="5"/>
  <c r="K65" i="5"/>
  <c r="O65" i="5"/>
  <c r="N66" i="5"/>
  <c r="M67" i="5"/>
  <c r="L68" i="5"/>
  <c r="K69" i="5"/>
  <c r="O69" i="5"/>
  <c r="E70" i="5"/>
  <c r="F70" i="5"/>
  <c r="G70" i="5"/>
  <c r="H70" i="5"/>
  <c r="I70" i="5"/>
  <c r="J70" i="5"/>
  <c r="N70" i="5"/>
  <c r="M71" i="5"/>
  <c r="L72" i="5"/>
  <c r="E73" i="5"/>
  <c r="F73" i="5"/>
  <c r="G73" i="5"/>
  <c r="H73" i="5"/>
  <c r="I73" i="5"/>
  <c r="J73" i="5"/>
  <c r="K73" i="5"/>
  <c r="O73" i="5"/>
  <c r="N74" i="5"/>
  <c r="M75" i="5"/>
  <c r="L76" i="5"/>
  <c r="L9" i="5"/>
  <c r="K10" i="5"/>
  <c r="O10" i="5"/>
  <c r="N11" i="5"/>
  <c r="M12" i="5"/>
  <c r="L13" i="5"/>
  <c r="K14" i="5"/>
  <c r="O14" i="5"/>
  <c r="N15" i="5"/>
  <c r="M16" i="5"/>
  <c r="L17" i="5"/>
  <c r="K18" i="5"/>
  <c r="O18" i="5"/>
  <c r="N19" i="5"/>
  <c r="M20" i="5"/>
  <c r="L21" i="5"/>
  <c r="K22" i="5"/>
  <c r="O22" i="5"/>
  <c r="N23" i="5"/>
  <c r="M24" i="5"/>
  <c r="L25" i="5"/>
  <c r="K26" i="5"/>
  <c r="O26" i="5"/>
  <c r="N27" i="5"/>
  <c r="M28" i="5"/>
  <c r="L29" i="5"/>
  <c r="K30" i="5"/>
  <c r="O30" i="5"/>
  <c r="N31" i="5"/>
  <c r="M32" i="5"/>
  <c r="L33" i="5"/>
  <c r="K34" i="5"/>
  <c r="O34" i="5"/>
  <c r="N35" i="5"/>
  <c r="M36" i="5"/>
  <c r="L37" i="5"/>
  <c r="K38" i="5"/>
  <c r="O38" i="5"/>
  <c r="N39" i="5"/>
  <c r="M40" i="5"/>
  <c r="L41" i="5"/>
  <c r="K42" i="5"/>
  <c r="O42" i="5"/>
  <c r="N43" i="5"/>
  <c r="M44" i="5"/>
  <c r="L45" i="5"/>
  <c r="K46" i="5"/>
  <c r="O46" i="5"/>
  <c r="N47" i="5"/>
  <c r="M48" i="5"/>
  <c r="L49" i="5"/>
  <c r="K50" i="5"/>
  <c r="O50" i="5"/>
  <c r="N51" i="5"/>
  <c r="M52" i="5"/>
  <c r="L53" i="5"/>
  <c r="K54" i="5"/>
  <c r="O54" i="5"/>
  <c r="N55" i="5"/>
  <c r="M56" i="5"/>
  <c r="L57" i="5"/>
  <c r="K58" i="5"/>
  <c r="O58" i="5"/>
  <c r="N59" i="5"/>
  <c r="M60" i="5"/>
  <c r="L61" i="5"/>
  <c r="K62" i="5"/>
  <c r="O62" i="5"/>
  <c r="N63" i="5"/>
  <c r="M64" i="5"/>
  <c r="L65" i="5"/>
  <c r="K66" i="5"/>
  <c r="O66" i="5"/>
  <c r="N67" i="5"/>
  <c r="M68" i="5"/>
  <c r="L69" i="5"/>
  <c r="K70" i="5"/>
  <c r="O70" i="5"/>
  <c r="N71" i="5"/>
  <c r="M72" i="5"/>
  <c r="L73" i="5"/>
  <c r="K74" i="5"/>
  <c r="O74" i="5"/>
  <c r="N75" i="5"/>
  <c r="M76" i="5"/>
  <c r="K8" i="5"/>
  <c r="L8" i="5"/>
  <c r="L107" i="5"/>
  <c r="M106" i="5"/>
  <c r="N105" i="5"/>
  <c r="O104" i="5"/>
  <c r="K104" i="5"/>
  <c r="L103" i="5"/>
  <c r="M102" i="5"/>
  <c r="N101" i="5"/>
  <c r="O100" i="5"/>
  <c r="K100" i="5"/>
  <c r="L99" i="5"/>
  <c r="M98" i="5"/>
  <c r="N97" i="5"/>
  <c r="O96" i="5"/>
  <c r="K96" i="5"/>
  <c r="L95" i="5"/>
  <c r="M94" i="5"/>
  <c r="N93" i="5"/>
  <c r="O92" i="5"/>
  <c r="K92" i="5"/>
  <c r="L91" i="5"/>
  <c r="M90" i="5"/>
  <c r="N89" i="5"/>
  <c r="O88" i="5"/>
  <c r="K88" i="5"/>
  <c r="L87" i="5"/>
  <c r="M86" i="5"/>
  <c r="N85" i="5"/>
  <c r="O84" i="5"/>
  <c r="K84" i="5"/>
  <c r="L83" i="5"/>
  <c r="M82" i="5"/>
  <c r="N81" i="5"/>
  <c r="O80" i="5"/>
  <c r="K80" i="5"/>
  <c r="L79" i="5"/>
  <c r="M78" i="5"/>
  <c r="N77" i="5"/>
  <c r="O76" i="5"/>
  <c r="L75" i="5"/>
  <c r="N73" i="5"/>
  <c r="K72" i="5"/>
  <c r="M70" i="5"/>
  <c r="O68" i="5"/>
  <c r="L67" i="5"/>
  <c r="N65" i="5"/>
  <c r="K64" i="5"/>
  <c r="M62" i="5"/>
  <c r="O60" i="5"/>
  <c r="L59" i="5"/>
  <c r="N57" i="5"/>
  <c r="K56" i="5"/>
  <c r="M54" i="5"/>
  <c r="O52" i="5"/>
  <c r="L51" i="5"/>
  <c r="N49" i="5"/>
  <c r="K48" i="5"/>
  <c r="M46" i="5"/>
  <c r="O44" i="5"/>
  <c r="L43" i="5"/>
  <c r="N41" i="5"/>
  <c r="K40" i="5"/>
  <c r="M38" i="5"/>
  <c r="O36" i="5"/>
  <c r="L35" i="5"/>
  <c r="N33" i="5"/>
  <c r="K32" i="5"/>
  <c r="M30" i="5"/>
  <c r="O28" i="5"/>
  <c r="L27" i="5"/>
  <c r="N25" i="5"/>
  <c r="K24" i="5"/>
  <c r="M22" i="5"/>
  <c r="O20" i="5"/>
  <c r="L19" i="5"/>
  <c r="N17" i="5"/>
  <c r="K16" i="5"/>
  <c r="M14" i="5"/>
  <c r="O12" i="5"/>
  <c r="L11" i="5"/>
  <c r="N9" i="5"/>
  <c r="O8" i="5"/>
  <c r="O107" i="5"/>
  <c r="K107" i="5"/>
  <c r="L106" i="5"/>
  <c r="M105" i="5"/>
  <c r="N104" i="5"/>
  <c r="O103" i="5"/>
  <c r="K103" i="5"/>
  <c r="L102" i="5"/>
  <c r="M101" i="5"/>
  <c r="N100" i="5"/>
  <c r="O99" i="5"/>
  <c r="K99" i="5"/>
  <c r="L98" i="5"/>
  <c r="M97" i="5"/>
  <c r="N96" i="5"/>
  <c r="O95" i="5"/>
  <c r="K95" i="5"/>
  <c r="L94" i="5"/>
  <c r="M93" i="5"/>
  <c r="N92" i="5"/>
  <c r="O91" i="5"/>
  <c r="K91" i="5"/>
  <c r="L90" i="5"/>
  <c r="M89" i="5"/>
  <c r="N88" i="5"/>
  <c r="O87" i="5"/>
  <c r="K87" i="5"/>
  <c r="L86" i="5"/>
  <c r="M85" i="5"/>
  <c r="N84" i="5"/>
  <c r="O83" i="5"/>
  <c r="K83" i="5"/>
  <c r="L82" i="5"/>
  <c r="M81" i="5"/>
  <c r="N80" i="5"/>
  <c r="O79" i="5"/>
  <c r="K79" i="5"/>
  <c r="L78" i="5"/>
  <c r="M77" i="5"/>
  <c r="N76" i="5"/>
  <c r="K75" i="5"/>
  <c r="M73" i="5"/>
  <c r="O71" i="5"/>
  <c r="L70" i="5"/>
  <c r="N68" i="5"/>
  <c r="K67" i="5"/>
  <c r="M65" i="5"/>
  <c r="O63" i="5"/>
  <c r="L62" i="5"/>
  <c r="N60" i="5"/>
  <c r="K59" i="5"/>
  <c r="M57" i="5"/>
  <c r="O55" i="5"/>
  <c r="L54" i="5"/>
  <c r="N52" i="5"/>
  <c r="K51" i="5"/>
  <c r="M49" i="5"/>
  <c r="O47" i="5"/>
  <c r="L46" i="5"/>
  <c r="N44" i="5"/>
  <c r="K43" i="5"/>
  <c r="M41" i="5"/>
  <c r="O39" i="5"/>
  <c r="L38" i="5"/>
  <c r="N36" i="5"/>
  <c r="K35" i="5"/>
  <c r="M33" i="5"/>
  <c r="O31" i="5"/>
  <c r="L30" i="5"/>
  <c r="N28" i="5"/>
  <c r="K27" i="5"/>
  <c r="M25" i="5"/>
  <c r="O23" i="5"/>
  <c r="L22" i="5"/>
  <c r="N20" i="5"/>
  <c r="K19" i="5"/>
  <c r="M17" i="5"/>
  <c r="O15" i="5"/>
  <c r="L14" i="5"/>
  <c r="N12" i="5"/>
  <c r="K11" i="5"/>
  <c r="M9" i="5"/>
  <c r="J8" i="2"/>
  <c r="U8" i="2"/>
  <c r="C8" i="2"/>
  <c r="E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I21" i="4"/>
  <c r="N21" i="4"/>
  <c r="F21" i="4"/>
  <c r="K21" i="4"/>
  <c r="J21" i="4"/>
  <c r="O21" i="4"/>
  <c r="G21" i="4"/>
  <c r="L21" i="4"/>
  <c r="H21" i="4"/>
  <c r="M21" i="4"/>
  <c r="H37" i="4"/>
  <c r="M37" i="4"/>
  <c r="I37" i="4"/>
  <c r="N37" i="4"/>
  <c r="G37" i="4"/>
  <c r="L37" i="4"/>
  <c r="F37" i="4"/>
  <c r="K37" i="4"/>
  <c r="J37" i="4"/>
  <c r="O37" i="4"/>
  <c r="F53" i="4"/>
  <c r="K53" i="4"/>
  <c r="I53" i="4"/>
  <c r="N53" i="4"/>
  <c r="G53" i="4"/>
  <c r="L53" i="4"/>
  <c r="J53" i="4"/>
  <c r="O53" i="4"/>
  <c r="H53" i="4"/>
  <c r="M53" i="4"/>
  <c r="J69" i="4"/>
  <c r="O69" i="4"/>
  <c r="H69" i="4"/>
  <c r="M69" i="4"/>
  <c r="I69" i="4"/>
  <c r="N69" i="4"/>
  <c r="G69" i="4"/>
  <c r="L69" i="4"/>
  <c r="F69" i="4"/>
  <c r="K69" i="4"/>
  <c r="I85" i="4"/>
  <c r="N85" i="4"/>
  <c r="F85" i="4"/>
  <c r="K85" i="4"/>
  <c r="J85" i="4"/>
  <c r="O85" i="4"/>
  <c r="G85" i="4"/>
  <c r="L85" i="4"/>
  <c r="H85" i="4"/>
  <c r="M85" i="4"/>
  <c r="J93" i="4"/>
  <c r="O93" i="4"/>
  <c r="G93" i="4"/>
  <c r="L93" i="4"/>
  <c r="F93" i="4"/>
  <c r="K93" i="4"/>
  <c r="H93" i="4"/>
  <c r="M93" i="4"/>
  <c r="I93" i="4"/>
  <c r="N93" i="4"/>
  <c r="I23" i="4"/>
  <c r="N23" i="4"/>
  <c r="F23" i="4"/>
  <c r="K23" i="4"/>
  <c r="H23" i="4"/>
  <c r="M23" i="4"/>
  <c r="J23" i="4"/>
  <c r="O23" i="4"/>
  <c r="G23" i="4"/>
  <c r="L23" i="4"/>
  <c r="I55" i="4"/>
  <c r="N55" i="4"/>
  <c r="G55" i="4"/>
  <c r="L55" i="4"/>
  <c r="H55" i="4"/>
  <c r="M55" i="4"/>
  <c r="J55" i="4"/>
  <c r="O55" i="4"/>
  <c r="F55" i="4"/>
  <c r="K55" i="4"/>
  <c r="I71" i="4"/>
  <c r="N71" i="4"/>
  <c r="F71" i="4"/>
  <c r="K71" i="4"/>
  <c r="H71" i="4"/>
  <c r="M71" i="4"/>
  <c r="J71" i="4"/>
  <c r="O71" i="4"/>
  <c r="G71" i="4"/>
  <c r="L71" i="4"/>
  <c r="F12" i="4"/>
  <c r="K12" i="4"/>
  <c r="H12" i="4"/>
  <c r="M12" i="4"/>
  <c r="I12" i="4"/>
  <c r="N12" i="4"/>
  <c r="G12" i="4"/>
  <c r="L12" i="4"/>
  <c r="J12" i="4"/>
  <c r="O12" i="4"/>
  <c r="G28" i="4"/>
  <c r="L28" i="4"/>
  <c r="F28" i="4"/>
  <c r="K28" i="4"/>
  <c r="H28" i="4"/>
  <c r="M28" i="4"/>
  <c r="I28" i="4"/>
  <c r="N28" i="4"/>
  <c r="J28" i="4"/>
  <c r="O28" i="4"/>
  <c r="G44" i="4"/>
  <c r="L44" i="4"/>
  <c r="J44" i="4"/>
  <c r="O44" i="4"/>
  <c r="F44" i="4"/>
  <c r="K44" i="4"/>
  <c r="I44" i="4"/>
  <c r="N44" i="4"/>
  <c r="H44" i="4"/>
  <c r="M44" i="4"/>
  <c r="I60" i="4"/>
  <c r="N60" i="4"/>
  <c r="J60" i="4"/>
  <c r="O60" i="4"/>
  <c r="G60" i="4"/>
  <c r="L60" i="4"/>
  <c r="F60" i="4"/>
  <c r="K60" i="4"/>
  <c r="H60" i="4"/>
  <c r="M60" i="4"/>
  <c r="F76" i="4"/>
  <c r="K76" i="4"/>
  <c r="H76" i="4"/>
  <c r="M76" i="4"/>
  <c r="G76" i="4"/>
  <c r="L76" i="4"/>
  <c r="I76" i="4"/>
  <c r="N76" i="4"/>
  <c r="J76" i="4"/>
  <c r="O76" i="4"/>
  <c r="F92" i="4"/>
  <c r="K92" i="4"/>
  <c r="G92" i="4"/>
  <c r="L92" i="4"/>
  <c r="H92" i="4"/>
  <c r="M92" i="4"/>
  <c r="I92" i="4"/>
  <c r="N92" i="4"/>
  <c r="J92" i="4"/>
  <c r="O92" i="4"/>
  <c r="I9" i="4"/>
  <c r="N9" i="4"/>
  <c r="F9" i="4"/>
  <c r="K9" i="4"/>
  <c r="J9" i="4"/>
  <c r="O9" i="4"/>
  <c r="H9" i="4"/>
  <c r="M9" i="4"/>
  <c r="G9" i="4"/>
  <c r="L9" i="4"/>
  <c r="H33" i="4"/>
  <c r="M33" i="4"/>
  <c r="G33" i="4"/>
  <c r="L33" i="4"/>
  <c r="F33" i="4"/>
  <c r="K33" i="4"/>
  <c r="I33" i="4"/>
  <c r="N33" i="4"/>
  <c r="J33" i="4"/>
  <c r="O33" i="4"/>
  <c r="G49" i="4"/>
  <c r="L49" i="4"/>
  <c r="H49" i="4"/>
  <c r="M49" i="4"/>
  <c r="J49" i="4"/>
  <c r="O49" i="4"/>
  <c r="I49" i="4"/>
  <c r="N49" i="4"/>
  <c r="F49" i="4"/>
  <c r="K49" i="4"/>
  <c r="G65" i="4"/>
  <c r="L65" i="4"/>
  <c r="I65" i="4"/>
  <c r="N65" i="4"/>
  <c r="F65" i="4"/>
  <c r="K65" i="4"/>
  <c r="J65" i="4"/>
  <c r="O65" i="4"/>
  <c r="H65" i="4"/>
  <c r="M65" i="4"/>
  <c r="F81" i="4"/>
  <c r="K81" i="4"/>
  <c r="G81" i="4"/>
  <c r="L81" i="4"/>
  <c r="J81" i="4"/>
  <c r="O81" i="4"/>
  <c r="H81" i="4"/>
  <c r="M81" i="4"/>
  <c r="I81" i="4"/>
  <c r="N81" i="4"/>
  <c r="I97" i="4"/>
  <c r="N97" i="4"/>
  <c r="F97" i="4"/>
  <c r="K97" i="4"/>
  <c r="H97" i="4"/>
  <c r="M97" i="4"/>
  <c r="J97" i="4"/>
  <c r="O97" i="4"/>
  <c r="G97" i="4"/>
  <c r="L97" i="4"/>
  <c r="F14" i="4"/>
  <c r="K14" i="4"/>
  <c r="H14" i="4"/>
  <c r="M14" i="4"/>
  <c r="J14" i="4"/>
  <c r="O14" i="4"/>
  <c r="I14" i="4"/>
  <c r="N14" i="4"/>
  <c r="G14" i="4"/>
  <c r="L14" i="4"/>
  <c r="I30" i="4"/>
  <c r="N30" i="4"/>
  <c r="F30" i="4"/>
  <c r="K30" i="4"/>
  <c r="H30" i="4"/>
  <c r="M30" i="4"/>
  <c r="J30" i="4"/>
  <c r="O30" i="4"/>
  <c r="G30" i="4"/>
  <c r="L30" i="4"/>
  <c r="G46" i="4"/>
  <c r="L46" i="4"/>
  <c r="F46" i="4"/>
  <c r="K46" i="4"/>
  <c r="J46" i="4"/>
  <c r="O46" i="4"/>
  <c r="I46" i="4"/>
  <c r="N46" i="4"/>
  <c r="H46" i="4"/>
  <c r="M46" i="4"/>
  <c r="F62" i="4"/>
  <c r="K62" i="4"/>
  <c r="H62" i="4"/>
  <c r="M62" i="4"/>
  <c r="G62" i="4"/>
  <c r="L62" i="4"/>
  <c r="I62" i="4"/>
  <c r="N62" i="4"/>
  <c r="J62" i="4"/>
  <c r="O62" i="4"/>
  <c r="G78" i="4"/>
  <c r="L78" i="4"/>
  <c r="I78" i="4"/>
  <c r="N78" i="4"/>
  <c r="F78" i="4"/>
  <c r="K78" i="4"/>
  <c r="H78" i="4"/>
  <c r="M78" i="4"/>
  <c r="J78" i="4"/>
  <c r="O78" i="4"/>
  <c r="I94" i="4"/>
  <c r="N94" i="4"/>
  <c r="H94" i="4"/>
  <c r="M94" i="4"/>
  <c r="G94" i="4"/>
  <c r="L94" i="4"/>
  <c r="J94" i="4"/>
  <c r="O94" i="4"/>
  <c r="F94" i="4"/>
  <c r="K94" i="4"/>
  <c r="H102" i="4"/>
  <c r="M102" i="4"/>
  <c r="I102" i="4"/>
  <c r="N102" i="4"/>
  <c r="J102" i="4"/>
  <c r="O102" i="4"/>
  <c r="G102" i="4"/>
  <c r="L102" i="4"/>
  <c r="F102" i="4"/>
  <c r="K102" i="4"/>
  <c r="F19" i="4"/>
  <c r="K19" i="4"/>
  <c r="G19" i="4"/>
  <c r="L19" i="4"/>
  <c r="I19" i="4"/>
  <c r="N19" i="4"/>
  <c r="H19" i="4"/>
  <c r="M19" i="4"/>
  <c r="J19" i="4"/>
  <c r="O19" i="4"/>
  <c r="J35" i="4"/>
  <c r="O35" i="4"/>
  <c r="F35" i="4"/>
  <c r="K35" i="4"/>
  <c r="I35" i="4"/>
  <c r="N35" i="4"/>
  <c r="G35" i="4"/>
  <c r="L35" i="4"/>
  <c r="H35" i="4"/>
  <c r="M35" i="4"/>
  <c r="H91" i="4"/>
  <c r="M91" i="4"/>
  <c r="G91" i="4"/>
  <c r="L91" i="4"/>
  <c r="J91" i="4"/>
  <c r="O91" i="4"/>
  <c r="F91" i="4"/>
  <c r="K91" i="4"/>
  <c r="I91" i="4"/>
  <c r="N91" i="4"/>
  <c r="G8" i="4"/>
  <c r="L8" i="4"/>
  <c r="H8" i="4"/>
  <c r="M8" i="4"/>
  <c r="F8" i="4"/>
  <c r="K8" i="4"/>
  <c r="I8" i="4"/>
  <c r="N8" i="4"/>
  <c r="J8" i="4"/>
  <c r="O8" i="4"/>
  <c r="F16" i="4"/>
  <c r="K16" i="4"/>
  <c r="H16" i="4"/>
  <c r="M16" i="4"/>
  <c r="J16" i="4"/>
  <c r="O16" i="4"/>
  <c r="I16" i="4"/>
  <c r="N16" i="4"/>
  <c r="G16" i="4"/>
  <c r="L16" i="4"/>
  <c r="J24" i="4"/>
  <c r="O24" i="4"/>
  <c r="I24" i="4"/>
  <c r="N24" i="4"/>
  <c r="G24" i="4"/>
  <c r="L24" i="4"/>
  <c r="H24" i="4"/>
  <c r="M24" i="4"/>
  <c r="F24" i="4"/>
  <c r="K24" i="4"/>
  <c r="G32" i="4"/>
  <c r="L32" i="4"/>
  <c r="F32" i="4"/>
  <c r="K32" i="4"/>
  <c r="H32" i="4"/>
  <c r="M32" i="4"/>
  <c r="J32" i="4"/>
  <c r="O32" i="4"/>
  <c r="I32" i="4"/>
  <c r="N32" i="4"/>
  <c r="I40" i="4"/>
  <c r="N40" i="4"/>
  <c r="F40" i="4"/>
  <c r="K40" i="4"/>
  <c r="H40" i="4"/>
  <c r="M40" i="4"/>
  <c r="G40" i="4"/>
  <c r="L40" i="4"/>
  <c r="J40" i="4"/>
  <c r="O40" i="4"/>
  <c r="I48" i="4"/>
  <c r="N48" i="4"/>
  <c r="H48" i="4"/>
  <c r="M48" i="4"/>
  <c r="F48" i="4"/>
  <c r="K48" i="4"/>
  <c r="J48" i="4"/>
  <c r="O48" i="4"/>
  <c r="G48" i="4"/>
  <c r="L48" i="4"/>
  <c r="G56" i="4"/>
  <c r="L56" i="4"/>
  <c r="F56" i="4"/>
  <c r="K56" i="4"/>
  <c r="H56" i="4"/>
  <c r="M56" i="4"/>
  <c r="I56" i="4"/>
  <c r="N56" i="4"/>
  <c r="J56" i="4"/>
  <c r="O56" i="4"/>
  <c r="J64" i="4"/>
  <c r="O64" i="4"/>
  <c r="H64" i="4"/>
  <c r="M64" i="4"/>
  <c r="I64" i="4"/>
  <c r="N64" i="4"/>
  <c r="F64" i="4"/>
  <c r="K64" i="4"/>
  <c r="G64" i="4"/>
  <c r="L64" i="4"/>
  <c r="G72" i="4"/>
  <c r="L72" i="4"/>
  <c r="J72" i="4"/>
  <c r="O72" i="4"/>
  <c r="H72" i="4"/>
  <c r="M72" i="4"/>
  <c r="I72" i="4"/>
  <c r="N72" i="4"/>
  <c r="F72" i="4"/>
  <c r="K72" i="4"/>
  <c r="F80" i="4"/>
  <c r="K80" i="4"/>
  <c r="G80" i="4"/>
  <c r="L80" i="4"/>
  <c r="H80" i="4"/>
  <c r="M80" i="4"/>
  <c r="I80" i="4"/>
  <c r="N80" i="4"/>
  <c r="J80" i="4"/>
  <c r="O80" i="4"/>
  <c r="I88" i="4"/>
  <c r="N88" i="4"/>
  <c r="J88" i="4"/>
  <c r="O88" i="4"/>
  <c r="H88" i="4"/>
  <c r="M88" i="4"/>
  <c r="G88" i="4"/>
  <c r="L88" i="4"/>
  <c r="F88" i="4"/>
  <c r="K88" i="4"/>
  <c r="F96" i="4"/>
  <c r="K96" i="4"/>
  <c r="H96" i="4"/>
  <c r="M96" i="4"/>
  <c r="J96" i="4"/>
  <c r="O96" i="4"/>
  <c r="G96" i="4"/>
  <c r="L96" i="4"/>
  <c r="I96" i="4"/>
  <c r="N96" i="4"/>
  <c r="G104" i="4"/>
  <c r="L104" i="4"/>
  <c r="H104" i="4"/>
  <c r="M104" i="4"/>
  <c r="F104" i="4"/>
  <c r="K104" i="4"/>
  <c r="I104" i="4"/>
  <c r="N104" i="4"/>
  <c r="J104" i="4"/>
  <c r="O104" i="4"/>
  <c r="J10" i="4"/>
  <c r="O10" i="4"/>
  <c r="G10" i="4"/>
  <c r="L10" i="4"/>
  <c r="F10" i="4"/>
  <c r="K10" i="4"/>
  <c r="I10" i="4"/>
  <c r="N10" i="4"/>
  <c r="H10" i="4"/>
  <c r="M10" i="4"/>
  <c r="I18" i="4"/>
  <c r="N18" i="4"/>
  <c r="J18" i="4"/>
  <c r="O18" i="4"/>
  <c r="F18" i="4"/>
  <c r="K18" i="4"/>
  <c r="H18" i="4"/>
  <c r="M18" i="4"/>
  <c r="G18" i="4"/>
  <c r="L18" i="4"/>
  <c r="J26" i="4"/>
  <c r="O26" i="4"/>
  <c r="I26" i="4"/>
  <c r="N26" i="4"/>
  <c r="F26" i="4"/>
  <c r="K26" i="4"/>
  <c r="G26" i="4"/>
  <c r="L26" i="4"/>
  <c r="H26" i="4"/>
  <c r="M26" i="4"/>
  <c r="I34" i="4"/>
  <c r="N34" i="4"/>
  <c r="F34" i="4"/>
  <c r="K34" i="4"/>
  <c r="H34" i="4"/>
  <c r="M34" i="4"/>
  <c r="G34" i="4"/>
  <c r="L34" i="4"/>
  <c r="J34" i="4"/>
  <c r="O34" i="4"/>
  <c r="J42" i="4"/>
  <c r="O42" i="4"/>
  <c r="F42" i="4"/>
  <c r="K42" i="4"/>
  <c r="H42" i="4"/>
  <c r="M42" i="4"/>
  <c r="G42" i="4"/>
  <c r="L42" i="4"/>
  <c r="I42" i="4"/>
  <c r="N42" i="4"/>
  <c r="G50" i="4"/>
  <c r="L50" i="4"/>
  <c r="H50" i="4"/>
  <c r="M50" i="4"/>
  <c r="J50" i="4"/>
  <c r="O50" i="4"/>
  <c r="I50" i="4"/>
  <c r="N50" i="4"/>
  <c r="F50" i="4"/>
  <c r="K50" i="4"/>
  <c r="J58" i="4"/>
  <c r="O58" i="4"/>
  <c r="F58" i="4"/>
  <c r="K58" i="4"/>
  <c r="I58" i="4"/>
  <c r="N58" i="4"/>
  <c r="G58" i="4"/>
  <c r="L58" i="4"/>
  <c r="H58" i="4"/>
  <c r="M58" i="4"/>
  <c r="H66" i="4"/>
  <c r="M66" i="4"/>
  <c r="G66" i="4"/>
  <c r="L66" i="4"/>
  <c r="F66" i="4"/>
  <c r="K66" i="4"/>
  <c r="J66" i="4"/>
  <c r="O66" i="4"/>
  <c r="I66" i="4"/>
  <c r="N66" i="4"/>
  <c r="I74" i="4"/>
  <c r="N74" i="4"/>
  <c r="J74" i="4"/>
  <c r="O74" i="4"/>
  <c r="G74" i="4"/>
  <c r="L74" i="4"/>
  <c r="F74" i="4"/>
  <c r="K74" i="4"/>
  <c r="H74" i="4"/>
  <c r="M74" i="4"/>
  <c r="F82" i="4"/>
  <c r="K82" i="4"/>
  <c r="H82" i="4"/>
  <c r="M82" i="4"/>
  <c r="G82" i="4"/>
  <c r="L82" i="4"/>
  <c r="I82" i="4"/>
  <c r="N82" i="4"/>
  <c r="J82" i="4"/>
  <c r="O82" i="4"/>
  <c r="F90" i="4"/>
  <c r="K90" i="4"/>
  <c r="I90" i="4"/>
  <c r="N90" i="4"/>
  <c r="J90" i="4"/>
  <c r="O90" i="4"/>
  <c r="H90" i="4"/>
  <c r="M90" i="4"/>
  <c r="G90" i="4"/>
  <c r="L90" i="4"/>
  <c r="I98" i="4"/>
  <c r="N98" i="4"/>
  <c r="G98" i="4"/>
  <c r="L98" i="4"/>
  <c r="H98" i="4"/>
  <c r="M98" i="4"/>
  <c r="J98" i="4"/>
  <c r="O98" i="4"/>
  <c r="F98" i="4"/>
  <c r="K98" i="4"/>
  <c r="I106" i="4"/>
  <c r="N106" i="4"/>
  <c r="F106" i="4"/>
  <c r="K106" i="4"/>
  <c r="G106" i="4"/>
  <c r="L106" i="4"/>
  <c r="H106" i="4"/>
  <c r="M106" i="4"/>
  <c r="J106" i="4"/>
  <c r="O106" i="4"/>
  <c r="H31" i="4"/>
  <c r="M31" i="4"/>
  <c r="F31" i="4"/>
  <c r="K31" i="4"/>
  <c r="I31" i="4"/>
  <c r="N31" i="4"/>
  <c r="G31" i="4"/>
  <c r="L31" i="4"/>
  <c r="J31" i="4"/>
  <c r="O31" i="4"/>
  <c r="I39" i="4"/>
  <c r="N39" i="4"/>
  <c r="G39" i="4"/>
  <c r="L39" i="4"/>
  <c r="F39" i="4"/>
  <c r="K39" i="4"/>
  <c r="H39" i="4"/>
  <c r="M39" i="4"/>
  <c r="J39" i="4"/>
  <c r="O39" i="4"/>
  <c r="J47" i="4"/>
  <c r="O47" i="4"/>
  <c r="H47" i="4"/>
  <c r="M47" i="4"/>
  <c r="F47" i="4"/>
  <c r="K47" i="4"/>
  <c r="G47" i="4"/>
  <c r="L47" i="4"/>
  <c r="I47" i="4"/>
  <c r="N47" i="4"/>
  <c r="G63" i="4"/>
  <c r="L63" i="4"/>
  <c r="I63" i="4"/>
  <c r="N63" i="4"/>
  <c r="H63" i="4"/>
  <c r="M63" i="4"/>
  <c r="F63" i="4"/>
  <c r="K63" i="4"/>
  <c r="J63" i="4"/>
  <c r="O63" i="4"/>
  <c r="G79" i="4"/>
  <c r="L79" i="4"/>
  <c r="I79" i="4"/>
  <c r="N79" i="4"/>
  <c r="H79" i="4"/>
  <c r="M79" i="4"/>
  <c r="F79" i="4"/>
  <c r="K79" i="4"/>
  <c r="J79" i="4"/>
  <c r="O79" i="4"/>
  <c r="J87" i="4"/>
  <c r="O87" i="4"/>
  <c r="H87" i="4"/>
  <c r="M87" i="4"/>
  <c r="F87" i="4"/>
  <c r="K87" i="4"/>
  <c r="I87" i="4"/>
  <c r="N87" i="4"/>
  <c r="G87" i="4"/>
  <c r="L87" i="4"/>
  <c r="J103" i="4"/>
  <c r="O103" i="4"/>
  <c r="G103" i="4"/>
  <c r="L103" i="4"/>
  <c r="F103" i="4"/>
  <c r="K103" i="4"/>
  <c r="H103" i="4"/>
  <c r="M103" i="4"/>
  <c r="I103" i="4"/>
  <c r="N103" i="4"/>
  <c r="I13" i="4"/>
  <c r="N13" i="4"/>
  <c r="G13" i="4"/>
  <c r="L13" i="4"/>
  <c r="H13" i="4"/>
  <c r="M13" i="4"/>
  <c r="J13" i="4"/>
  <c r="O13" i="4"/>
  <c r="F13" i="4"/>
  <c r="K13" i="4"/>
  <c r="G29" i="4"/>
  <c r="L29" i="4"/>
  <c r="F29" i="4"/>
  <c r="K29" i="4"/>
  <c r="H29" i="4"/>
  <c r="M29" i="4"/>
  <c r="I29" i="4"/>
  <c r="N29" i="4"/>
  <c r="J29" i="4"/>
  <c r="O29" i="4"/>
  <c r="G45" i="4"/>
  <c r="L45" i="4"/>
  <c r="H45" i="4"/>
  <c r="M45" i="4"/>
  <c r="J45" i="4"/>
  <c r="O45" i="4"/>
  <c r="F45" i="4"/>
  <c r="K45" i="4"/>
  <c r="I45" i="4"/>
  <c r="N45" i="4"/>
  <c r="I61" i="4"/>
  <c r="N61" i="4"/>
  <c r="H61" i="4"/>
  <c r="M61" i="4"/>
  <c r="G61" i="4"/>
  <c r="L61" i="4"/>
  <c r="F61" i="4"/>
  <c r="K61" i="4"/>
  <c r="J61" i="4"/>
  <c r="O61" i="4"/>
  <c r="J77" i="4"/>
  <c r="O77" i="4"/>
  <c r="H77" i="4"/>
  <c r="M77" i="4"/>
  <c r="G77" i="4"/>
  <c r="L77" i="4"/>
  <c r="F77" i="4"/>
  <c r="K77" i="4"/>
  <c r="I77" i="4"/>
  <c r="N77" i="4"/>
  <c r="F101" i="4"/>
  <c r="K101" i="4"/>
  <c r="J101" i="4"/>
  <c r="O101" i="4"/>
  <c r="G101" i="4"/>
  <c r="L101" i="4"/>
  <c r="H101" i="4"/>
  <c r="M101" i="4"/>
  <c r="I101" i="4"/>
  <c r="N101" i="4"/>
  <c r="G15" i="4"/>
  <c r="L15" i="4"/>
  <c r="J15" i="4"/>
  <c r="O15" i="4"/>
  <c r="I15" i="4"/>
  <c r="N15" i="4"/>
  <c r="H15" i="4"/>
  <c r="M15" i="4"/>
  <c r="F15" i="4"/>
  <c r="K15" i="4"/>
  <c r="H95" i="4"/>
  <c r="M95" i="4"/>
  <c r="I95" i="4"/>
  <c r="N95" i="4"/>
  <c r="F95" i="4"/>
  <c r="K95" i="4"/>
  <c r="G95" i="4"/>
  <c r="L95" i="4"/>
  <c r="J95" i="4"/>
  <c r="O95" i="4"/>
  <c r="I20" i="4"/>
  <c r="N20" i="4"/>
  <c r="H20" i="4"/>
  <c r="M20" i="4"/>
  <c r="G20" i="4"/>
  <c r="L20" i="4"/>
  <c r="F20" i="4"/>
  <c r="K20" i="4"/>
  <c r="J20" i="4"/>
  <c r="O20" i="4"/>
  <c r="H36" i="4"/>
  <c r="M36" i="4"/>
  <c r="I36" i="4"/>
  <c r="N36" i="4"/>
  <c r="G36" i="4"/>
  <c r="L36" i="4"/>
  <c r="F36" i="4"/>
  <c r="K36" i="4"/>
  <c r="J36" i="4"/>
  <c r="O36" i="4"/>
  <c r="H52" i="4"/>
  <c r="M52" i="4"/>
  <c r="J52" i="4"/>
  <c r="O52" i="4"/>
  <c r="F52" i="4"/>
  <c r="K52" i="4"/>
  <c r="G52" i="4"/>
  <c r="L52" i="4"/>
  <c r="I52" i="4"/>
  <c r="N52" i="4"/>
  <c r="H68" i="4"/>
  <c r="M68" i="4"/>
  <c r="J68" i="4"/>
  <c r="O68" i="4"/>
  <c r="F68" i="4"/>
  <c r="K68" i="4"/>
  <c r="G68" i="4"/>
  <c r="L68" i="4"/>
  <c r="I68" i="4"/>
  <c r="N68" i="4"/>
  <c r="G84" i="4"/>
  <c r="L84" i="4"/>
  <c r="H84" i="4"/>
  <c r="M84" i="4"/>
  <c r="J84" i="4"/>
  <c r="O84" i="4"/>
  <c r="I84" i="4"/>
  <c r="N84" i="4"/>
  <c r="F84" i="4"/>
  <c r="K84" i="4"/>
  <c r="J100" i="4"/>
  <c r="O100" i="4"/>
  <c r="I100" i="4"/>
  <c r="N100" i="4"/>
  <c r="H100" i="4"/>
  <c r="M100" i="4"/>
  <c r="F100" i="4"/>
  <c r="K100" i="4"/>
  <c r="G100" i="4"/>
  <c r="L100" i="4"/>
  <c r="G17" i="4"/>
  <c r="L17" i="4"/>
  <c r="I17" i="4"/>
  <c r="N17" i="4"/>
  <c r="F17" i="4"/>
  <c r="K17" i="4"/>
  <c r="H17" i="4"/>
  <c r="M17" i="4"/>
  <c r="J17" i="4"/>
  <c r="O17" i="4"/>
  <c r="H25" i="4"/>
  <c r="M25" i="4"/>
  <c r="J25" i="4"/>
  <c r="O25" i="4"/>
  <c r="G25" i="4"/>
  <c r="L25" i="4"/>
  <c r="F25" i="4"/>
  <c r="K25" i="4"/>
  <c r="I25" i="4"/>
  <c r="N25" i="4"/>
  <c r="I41" i="4"/>
  <c r="N41" i="4"/>
  <c r="J41" i="4"/>
  <c r="O41" i="4"/>
  <c r="G41" i="4"/>
  <c r="L41" i="4"/>
  <c r="H41" i="4"/>
  <c r="M41" i="4"/>
  <c r="F41" i="4"/>
  <c r="K41" i="4"/>
  <c r="F57" i="4"/>
  <c r="K57" i="4"/>
  <c r="G57" i="4"/>
  <c r="L57" i="4"/>
  <c r="J57" i="4"/>
  <c r="O57" i="4"/>
  <c r="I57" i="4"/>
  <c r="N57" i="4"/>
  <c r="H57" i="4"/>
  <c r="M57" i="4"/>
  <c r="H73" i="4"/>
  <c r="M73" i="4"/>
  <c r="F73" i="4"/>
  <c r="K73" i="4"/>
  <c r="I73" i="4"/>
  <c r="N73" i="4"/>
  <c r="G73" i="4"/>
  <c r="L73" i="4"/>
  <c r="J73" i="4"/>
  <c r="O73" i="4"/>
  <c r="J89" i="4"/>
  <c r="O89" i="4"/>
  <c r="G89" i="4"/>
  <c r="L89" i="4"/>
  <c r="I89" i="4"/>
  <c r="N89" i="4"/>
  <c r="F89" i="4"/>
  <c r="K89" i="4"/>
  <c r="H89" i="4"/>
  <c r="M89" i="4"/>
  <c r="I105" i="4"/>
  <c r="N105" i="4"/>
  <c r="J105" i="4"/>
  <c r="O105" i="4"/>
  <c r="F105" i="4"/>
  <c r="K105" i="4"/>
  <c r="G105" i="4"/>
  <c r="L105" i="4"/>
  <c r="H105" i="4"/>
  <c r="M105" i="4"/>
  <c r="J22" i="4"/>
  <c r="O22" i="4"/>
  <c r="G22" i="4"/>
  <c r="L22" i="4"/>
  <c r="H22" i="4"/>
  <c r="M22" i="4"/>
  <c r="I22" i="4"/>
  <c r="N22" i="4"/>
  <c r="F22" i="4"/>
  <c r="K22" i="4"/>
  <c r="G38" i="4"/>
  <c r="L38" i="4"/>
  <c r="J38" i="4"/>
  <c r="O38" i="4"/>
  <c r="H38" i="4"/>
  <c r="M38" i="4"/>
  <c r="F38" i="4"/>
  <c r="K38" i="4"/>
  <c r="I38" i="4"/>
  <c r="N38" i="4"/>
  <c r="I54" i="4"/>
  <c r="N54" i="4"/>
  <c r="J54" i="4"/>
  <c r="O54" i="4"/>
  <c r="F54" i="4"/>
  <c r="K54" i="4"/>
  <c r="G54" i="4"/>
  <c r="L54" i="4"/>
  <c r="H54" i="4"/>
  <c r="M54" i="4"/>
  <c r="J70" i="4"/>
  <c r="O70" i="4"/>
  <c r="I70" i="4"/>
  <c r="N70" i="4"/>
  <c r="G70" i="4"/>
  <c r="L70" i="4"/>
  <c r="F70" i="4"/>
  <c r="K70" i="4"/>
  <c r="H70" i="4"/>
  <c r="M70" i="4"/>
  <c r="I86" i="4"/>
  <c r="N86" i="4"/>
  <c r="G86" i="4"/>
  <c r="L86" i="4"/>
  <c r="J86" i="4"/>
  <c r="O86" i="4"/>
  <c r="F86" i="4"/>
  <c r="K86" i="4"/>
  <c r="H86" i="4"/>
  <c r="M86" i="4"/>
  <c r="G11" i="4"/>
  <c r="L11" i="4"/>
  <c r="J11" i="4"/>
  <c r="O11" i="4"/>
  <c r="F11" i="4"/>
  <c r="K11" i="4"/>
  <c r="H11" i="4"/>
  <c r="M11" i="4"/>
  <c r="I11" i="4"/>
  <c r="N11" i="4"/>
  <c r="I51" i="4"/>
  <c r="N51" i="4"/>
  <c r="J51" i="4"/>
  <c r="O51" i="4"/>
  <c r="F51" i="4"/>
  <c r="K51" i="4"/>
  <c r="H51" i="4"/>
  <c r="M51" i="4"/>
  <c r="G51" i="4"/>
  <c r="L51" i="4"/>
  <c r="G67" i="4"/>
  <c r="L67" i="4"/>
  <c r="H67" i="4"/>
  <c r="M67" i="4"/>
  <c r="I67" i="4"/>
  <c r="N67" i="4"/>
  <c r="F67" i="4"/>
  <c r="K67" i="4"/>
  <c r="J67" i="4"/>
  <c r="O67" i="4"/>
  <c r="J27" i="4"/>
  <c r="O27" i="4"/>
  <c r="G27" i="4"/>
  <c r="L27" i="4"/>
  <c r="I27" i="4"/>
  <c r="N27" i="4"/>
  <c r="F27" i="4"/>
  <c r="K27" i="4"/>
  <c r="H27" i="4"/>
  <c r="M27" i="4"/>
  <c r="J43" i="4"/>
  <c r="O43" i="4"/>
  <c r="G43" i="4"/>
  <c r="L43" i="4"/>
  <c r="H43" i="4"/>
  <c r="M43" i="4"/>
  <c r="I43" i="4"/>
  <c r="N43" i="4"/>
  <c r="F43" i="4"/>
  <c r="K43" i="4"/>
  <c r="F59" i="4"/>
  <c r="K59" i="4"/>
  <c r="H59" i="4"/>
  <c r="M59" i="4"/>
  <c r="I59" i="4"/>
  <c r="N59" i="4"/>
  <c r="G59" i="4"/>
  <c r="L59" i="4"/>
  <c r="J59" i="4"/>
  <c r="O59" i="4"/>
  <c r="J75" i="4"/>
  <c r="O75" i="4"/>
  <c r="F75" i="4"/>
  <c r="K75" i="4"/>
  <c r="I75" i="4"/>
  <c r="N75" i="4"/>
  <c r="G75" i="4"/>
  <c r="L75" i="4"/>
  <c r="H75" i="4"/>
  <c r="M75" i="4"/>
  <c r="I83" i="4"/>
  <c r="N83" i="4"/>
  <c r="H83" i="4"/>
  <c r="M83" i="4"/>
  <c r="J83" i="4"/>
  <c r="O83" i="4"/>
  <c r="F83" i="4"/>
  <c r="K83" i="4"/>
  <c r="G83" i="4"/>
  <c r="L83" i="4"/>
  <c r="H99" i="4"/>
  <c r="M99" i="4"/>
  <c r="G99" i="4"/>
  <c r="L99" i="4"/>
  <c r="I99" i="4"/>
  <c r="N99" i="4"/>
  <c r="F99" i="4"/>
  <c r="K99" i="4"/>
  <c r="J99" i="4"/>
  <c r="O99" i="4"/>
  <c r="G7" i="4"/>
  <c r="L7" i="4"/>
  <c r="I7" i="4"/>
  <c r="N7" i="4"/>
  <c r="H7" i="4"/>
  <c r="M7" i="4"/>
  <c r="F7" i="4"/>
  <c r="K7" i="4"/>
  <c r="J7" i="4"/>
  <c r="O7" i="4"/>
</calcChain>
</file>

<file path=xl/sharedStrings.xml><?xml version="1.0" encoding="utf-8"?>
<sst xmlns="http://schemas.openxmlformats.org/spreadsheetml/2006/main" count="108" uniqueCount="76">
  <si>
    <t>等级</t>
    <phoneticPr fontId="2" type="noConversion"/>
  </si>
  <si>
    <t>累积成长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</si>
  <si>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</si>
  <si>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</si>
  <si>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</si>
  <si>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减免伤害</t>
    <phoneticPr fontId="2" type="noConversion"/>
  </si>
  <si>
    <t>最终伤害</t>
    <phoneticPr fontId="2" type="noConversion"/>
  </si>
  <si>
    <t>一级属性</t>
    <phoneticPr fontId="2" type="noConversion"/>
  </si>
  <si>
    <t>暴击几率</t>
    <phoneticPr fontId="2" type="noConversion"/>
  </si>
  <si>
    <t>抗暴几率</t>
    <phoneticPr fontId="2" type="noConversion"/>
  </si>
  <si>
    <t>暴击伤害</t>
    <phoneticPr fontId="2" type="noConversion"/>
  </si>
  <si>
    <t>火元素</t>
    <phoneticPr fontId="2" type="noConversion"/>
  </si>
  <si>
    <t>冰元素</t>
    <phoneticPr fontId="2" type="noConversion"/>
  </si>
  <si>
    <t>雷元素</t>
    <phoneticPr fontId="2" type="noConversion"/>
  </si>
  <si>
    <t>冥元素</t>
    <phoneticPr fontId="2" type="noConversion"/>
  </si>
  <si>
    <t>火抗</t>
    <phoneticPr fontId="2" type="noConversion"/>
  </si>
  <si>
    <t>冰抗</t>
    <phoneticPr fontId="2" type="noConversion"/>
  </si>
  <si>
    <t>雷抗</t>
    <phoneticPr fontId="2" type="noConversion"/>
  </si>
  <si>
    <t>冥抗</t>
    <phoneticPr fontId="2" type="noConversion"/>
  </si>
  <si>
    <t>生命偷取</t>
    <phoneticPr fontId="2" type="noConversion"/>
  </si>
  <si>
    <t>伤害反弹</t>
    <phoneticPr fontId="2" type="noConversion"/>
  </si>
  <si>
    <t>冷却缩减</t>
    <phoneticPr fontId="2" type="noConversion"/>
  </si>
  <si>
    <t>二级属性</t>
    <phoneticPr fontId="2" type="noConversion"/>
  </si>
  <si>
    <t>角色成长</t>
    <phoneticPr fontId="2" type="noConversion"/>
  </si>
  <si>
    <t>标准成长</t>
    <phoneticPr fontId="2" type="noConversion"/>
  </si>
  <si>
    <t>属性和</t>
    <phoneticPr fontId="2" type="noConversion"/>
  </si>
  <si>
    <t>装备进阶属性</t>
    <phoneticPr fontId="2" type="noConversion"/>
  </si>
  <si>
    <t>装备觉醒</t>
    <phoneticPr fontId="2" type="noConversion"/>
  </si>
  <si>
    <t>天赋</t>
    <phoneticPr fontId="2" type="noConversion"/>
  </si>
  <si>
    <t>主角</t>
    <phoneticPr fontId="2" type="noConversion"/>
  </si>
  <si>
    <t>属性和</t>
    <phoneticPr fontId="2" type="noConversion"/>
  </si>
  <si>
    <t>宠物成长</t>
    <phoneticPr fontId="2" type="noConversion"/>
  </si>
  <si>
    <t>宠物升星</t>
    <phoneticPr fontId="2" type="noConversion"/>
  </si>
  <si>
    <t>宠物进阶</t>
    <phoneticPr fontId="2" type="noConversion"/>
  </si>
  <si>
    <t>宠物缘分</t>
    <phoneticPr fontId="2" type="noConversion"/>
  </si>
  <si>
    <t>宠物</t>
    <phoneticPr fontId="2" type="noConversion"/>
  </si>
  <si>
    <t>属性和</t>
    <phoneticPr fontId="2" type="noConversion"/>
  </si>
  <si>
    <t>法宝</t>
    <phoneticPr fontId="2" type="noConversion"/>
  </si>
  <si>
    <t>基础属性类型</t>
    <phoneticPr fontId="2" type="noConversion"/>
  </si>
  <si>
    <t>生命</t>
    <phoneticPr fontId="2" type="noConversion"/>
  </si>
  <si>
    <t>攻击</t>
    <phoneticPr fontId="2" type="noConversion"/>
  </si>
  <si>
    <t>属性价值关系</t>
    <phoneticPr fontId="2" type="noConversion"/>
  </si>
  <si>
    <t>伤害减免</t>
    <phoneticPr fontId="2" type="noConversion"/>
  </si>
  <si>
    <t>注：伤害减免与攻击的价值关系在标准减伤率为60%时满足</t>
    <phoneticPr fontId="2" type="noConversion"/>
  </si>
  <si>
    <t>属性放大倍数</t>
    <phoneticPr fontId="2" type="noConversion"/>
  </si>
  <si>
    <t>属性放大后的价值关系</t>
    <phoneticPr fontId="2" type="noConversion"/>
  </si>
  <si>
    <t>属性投放比例</t>
    <phoneticPr fontId="2" type="noConversion"/>
  </si>
  <si>
    <t>标准属性值</t>
    <phoneticPr fontId="2" type="noConversion"/>
  </si>
  <si>
    <t>角色等级</t>
    <phoneticPr fontId="2" type="noConversion"/>
  </si>
  <si>
    <t>角色成长初始属性点数</t>
    <phoneticPr fontId="2" type="noConversion"/>
  </si>
  <si>
    <t>属性</t>
    <phoneticPr fontId="2" type="noConversion"/>
  </si>
  <si>
    <t>投放比例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</si>
  <si>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</si>
  <si>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</si>
  <si>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</si>
  <si>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减免伤害</t>
    <phoneticPr fontId="2" type="noConversion"/>
  </si>
  <si>
    <t>最终伤害</t>
    <phoneticPr fontId="2" type="noConversion"/>
  </si>
  <si>
    <t>成长属性点</t>
    <phoneticPr fontId="2" type="noConversion"/>
  </si>
  <si>
    <t>属性点数</t>
    <phoneticPr fontId="2" type="noConversion"/>
  </si>
  <si>
    <t>属性值</t>
    <phoneticPr fontId="2" type="noConversion"/>
  </si>
  <si>
    <t>等级</t>
    <phoneticPr fontId="2" type="noConversion"/>
  </si>
  <si>
    <t>装备进阶</t>
    <phoneticPr fontId="2" type="noConversion"/>
  </si>
  <si>
    <t>天赋</t>
    <phoneticPr fontId="2" type="noConversion"/>
  </si>
  <si>
    <t>法宝</t>
    <phoneticPr fontId="2" type="noConversion"/>
  </si>
  <si>
    <t>总属性点数</t>
    <phoneticPr fontId="2" type="noConversion"/>
  </si>
  <si>
    <t>伤害减免</t>
    <phoneticPr fontId="2" type="noConversion"/>
  </si>
  <si>
    <r>
      <t>按照标准1倍输出，角色可承受</t>
    </r>
    <r>
      <rPr>
        <sz val="9"/>
        <color rgb="FFFF0000"/>
        <rFont val="宋体"/>
        <family val="3"/>
        <charset val="134"/>
        <scheme val="minor"/>
      </rPr>
      <t>25</t>
    </r>
    <r>
      <rPr>
        <sz val="9"/>
        <color theme="1"/>
        <rFont val="宋体"/>
        <family val="2"/>
        <charset val="134"/>
        <scheme val="minor"/>
      </rPr>
      <t>次伤害</t>
    </r>
    <phoneticPr fontId="2" type="noConversion"/>
  </si>
  <si>
    <t>每套普攻1.8倍伤害耗时2.7秒</t>
    <phoneticPr fontId="2" type="noConversion"/>
  </si>
  <si>
    <t>纯普攻战斗时长</t>
    <phoneticPr fontId="2" type="noConversion"/>
  </si>
  <si>
    <t>宝石</t>
    <phoneticPr fontId="2" type="noConversion"/>
  </si>
  <si>
    <t>宝石</t>
    <phoneticPr fontId="2" type="noConversion"/>
  </si>
  <si>
    <t>天赋</t>
    <phoneticPr fontId="2" type="noConversion"/>
  </si>
  <si>
    <t>标准减伤率</t>
    <phoneticPr fontId="2" type="noConversion"/>
  </si>
  <si>
    <t>助战宠</t>
    <phoneticPr fontId="2" type="noConversion"/>
  </si>
  <si>
    <t>装备基础</t>
    <phoneticPr fontId="2" type="noConversion"/>
  </si>
  <si>
    <t>装备进阶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</si>
</sst>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.0&quot;秒&quot;"/>
  </numFmts>
  <fonts count="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9" fontId="4" fillId="0" borderId="1" xfId="0" applyNumberFormat="1" applyFont="1" applyBorder="1">
      <alignment vertical="center"/>
    </xf>
    <xf numFmtId="9" fontId="4" fillId="0" borderId="11" xfId="0" applyNumberFormat="1" applyFont="1" applyBorder="1">
      <alignment vertical="center"/>
    </xf>
    <xf numFmtId="0" fontId="6" fillId="0" borderId="0" xfId="0" applyFont="1">
      <alignment vertical="center"/>
    </xf>
    <xf numFmtId="1" fontId="1" fillId="0" borderId="1" xfId="0" applyNumberFormat="1" applyFont="1" applyBorder="1">
      <alignment vertical="center"/>
    </xf>
    <xf numFmtId="0" fontId="1" fillId="2" borderId="1" xfId="0" applyFont="1" applyFill="1" applyBorder="1">
      <alignment vertical="center"/>
    </xf>
    <xf numFmtId="1" fontId="1" fillId="2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177" fontId="6" fillId="0" borderId="0" xfId="0" applyNumberFormat="1" applyFont="1">
      <alignment vertical="center"/>
    </xf>
    <xf numFmtId="9" fontId="3" fillId="0" borderId="1" xfId="0" applyNumberFormat="1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1"/>
  <sheetViews>
    <sheetView workbookViewId="0">
      <selection activeCell="C4" sqref="C4:G4"/>
    </sheetView>
  </sheetViews>
  <sheetFormatPr defaultRowHeight="11.25" x14ac:dyDescent="0.15"/>
  <cols>
    <col min="1" max="1" width="9" style="1"/>
    <col min="2" max="2" width="16.875" style="1" customWidth="1"/>
    <col min="3" max="16384" width="9" style="1"/>
  </cols>
  <sheetData>
    <row r="1" spans="2:9" x14ac:dyDescent="0.15">
      <c r="B1" s="3" t="s">
        <v>44</v>
      </c>
      <c r="C1" s="3">
        <v>10</v>
      </c>
      <c r="D1" s="3" t="s">
        <v>72</v>
      </c>
      <c r="E1" s="22">
        <v>0.6</v>
      </c>
    </row>
    <row r="2" spans="2:9" x14ac:dyDescent="0.15">
      <c r="B2" s="2" t="s">
        <v>38</v>
      </c>
      <c r="C2" s="2" t="s">
        <v>39</v>
      </c>
      <c r="D2" s="2" t="s">
        <v>40</v>
      </c>
      <c r="E2" s="2" t="s">
        <v>4</v>
      </c>
      <c r="F2" s="2" t="s">
        <v>42</v>
      </c>
      <c r="G2" s="2" t="s">
        <v>6</v>
      </c>
      <c r="I2" s="15" t="s">
        <v>43</v>
      </c>
    </row>
    <row r="3" spans="2:9" x14ac:dyDescent="0.15">
      <c r="B3" s="2" t="s">
        <v>41</v>
      </c>
      <c r="C3" s="2">
        <v>10</v>
      </c>
      <c r="D3" s="2">
        <v>1</v>
      </c>
      <c r="E3" s="2">
        <v>0.5</v>
      </c>
      <c r="F3" s="2">
        <v>0.4</v>
      </c>
      <c r="G3" s="2">
        <v>0.4</v>
      </c>
    </row>
    <row r="4" spans="2:9" x14ac:dyDescent="0.15">
      <c r="B4" s="2" t="s">
        <v>45</v>
      </c>
      <c r="C4" s="2">
        <f>$C$1*C3</f>
        <v>100</v>
      </c>
      <c r="D4" s="2">
        <f t="shared" ref="D4:G4" si="0">$C$1*D3</f>
        <v>10</v>
      </c>
      <c r="E4" s="2">
        <f t="shared" si="0"/>
        <v>5</v>
      </c>
      <c r="F4" s="2">
        <f t="shared" si="0"/>
        <v>4</v>
      </c>
      <c r="G4" s="2">
        <f t="shared" si="0"/>
        <v>4</v>
      </c>
    </row>
    <row r="5" spans="2:9" x14ac:dyDescent="0.15">
      <c r="B5" s="2" t="s">
        <v>46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1">
        <f>SUM(C5:G5)</f>
        <v>5</v>
      </c>
    </row>
    <row r="6" spans="2:9" x14ac:dyDescent="0.15">
      <c r="B6" s="2" t="s">
        <v>47</v>
      </c>
      <c r="C6" s="2">
        <f>C5*C4</f>
        <v>100</v>
      </c>
      <c r="D6" s="2">
        <f t="shared" ref="D6:G6" si="1">D5*D4</f>
        <v>10</v>
      </c>
      <c r="E6" s="2">
        <f t="shared" si="1"/>
        <v>5</v>
      </c>
      <c r="F6" s="2">
        <f t="shared" si="1"/>
        <v>4</v>
      </c>
      <c r="G6" s="2">
        <f t="shared" si="1"/>
        <v>4</v>
      </c>
    </row>
    <row r="8" spans="2:9" x14ac:dyDescent="0.15">
      <c r="B8" s="1">
        <f>C6/(D6*(1-0.6))</f>
        <v>25</v>
      </c>
    </row>
    <row r="9" spans="2:9" x14ac:dyDescent="0.15">
      <c r="B9" s="1" t="s">
        <v>66</v>
      </c>
    </row>
    <row r="10" spans="2:9" x14ac:dyDescent="0.15">
      <c r="B10" s="1" t="s">
        <v>67</v>
      </c>
    </row>
    <row r="11" spans="2:9" x14ac:dyDescent="0.15">
      <c r="B11" s="1" t="s">
        <v>68</v>
      </c>
      <c r="C11" s="21">
        <f>25/1.8*2.7</f>
        <v>37.5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7:D107"/>
  <sheetViews>
    <sheetView workbookViewId="0">
      <selection activeCell="C8" sqref="C8:C107"/>
    </sheetView>
  </sheetViews>
  <sheetFormatPr defaultRowHeight="11.25" x14ac:dyDescent="0.15"/>
  <cols>
    <col min="1" max="16384" width="9" style="1"/>
  </cols>
  <sheetData>
    <row r="7" spans="2:4" x14ac:dyDescent="0.15">
      <c r="B7" s="2" t="s">
        <v>0</v>
      </c>
      <c r="C7" s="2" t="s">
        <v>24</v>
      </c>
      <c r="D7" s="2" t="s">
        <v>1</v>
      </c>
    </row>
    <row r="8" spans="2:4" x14ac:dyDescent="0.15">
      <c r="B8" s="2">
        <v>1</v>
      </c>
      <c r="C8" s="2">
        <f>INT((B8-1)/10)+5</f>
        <v>5</v>
      </c>
      <c r="D8" s="2">
        <f>SUM(C$8:C8)</f>
        <v>5</v>
      </c>
    </row>
    <row r="9" spans="2:4" x14ac:dyDescent="0.15">
      <c r="B9" s="2">
        <v>2</v>
      </c>
      <c r="C9" s="2">
        <f t="shared" ref="C9:C72" si="0">INT((B9-1)/10)+5</f>
        <v>5</v>
      </c>
      <c r="D9" s="2">
        <f>SUM(C$8:C9)</f>
        <v>10</v>
      </c>
    </row>
    <row r="10" spans="2:4" x14ac:dyDescent="0.15">
      <c r="B10" s="2">
        <v>3</v>
      </c>
      <c r="C10" s="2">
        <f t="shared" si="0"/>
        <v>5</v>
      </c>
      <c r="D10" s="2">
        <f>SUM(C$8:C10)</f>
        <v>15</v>
      </c>
    </row>
    <row r="11" spans="2:4" x14ac:dyDescent="0.15">
      <c r="B11" s="2">
        <v>4</v>
      </c>
      <c r="C11" s="2">
        <f t="shared" si="0"/>
        <v>5</v>
      </c>
      <c r="D11" s="2">
        <f>SUM(C$8:C11)</f>
        <v>20</v>
      </c>
    </row>
    <row r="12" spans="2:4" x14ac:dyDescent="0.15">
      <c r="B12" s="2">
        <v>5</v>
      </c>
      <c r="C12" s="2">
        <f t="shared" si="0"/>
        <v>5</v>
      </c>
      <c r="D12" s="2">
        <f>SUM(C$8:C12)</f>
        <v>25</v>
      </c>
    </row>
    <row r="13" spans="2:4" x14ac:dyDescent="0.15">
      <c r="B13" s="2">
        <v>6</v>
      </c>
      <c r="C13" s="2">
        <f t="shared" si="0"/>
        <v>5</v>
      </c>
      <c r="D13" s="2">
        <f>SUM(C$8:C13)</f>
        <v>30</v>
      </c>
    </row>
    <row r="14" spans="2:4" x14ac:dyDescent="0.15">
      <c r="B14" s="2">
        <v>7</v>
      </c>
      <c r="C14" s="2">
        <f t="shared" si="0"/>
        <v>5</v>
      </c>
      <c r="D14" s="2">
        <f>SUM(C$8:C14)</f>
        <v>35</v>
      </c>
    </row>
    <row r="15" spans="2:4" x14ac:dyDescent="0.15">
      <c r="B15" s="2">
        <v>8</v>
      </c>
      <c r="C15" s="2">
        <f t="shared" si="0"/>
        <v>5</v>
      </c>
      <c r="D15" s="2">
        <f>SUM(C$8:C15)</f>
        <v>40</v>
      </c>
    </row>
    <row r="16" spans="2:4" x14ac:dyDescent="0.15">
      <c r="B16" s="2">
        <v>9</v>
      </c>
      <c r="C16" s="2">
        <f t="shared" si="0"/>
        <v>5</v>
      </c>
      <c r="D16" s="2">
        <f>SUM(C$8:C16)</f>
        <v>45</v>
      </c>
    </row>
    <row r="17" spans="2:4" x14ac:dyDescent="0.15">
      <c r="B17" s="2">
        <v>10</v>
      </c>
      <c r="C17" s="2">
        <f t="shared" si="0"/>
        <v>5</v>
      </c>
      <c r="D17" s="2">
        <f>SUM(C$8:C17)</f>
        <v>50</v>
      </c>
    </row>
    <row r="18" spans="2:4" x14ac:dyDescent="0.15">
      <c r="B18" s="2">
        <v>11</v>
      </c>
      <c r="C18" s="2">
        <f t="shared" si="0"/>
        <v>6</v>
      </c>
      <c r="D18" s="2">
        <f>SUM(C$8:C18)</f>
        <v>56</v>
      </c>
    </row>
    <row r="19" spans="2:4" x14ac:dyDescent="0.15">
      <c r="B19" s="2">
        <v>12</v>
      </c>
      <c r="C19" s="2">
        <f t="shared" si="0"/>
        <v>6</v>
      </c>
      <c r="D19" s="2">
        <f>SUM(C$8:C19)</f>
        <v>62</v>
      </c>
    </row>
    <row r="20" spans="2:4" x14ac:dyDescent="0.15">
      <c r="B20" s="2">
        <v>13</v>
      </c>
      <c r="C20" s="2">
        <f t="shared" si="0"/>
        <v>6</v>
      </c>
      <c r="D20" s="2">
        <f>SUM(C$8:C20)</f>
        <v>68</v>
      </c>
    </row>
    <row r="21" spans="2:4" x14ac:dyDescent="0.15">
      <c r="B21" s="2">
        <v>14</v>
      </c>
      <c r="C21" s="2">
        <f t="shared" si="0"/>
        <v>6</v>
      </c>
      <c r="D21" s="2">
        <f>SUM(C$8:C21)</f>
        <v>74</v>
      </c>
    </row>
    <row r="22" spans="2:4" x14ac:dyDescent="0.15">
      <c r="B22" s="2">
        <v>15</v>
      </c>
      <c r="C22" s="2">
        <f t="shared" si="0"/>
        <v>6</v>
      </c>
      <c r="D22" s="2">
        <f>SUM(C$8:C22)</f>
        <v>80</v>
      </c>
    </row>
    <row r="23" spans="2:4" x14ac:dyDescent="0.15">
      <c r="B23" s="2">
        <v>16</v>
      </c>
      <c r="C23" s="2">
        <f t="shared" si="0"/>
        <v>6</v>
      </c>
      <c r="D23" s="2">
        <f>SUM(C$8:C23)</f>
        <v>86</v>
      </c>
    </row>
    <row r="24" spans="2:4" x14ac:dyDescent="0.15">
      <c r="B24" s="2">
        <v>17</v>
      </c>
      <c r="C24" s="2">
        <f t="shared" si="0"/>
        <v>6</v>
      </c>
      <c r="D24" s="2">
        <f>SUM(C$8:C24)</f>
        <v>92</v>
      </c>
    </row>
    <row r="25" spans="2:4" x14ac:dyDescent="0.15">
      <c r="B25" s="2">
        <v>18</v>
      </c>
      <c r="C25" s="2">
        <f t="shared" si="0"/>
        <v>6</v>
      </c>
      <c r="D25" s="2">
        <f>SUM(C$8:C25)</f>
        <v>98</v>
      </c>
    </row>
    <row r="26" spans="2:4" x14ac:dyDescent="0.15">
      <c r="B26" s="2">
        <v>19</v>
      </c>
      <c r="C26" s="2">
        <f t="shared" si="0"/>
        <v>6</v>
      </c>
      <c r="D26" s="2">
        <f>SUM(C$8:C26)</f>
        <v>104</v>
      </c>
    </row>
    <row r="27" spans="2:4" x14ac:dyDescent="0.15">
      <c r="B27" s="2">
        <v>20</v>
      </c>
      <c r="C27" s="2">
        <f t="shared" si="0"/>
        <v>6</v>
      </c>
      <c r="D27" s="2">
        <f>SUM(C$8:C27)</f>
        <v>110</v>
      </c>
    </row>
    <row r="28" spans="2:4" x14ac:dyDescent="0.15">
      <c r="B28" s="2">
        <v>21</v>
      </c>
      <c r="C28" s="2">
        <f t="shared" si="0"/>
        <v>7</v>
      </c>
      <c r="D28" s="2">
        <f>SUM(C$8:C28)</f>
        <v>117</v>
      </c>
    </row>
    <row r="29" spans="2:4" x14ac:dyDescent="0.15">
      <c r="B29" s="2">
        <v>22</v>
      </c>
      <c r="C29" s="2">
        <f t="shared" si="0"/>
        <v>7</v>
      </c>
      <c r="D29" s="2">
        <f>SUM(C$8:C29)</f>
        <v>124</v>
      </c>
    </row>
    <row r="30" spans="2:4" x14ac:dyDescent="0.15">
      <c r="B30" s="2">
        <v>23</v>
      </c>
      <c r="C30" s="2">
        <f t="shared" si="0"/>
        <v>7</v>
      </c>
      <c r="D30" s="2">
        <f>SUM(C$8:C30)</f>
        <v>131</v>
      </c>
    </row>
    <row r="31" spans="2:4" x14ac:dyDescent="0.15">
      <c r="B31" s="2">
        <v>24</v>
      </c>
      <c r="C31" s="2">
        <f t="shared" si="0"/>
        <v>7</v>
      </c>
      <c r="D31" s="2">
        <f>SUM(C$8:C31)</f>
        <v>138</v>
      </c>
    </row>
    <row r="32" spans="2:4" x14ac:dyDescent="0.15">
      <c r="B32" s="2">
        <v>25</v>
      </c>
      <c r="C32" s="2">
        <f t="shared" si="0"/>
        <v>7</v>
      </c>
      <c r="D32" s="2">
        <f>SUM(C$8:C32)</f>
        <v>145</v>
      </c>
    </row>
    <row r="33" spans="2:4" x14ac:dyDescent="0.15">
      <c r="B33" s="2">
        <v>26</v>
      </c>
      <c r="C33" s="2">
        <f t="shared" si="0"/>
        <v>7</v>
      </c>
      <c r="D33" s="2">
        <f>SUM(C$8:C33)</f>
        <v>152</v>
      </c>
    </row>
    <row r="34" spans="2:4" x14ac:dyDescent="0.15">
      <c r="B34" s="2">
        <v>27</v>
      </c>
      <c r="C34" s="2">
        <f t="shared" si="0"/>
        <v>7</v>
      </c>
      <c r="D34" s="2">
        <f>SUM(C$8:C34)</f>
        <v>159</v>
      </c>
    </row>
    <row r="35" spans="2:4" x14ac:dyDescent="0.15">
      <c r="B35" s="2">
        <v>28</v>
      </c>
      <c r="C35" s="2">
        <f t="shared" si="0"/>
        <v>7</v>
      </c>
      <c r="D35" s="2">
        <f>SUM(C$8:C35)</f>
        <v>166</v>
      </c>
    </row>
    <row r="36" spans="2:4" x14ac:dyDescent="0.15">
      <c r="B36" s="2">
        <v>29</v>
      </c>
      <c r="C36" s="2">
        <f t="shared" si="0"/>
        <v>7</v>
      </c>
      <c r="D36" s="2">
        <f>SUM(C$8:C36)</f>
        <v>173</v>
      </c>
    </row>
    <row r="37" spans="2:4" x14ac:dyDescent="0.15">
      <c r="B37" s="2">
        <v>30</v>
      </c>
      <c r="C37" s="2">
        <f t="shared" si="0"/>
        <v>7</v>
      </c>
      <c r="D37" s="2">
        <f>SUM(C$8:C37)</f>
        <v>180</v>
      </c>
    </row>
    <row r="38" spans="2:4" x14ac:dyDescent="0.15">
      <c r="B38" s="2">
        <v>31</v>
      </c>
      <c r="C38" s="2">
        <f t="shared" si="0"/>
        <v>8</v>
      </c>
      <c r="D38" s="2">
        <f>SUM(C$8:C38)</f>
        <v>188</v>
      </c>
    </row>
    <row r="39" spans="2:4" x14ac:dyDescent="0.15">
      <c r="B39" s="2">
        <v>32</v>
      </c>
      <c r="C39" s="2">
        <f t="shared" si="0"/>
        <v>8</v>
      </c>
      <c r="D39" s="2">
        <f>SUM(C$8:C39)</f>
        <v>196</v>
      </c>
    </row>
    <row r="40" spans="2:4" x14ac:dyDescent="0.15">
      <c r="B40" s="2">
        <v>33</v>
      </c>
      <c r="C40" s="2">
        <f t="shared" si="0"/>
        <v>8</v>
      </c>
      <c r="D40" s="2">
        <f>SUM(C$8:C40)</f>
        <v>204</v>
      </c>
    </row>
    <row r="41" spans="2:4" x14ac:dyDescent="0.15">
      <c r="B41" s="2">
        <v>34</v>
      </c>
      <c r="C41" s="2">
        <f t="shared" si="0"/>
        <v>8</v>
      </c>
      <c r="D41" s="2">
        <f>SUM(C$8:C41)</f>
        <v>212</v>
      </c>
    </row>
    <row r="42" spans="2:4" x14ac:dyDescent="0.15">
      <c r="B42" s="2">
        <v>35</v>
      </c>
      <c r="C42" s="2">
        <f t="shared" si="0"/>
        <v>8</v>
      </c>
      <c r="D42" s="2">
        <f>SUM(C$8:C42)</f>
        <v>220</v>
      </c>
    </row>
    <row r="43" spans="2:4" x14ac:dyDescent="0.15">
      <c r="B43" s="2">
        <v>36</v>
      </c>
      <c r="C43" s="2">
        <f t="shared" si="0"/>
        <v>8</v>
      </c>
      <c r="D43" s="2">
        <f>SUM(C$8:C43)</f>
        <v>228</v>
      </c>
    </row>
    <row r="44" spans="2:4" x14ac:dyDescent="0.15">
      <c r="B44" s="2">
        <v>37</v>
      </c>
      <c r="C44" s="2">
        <f t="shared" si="0"/>
        <v>8</v>
      </c>
      <c r="D44" s="2">
        <f>SUM(C$8:C44)</f>
        <v>236</v>
      </c>
    </row>
    <row r="45" spans="2:4" x14ac:dyDescent="0.15">
      <c r="B45" s="2">
        <v>38</v>
      </c>
      <c r="C45" s="2">
        <f t="shared" si="0"/>
        <v>8</v>
      </c>
      <c r="D45" s="2">
        <f>SUM(C$8:C45)</f>
        <v>244</v>
      </c>
    </row>
    <row r="46" spans="2:4" x14ac:dyDescent="0.15">
      <c r="B46" s="2">
        <v>39</v>
      </c>
      <c r="C46" s="2">
        <f t="shared" si="0"/>
        <v>8</v>
      </c>
      <c r="D46" s="2">
        <f>SUM(C$8:C46)</f>
        <v>252</v>
      </c>
    </row>
    <row r="47" spans="2:4" x14ac:dyDescent="0.15">
      <c r="B47" s="2">
        <v>40</v>
      </c>
      <c r="C47" s="2">
        <f t="shared" si="0"/>
        <v>8</v>
      </c>
      <c r="D47" s="2">
        <f>SUM(C$8:C47)</f>
        <v>260</v>
      </c>
    </row>
    <row r="48" spans="2:4" x14ac:dyDescent="0.15">
      <c r="B48" s="2">
        <v>41</v>
      </c>
      <c r="C48" s="2">
        <f t="shared" si="0"/>
        <v>9</v>
      </c>
      <c r="D48" s="2">
        <f>SUM(C$8:C48)</f>
        <v>269</v>
      </c>
    </row>
    <row r="49" spans="2:4" x14ac:dyDescent="0.15">
      <c r="B49" s="2">
        <v>42</v>
      </c>
      <c r="C49" s="2">
        <f t="shared" si="0"/>
        <v>9</v>
      </c>
      <c r="D49" s="2">
        <f>SUM(C$8:C49)</f>
        <v>278</v>
      </c>
    </row>
    <row r="50" spans="2:4" x14ac:dyDescent="0.15">
      <c r="B50" s="2">
        <v>43</v>
      </c>
      <c r="C50" s="2">
        <f t="shared" si="0"/>
        <v>9</v>
      </c>
      <c r="D50" s="2">
        <f>SUM(C$8:C50)</f>
        <v>287</v>
      </c>
    </row>
    <row r="51" spans="2:4" x14ac:dyDescent="0.15">
      <c r="B51" s="2">
        <v>44</v>
      </c>
      <c r="C51" s="2">
        <f t="shared" si="0"/>
        <v>9</v>
      </c>
      <c r="D51" s="2">
        <f>SUM(C$8:C51)</f>
        <v>296</v>
      </c>
    </row>
    <row r="52" spans="2:4" x14ac:dyDescent="0.15">
      <c r="B52" s="2">
        <v>45</v>
      </c>
      <c r="C52" s="2">
        <f t="shared" si="0"/>
        <v>9</v>
      </c>
      <c r="D52" s="2">
        <f>SUM(C$8:C52)</f>
        <v>305</v>
      </c>
    </row>
    <row r="53" spans="2:4" x14ac:dyDescent="0.15">
      <c r="B53" s="2">
        <v>46</v>
      </c>
      <c r="C53" s="2">
        <f t="shared" si="0"/>
        <v>9</v>
      </c>
      <c r="D53" s="2">
        <f>SUM(C$8:C53)</f>
        <v>314</v>
      </c>
    </row>
    <row r="54" spans="2:4" x14ac:dyDescent="0.15">
      <c r="B54" s="2">
        <v>47</v>
      </c>
      <c r="C54" s="2">
        <f t="shared" si="0"/>
        <v>9</v>
      </c>
      <c r="D54" s="2">
        <f>SUM(C$8:C54)</f>
        <v>323</v>
      </c>
    </row>
    <row r="55" spans="2:4" x14ac:dyDescent="0.15">
      <c r="B55" s="2">
        <v>48</v>
      </c>
      <c r="C55" s="2">
        <f t="shared" si="0"/>
        <v>9</v>
      </c>
      <c r="D55" s="2">
        <f>SUM(C$8:C55)</f>
        <v>332</v>
      </c>
    </row>
    <row r="56" spans="2:4" x14ac:dyDescent="0.15">
      <c r="B56" s="2">
        <v>49</v>
      </c>
      <c r="C56" s="2">
        <f t="shared" si="0"/>
        <v>9</v>
      </c>
      <c r="D56" s="2">
        <f>SUM(C$8:C56)</f>
        <v>341</v>
      </c>
    </row>
    <row r="57" spans="2:4" x14ac:dyDescent="0.15">
      <c r="B57" s="2">
        <v>50</v>
      </c>
      <c r="C57" s="2">
        <f t="shared" si="0"/>
        <v>9</v>
      </c>
      <c r="D57" s="2">
        <f>SUM(C$8:C57)</f>
        <v>350</v>
      </c>
    </row>
    <row r="58" spans="2:4" x14ac:dyDescent="0.15">
      <c r="B58" s="2">
        <v>51</v>
      </c>
      <c r="C58" s="2">
        <f t="shared" si="0"/>
        <v>10</v>
      </c>
      <c r="D58" s="2">
        <f>SUM(C$8:C58)</f>
        <v>360</v>
      </c>
    </row>
    <row r="59" spans="2:4" x14ac:dyDescent="0.15">
      <c r="B59" s="2">
        <v>52</v>
      </c>
      <c r="C59" s="2">
        <f t="shared" si="0"/>
        <v>10</v>
      </c>
      <c r="D59" s="2">
        <f>SUM(C$8:C59)</f>
        <v>370</v>
      </c>
    </row>
    <row r="60" spans="2:4" x14ac:dyDescent="0.15">
      <c r="B60" s="2">
        <v>53</v>
      </c>
      <c r="C60" s="2">
        <f t="shared" si="0"/>
        <v>10</v>
      </c>
      <c r="D60" s="2">
        <f>SUM(C$8:C60)</f>
        <v>380</v>
      </c>
    </row>
    <row r="61" spans="2:4" x14ac:dyDescent="0.15">
      <c r="B61" s="2">
        <v>54</v>
      </c>
      <c r="C61" s="2">
        <f t="shared" si="0"/>
        <v>10</v>
      </c>
      <c r="D61" s="2">
        <f>SUM(C$8:C61)</f>
        <v>390</v>
      </c>
    </row>
    <row r="62" spans="2:4" x14ac:dyDescent="0.15">
      <c r="B62" s="2">
        <v>55</v>
      </c>
      <c r="C62" s="2">
        <f t="shared" si="0"/>
        <v>10</v>
      </c>
      <c r="D62" s="2">
        <f>SUM(C$8:C62)</f>
        <v>400</v>
      </c>
    </row>
    <row r="63" spans="2:4" x14ac:dyDescent="0.15">
      <c r="B63" s="2">
        <v>56</v>
      </c>
      <c r="C63" s="2">
        <f t="shared" si="0"/>
        <v>10</v>
      </c>
      <c r="D63" s="2">
        <f>SUM(C$8:C63)</f>
        <v>410</v>
      </c>
    </row>
    <row r="64" spans="2:4" x14ac:dyDescent="0.15">
      <c r="B64" s="2">
        <v>57</v>
      </c>
      <c r="C64" s="2">
        <f t="shared" si="0"/>
        <v>10</v>
      </c>
      <c r="D64" s="2">
        <f>SUM(C$8:C64)</f>
        <v>420</v>
      </c>
    </row>
    <row r="65" spans="2:4" x14ac:dyDescent="0.15">
      <c r="B65" s="2">
        <v>58</v>
      </c>
      <c r="C65" s="2">
        <f t="shared" si="0"/>
        <v>10</v>
      </c>
      <c r="D65" s="2">
        <f>SUM(C$8:C65)</f>
        <v>430</v>
      </c>
    </row>
    <row r="66" spans="2:4" x14ac:dyDescent="0.15">
      <c r="B66" s="2">
        <v>59</v>
      </c>
      <c r="C66" s="2">
        <f t="shared" si="0"/>
        <v>10</v>
      </c>
      <c r="D66" s="2">
        <f>SUM(C$8:C66)</f>
        <v>440</v>
      </c>
    </row>
    <row r="67" spans="2:4" x14ac:dyDescent="0.15">
      <c r="B67" s="2">
        <v>60</v>
      </c>
      <c r="C67" s="2">
        <f t="shared" si="0"/>
        <v>10</v>
      </c>
      <c r="D67" s="2">
        <f>SUM(C$8:C67)</f>
        <v>450</v>
      </c>
    </row>
    <row r="68" spans="2:4" x14ac:dyDescent="0.15">
      <c r="B68" s="2">
        <v>61</v>
      </c>
      <c r="C68" s="2">
        <f t="shared" si="0"/>
        <v>11</v>
      </c>
      <c r="D68" s="2">
        <f>SUM(C$8:C68)</f>
        <v>461</v>
      </c>
    </row>
    <row r="69" spans="2:4" x14ac:dyDescent="0.15">
      <c r="B69" s="2">
        <v>62</v>
      </c>
      <c r="C69" s="2">
        <f t="shared" si="0"/>
        <v>11</v>
      </c>
      <c r="D69" s="2">
        <f>SUM(C$8:C69)</f>
        <v>472</v>
      </c>
    </row>
    <row r="70" spans="2:4" x14ac:dyDescent="0.15">
      <c r="B70" s="2">
        <v>63</v>
      </c>
      <c r="C70" s="2">
        <f t="shared" si="0"/>
        <v>11</v>
      </c>
      <c r="D70" s="2">
        <f>SUM(C$8:C70)</f>
        <v>483</v>
      </c>
    </row>
    <row r="71" spans="2:4" x14ac:dyDescent="0.15">
      <c r="B71" s="2">
        <v>64</v>
      </c>
      <c r="C71" s="2">
        <f t="shared" si="0"/>
        <v>11</v>
      </c>
      <c r="D71" s="2">
        <f>SUM(C$8:C71)</f>
        <v>494</v>
      </c>
    </row>
    <row r="72" spans="2:4" x14ac:dyDescent="0.15">
      <c r="B72" s="2">
        <v>65</v>
      </c>
      <c r="C72" s="2">
        <f t="shared" si="0"/>
        <v>11</v>
      </c>
      <c r="D72" s="2">
        <f>SUM(C$8:C72)</f>
        <v>505</v>
      </c>
    </row>
    <row r="73" spans="2:4" x14ac:dyDescent="0.15">
      <c r="B73" s="2">
        <v>66</v>
      </c>
      <c r="C73" s="2">
        <f t="shared" ref="C73:C107" si="1">INT((B73-1)/10)+5</f>
        <v>11</v>
      </c>
      <c r="D73" s="2">
        <f>SUM(C$8:C73)</f>
        <v>516</v>
      </c>
    </row>
    <row r="74" spans="2:4" x14ac:dyDescent="0.15">
      <c r="B74" s="2">
        <v>67</v>
      </c>
      <c r="C74" s="2">
        <f t="shared" si="1"/>
        <v>11</v>
      </c>
      <c r="D74" s="2">
        <f>SUM(C$8:C74)</f>
        <v>527</v>
      </c>
    </row>
    <row r="75" spans="2:4" x14ac:dyDescent="0.15">
      <c r="B75" s="2">
        <v>68</v>
      </c>
      <c r="C75" s="2">
        <f t="shared" si="1"/>
        <v>11</v>
      </c>
      <c r="D75" s="2">
        <f>SUM(C$8:C75)</f>
        <v>538</v>
      </c>
    </row>
    <row r="76" spans="2:4" x14ac:dyDescent="0.15">
      <c r="B76" s="2">
        <v>69</v>
      </c>
      <c r="C76" s="2">
        <f t="shared" si="1"/>
        <v>11</v>
      </c>
      <c r="D76" s="2">
        <f>SUM(C$8:C76)</f>
        <v>549</v>
      </c>
    </row>
    <row r="77" spans="2:4" x14ac:dyDescent="0.15">
      <c r="B77" s="2">
        <v>70</v>
      </c>
      <c r="C77" s="2">
        <f t="shared" si="1"/>
        <v>11</v>
      </c>
      <c r="D77" s="2">
        <f>SUM(C$8:C77)</f>
        <v>560</v>
      </c>
    </row>
    <row r="78" spans="2:4" x14ac:dyDescent="0.15">
      <c r="B78" s="2">
        <v>71</v>
      </c>
      <c r="C78" s="2">
        <f t="shared" si="1"/>
        <v>12</v>
      </c>
      <c r="D78" s="2">
        <f>SUM(C$8:C78)</f>
        <v>572</v>
      </c>
    </row>
    <row r="79" spans="2:4" x14ac:dyDescent="0.15">
      <c r="B79" s="2">
        <v>72</v>
      </c>
      <c r="C79" s="2">
        <f t="shared" si="1"/>
        <v>12</v>
      </c>
      <c r="D79" s="2">
        <f>SUM(C$8:C79)</f>
        <v>584</v>
      </c>
    </row>
    <row r="80" spans="2:4" x14ac:dyDescent="0.15">
      <c r="B80" s="2">
        <v>73</v>
      </c>
      <c r="C80" s="2">
        <f t="shared" si="1"/>
        <v>12</v>
      </c>
      <c r="D80" s="2">
        <f>SUM(C$8:C80)</f>
        <v>596</v>
      </c>
    </row>
    <row r="81" spans="2:4" x14ac:dyDescent="0.15">
      <c r="B81" s="2">
        <v>74</v>
      </c>
      <c r="C81" s="2">
        <f t="shared" si="1"/>
        <v>12</v>
      </c>
      <c r="D81" s="2">
        <f>SUM(C$8:C81)</f>
        <v>608</v>
      </c>
    </row>
    <row r="82" spans="2:4" x14ac:dyDescent="0.15">
      <c r="B82" s="2">
        <v>75</v>
      </c>
      <c r="C82" s="2">
        <f t="shared" si="1"/>
        <v>12</v>
      </c>
      <c r="D82" s="2">
        <f>SUM(C$8:C82)</f>
        <v>620</v>
      </c>
    </row>
    <row r="83" spans="2:4" x14ac:dyDescent="0.15">
      <c r="B83" s="2">
        <v>76</v>
      </c>
      <c r="C83" s="2">
        <f t="shared" si="1"/>
        <v>12</v>
      </c>
      <c r="D83" s="2">
        <f>SUM(C$8:C83)</f>
        <v>632</v>
      </c>
    </row>
    <row r="84" spans="2:4" x14ac:dyDescent="0.15">
      <c r="B84" s="2">
        <v>77</v>
      </c>
      <c r="C84" s="2">
        <f t="shared" si="1"/>
        <v>12</v>
      </c>
      <c r="D84" s="2">
        <f>SUM(C$8:C84)</f>
        <v>644</v>
      </c>
    </row>
    <row r="85" spans="2:4" x14ac:dyDescent="0.15">
      <c r="B85" s="2">
        <v>78</v>
      </c>
      <c r="C85" s="2">
        <f t="shared" si="1"/>
        <v>12</v>
      </c>
      <c r="D85" s="2">
        <f>SUM(C$8:C85)</f>
        <v>656</v>
      </c>
    </row>
    <row r="86" spans="2:4" x14ac:dyDescent="0.15">
      <c r="B86" s="2">
        <v>79</v>
      </c>
      <c r="C86" s="2">
        <f t="shared" si="1"/>
        <v>12</v>
      </c>
      <c r="D86" s="2">
        <f>SUM(C$8:C86)</f>
        <v>668</v>
      </c>
    </row>
    <row r="87" spans="2:4" x14ac:dyDescent="0.15">
      <c r="B87" s="2">
        <v>80</v>
      </c>
      <c r="C87" s="2">
        <f t="shared" si="1"/>
        <v>12</v>
      </c>
      <c r="D87" s="2">
        <f>SUM(C$8:C87)</f>
        <v>680</v>
      </c>
    </row>
    <row r="88" spans="2:4" x14ac:dyDescent="0.15">
      <c r="B88" s="2">
        <v>81</v>
      </c>
      <c r="C88" s="2">
        <f t="shared" si="1"/>
        <v>13</v>
      </c>
      <c r="D88" s="2">
        <f>SUM(C$8:C88)</f>
        <v>693</v>
      </c>
    </row>
    <row r="89" spans="2:4" x14ac:dyDescent="0.15">
      <c r="B89" s="2">
        <v>82</v>
      </c>
      <c r="C89" s="2">
        <f t="shared" si="1"/>
        <v>13</v>
      </c>
      <c r="D89" s="2">
        <f>SUM(C$8:C89)</f>
        <v>706</v>
      </c>
    </row>
    <row r="90" spans="2:4" x14ac:dyDescent="0.15">
      <c r="B90" s="2">
        <v>83</v>
      </c>
      <c r="C90" s="2">
        <f t="shared" si="1"/>
        <v>13</v>
      </c>
      <c r="D90" s="2">
        <f>SUM(C$8:C90)</f>
        <v>719</v>
      </c>
    </row>
    <row r="91" spans="2:4" x14ac:dyDescent="0.15">
      <c r="B91" s="2">
        <v>84</v>
      </c>
      <c r="C91" s="2">
        <f t="shared" si="1"/>
        <v>13</v>
      </c>
      <c r="D91" s="2">
        <f>SUM(C$8:C91)</f>
        <v>732</v>
      </c>
    </row>
    <row r="92" spans="2:4" x14ac:dyDescent="0.15">
      <c r="B92" s="2">
        <v>85</v>
      </c>
      <c r="C92" s="2">
        <f t="shared" si="1"/>
        <v>13</v>
      </c>
      <c r="D92" s="2">
        <f>SUM(C$8:C92)</f>
        <v>745</v>
      </c>
    </row>
    <row r="93" spans="2:4" x14ac:dyDescent="0.15">
      <c r="B93" s="2">
        <v>86</v>
      </c>
      <c r="C93" s="2">
        <f t="shared" si="1"/>
        <v>13</v>
      </c>
      <c r="D93" s="2">
        <f>SUM(C$8:C93)</f>
        <v>758</v>
      </c>
    </row>
    <row r="94" spans="2:4" x14ac:dyDescent="0.15">
      <c r="B94" s="2">
        <v>87</v>
      </c>
      <c r="C94" s="2">
        <f t="shared" si="1"/>
        <v>13</v>
      </c>
      <c r="D94" s="2">
        <f>SUM(C$8:C94)</f>
        <v>771</v>
      </c>
    </row>
    <row r="95" spans="2:4" x14ac:dyDescent="0.15">
      <c r="B95" s="2">
        <v>88</v>
      </c>
      <c r="C95" s="2">
        <f t="shared" si="1"/>
        <v>13</v>
      </c>
      <c r="D95" s="2">
        <f>SUM(C$8:C95)</f>
        <v>784</v>
      </c>
    </row>
    <row r="96" spans="2:4" x14ac:dyDescent="0.15">
      <c r="B96" s="2">
        <v>89</v>
      </c>
      <c r="C96" s="2">
        <f t="shared" si="1"/>
        <v>13</v>
      </c>
      <c r="D96" s="2">
        <f>SUM(C$8:C96)</f>
        <v>797</v>
      </c>
    </row>
    <row r="97" spans="2:4" x14ac:dyDescent="0.15">
      <c r="B97" s="2">
        <v>90</v>
      </c>
      <c r="C97" s="2">
        <f t="shared" si="1"/>
        <v>13</v>
      </c>
      <c r="D97" s="2">
        <f>SUM(C$8:C97)</f>
        <v>810</v>
      </c>
    </row>
    <row r="98" spans="2:4" x14ac:dyDescent="0.15">
      <c r="B98" s="2">
        <v>91</v>
      </c>
      <c r="C98" s="2">
        <f t="shared" si="1"/>
        <v>14</v>
      </c>
      <c r="D98" s="2">
        <f>SUM(C$8:C98)</f>
        <v>824</v>
      </c>
    </row>
    <row r="99" spans="2:4" x14ac:dyDescent="0.15">
      <c r="B99" s="2">
        <v>92</v>
      </c>
      <c r="C99" s="2">
        <f t="shared" si="1"/>
        <v>14</v>
      </c>
      <c r="D99" s="2">
        <f>SUM(C$8:C99)</f>
        <v>838</v>
      </c>
    </row>
    <row r="100" spans="2:4" x14ac:dyDescent="0.15">
      <c r="B100" s="2">
        <v>93</v>
      </c>
      <c r="C100" s="2">
        <f t="shared" si="1"/>
        <v>14</v>
      </c>
      <c r="D100" s="2">
        <f>SUM(C$8:C100)</f>
        <v>852</v>
      </c>
    </row>
    <row r="101" spans="2:4" x14ac:dyDescent="0.15">
      <c r="B101" s="2">
        <v>94</v>
      </c>
      <c r="C101" s="2">
        <f t="shared" si="1"/>
        <v>14</v>
      </c>
      <c r="D101" s="2">
        <f>SUM(C$8:C101)</f>
        <v>866</v>
      </c>
    </row>
    <row r="102" spans="2:4" x14ac:dyDescent="0.15">
      <c r="B102" s="2">
        <v>95</v>
      </c>
      <c r="C102" s="2">
        <f t="shared" si="1"/>
        <v>14</v>
      </c>
      <c r="D102" s="2">
        <f>SUM(C$8:C102)</f>
        <v>880</v>
      </c>
    </row>
    <row r="103" spans="2:4" x14ac:dyDescent="0.15">
      <c r="B103" s="2">
        <v>96</v>
      </c>
      <c r="C103" s="2">
        <f t="shared" si="1"/>
        <v>14</v>
      </c>
      <c r="D103" s="2">
        <f>SUM(C$8:C103)</f>
        <v>894</v>
      </c>
    </row>
    <row r="104" spans="2:4" x14ac:dyDescent="0.15">
      <c r="B104" s="2">
        <v>97</v>
      </c>
      <c r="C104" s="2">
        <f t="shared" si="1"/>
        <v>14</v>
      </c>
      <c r="D104" s="2">
        <f>SUM(C$8:C104)</f>
        <v>908</v>
      </c>
    </row>
    <row r="105" spans="2:4" x14ac:dyDescent="0.15">
      <c r="B105" s="2">
        <v>98</v>
      </c>
      <c r="C105" s="2">
        <f t="shared" si="1"/>
        <v>14</v>
      </c>
      <c r="D105" s="2">
        <f>SUM(C$8:C105)</f>
        <v>922</v>
      </c>
    </row>
    <row r="106" spans="2:4" x14ac:dyDescent="0.15">
      <c r="B106" s="2">
        <v>99</v>
      </c>
      <c r="C106" s="2">
        <f t="shared" si="1"/>
        <v>14</v>
      </c>
      <c r="D106" s="2">
        <f>SUM(C$8:C106)</f>
        <v>936</v>
      </c>
    </row>
    <row r="107" spans="2:4" x14ac:dyDescent="0.15">
      <c r="B107" s="2">
        <v>100</v>
      </c>
      <c r="C107" s="2">
        <f t="shared" si="1"/>
        <v>14</v>
      </c>
      <c r="D107" s="2">
        <f>SUM(C$8:C107)</f>
        <v>950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7"/>
  <sheetViews>
    <sheetView tabSelected="1" workbookViewId="0">
      <selection activeCell="S3" sqref="S3:S7"/>
    </sheetView>
  </sheetViews>
  <sheetFormatPr defaultRowHeight="11.25" x14ac:dyDescent="0.15"/>
  <cols>
    <col min="1" max="16384" width="9" style="1"/>
  </cols>
  <sheetData>
    <row r="1" spans="1:21" ht="14.25" customHeight="1" thickBot="1" x14ac:dyDescent="0.2">
      <c r="C1" s="30" t="s">
        <v>29</v>
      </c>
      <c r="D1" s="31"/>
      <c r="E1" s="31"/>
      <c r="F1" s="31"/>
      <c r="G1" s="31"/>
      <c r="H1" s="31"/>
      <c r="I1" s="31"/>
      <c r="J1" s="32"/>
      <c r="K1" s="25" t="s">
        <v>35</v>
      </c>
      <c r="L1" s="26"/>
      <c r="M1" s="26"/>
      <c r="N1" s="26"/>
      <c r="O1" s="26"/>
      <c r="P1" s="26"/>
      <c r="Q1" s="26"/>
      <c r="R1" s="26"/>
      <c r="S1" s="26"/>
      <c r="T1" s="26"/>
      <c r="U1" s="27"/>
    </row>
    <row r="2" spans="1:21" ht="12" thickBot="1" x14ac:dyDescent="0.2">
      <c r="B2" s="2"/>
      <c r="C2" s="5" t="s">
        <v>23</v>
      </c>
      <c r="D2" s="5" t="s">
        <v>74</v>
      </c>
      <c r="E2" s="5" t="s">
        <v>75</v>
      </c>
      <c r="F2" s="5" t="s">
        <v>27</v>
      </c>
      <c r="G2" s="5" t="s">
        <v>28</v>
      </c>
      <c r="H2" s="5" t="s">
        <v>69</v>
      </c>
      <c r="I2" s="5" t="s">
        <v>37</v>
      </c>
      <c r="J2" s="7" t="s">
        <v>30</v>
      </c>
      <c r="K2" s="5" t="s">
        <v>31</v>
      </c>
      <c r="L2" s="5" t="s">
        <v>33</v>
      </c>
      <c r="M2" s="5" t="s">
        <v>32</v>
      </c>
      <c r="N2" s="5" t="s">
        <v>74</v>
      </c>
      <c r="O2" s="5" t="s">
        <v>75</v>
      </c>
      <c r="P2" s="5" t="s">
        <v>27</v>
      </c>
      <c r="Q2" s="5" t="s">
        <v>71</v>
      </c>
      <c r="R2" s="5" t="s">
        <v>70</v>
      </c>
      <c r="S2" s="5" t="s">
        <v>73</v>
      </c>
      <c r="T2" s="5" t="s">
        <v>34</v>
      </c>
      <c r="U2" s="6" t="s">
        <v>36</v>
      </c>
    </row>
    <row r="3" spans="1:21" x14ac:dyDescent="0.15">
      <c r="A3" s="28" t="s">
        <v>7</v>
      </c>
      <c r="B3" s="4" t="s">
        <v>2</v>
      </c>
      <c r="C3" s="4">
        <v>5</v>
      </c>
      <c r="D3" s="4">
        <v>8</v>
      </c>
      <c r="E3" s="4">
        <v>21.5</v>
      </c>
      <c r="F3" s="4">
        <v>20</v>
      </c>
      <c r="G3" s="4">
        <v>20</v>
      </c>
      <c r="H3" s="4">
        <v>80</v>
      </c>
      <c r="I3" s="13">
        <v>0.8</v>
      </c>
      <c r="J3" s="4">
        <f>SUM(C3:H3)*(1+I3)</f>
        <v>278.10000000000002</v>
      </c>
      <c r="K3" s="4">
        <v>5</v>
      </c>
      <c r="L3" s="4">
        <v>13.5</v>
      </c>
      <c r="M3" s="4">
        <v>12.5</v>
      </c>
      <c r="N3" s="4">
        <v>8</v>
      </c>
      <c r="O3" s="4">
        <v>21.5</v>
      </c>
      <c r="P3" s="4">
        <v>20</v>
      </c>
      <c r="Q3" s="4">
        <v>10</v>
      </c>
      <c r="R3" s="4">
        <v>80</v>
      </c>
      <c r="S3" s="13">
        <v>0.5</v>
      </c>
      <c r="T3" s="13">
        <v>0.15</v>
      </c>
      <c r="U3" s="2">
        <f>SUM(K3:R3)*(1+T3)+SUM(K3:R3)*S3</f>
        <v>281.32499999999999</v>
      </c>
    </row>
    <row r="4" spans="1:21" x14ac:dyDescent="0.15">
      <c r="A4" s="29"/>
      <c r="B4" s="4" t="s">
        <v>3</v>
      </c>
      <c r="C4" s="4">
        <v>5</v>
      </c>
      <c r="D4" s="4">
        <v>8</v>
      </c>
      <c r="E4" s="4">
        <v>21.5</v>
      </c>
      <c r="F4" s="4">
        <v>20</v>
      </c>
      <c r="G4" s="4">
        <v>20</v>
      </c>
      <c r="H4" s="4">
        <v>80</v>
      </c>
      <c r="I4" s="13">
        <v>0.8</v>
      </c>
      <c r="J4" s="4">
        <f t="shared" ref="J4:J7" si="0">SUM(C4:H4)*(1+I4)</f>
        <v>278.10000000000002</v>
      </c>
      <c r="K4" s="4">
        <v>5</v>
      </c>
      <c r="L4" s="4">
        <v>13.5</v>
      </c>
      <c r="M4" s="4">
        <v>12.5</v>
      </c>
      <c r="N4" s="4">
        <v>8</v>
      </c>
      <c r="O4" s="4">
        <v>21.5</v>
      </c>
      <c r="P4" s="4">
        <v>20</v>
      </c>
      <c r="Q4" s="4">
        <v>10</v>
      </c>
      <c r="R4" s="4">
        <v>80</v>
      </c>
      <c r="S4" s="13">
        <v>0.5</v>
      </c>
      <c r="T4" s="13">
        <v>0.15</v>
      </c>
      <c r="U4" s="2">
        <f t="shared" ref="U4:U7" si="1">SUM(K4:R4)*(1+T4)+SUM(K4:R4)*S4</f>
        <v>281.32499999999999</v>
      </c>
    </row>
    <row r="5" spans="1:21" x14ac:dyDescent="0.15">
      <c r="A5" s="29"/>
      <c r="B5" s="4" t="s">
        <v>4</v>
      </c>
      <c r="C5" s="4">
        <v>5</v>
      </c>
      <c r="D5" s="4">
        <v>8</v>
      </c>
      <c r="E5" s="4">
        <v>21.5</v>
      </c>
      <c r="F5" s="4">
        <v>20</v>
      </c>
      <c r="G5" s="4">
        <v>20</v>
      </c>
      <c r="H5" s="4">
        <v>80</v>
      </c>
      <c r="I5" s="13">
        <v>0.8</v>
      </c>
      <c r="J5" s="4">
        <f t="shared" si="0"/>
        <v>278.10000000000002</v>
      </c>
      <c r="K5" s="4">
        <v>5</v>
      </c>
      <c r="L5" s="4">
        <v>13.5</v>
      </c>
      <c r="M5" s="4">
        <v>12.5</v>
      </c>
      <c r="N5" s="4">
        <v>8</v>
      </c>
      <c r="O5" s="4">
        <v>21.5</v>
      </c>
      <c r="P5" s="4">
        <v>20</v>
      </c>
      <c r="Q5" s="4">
        <v>10</v>
      </c>
      <c r="R5" s="4">
        <v>80</v>
      </c>
      <c r="S5" s="13">
        <v>0.5</v>
      </c>
      <c r="T5" s="13">
        <v>0.15</v>
      </c>
      <c r="U5" s="2">
        <f t="shared" si="1"/>
        <v>281.32499999999999</v>
      </c>
    </row>
    <row r="6" spans="1:21" x14ac:dyDescent="0.15">
      <c r="A6" s="29"/>
      <c r="B6" s="4" t="s">
        <v>5</v>
      </c>
      <c r="C6" s="4">
        <v>5</v>
      </c>
      <c r="D6" s="4">
        <v>8</v>
      </c>
      <c r="E6" s="4">
        <v>21.5</v>
      </c>
      <c r="F6" s="4">
        <v>20</v>
      </c>
      <c r="G6" s="4">
        <v>20</v>
      </c>
      <c r="H6" s="4">
        <v>80</v>
      </c>
      <c r="I6" s="13">
        <v>0.8</v>
      </c>
      <c r="J6" s="4">
        <f t="shared" si="0"/>
        <v>278.10000000000002</v>
      </c>
      <c r="K6" s="4">
        <v>5</v>
      </c>
      <c r="L6" s="4">
        <v>13.5</v>
      </c>
      <c r="M6" s="4">
        <v>12.5</v>
      </c>
      <c r="N6" s="4">
        <v>8</v>
      </c>
      <c r="O6" s="4">
        <v>21.5</v>
      </c>
      <c r="P6" s="4">
        <v>20</v>
      </c>
      <c r="Q6" s="4">
        <v>10</v>
      </c>
      <c r="R6" s="4">
        <v>80</v>
      </c>
      <c r="S6" s="13">
        <v>0.5</v>
      </c>
      <c r="T6" s="13">
        <v>0.15</v>
      </c>
      <c r="U6" s="2">
        <f t="shared" si="1"/>
        <v>281.32499999999999</v>
      </c>
    </row>
    <row r="7" spans="1:21" ht="12" thickBot="1" x14ac:dyDescent="0.2">
      <c r="A7" s="29"/>
      <c r="B7" s="9" t="s">
        <v>6</v>
      </c>
      <c r="C7" s="9">
        <v>5</v>
      </c>
      <c r="D7" s="9">
        <v>8</v>
      </c>
      <c r="E7" s="9">
        <v>21.5</v>
      </c>
      <c r="F7" s="9">
        <v>20</v>
      </c>
      <c r="G7" s="9">
        <v>20</v>
      </c>
      <c r="H7" s="9">
        <v>80</v>
      </c>
      <c r="I7" s="14">
        <v>0.8</v>
      </c>
      <c r="J7" s="4">
        <f t="shared" si="0"/>
        <v>278.10000000000002</v>
      </c>
      <c r="K7" s="9">
        <v>5</v>
      </c>
      <c r="L7" s="9">
        <v>13.5</v>
      </c>
      <c r="M7" s="9">
        <v>12.5</v>
      </c>
      <c r="N7" s="9">
        <v>8</v>
      </c>
      <c r="O7" s="9">
        <v>21.5</v>
      </c>
      <c r="P7" s="9">
        <v>20</v>
      </c>
      <c r="Q7" s="9">
        <v>10</v>
      </c>
      <c r="R7" s="9">
        <v>80</v>
      </c>
      <c r="S7" s="14">
        <v>0.5</v>
      </c>
      <c r="T7" s="14">
        <v>0.15</v>
      </c>
      <c r="U7" s="2">
        <f t="shared" si="1"/>
        <v>281.32499999999999</v>
      </c>
    </row>
    <row r="8" spans="1:21" ht="12" thickBot="1" x14ac:dyDescent="0.2">
      <c r="A8" s="10"/>
      <c r="B8" s="11" t="s">
        <v>25</v>
      </c>
      <c r="C8" s="11">
        <f>SUM(C3:C7)</f>
        <v>25</v>
      </c>
      <c r="D8" s="11">
        <f t="shared" ref="D8:U8" si="2">SUM(D3:D7)</f>
        <v>40</v>
      </c>
      <c r="E8" s="11">
        <f t="shared" si="2"/>
        <v>107.5</v>
      </c>
      <c r="F8" s="11">
        <f t="shared" si="2"/>
        <v>100</v>
      </c>
      <c r="G8" s="11">
        <f t="shared" si="2"/>
        <v>100</v>
      </c>
      <c r="H8" s="11">
        <f t="shared" si="2"/>
        <v>400</v>
      </c>
      <c r="I8" s="11">
        <f t="shared" si="2"/>
        <v>4</v>
      </c>
      <c r="J8" s="11">
        <f t="shared" si="2"/>
        <v>1390.5</v>
      </c>
      <c r="K8" s="11">
        <f t="shared" si="2"/>
        <v>25</v>
      </c>
      <c r="L8" s="11">
        <f t="shared" si="2"/>
        <v>67.5</v>
      </c>
      <c r="M8" s="11">
        <f t="shared" si="2"/>
        <v>62.5</v>
      </c>
      <c r="N8" s="11">
        <f t="shared" ref="N8:P8" si="3">SUM(N3:N7)</f>
        <v>40</v>
      </c>
      <c r="O8" s="11">
        <f t="shared" si="3"/>
        <v>107.5</v>
      </c>
      <c r="P8" s="11">
        <f t="shared" si="3"/>
        <v>100</v>
      </c>
      <c r="Q8" s="11">
        <f t="shared" si="2"/>
        <v>50</v>
      </c>
      <c r="R8" s="11">
        <f t="shared" si="2"/>
        <v>400</v>
      </c>
      <c r="S8" s="11">
        <f t="shared" si="2"/>
        <v>2.5</v>
      </c>
      <c r="T8" s="11">
        <f t="shared" si="2"/>
        <v>0.75</v>
      </c>
      <c r="U8" s="12">
        <f t="shared" si="2"/>
        <v>1406.625</v>
      </c>
    </row>
    <row r="9" spans="1:21" x14ac:dyDescent="0.15">
      <c r="A9" s="23" t="s">
        <v>22</v>
      </c>
      <c r="B9" s="5" t="s">
        <v>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f t="shared" ref="U9:U27" si="4">SUM(K9:T9)</f>
        <v>0</v>
      </c>
    </row>
    <row r="10" spans="1:21" ht="13.5" customHeight="1" x14ac:dyDescent="0.15">
      <c r="A10" s="23"/>
      <c r="B10" s="4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4"/>
        <v>0</v>
      </c>
    </row>
    <row r="11" spans="1:21" ht="13.5" customHeight="1" x14ac:dyDescent="0.15">
      <c r="A11" s="23"/>
      <c r="B11" s="4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4"/>
        <v>0</v>
      </c>
    </row>
    <row r="12" spans="1:21" ht="13.5" customHeight="1" x14ac:dyDescent="0.15">
      <c r="A12" s="23"/>
      <c r="B12" s="4" t="s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4"/>
        <v>0</v>
      </c>
    </row>
    <row r="13" spans="1:21" ht="13.5" customHeight="1" x14ac:dyDescent="0.15">
      <c r="A13" s="23"/>
      <c r="B13" s="4" t="s"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4"/>
        <v>0</v>
      </c>
    </row>
    <row r="14" spans="1:21" ht="13.5" customHeight="1" x14ac:dyDescent="0.15">
      <c r="A14" s="23"/>
      <c r="B14" s="8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4"/>
        <v>0</v>
      </c>
    </row>
    <row r="15" spans="1:21" ht="13.5" customHeight="1" x14ac:dyDescent="0.15">
      <c r="A15" s="23"/>
      <c r="B15" s="8" t="s">
        <v>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4"/>
        <v>0</v>
      </c>
    </row>
    <row r="16" spans="1:21" ht="13.5" customHeight="1" x14ac:dyDescent="0.15">
      <c r="A16" s="23"/>
      <c r="B16" s="8" t="s">
        <v>10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4"/>
        <v>0</v>
      </c>
    </row>
    <row r="17" spans="1:21" ht="13.5" customHeight="1" x14ac:dyDescent="0.15">
      <c r="A17" s="23"/>
      <c r="B17" s="8" t="s">
        <v>11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4"/>
        <v>0</v>
      </c>
    </row>
    <row r="18" spans="1:21" ht="13.5" customHeight="1" x14ac:dyDescent="0.15">
      <c r="A18" s="23"/>
      <c r="B18" s="8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>
        <f t="shared" si="4"/>
        <v>0</v>
      </c>
    </row>
    <row r="19" spans="1:21" ht="13.5" customHeight="1" x14ac:dyDescent="0.15">
      <c r="A19" s="23"/>
      <c r="B19" s="8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>
        <f t="shared" si="4"/>
        <v>0</v>
      </c>
    </row>
    <row r="20" spans="1:21" ht="13.5" customHeight="1" x14ac:dyDescent="0.15">
      <c r="A20" s="23"/>
      <c r="B20" s="8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>
        <f t="shared" si="4"/>
        <v>0</v>
      </c>
    </row>
    <row r="21" spans="1:21" ht="13.5" customHeight="1" x14ac:dyDescent="0.15">
      <c r="A21" s="23"/>
      <c r="B21" s="8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f t="shared" si="4"/>
        <v>0</v>
      </c>
    </row>
    <row r="22" spans="1:21" ht="13.5" customHeight="1" x14ac:dyDescent="0.15">
      <c r="A22" s="23"/>
      <c r="B22" s="8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f t="shared" si="4"/>
        <v>0</v>
      </c>
    </row>
    <row r="23" spans="1:21" ht="13.5" customHeight="1" x14ac:dyDescent="0.15">
      <c r="A23" s="23"/>
      <c r="B23" s="8" t="s">
        <v>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f t="shared" si="4"/>
        <v>0</v>
      </c>
    </row>
    <row r="24" spans="1:21" ht="13.5" customHeight="1" x14ac:dyDescent="0.15">
      <c r="A24" s="23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4"/>
        <v>0</v>
      </c>
    </row>
    <row r="25" spans="1:21" ht="13.5" customHeight="1" x14ac:dyDescent="0.15">
      <c r="A25" s="23"/>
      <c r="B25" s="8" t="s">
        <v>19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f t="shared" si="4"/>
        <v>0</v>
      </c>
    </row>
    <row r="26" spans="1:21" ht="13.5" customHeight="1" x14ac:dyDescent="0.15">
      <c r="A26" s="23"/>
      <c r="B26" s="8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 t="shared" si="4"/>
        <v>0</v>
      </c>
    </row>
    <row r="27" spans="1:21" ht="13.5" customHeight="1" thickBot="1" x14ac:dyDescent="0.2">
      <c r="A27" s="24"/>
      <c r="B27" s="8" t="s">
        <v>21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4"/>
        <v>0</v>
      </c>
    </row>
  </sheetData>
  <mergeCells count="4">
    <mergeCell ref="A9:A27"/>
    <mergeCell ref="K1:U1"/>
    <mergeCell ref="A3:A7"/>
    <mergeCell ref="C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O107"/>
  <sheetViews>
    <sheetView workbookViewId="0">
      <selection activeCell="D37" sqref="D37:O37"/>
    </sheetView>
  </sheetViews>
  <sheetFormatPr defaultRowHeight="11.25" x14ac:dyDescent="0.15"/>
  <cols>
    <col min="1" max="16384" width="9" style="1"/>
  </cols>
  <sheetData>
    <row r="1" spans="4:15" x14ac:dyDescent="0.15">
      <c r="D1" s="2"/>
      <c r="E1" s="5" t="s">
        <v>23</v>
      </c>
      <c r="F1" s="5" t="s">
        <v>26</v>
      </c>
      <c r="G1" s="5" t="s">
        <v>27</v>
      </c>
      <c r="H1" s="5" t="s">
        <v>28</v>
      </c>
      <c r="I1" s="5" t="s">
        <v>37</v>
      </c>
    </row>
    <row r="2" spans="4:15" x14ac:dyDescent="0.15">
      <c r="D2" s="4" t="s">
        <v>2</v>
      </c>
      <c r="E2" s="4">
        <v>5</v>
      </c>
      <c r="F2" s="4">
        <v>20</v>
      </c>
      <c r="G2" s="4">
        <v>30</v>
      </c>
      <c r="H2" s="4">
        <v>30</v>
      </c>
      <c r="I2" s="4">
        <v>20</v>
      </c>
    </row>
    <row r="6" spans="4:15" x14ac:dyDescent="0.15">
      <c r="K6" s="33" t="s">
        <v>59</v>
      </c>
      <c r="L6" s="33"/>
      <c r="M6" s="33"/>
      <c r="N6" s="33"/>
      <c r="O6" s="33"/>
    </row>
    <row r="7" spans="4:15" x14ac:dyDescent="0.15">
      <c r="D7" s="2" t="s">
        <v>60</v>
      </c>
      <c r="E7" s="2" t="s">
        <v>23</v>
      </c>
      <c r="F7" s="2" t="s">
        <v>61</v>
      </c>
      <c r="G7" s="2" t="s">
        <v>27</v>
      </c>
      <c r="H7" s="2" t="s">
        <v>62</v>
      </c>
      <c r="I7" s="2" t="s">
        <v>63</v>
      </c>
      <c r="J7" s="2" t="s">
        <v>64</v>
      </c>
      <c r="K7" s="2" t="s">
        <v>2</v>
      </c>
      <c r="L7" s="2" t="s">
        <v>3</v>
      </c>
      <c r="M7" s="2" t="s">
        <v>4</v>
      </c>
      <c r="N7" s="2" t="s">
        <v>65</v>
      </c>
      <c r="O7" s="2" t="s">
        <v>6</v>
      </c>
    </row>
    <row r="8" spans="4:15" x14ac:dyDescent="0.15">
      <c r="D8" s="2">
        <v>1</v>
      </c>
      <c r="E8" s="2">
        <f>属性成长!D8</f>
        <v>5</v>
      </c>
      <c r="F8" s="2">
        <f>$E8*F$2/$E$2</f>
        <v>20</v>
      </c>
      <c r="G8" s="2">
        <f t="shared" ref="G8:I23" si="0">$E8*G$2/$E$2</f>
        <v>30</v>
      </c>
      <c r="H8" s="2">
        <f t="shared" si="0"/>
        <v>30</v>
      </c>
      <c r="I8" s="2">
        <f t="shared" si="0"/>
        <v>20</v>
      </c>
      <c r="J8" s="2">
        <f>SUM(E8:I8)</f>
        <v>105</v>
      </c>
      <c r="K8" s="16">
        <f>$J8*战斗预期!C$5/战斗预期!$H$5*战斗预期!C$4</f>
        <v>2100</v>
      </c>
      <c r="L8" s="16">
        <f>$J8*战斗预期!D$5/战斗预期!$H$5*战斗预期!D$4</f>
        <v>210</v>
      </c>
      <c r="M8" s="16">
        <f>$J8*战斗预期!E$5/战斗预期!$H$5*战斗预期!E$4</f>
        <v>105</v>
      </c>
      <c r="N8" s="16">
        <f>$J8*战斗预期!F$5/战斗预期!$H$5*战斗预期!F$4</f>
        <v>84</v>
      </c>
      <c r="O8" s="16">
        <f>$J8*战斗预期!G$5/战斗预期!$H$5*战斗预期!G$4</f>
        <v>84</v>
      </c>
    </row>
    <row r="9" spans="4:15" x14ac:dyDescent="0.15">
      <c r="D9" s="2">
        <v>2</v>
      </c>
      <c r="E9" s="2">
        <f>属性成长!D9</f>
        <v>10</v>
      </c>
      <c r="F9" s="2">
        <f t="shared" ref="F9:I40" si="1">$E9*F$2/$E$2</f>
        <v>40</v>
      </c>
      <c r="G9" s="2">
        <f t="shared" si="0"/>
        <v>60</v>
      </c>
      <c r="H9" s="2">
        <f t="shared" si="0"/>
        <v>60</v>
      </c>
      <c r="I9" s="2">
        <f t="shared" si="0"/>
        <v>40</v>
      </c>
      <c r="J9" s="2">
        <f t="shared" ref="J9:J72" si="2">SUM(E9:I9)</f>
        <v>210</v>
      </c>
      <c r="K9" s="16">
        <f>$J9*战斗预期!C$5/战斗预期!$H$5*战斗预期!C$4</f>
        <v>4200</v>
      </c>
      <c r="L9" s="16">
        <f>$J9*战斗预期!D$5/战斗预期!$H$5*战斗预期!D$4</f>
        <v>420</v>
      </c>
      <c r="M9" s="16">
        <f>$J9*战斗预期!E$5/战斗预期!$H$5*战斗预期!E$4</f>
        <v>210</v>
      </c>
      <c r="N9" s="16">
        <f>$J9*战斗预期!F$5/战斗预期!$H$5*战斗预期!F$4</f>
        <v>168</v>
      </c>
      <c r="O9" s="16">
        <f>$J9*战斗预期!G$5/战斗预期!$H$5*战斗预期!G$4</f>
        <v>168</v>
      </c>
    </row>
    <row r="10" spans="4:15" x14ac:dyDescent="0.15">
      <c r="D10" s="2">
        <v>3</v>
      </c>
      <c r="E10" s="2">
        <f>属性成长!D10</f>
        <v>15</v>
      </c>
      <c r="F10" s="2">
        <f t="shared" si="1"/>
        <v>60</v>
      </c>
      <c r="G10" s="2">
        <f t="shared" si="0"/>
        <v>90</v>
      </c>
      <c r="H10" s="2">
        <f t="shared" si="0"/>
        <v>90</v>
      </c>
      <c r="I10" s="2">
        <f t="shared" si="0"/>
        <v>60</v>
      </c>
      <c r="J10" s="2">
        <f t="shared" si="2"/>
        <v>315</v>
      </c>
      <c r="K10" s="16">
        <f>$J10*战斗预期!C$5/战斗预期!$H$5*战斗预期!C$4</f>
        <v>6300</v>
      </c>
      <c r="L10" s="16">
        <f>$J10*战斗预期!D$5/战斗预期!$H$5*战斗预期!D$4</f>
        <v>630</v>
      </c>
      <c r="M10" s="16">
        <f>$J10*战斗预期!E$5/战斗预期!$H$5*战斗预期!E$4</f>
        <v>315</v>
      </c>
      <c r="N10" s="16">
        <f>$J10*战斗预期!F$5/战斗预期!$H$5*战斗预期!F$4</f>
        <v>252</v>
      </c>
      <c r="O10" s="16">
        <f>$J10*战斗预期!G$5/战斗预期!$H$5*战斗预期!G$4</f>
        <v>252</v>
      </c>
    </row>
    <row r="11" spans="4:15" x14ac:dyDescent="0.15">
      <c r="D11" s="2">
        <v>4</v>
      </c>
      <c r="E11" s="2">
        <f>属性成长!D11</f>
        <v>20</v>
      </c>
      <c r="F11" s="2">
        <f t="shared" si="1"/>
        <v>80</v>
      </c>
      <c r="G11" s="2">
        <f t="shared" si="0"/>
        <v>120</v>
      </c>
      <c r="H11" s="2">
        <f t="shared" si="0"/>
        <v>120</v>
      </c>
      <c r="I11" s="2">
        <f t="shared" si="0"/>
        <v>80</v>
      </c>
      <c r="J11" s="2">
        <f t="shared" si="2"/>
        <v>420</v>
      </c>
      <c r="K11" s="16">
        <f>$J11*战斗预期!C$5/战斗预期!$H$5*战斗预期!C$4</f>
        <v>8400</v>
      </c>
      <c r="L11" s="16">
        <f>$J11*战斗预期!D$5/战斗预期!$H$5*战斗预期!D$4</f>
        <v>840</v>
      </c>
      <c r="M11" s="16">
        <f>$J11*战斗预期!E$5/战斗预期!$H$5*战斗预期!E$4</f>
        <v>420</v>
      </c>
      <c r="N11" s="16">
        <f>$J11*战斗预期!F$5/战斗预期!$H$5*战斗预期!F$4</f>
        <v>336</v>
      </c>
      <c r="O11" s="16">
        <f>$J11*战斗预期!G$5/战斗预期!$H$5*战斗预期!G$4</f>
        <v>336</v>
      </c>
    </row>
    <row r="12" spans="4:15" x14ac:dyDescent="0.15">
      <c r="D12" s="2">
        <v>5</v>
      </c>
      <c r="E12" s="2">
        <f>属性成长!D12</f>
        <v>25</v>
      </c>
      <c r="F12" s="2">
        <f t="shared" si="1"/>
        <v>100</v>
      </c>
      <c r="G12" s="2">
        <f t="shared" si="0"/>
        <v>150</v>
      </c>
      <c r="H12" s="2">
        <f t="shared" si="0"/>
        <v>150</v>
      </c>
      <c r="I12" s="2">
        <f t="shared" si="0"/>
        <v>100</v>
      </c>
      <c r="J12" s="2">
        <f t="shared" si="2"/>
        <v>525</v>
      </c>
      <c r="K12" s="16">
        <f>$J12*战斗预期!C$5/战斗预期!$H$5*战斗预期!C$4</f>
        <v>10500</v>
      </c>
      <c r="L12" s="16">
        <f>$J12*战斗预期!D$5/战斗预期!$H$5*战斗预期!D$4</f>
        <v>1050</v>
      </c>
      <c r="M12" s="16">
        <f>$J12*战斗预期!E$5/战斗预期!$H$5*战斗预期!E$4</f>
        <v>525</v>
      </c>
      <c r="N12" s="16">
        <f>$J12*战斗预期!F$5/战斗预期!$H$5*战斗预期!F$4</f>
        <v>420</v>
      </c>
      <c r="O12" s="16">
        <f>$J12*战斗预期!G$5/战斗预期!$H$5*战斗预期!G$4</f>
        <v>420</v>
      </c>
    </row>
    <row r="13" spans="4:15" x14ac:dyDescent="0.15">
      <c r="D13" s="2">
        <v>6</v>
      </c>
      <c r="E13" s="2">
        <f>属性成长!D13</f>
        <v>30</v>
      </c>
      <c r="F13" s="2">
        <f t="shared" si="1"/>
        <v>120</v>
      </c>
      <c r="G13" s="2">
        <f t="shared" si="0"/>
        <v>180</v>
      </c>
      <c r="H13" s="2">
        <f t="shared" si="0"/>
        <v>180</v>
      </c>
      <c r="I13" s="2">
        <f t="shared" si="0"/>
        <v>120</v>
      </c>
      <c r="J13" s="2">
        <f t="shared" si="2"/>
        <v>630</v>
      </c>
      <c r="K13" s="16">
        <f>$J13*战斗预期!C$5/战斗预期!$H$5*战斗预期!C$4</f>
        <v>12600</v>
      </c>
      <c r="L13" s="16">
        <f>$J13*战斗预期!D$5/战斗预期!$H$5*战斗预期!D$4</f>
        <v>1260</v>
      </c>
      <c r="M13" s="16">
        <f>$J13*战斗预期!E$5/战斗预期!$H$5*战斗预期!E$4</f>
        <v>630</v>
      </c>
      <c r="N13" s="16">
        <f>$J13*战斗预期!F$5/战斗预期!$H$5*战斗预期!F$4</f>
        <v>504</v>
      </c>
      <c r="O13" s="16">
        <f>$J13*战斗预期!G$5/战斗预期!$H$5*战斗预期!G$4</f>
        <v>504</v>
      </c>
    </row>
    <row r="14" spans="4:15" x14ac:dyDescent="0.15">
      <c r="D14" s="2">
        <v>7</v>
      </c>
      <c r="E14" s="2">
        <f>属性成长!D14</f>
        <v>35</v>
      </c>
      <c r="F14" s="2">
        <f t="shared" si="1"/>
        <v>140</v>
      </c>
      <c r="G14" s="2">
        <f t="shared" si="0"/>
        <v>210</v>
      </c>
      <c r="H14" s="2">
        <f t="shared" si="0"/>
        <v>210</v>
      </c>
      <c r="I14" s="2">
        <f t="shared" si="0"/>
        <v>140</v>
      </c>
      <c r="J14" s="2">
        <f t="shared" si="2"/>
        <v>735</v>
      </c>
      <c r="K14" s="16">
        <f>$J14*战斗预期!C$5/战斗预期!$H$5*战斗预期!C$4</f>
        <v>14700</v>
      </c>
      <c r="L14" s="16">
        <f>$J14*战斗预期!D$5/战斗预期!$H$5*战斗预期!D$4</f>
        <v>1470</v>
      </c>
      <c r="M14" s="16">
        <f>$J14*战斗预期!E$5/战斗预期!$H$5*战斗预期!E$4</f>
        <v>735</v>
      </c>
      <c r="N14" s="16">
        <f>$J14*战斗预期!F$5/战斗预期!$H$5*战斗预期!F$4</f>
        <v>588</v>
      </c>
      <c r="O14" s="16">
        <f>$J14*战斗预期!G$5/战斗预期!$H$5*战斗预期!G$4</f>
        <v>588</v>
      </c>
    </row>
    <row r="15" spans="4:15" x14ac:dyDescent="0.15">
      <c r="D15" s="2">
        <v>8</v>
      </c>
      <c r="E15" s="2">
        <f>属性成长!D15</f>
        <v>40</v>
      </c>
      <c r="F15" s="2">
        <f t="shared" si="1"/>
        <v>160</v>
      </c>
      <c r="G15" s="2">
        <f t="shared" si="0"/>
        <v>240</v>
      </c>
      <c r="H15" s="2">
        <f t="shared" si="0"/>
        <v>240</v>
      </c>
      <c r="I15" s="2">
        <f t="shared" si="0"/>
        <v>160</v>
      </c>
      <c r="J15" s="2">
        <f t="shared" si="2"/>
        <v>840</v>
      </c>
      <c r="K15" s="16">
        <f>$J15*战斗预期!C$5/战斗预期!$H$5*战斗预期!C$4</f>
        <v>16800</v>
      </c>
      <c r="L15" s="16">
        <f>$J15*战斗预期!D$5/战斗预期!$H$5*战斗预期!D$4</f>
        <v>1680</v>
      </c>
      <c r="M15" s="16">
        <f>$J15*战斗预期!E$5/战斗预期!$H$5*战斗预期!E$4</f>
        <v>840</v>
      </c>
      <c r="N15" s="16">
        <f>$J15*战斗预期!F$5/战斗预期!$H$5*战斗预期!F$4</f>
        <v>672</v>
      </c>
      <c r="O15" s="16">
        <f>$J15*战斗预期!G$5/战斗预期!$H$5*战斗预期!G$4</f>
        <v>672</v>
      </c>
    </row>
    <row r="16" spans="4:15" x14ac:dyDescent="0.15">
      <c r="D16" s="2">
        <v>9</v>
      </c>
      <c r="E16" s="2">
        <f>属性成长!D16</f>
        <v>45</v>
      </c>
      <c r="F16" s="2">
        <f t="shared" si="1"/>
        <v>180</v>
      </c>
      <c r="G16" s="2">
        <f t="shared" si="0"/>
        <v>270</v>
      </c>
      <c r="H16" s="2">
        <f t="shared" si="0"/>
        <v>270</v>
      </c>
      <c r="I16" s="2">
        <f t="shared" si="0"/>
        <v>180</v>
      </c>
      <c r="J16" s="2">
        <f t="shared" si="2"/>
        <v>945</v>
      </c>
      <c r="K16" s="16">
        <f>$J16*战斗预期!C$5/战斗预期!$H$5*战斗预期!C$4</f>
        <v>18900</v>
      </c>
      <c r="L16" s="16">
        <f>$J16*战斗预期!D$5/战斗预期!$H$5*战斗预期!D$4</f>
        <v>1890</v>
      </c>
      <c r="M16" s="16">
        <f>$J16*战斗预期!E$5/战斗预期!$H$5*战斗预期!E$4</f>
        <v>945</v>
      </c>
      <c r="N16" s="16">
        <f>$J16*战斗预期!F$5/战斗预期!$H$5*战斗预期!F$4</f>
        <v>756</v>
      </c>
      <c r="O16" s="16">
        <f>$J16*战斗预期!G$5/战斗预期!$H$5*战斗预期!G$4</f>
        <v>756</v>
      </c>
    </row>
    <row r="17" spans="4:15" x14ac:dyDescent="0.15">
      <c r="D17" s="2">
        <v>10</v>
      </c>
      <c r="E17" s="2">
        <f>属性成长!D17</f>
        <v>50</v>
      </c>
      <c r="F17" s="2">
        <f t="shared" si="1"/>
        <v>200</v>
      </c>
      <c r="G17" s="2">
        <f t="shared" si="0"/>
        <v>300</v>
      </c>
      <c r="H17" s="2">
        <f t="shared" si="0"/>
        <v>300</v>
      </c>
      <c r="I17" s="2">
        <f t="shared" si="0"/>
        <v>200</v>
      </c>
      <c r="J17" s="2">
        <f t="shared" si="2"/>
        <v>1050</v>
      </c>
      <c r="K17" s="16">
        <f>$J17*战斗预期!C$5/战斗预期!$H$5*战斗预期!C$4</f>
        <v>21000</v>
      </c>
      <c r="L17" s="16">
        <f>$J17*战斗预期!D$5/战斗预期!$H$5*战斗预期!D$4</f>
        <v>2100</v>
      </c>
      <c r="M17" s="16">
        <f>$J17*战斗预期!E$5/战斗预期!$H$5*战斗预期!E$4</f>
        <v>1050</v>
      </c>
      <c r="N17" s="16">
        <f>$J17*战斗预期!F$5/战斗预期!$H$5*战斗预期!F$4</f>
        <v>840</v>
      </c>
      <c r="O17" s="16">
        <f>$J17*战斗预期!G$5/战斗预期!$H$5*战斗预期!G$4</f>
        <v>840</v>
      </c>
    </row>
    <row r="18" spans="4:15" x14ac:dyDescent="0.15">
      <c r="D18" s="2">
        <v>11</v>
      </c>
      <c r="E18" s="2">
        <f>属性成长!D18</f>
        <v>56</v>
      </c>
      <c r="F18" s="2">
        <f t="shared" si="1"/>
        <v>224</v>
      </c>
      <c r="G18" s="2">
        <f t="shared" si="0"/>
        <v>336</v>
      </c>
      <c r="H18" s="2">
        <f t="shared" si="0"/>
        <v>336</v>
      </c>
      <c r="I18" s="2">
        <f t="shared" si="0"/>
        <v>224</v>
      </c>
      <c r="J18" s="2">
        <f t="shared" si="2"/>
        <v>1176</v>
      </c>
      <c r="K18" s="16">
        <f>$J18*战斗预期!C$5/战斗预期!$H$5*战斗预期!C$4</f>
        <v>23520</v>
      </c>
      <c r="L18" s="16">
        <f>$J18*战斗预期!D$5/战斗预期!$H$5*战斗预期!D$4</f>
        <v>2352</v>
      </c>
      <c r="M18" s="16">
        <f>$J18*战斗预期!E$5/战斗预期!$H$5*战斗预期!E$4</f>
        <v>1176</v>
      </c>
      <c r="N18" s="16">
        <f>$J18*战斗预期!F$5/战斗预期!$H$5*战斗预期!F$4</f>
        <v>940.8</v>
      </c>
      <c r="O18" s="16">
        <f>$J18*战斗预期!G$5/战斗预期!$H$5*战斗预期!G$4</f>
        <v>940.8</v>
      </c>
    </row>
    <row r="19" spans="4:15" x14ac:dyDescent="0.15">
      <c r="D19" s="2">
        <v>12</v>
      </c>
      <c r="E19" s="2">
        <f>属性成长!D19</f>
        <v>62</v>
      </c>
      <c r="F19" s="2">
        <f t="shared" si="1"/>
        <v>248</v>
      </c>
      <c r="G19" s="2">
        <f t="shared" si="0"/>
        <v>372</v>
      </c>
      <c r="H19" s="2">
        <f t="shared" si="0"/>
        <v>372</v>
      </c>
      <c r="I19" s="2">
        <f t="shared" si="0"/>
        <v>248</v>
      </c>
      <c r="J19" s="2">
        <f t="shared" si="2"/>
        <v>1302</v>
      </c>
      <c r="K19" s="16">
        <f>$J19*战斗预期!C$5/战斗预期!$H$5*战斗预期!C$4</f>
        <v>26039.999999999996</v>
      </c>
      <c r="L19" s="16">
        <f>$J19*战斗预期!D$5/战斗预期!$H$5*战斗预期!D$4</f>
        <v>2604</v>
      </c>
      <c r="M19" s="16">
        <f>$J19*战斗预期!E$5/战斗预期!$H$5*战斗预期!E$4</f>
        <v>1302</v>
      </c>
      <c r="N19" s="16">
        <f>$J19*战斗预期!F$5/战斗预期!$H$5*战斗预期!F$4</f>
        <v>1041.5999999999999</v>
      </c>
      <c r="O19" s="16">
        <f>$J19*战斗预期!G$5/战斗预期!$H$5*战斗预期!G$4</f>
        <v>1041.5999999999999</v>
      </c>
    </row>
    <row r="20" spans="4:15" x14ac:dyDescent="0.15">
      <c r="D20" s="2">
        <v>13</v>
      </c>
      <c r="E20" s="2">
        <f>属性成长!D20</f>
        <v>68</v>
      </c>
      <c r="F20" s="2">
        <f t="shared" si="1"/>
        <v>272</v>
      </c>
      <c r="G20" s="2">
        <f t="shared" si="0"/>
        <v>408</v>
      </c>
      <c r="H20" s="2">
        <f t="shared" si="0"/>
        <v>408</v>
      </c>
      <c r="I20" s="2">
        <f t="shared" si="0"/>
        <v>272</v>
      </c>
      <c r="J20" s="2">
        <f t="shared" si="2"/>
        <v>1428</v>
      </c>
      <c r="K20" s="16">
        <f>$J20*战斗预期!C$5/战斗预期!$H$5*战斗预期!C$4</f>
        <v>28560.000000000004</v>
      </c>
      <c r="L20" s="16">
        <f>$J20*战斗预期!D$5/战斗预期!$H$5*战斗预期!D$4</f>
        <v>2856</v>
      </c>
      <c r="M20" s="16">
        <f>$J20*战斗预期!E$5/战斗预期!$H$5*战斗预期!E$4</f>
        <v>1428</v>
      </c>
      <c r="N20" s="16">
        <f>$J20*战斗预期!F$5/战斗预期!$H$5*战斗预期!F$4</f>
        <v>1142.4000000000001</v>
      </c>
      <c r="O20" s="16">
        <f>$J20*战斗预期!G$5/战斗预期!$H$5*战斗预期!G$4</f>
        <v>1142.4000000000001</v>
      </c>
    </row>
    <row r="21" spans="4:15" x14ac:dyDescent="0.15">
      <c r="D21" s="2">
        <v>14</v>
      </c>
      <c r="E21" s="2">
        <f>属性成长!D21</f>
        <v>74</v>
      </c>
      <c r="F21" s="2">
        <f t="shared" si="1"/>
        <v>296</v>
      </c>
      <c r="G21" s="2">
        <f t="shared" si="0"/>
        <v>444</v>
      </c>
      <c r="H21" s="2">
        <f t="shared" si="0"/>
        <v>444</v>
      </c>
      <c r="I21" s="2">
        <f t="shared" si="0"/>
        <v>296</v>
      </c>
      <c r="J21" s="2">
        <f t="shared" si="2"/>
        <v>1554</v>
      </c>
      <c r="K21" s="16">
        <f>$J21*战斗预期!C$5/战斗预期!$H$5*战斗预期!C$4</f>
        <v>31080</v>
      </c>
      <c r="L21" s="16">
        <f>$J21*战斗预期!D$5/战斗预期!$H$5*战斗预期!D$4</f>
        <v>3108</v>
      </c>
      <c r="M21" s="16">
        <f>$J21*战斗预期!E$5/战斗预期!$H$5*战斗预期!E$4</f>
        <v>1554</v>
      </c>
      <c r="N21" s="16">
        <f>$J21*战斗预期!F$5/战斗预期!$H$5*战斗预期!F$4</f>
        <v>1243.2</v>
      </c>
      <c r="O21" s="16">
        <f>$J21*战斗预期!G$5/战斗预期!$H$5*战斗预期!G$4</f>
        <v>1243.2</v>
      </c>
    </row>
    <row r="22" spans="4:15" x14ac:dyDescent="0.15">
      <c r="D22" s="2">
        <v>15</v>
      </c>
      <c r="E22" s="2">
        <f>属性成长!D22</f>
        <v>80</v>
      </c>
      <c r="F22" s="2">
        <f t="shared" si="1"/>
        <v>320</v>
      </c>
      <c r="G22" s="2">
        <f t="shared" si="0"/>
        <v>480</v>
      </c>
      <c r="H22" s="2">
        <f t="shared" si="0"/>
        <v>480</v>
      </c>
      <c r="I22" s="2">
        <f t="shared" si="0"/>
        <v>320</v>
      </c>
      <c r="J22" s="2">
        <f t="shared" si="2"/>
        <v>1680</v>
      </c>
      <c r="K22" s="16">
        <f>$J22*战斗预期!C$5/战斗预期!$H$5*战斗预期!C$4</f>
        <v>33600</v>
      </c>
      <c r="L22" s="16">
        <f>$J22*战斗预期!D$5/战斗预期!$H$5*战斗预期!D$4</f>
        <v>3360</v>
      </c>
      <c r="M22" s="16">
        <f>$J22*战斗预期!E$5/战斗预期!$H$5*战斗预期!E$4</f>
        <v>1680</v>
      </c>
      <c r="N22" s="16">
        <f>$J22*战斗预期!F$5/战斗预期!$H$5*战斗预期!F$4</f>
        <v>1344</v>
      </c>
      <c r="O22" s="16">
        <f>$J22*战斗预期!G$5/战斗预期!$H$5*战斗预期!G$4</f>
        <v>1344</v>
      </c>
    </row>
    <row r="23" spans="4:15" x14ac:dyDescent="0.15">
      <c r="D23" s="2">
        <v>16</v>
      </c>
      <c r="E23" s="2">
        <f>属性成长!D23</f>
        <v>86</v>
      </c>
      <c r="F23" s="2">
        <f t="shared" si="1"/>
        <v>344</v>
      </c>
      <c r="G23" s="2">
        <f t="shared" si="0"/>
        <v>516</v>
      </c>
      <c r="H23" s="2">
        <f t="shared" si="0"/>
        <v>516</v>
      </c>
      <c r="I23" s="2">
        <f t="shared" si="0"/>
        <v>344</v>
      </c>
      <c r="J23" s="2">
        <f t="shared" si="2"/>
        <v>1806</v>
      </c>
      <c r="K23" s="16">
        <f>$J23*战斗预期!C$5/战斗预期!$H$5*战斗预期!C$4</f>
        <v>36120</v>
      </c>
      <c r="L23" s="16">
        <f>$J23*战斗预期!D$5/战斗预期!$H$5*战斗预期!D$4</f>
        <v>3612</v>
      </c>
      <c r="M23" s="16">
        <f>$J23*战斗预期!E$5/战斗预期!$H$5*战斗预期!E$4</f>
        <v>1806</v>
      </c>
      <c r="N23" s="16">
        <f>$J23*战斗预期!F$5/战斗预期!$H$5*战斗预期!F$4</f>
        <v>1444.8</v>
      </c>
      <c r="O23" s="16">
        <f>$J23*战斗预期!G$5/战斗预期!$H$5*战斗预期!G$4</f>
        <v>1444.8</v>
      </c>
    </row>
    <row r="24" spans="4:15" x14ac:dyDescent="0.15">
      <c r="D24" s="2">
        <v>17</v>
      </c>
      <c r="E24" s="2">
        <f>属性成长!D24</f>
        <v>92</v>
      </c>
      <c r="F24" s="2">
        <f t="shared" si="1"/>
        <v>368</v>
      </c>
      <c r="G24" s="2">
        <f t="shared" si="1"/>
        <v>552</v>
      </c>
      <c r="H24" s="2">
        <f t="shared" si="1"/>
        <v>552</v>
      </c>
      <c r="I24" s="2">
        <f t="shared" si="1"/>
        <v>368</v>
      </c>
      <c r="J24" s="2">
        <f t="shared" si="2"/>
        <v>1932</v>
      </c>
      <c r="K24" s="16">
        <f>$J24*战斗预期!C$5/战斗预期!$H$5*战斗预期!C$4</f>
        <v>38640</v>
      </c>
      <c r="L24" s="16">
        <f>$J24*战斗预期!D$5/战斗预期!$H$5*战斗预期!D$4</f>
        <v>3864</v>
      </c>
      <c r="M24" s="16">
        <f>$J24*战斗预期!E$5/战斗预期!$H$5*战斗预期!E$4</f>
        <v>1932</v>
      </c>
      <c r="N24" s="16">
        <f>$J24*战斗预期!F$5/战斗预期!$H$5*战斗预期!F$4</f>
        <v>1545.6</v>
      </c>
      <c r="O24" s="16">
        <f>$J24*战斗预期!G$5/战斗预期!$H$5*战斗预期!G$4</f>
        <v>1545.6</v>
      </c>
    </row>
    <row r="25" spans="4:15" x14ac:dyDescent="0.15">
      <c r="D25" s="2">
        <v>18</v>
      </c>
      <c r="E25" s="2">
        <f>属性成长!D25</f>
        <v>98</v>
      </c>
      <c r="F25" s="2">
        <f t="shared" si="1"/>
        <v>392</v>
      </c>
      <c r="G25" s="2">
        <f t="shared" si="1"/>
        <v>588</v>
      </c>
      <c r="H25" s="2">
        <f t="shared" si="1"/>
        <v>588</v>
      </c>
      <c r="I25" s="2">
        <f t="shared" si="1"/>
        <v>392</v>
      </c>
      <c r="J25" s="2">
        <f t="shared" si="2"/>
        <v>2058</v>
      </c>
      <c r="K25" s="16">
        <f>$J25*战斗预期!C$5/战斗预期!$H$5*战斗预期!C$4</f>
        <v>41160</v>
      </c>
      <c r="L25" s="16">
        <f>$J25*战斗预期!D$5/战斗预期!$H$5*战斗预期!D$4</f>
        <v>4116</v>
      </c>
      <c r="M25" s="16">
        <f>$J25*战斗预期!E$5/战斗预期!$H$5*战斗预期!E$4</f>
        <v>2058</v>
      </c>
      <c r="N25" s="16">
        <f>$J25*战斗预期!F$5/战斗预期!$H$5*战斗预期!F$4</f>
        <v>1646.4</v>
      </c>
      <c r="O25" s="16">
        <f>$J25*战斗预期!G$5/战斗预期!$H$5*战斗预期!G$4</f>
        <v>1646.4</v>
      </c>
    </row>
    <row r="26" spans="4:15" x14ac:dyDescent="0.15">
      <c r="D26" s="2">
        <v>19</v>
      </c>
      <c r="E26" s="2">
        <f>属性成长!D26</f>
        <v>104</v>
      </c>
      <c r="F26" s="2">
        <f t="shared" si="1"/>
        <v>416</v>
      </c>
      <c r="G26" s="2">
        <f t="shared" si="1"/>
        <v>624</v>
      </c>
      <c r="H26" s="2">
        <f t="shared" si="1"/>
        <v>624</v>
      </c>
      <c r="I26" s="2">
        <f t="shared" si="1"/>
        <v>416</v>
      </c>
      <c r="J26" s="2">
        <f t="shared" si="2"/>
        <v>2184</v>
      </c>
      <c r="K26" s="16">
        <f>$J26*战斗预期!C$5/战斗预期!$H$5*战斗预期!C$4</f>
        <v>43680</v>
      </c>
      <c r="L26" s="16">
        <f>$J26*战斗预期!D$5/战斗预期!$H$5*战斗预期!D$4</f>
        <v>4368</v>
      </c>
      <c r="M26" s="16">
        <f>$J26*战斗预期!E$5/战斗预期!$H$5*战斗预期!E$4</f>
        <v>2184</v>
      </c>
      <c r="N26" s="16">
        <f>$J26*战斗预期!F$5/战斗预期!$H$5*战斗预期!F$4</f>
        <v>1747.2</v>
      </c>
      <c r="O26" s="16">
        <f>$J26*战斗预期!G$5/战斗预期!$H$5*战斗预期!G$4</f>
        <v>1747.2</v>
      </c>
    </row>
    <row r="27" spans="4:15" x14ac:dyDescent="0.15">
      <c r="D27" s="2">
        <v>20</v>
      </c>
      <c r="E27" s="2">
        <f>属性成长!D27</f>
        <v>110</v>
      </c>
      <c r="F27" s="2">
        <f t="shared" si="1"/>
        <v>440</v>
      </c>
      <c r="G27" s="2">
        <f t="shared" si="1"/>
        <v>660</v>
      </c>
      <c r="H27" s="2">
        <f t="shared" si="1"/>
        <v>660</v>
      </c>
      <c r="I27" s="2">
        <f t="shared" si="1"/>
        <v>440</v>
      </c>
      <c r="J27" s="2">
        <f t="shared" si="2"/>
        <v>2310</v>
      </c>
      <c r="K27" s="16">
        <f>$J27*战斗预期!C$5/战斗预期!$H$5*战斗预期!C$4</f>
        <v>46200</v>
      </c>
      <c r="L27" s="16">
        <f>$J27*战斗预期!D$5/战斗预期!$H$5*战斗预期!D$4</f>
        <v>4620</v>
      </c>
      <c r="M27" s="16">
        <f>$J27*战斗预期!E$5/战斗预期!$H$5*战斗预期!E$4</f>
        <v>2310</v>
      </c>
      <c r="N27" s="16">
        <f>$J27*战斗预期!F$5/战斗预期!$H$5*战斗预期!F$4</f>
        <v>1848</v>
      </c>
      <c r="O27" s="16">
        <f>$J27*战斗预期!G$5/战斗预期!$H$5*战斗预期!G$4</f>
        <v>1848</v>
      </c>
    </row>
    <row r="28" spans="4:15" x14ac:dyDescent="0.15">
      <c r="D28" s="2">
        <v>21</v>
      </c>
      <c r="E28" s="2">
        <f>属性成长!D28</f>
        <v>117</v>
      </c>
      <c r="F28" s="2">
        <f t="shared" si="1"/>
        <v>468</v>
      </c>
      <c r="G28" s="2">
        <f t="shared" si="1"/>
        <v>702</v>
      </c>
      <c r="H28" s="2">
        <f t="shared" si="1"/>
        <v>702</v>
      </c>
      <c r="I28" s="2">
        <f t="shared" si="1"/>
        <v>468</v>
      </c>
      <c r="J28" s="2">
        <f t="shared" si="2"/>
        <v>2457</v>
      </c>
      <c r="K28" s="16">
        <f>$J28*战斗预期!C$5/战斗预期!$H$5*战斗预期!C$4</f>
        <v>49140</v>
      </c>
      <c r="L28" s="16">
        <f>$J28*战斗预期!D$5/战斗预期!$H$5*战斗预期!D$4</f>
        <v>4914</v>
      </c>
      <c r="M28" s="16">
        <f>$J28*战斗预期!E$5/战斗预期!$H$5*战斗预期!E$4</f>
        <v>2457</v>
      </c>
      <c r="N28" s="16">
        <f>$J28*战斗预期!F$5/战斗预期!$H$5*战斗预期!F$4</f>
        <v>1965.6</v>
      </c>
      <c r="O28" s="16">
        <f>$J28*战斗预期!G$5/战斗预期!$H$5*战斗预期!G$4</f>
        <v>1965.6</v>
      </c>
    </row>
    <row r="29" spans="4:15" x14ac:dyDescent="0.15">
      <c r="D29" s="2">
        <v>22</v>
      </c>
      <c r="E29" s="2">
        <f>属性成长!D29</f>
        <v>124</v>
      </c>
      <c r="F29" s="2">
        <f t="shared" si="1"/>
        <v>496</v>
      </c>
      <c r="G29" s="2">
        <f t="shared" si="1"/>
        <v>744</v>
      </c>
      <c r="H29" s="2">
        <f t="shared" si="1"/>
        <v>744</v>
      </c>
      <c r="I29" s="2">
        <f t="shared" si="1"/>
        <v>496</v>
      </c>
      <c r="J29" s="2">
        <f t="shared" si="2"/>
        <v>2604</v>
      </c>
      <c r="K29" s="16">
        <f>$J29*战斗预期!C$5/战斗预期!$H$5*战斗预期!C$4</f>
        <v>52079.999999999993</v>
      </c>
      <c r="L29" s="16">
        <f>$J29*战斗预期!D$5/战斗预期!$H$5*战斗预期!D$4</f>
        <v>5208</v>
      </c>
      <c r="M29" s="16">
        <f>$J29*战斗预期!E$5/战斗预期!$H$5*战斗预期!E$4</f>
        <v>2604</v>
      </c>
      <c r="N29" s="16">
        <f>$J29*战斗预期!F$5/战斗预期!$H$5*战斗预期!F$4</f>
        <v>2083.1999999999998</v>
      </c>
      <c r="O29" s="16">
        <f>$J29*战斗预期!G$5/战斗预期!$H$5*战斗预期!G$4</f>
        <v>2083.1999999999998</v>
      </c>
    </row>
    <row r="30" spans="4:15" x14ac:dyDescent="0.15">
      <c r="D30" s="2">
        <v>23</v>
      </c>
      <c r="E30" s="2">
        <f>属性成长!D30</f>
        <v>131</v>
      </c>
      <c r="F30" s="2">
        <f t="shared" si="1"/>
        <v>524</v>
      </c>
      <c r="G30" s="2">
        <f t="shared" si="1"/>
        <v>786</v>
      </c>
      <c r="H30" s="2">
        <f t="shared" si="1"/>
        <v>786</v>
      </c>
      <c r="I30" s="2">
        <f t="shared" si="1"/>
        <v>524</v>
      </c>
      <c r="J30" s="2">
        <f t="shared" si="2"/>
        <v>2751</v>
      </c>
      <c r="K30" s="16">
        <f>$J30*战斗预期!C$5/战斗预期!$H$5*战斗预期!C$4</f>
        <v>55020.000000000007</v>
      </c>
      <c r="L30" s="16">
        <f>$J30*战斗预期!D$5/战斗预期!$H$5*战斗预期!D$4</f>
        <v>5502</v>
      </c>
      <c r="M30" s="16">
        <f>$J30*战斗预期!E$5/战斗预期!$H$5*战斗预期!E$4</f>
        <v>2751</v>
      </c>
      <c r="N30" s="16">
        <f>$J30*战斗预期!F$5/战斗预期!$H$5*战斗预期!F$4</f>
        <v>2200.8000000000002</v>
      </c>
      <c r="O30" s="16">
        <f>$J30*战斗预期!G$5/战斗预期!$H$5*战斗预期!G$4</f>
        <v>2200.8000000000002</v>
      </c>
    </row>
    <row r="31" spans="4:15" x14ac:dyDescent="0.15">
      <c r="D31" s="2">
        <v>24</v>
      </c>
      <c r="E31" s="2">
        <f>属性成长!D31</f>
        <v>138</v>
      </c>
      <c r="F31" s="2">
        <f t="shared" si="1"/>
        <v>552</v>
      </c>
      <c r="G31" s="2">
        <f t="shared" si="1"/>
        <v>828</v>
      </c>
      <c r="H31" s="2">
        <f t="shared" si="1"/>
        <v>828</v>
      </c>
      <c r="I31" s="2">
        <f t="shared" si="1"/>
        <v>552</v>
      </c>
      <c r="J31" s="2">
        <f t="shared" si="2"/>
        <v>2898</v>
      </c>
      <c r="K31" s="16">
        <f>$J31*战斗预期!C$5/战斗预期!$H$5*战斗预期!C$4</f>
        <v>57960</v>
      </c>
      <c r="L31" s="16">
        <f>$J31*战斗预期!D$5/战斗预期!$H$5*战斗预期!D$4</f>
        <v>5796</v>
      </c>
      <c r="M31" s="16">
        <f>$J31*战斗预期!E$5/战斗预期!$H$5*战斗预期!E$4</f>
        <v>2898</v>
      </c>
      <c r="N31" s="16">
        <f>$J31*战斗预期!F$5/战斗预期!$H$5*战斗预期!F$4</f>
        <v>2318.4</v>
      </c>
      <c r="O31" s="16">
        <f>$J31*战斗预期!G$5/战斗预期!$H$5*战斗预期!G$4</f>
        <v>2318.4</v>
      </c>
    </row>
    <row r="32" spans="4:15" x14ac:dyDescent="0.15">
      <c r="D32" s="2">
        <v>25</v>
      </c>
      <c r="E32" s="2">
        <f>属性成长!D32</f>
        <v>145</v>
      </c>
      <c r="F32" s="2">
        <f t="shared" si="1"/>
        <v>580</v>
      </c>
      <c r="G32" s="2">
        <f t="shared" si="1"/>
        <v>870</v>
      </c>
      <c r="H32" s="2">
        <f t="shared" si="1"/>
        <v>870</v>
      </c>
      <c r="I32" s="2">
        <f t="shared" si="1"/>
        <v>580</v>
      </c>
      <c r="J32" s="2">
        <f t="shared" si="2"/>
        <v>3045</v>
      </c>
      <c r="K32" s="16">
        <f>$J32*战斗预期!C$5/战斗预期!$H$5*战斗预期!C$4</f>
        <v>60900</v>
      </c>
      <c r="L32" s="16">
        <f>$J32*战斗预期!D$5/战斗预期!$H$5*战斗预期!D$4</f>
        <v>6090</v>
      </c>
      <c r="M32" s="16">
        <f>$J32*战斗预期!E$5/战斗预期!$H$5*战斗预期!E$4</f>
        <v>3045</v>
      </c>
      <c r="N32" s="16">
        <f>$J32*战斗预期!F$5/战斗预期!$H$5*战斗预期!F$4</f>
        <v>2436</v>
      </c>
      <c r="O32" s="16">
        <f>$J32*战斗预期!G$5/战斗预期!$H$5*战斗预期!G$4</f>
        <v>2436</v>
      </c>
    </row>
    <row r="33" spans="4:15" x14ac:dyDescent="0.15">
      <c r="D33" s="2">
        <v>26</v>
      </c>
      <c r="E33" s="2">
        <f>属性成长!D33</f>
        <v>152</v>
      </c>
      <c r="F33" s="2">
        <f t="shared" si="1"/>
        <v>608</v>
      </c>
      <c r="G33" s="2">
        <f t="shared" si="1"/>
        <v>912</v>
      </c>
      <c r="H33" s="2">
        <f t="shared" si="1"/>
        <v>912</v>
      </c>
      <c r="I33" s="2">
        <f t="shared" si="1"/>
        <v>608</v>
      </c>
      <c r="J33" s="2">
        <f t="shared" si="2"/>
        <v>3192</v>
      </c>
      <c r="K33" s="16">
        <f>$J33*战斗预期!C$5/战斗预期!$H$5*战斗预期!C$4</f>
        <v>63840</v>
      </c>
      <c r="L33" s="16">
        <f>$J33*战斗预期!D$5/战斗预期!$H$5*战斗预期!D$4</f>
        <v>6384</v>
      </c>
      <c r="M33" s="16">
        <f>$J33*战斗预期!E$5/战斗预期!$H$5*战斗预期!E$4</f>
        <v>3192</v>
      </c>
      <c r="N33" s="16">
        <f>$J33*战斗预期!F$5/战斗预期!$H$5*战斗预期!F$4</f>
        <v>2553.6</v>
      </c>
      <c r="O33" s="16">
        <f>$J33*战斗预期!G$5/战斗预期!$H$5*战斗预期!G$4</f>
        <v>2553.6</v>
      </c>
    </row>
    <row r="34" spans="4:15" x14ac:dyDescent="0.15">
      <c r="D34" s="2">
        <v>27</v>
      </c>
      <c r="E34" s="2">
        <f>属性成长!D34</f>
        <v>159</v>
      </c>
      <c r="F34" s="2">
        <f t="shared" si="1"/>
        <v>636</v>
      </c>
      <c r="G34" s="2">
        <f t="shared" si="1"/>
        <v>954</v>
      </c>
      <c r="H34" s="2">
        <f t="shared" si="1"/>
        <v>954</v>
      </c>
      <c r="I34" s="2">
        <f t="shared" si="1"/>
        <v>636</v>
      </c>
      <c r="J34" s="2">
        <f t="shared" si="2"/>
        <v>3339</v>
      </c>
      <c r="K34" s="16">
        <f>$J34*战斗预期!C$5/战斗预期!$H$5*战斗预期!C$4</f>
        <v>66780</v>
      </c>
      <c r="L34" s="16">
        <f>$J34*战斗预期!D$5/战斗预期!$H$5*战斗预期!D$4</f>
        <v>6678</v>
      </c>
      <c r="M34" s="16">
        <f>$J34*战斗预期!E$5/战斗预期!$H$5*战斗预期!E$4</f>
        <v>3339</v>
      </c>
      <c r="N34" s="16">
        <f>$J34*战斗预期!F$5/战斗预期!$H$5*战斗预期!F$4</f>
        <v>2671.2</v>
      </c>
      <c r="O34" s="16">
        <f>$J34*战斗预期!G$5/战斗预期!$H$5*战斗预期!G$4</f>
        <v>2671.2</v>
      </c>
    </row>
    <row r="35" spans="4:15" x14ac:dyDescent="0.15">
      <c r="D35" s="2">
        <v>28</v>
      </c>
      <c r="E35" s="2">
        <f>属性成长!D35</f>
        <v>166</v>
      </c>
      <c r="F35" s="2">
        <f t="shared" si="1"/>
        <v>664</v>
      </c>
      <c r="G35" s="2">
        <f t="shared" si="1"/>
        <v>996</v>
      </c>
      <c r="H35" s="2">
        <f t="shared" si="1"/>
        <v>996</v>
      </c>
      <c r="I35" s="2">
        <f t="shared" si="1"/>
        <v>664</v>
      </c>
      <c r="J35" s="2">
        <f t="shared" si="2"/>
        <v>3486</v>
      </c>
      <c r="K35" s="16">
        <f>$J35*战斗预期!C$5/战斗预期!$H$5*战斗预期!C$4</f>
        <v>69720</v>
      </c>
      <c r="L35" s="16">
        <f>$J35*战斗预期!D$5/战斗预期!$H$5*战斗预期!D$4</f>
        <v>6972</v>
      </c>
      <c r="M35" s="16">
        <f>$J35*战斗预期!E$5/战斗预期!$H$5*战斗预期!E$4</f>
        <v>3486</v>
      </c>
      <c r="N35" s="16">
        <f>$J35*战斗预期!F$5/战斗预期!$H$5*战斗预期!F$4</f>
        <v>2788.8</v>
      </c>
      <c r="O35" s="16">
        <f>$J35*战斗预期!G$5/战斗预期!$H$5*战斗预期!G$4</f>
        <v>2788.8</v>
      </c>
    </row>
    <row r="36" spans="4:15" x14ac:dyDescent="0.15">
      <c r="D36" s="2">
        <v>29</v>
      </c>
      <c r="E36" s="2">
        <f>属性成长!D36</f>
        <v>173</v>
      </c>
      <c r="F36" s="2">
        <f t="shared" si="1"/>
        <v>692</v>
      </c>
      <c r="G36" s="2">
        <f t="shared" si="1"/>
        <v>1038</v>
      </c>
      <c r="H36" s="2">
        <f t="shared" si="1"/>
        <v>1038</v>
      </c>
      <c r="I36" s="2">
        <f t="shared" si="1"/>
        <v>692</v>
      </c>
      <c r="J36" s="2">
        <f t="shared" si="2"/>
        <v>3633</v>
      </c>
      <c r="K36" s="16">
        <f>$J36*战斗预期!C$5/战斗预期!$H$5*战斗预期!C$4</f>
        <v>72660</v>
      </c>
      <c r="L36" s="16">
        <f>$J36*战斗预期!D$5/战斗预期!$H$5*战斗预期!D$4</f>
        <v>7266</v>
      </c>
      <c r="M36" s="16">
        <f>$J36*战斗预期!E$5/战斗预期!$H$5*战斗预期!E$4</f>
        <v>3633</v>
      </c>
      <c r="N36" s="16">
        <f>$J36*战斗预期!F$5/战斗预期!$H$5*战斗预期!F$4</f>
        <v>2906.4</v>
      </c>
      <c r="O36" s="16">
        <f>$J36*战斗预期!G$5/战斗预期!$H$5*战斗预期!G$4</f>
        <v>2906.4</v>
      </c>
    </row>
    <row r="37" spans="4:15" x14ac:dyDescent="0.15">
      <c r="D37" s="2">
        <v>30</v>
      </c>
      <c r="E37" s="2">
        <f>属性成长!D37</f>
        <v>180</v>
      </c>
      <c r="F37" s="2">
        <f t="shared" si="1"/>
        <v>720</v>
      </c>
      <c r="G37" s="2">
        <f t="shared" si="1"/>
        <v>1080</v>
      </c>
      <c r="H37" s="2">
        <f t="shared" si="1"/>
        <v>1080</v>
      </c>
      <c r="I37" s="2">
        <f t="shared" si="1"/>
        <v>720</v>
      </c>
      <c r="J37" s="2">
        <f t="shared" si="2"/>
        <v>3780</v>
      </c>
      <c r="K37" s="16">
        <f>$J37*战斗预期!C$5/战斗预期!$H$5*战斗预期!C$4</f>
        <v>75600</v>
      </c>
      <c r="L37" s="16">
        <f>$J37*战斗预期!D$5/战斗预期!$H$5*战斗预期!D$4</f>
        <v>7560</v>
      </c>
      <c r="M37" s="16">
        <f>$J37*战斗预期!E$5/战斗预期!$H$5*战斗预期!E$4</f>
        <v>3780</v>
      </c>
      <c r="N37" s="16">
        <f>$J37*战斗预期!F$5/战斗预期!$H$5*战斗预期!F$4</f>
        <v>3024</v>
      </c>
      <c r="O37" s="16">
        <f>$J37*战斗预期!G$5/战斗预期!$H$5*战斗预期!G$4</f>
        <v>3024</v>
      </c>
    </row>
    <row r="38" spans="4:15" x14ac:dyDescent="0.15">
      <c r="D38" s="2">
        <v>31</v>
      </c>
      <c r="E38" s="2">
        <f>属性成长!D38</f>
        <v>188</v>
      </c>
      <c r="F38" s="2">
        <f t="shared" si="1"/>
        <v>752</v>
      </c>
      <c r="G38" s="2">
        <f t="shared" si="1"/>
        <v>1128</v>
      </c>
      <c r="H38" s="2">
        <f t="shared" si="1"/>
        <v>1128</v>
      </c>
      <c r="I38" s="2">
        <f t="shared" si="1"/>
        <v>752</v>
      </c>
      <c r="J38" s="2">
        <f t="shared" si="2"/>
        <v>3948</v>
      </c>
      <c r="K38" s="16">
        <f>$J38*战斗预期!C$5/战斗预期!$H$5*战斗预期!C$4</f>
        <v>78960</v>
      </c>
      <c r="L38" s="16">
        <f>$J38*战斗预期!D$5/战斗预期!$H$5*战斗预期!D$4</f>
        <v>7896</v>
      </c>
      <c r="M38" s="16">
        <f>$J38*战斗预期!E$5/战斗预期!$H$5*战斗预期!E$4</f>
        <v>3948</v>
      </c>
      <c r="N38" s="16">
        <f>$J38*战斗预期!F$5/战斗预期!$H$5*战斗预期!F$4</f>
        <v>3158.4</v>
      </c>
      <c r="O38" s="16">
        <f>$J38*战斗预期!G$5/战斗预期!$H$5*战斗预期!G$4</f>
        <v>3158.4</v>
      </c>
    </row>
    <row r="39" spans="4:15" x14ac:dyDescent="0.15">
      <c r="D39" s="2">
        <v>32</v>
      </c>
      <c r="E39" s="2">
        <f>属性成长!D39</f>
        <v>196</v>
      </c>
      <c r="F39" s="2">
        <f t="shared" si="1"/>
        <v>784</v>
      </c>
      <c r="G39" s="2">
        <f t="shared" si="1"/>
        <v>1176</v>
      </c>
      <c r="H39" s="2">
        <f t="shared" si="1"/>
        <v>1176</v>
      </c>
      <c r="I39" s="2">
        <f t="shared" si="1"/>
        <v>784</v>
      </c>
      <c r="J39" s="2">
        <f t="shared" si="2"/>
        <v>4116</v>
      </c>
      <c r="K39" s="16">
        <f>$J39*战斗预期!C$5/战斗预期!$H$5*战斗预期!C$4</f>
        <v>82320</v>
      </c>
      <c r="L39" s="16">
        <f>$J39*战斗预期!D$5/战斗预期!$H$5*战斗预期!D$4</f>
        <v>8232</v>
      </c>
      <c r="M39" s="16">
        <f>$J39*战斗预期!E$5/战斗预期!$H$5*战斗预期!E$4</f>
        <v>4116</v>
      </c>
      <c r="N39" s="16">
        <f>$J39*战斗预期!F$5/战斗预期!$H$5*战斗预期!F$4</f>
        <v>3292.8</v>
      </c>
      <c r="O39" s="16">
        <f>$J39*战斗预期!G$5/战斗预期!$H$5*战斗预期!G$4</f>
        <v>3292.8</v>
      </c>
    </row>
    <row r="40" spans="4:15" x14ac:dyDescent="0.15">
      <c r="D40" s="2">
        <v>33</v>
      </c>
      <c r="E40" s="2">
        <f>属性成长!D40</f>
        <v>204</v>
      </c>
      <c r="F40" s="2">
        <f t="shared" si="1"/>
        <v>816</v>
      </c>
      <c r="G40" s="2">
        <f t="shared" si="1"/>
        <v>1224</v>
      </c>
      <c r="H40" s="2">
        <f t="shared" si="1"/>
        <v>1224</v>
      </c>
      <c r="I40" s="2">
        <f t="shared" si="1"/>
        <v>816</v>
      </c>
      <c r="J40" s="2">
        <f t="shared" si="2"/>
        <v>4284</v>
      </c>
      <c r="K40" s="16">
        <f>$J40*战斗预期!C$5/战斗预期!$H$5*战斗预期!C$4</f>
        <v>85680</v>
      </c>
      <c r="L40" s="16">
        <f>$J40*战斗预期!D$5/战斗预期!$H$5*战斗预期!D$4</f>
        <v>8568</v>
      </c>
      <c r="M40" s="16">
        <f>$J40*战斗预期!E$5/战斗预期!$H$5*战斗预期!E$4</f>
        <v>4284</v>
      </c>
      <c r="N40" s="16">
        <f>$J40*战斗预期!F$5/战斗预期!$H$5*战斗预期!F$4</f>
        <v>3427.2</v>
      </c>
      <c r="O40" s="16">
        <f>$J40*战斗预期!G$5/战斗预期!$H$5*战斗预期!G$4</f>
        <v>3427.2</v>
      </c>
    </row>
    <row r="41" spans="4:15" x14ac:dyDescent="0.15">
      <c r="D41" s="2">
        <v>34</v>
      </c>
      <c r="E41" s="2">
        <f>属性成长!D41</f>
        <v>212</v>
      </c>
      <c r="F41" s="2">
        <f t="shared" ref="F41:I72" si="3">$E41*F$2/$E$2</f>
        <v>848</v>
      </c>
      <c r="G41" s="2">
        <f t="shared" si="3"/>
        <v>1272</v>
      </c>
      <c r="H41" s="2">
        <f t="shared" si="3"/>
        <v>1272</v>
      </c>
      <c r="I41" s="2">
        <f t="shared" si="3"/>
        <v>848</v>
      </c>
      <c r="J41" s="2">
        <f t="shared" si="2"/>
        <v>4452</v>
      </c>
      <c r="K41" s="16">
        <f>$J41*战斗预期!C$5/战斗预期!$H$5*战斗预期!C$4</f>
        <v>89040</v>
      </c>
      <c r="L41" s="16">
        <f>$J41*战斗预期!D$5/战斗预期!$H$5*战斗预期!D$4</f>
        <v>8904</v>
      </c>
      <c r="M41" s="16">
        <f>$J41*战斗预期!E$5/战斗预期!$H$5*战斗预期!E$4</f>
        <v>4452</v>
      </c>
      <c r="N41" s="16">
        <f>$J41*战斗预期!F$5/战斗预期!$H$5*战斗预期!F$4</f>
        <v>3561.6</v>
      </c>
      <c r="O41" s="16">
        <f>$J41*战斗预期!G$5/战斗预期!$H$5*战斗预期!G$4</f>
        <v>3561.6</v>
      </c>
    </row>
    <row r="42" spans="4:15" x14ac:dyDescent="0.15">
      <c r="D42" s="2">
        <v>35</v>
      </c>
      <c r="E42" s="2">
        <f>属性成长!D42</f>
        <v>220</v>
      </c>
      <c r="F42" s="2">
        <f t="shared" si="3"/>
        <v>880</v>
      </c>
      <c r="G42" s="2">
        <f t="shared" si="3"/>
        <v>1320</v>
      </c>
      <c r="H42" s="2">
        <f t="shared" si="3"/>
        <v>1320</v>
      </c>
      <c r="I42" s="2">
        <f t="shared" si="3"/>
        <v>880</v>
      </c>
      <c r="J42" s="2">
        <f t="shared" si="2"/>
        <v>4620</v>
      </c>
      <c r="K42" s="16">
        <f>$J42*战斗预期!C$5/战斗预期!$H$5*战斗预期!C$4</f>
        <v>92400</v>
      </c>
      <c r="L42" s="16">
        <f>$J42*战斗预期!D$5/战斗预期!$H$5*战斗预期!D$4</f>
        <v>9240</v>
      </c>
      <c r="M42" s="16">
        <f>$J42*战斗预期!E$5/战斗预期!$H$5*战斗预期!E$4</f>
        <v>4620</v>
      </c>
      <c r="N42" s="16">
        <f>$J42*战斗预期!F$5/战斗预期!$H$5*战斗预期!F$4</f>
        <v>3696</v>
      </c>
      <c r="O42" s="16">
        <f>$J42*战斗预期!G$5/战斗预期!$H$5*战斗预期!G$4</f>
        <v>3696</v>
      </c>
    </row>
    <row r="43" spans="4:15" x14ac:dyDescent="0.15">
      <c r="D43" s="2">
        <v>36</v>
      </c>
      <c r="E43" s="2">
        <f>属性成长!D43</f>
        <v>228</v>
      </c>
      <c r="F43" s="2">
        <f t="shared" si="3"/>
        <v>912</v>
      </c>
      <c r="G43" s="2">
        <f t="shared" si="3"/>
        <v>1368</v>
      </c>
      <c r="H43" s="2">
        <f t="shared" si="3"/>
        <v>1368</v>
      </c>
      <c r="I43" s="2">
        <f t="shared" si="3"/>
        <v>912</v>
      </c>
      <c r="J43" s="2">
        <f t="shared" si="2"/>
        <v>4788</v>
      </c>
      <c r="K43" s="16">
        <f>$J43*战斗预期!C$5/战斗预期!$H$5*战斗预期!C$4</f>
        <v>95760</v>
      </c>
      <c r="L43" s="16">
        <f>$J43*战斗预期!D$5/战斗预期!$H$5*战斗预期!D$4</f>
        <v>9576</v>
      </c>
      <c r="M43" s="16">
        <f>$J43*战斗预期!E$5/战斗预期!$H$5*战斗预期!E$4</f>
        <v>4788</v>
      </c>
      <c r="N43" s="16">
        <f>$J43*战斗预期!F$5/战斗预期!$H$5*战斗预期!F$4</f>
        <v>3830.4</v>
      </c>
      <c r="O43" s="16">
        <f>$J43*战斗预期!G$5/战斗预期!$H$5*战斗预期!G$4</f>
        <v>3830.4</v>
      </c>
    </row>
    <row r="44" spans="4:15" x14ac:dyDescent="0.15">
      <c r="D44" s="2">
        <v>37</v>
      </c>
      <c r="E44" s="2">
        <f>属性成长!D44</f>
        <v>236</v>
      </c>
      <c r="F44" s="2">
        <f t="shared" si="3"/>
        <v>944</v>
      </c>
      <c r="G44" s="2">
        <f t="shared" si="3"/>
        <v>1416</v>
      </c>
      <c r="H44" s="2">
        <f t="shared" si="3"/>
        <v>1416</v>
      </c>
      <c r="I44" s="2">
        <f t="shared" si="3"/>
        <v>944</v>
      </c>
      <c r="J44" s="2">
        <f t="shared" si="2"/>
        <v>4956</v>
      </c>
      <c r="K44" s="16">
        <f>$J44*战斗预期!C$5/战斗预期!$H$5*战斗预期!C$4</f>
        <v>99120</v>
      </c>
      <c r="L44" s="16">
        <f>$J44*战斗预期!D$5/战斗预期!$H$5*战斗预期!D$4</f>
        <v>9912</v>
      </c>
      <c r="M44" s="16">
        <f>$J44*战斗预期!E$5/战斗预期!$H$5*战斗预期!E$4</f>
        <v>4956</v>
      </c>
      <c r="N44" s="16">
        <f>$J44*战斗预期!F$5/战斗预期!$H$5*战斗预期!F$4</f>
        <v>3964.8</v>
      </c>
      <c r="O44" s="16">
        <f>$J44*战斗预期!G$5/战斗预期!$H$5*战斗预期!G$4</f>
        <v>3964.8</v>
      </c>
    </row>
    <row r="45" spans="4:15" x14ac:dyDescent="0.15">
      <c r="D45" s="2">
        <v>38</v>
      </c>
      <c r="E45" s="2">
        <f>属性成长!D45</f>
        <v>244</v>
      </c>
      <c r="F45" s="2">
        <f t="shared" si="3"/>
        <v>976</v>
      </c>
      <c r="G45" s="2">
        <f t="shared" si="3"/>
        <v>1464</v>
      </c>
      <c r="H45" s="2">
        <f t="shared" si="3"/>
        <v>1464</v>
      </c>
      <c r="I45" s="2">
        <f t="shared" si="3"/>
        <v>976</v>
      </c>
      <c r="J45" s="2">
        <f t="shared" si="2"/>
        <v>5124</v>
      </c>
      <c r="K45" s="16">
        <f>$J45*战斗预期!C$5/战斗预期!$H$5*战斗预期!C$4</f>
        <v>102480</v>
      </c>
      <c r="L45" s="16">
        <f>$J45*战斗预期!D$5/战斗预期!$H$5*战斗预期!D$4</f>
        <v>10248</v>
      </c>
      <c r="M45" s="16">
        <f>$J45*战斗预期!E$5/战斗预期!$H$5*战斗预期!E$4</f>
        <v>5124</v>
      </c>
      <c r="N45" s="16">
        <f>$J45*战斗预期!F$5/战斗预期!$H$5*战斗预期!F$4</f>
        <v>4099.2</v>
      </c>
      <c r="O45" s="16">
        <f>$J45*战斗预期!G$5/战斗预期!$H$5*战斗预期!G$4</f>
        <v>4099.2</v>
      </c>
    </row>
    <row r="46" spans="4:15" x14ac:dyDescent="0.15">
      <c r="D46" s="2">
        <v>39</v>
      </c>
      <c r="E46" s="2">
        <f>属性成长!D46</f>
        <v>252</v>
      </c>
      <c r="F46" s="2">
        <f t="shared" si="3"/>
        <v>1008</v>
      </c>
      <c r="G46" s="2">
        <f t="shared" si="3"/>
        <v>1512</v>
      </c>
      <c r="H46" s="2">
        <f t="shared" si="3"/>
        <v>1512</v>
      </c>
      <c r="I46" s="2">
        <f t="shared" si="3"/>
        <v>1008</v>
      </c>
      <c r="J46" s="2">
        <f t="shared" si="2"/>
        <v>5292</v>
      </c>
      <c r="K46" s="16">
        <f>$J46*战斗预期!C$5/战斗预期!$H$5*战斗预期!C$4</f>
        <v>105840.00000000001</v>
      </c>
      <c r="L46" s="16">
        <f>$J46*战斗预期!D$5/战斗预期!$H$5*战斗预期!D$4</f>
        <v>10584</v>
      </c>
      <c r="M46" s="16">
        <f>$J46*战斗预期!E$5/战斗预期!$H$5*战斗预期!E$4</f>
        <v>5292</v>
      </c>
      <c r="N46" s="16">
        <f>$J46*战斗预期!F$5/战斗预期!$H$5*战斗预期!F$4</f>
        <v>4233.6000000000004</v>
      </c>
      <c r="O46" s="16">
        <f>$J46*战斗预期!G$5/战斗预期!$H$5*战斗预期!G$4</f>
        <v>4233.6000000000004</v>
      </c>
    </row>
    <row r="47" spans="4:15" x14ac:dyDescent="0.15">
      <c r="D47" s="2">
        <v>40</v>
      </c>
      <c r="E47" s="2">
        <f>属性成长!D47</f>
        <v>260</v>
      </c>
      <c r="F47" s="2">
        <f t="shared" si="3"/>
        <v>1040</v>
      </c>
      <c r="G47" s="2">
        <f t="shared" si="3"/>
        <v>1560</v>
      </c>
      <c r="H47" s="2">
        <f t="shared" si="3"/>
        <v>1560</v>
      </c>
      <c r="I47" s="2">
        <f t="shared" si="3"/>
        <v>1040</v>
      </c>
      <c r="J47" s="2">
        <f t="shared" si="2"/>
        <v>5460</v>
      </c>
      <c r="K47" s="16">
        <f>$J47*战斗预期!C$5/战斗预期!$H$5*战斗预期!C$4</f>
        <v>109200</v>
      </c>
      <c r="L47" s="16">
        <f>$J47*战斗预期!D$5/战斗预期!$H$5*战斗预期!D$4</f>
        <v>10920</v>
      </c>
      <c r="M47" s="16">
        <f>$J47*战斗预期!E$5/战斗预期!$H$5*战斗预期!E$4</f>
        <v>5460</v>
      </c>
      <c r="N47" s="16">
        <f>$J47*战斗预期!F$5/战斗预期!$H$5*战斗预期!F$4</f>
        <v>4368</v>
      </c>
      <c r="O47" s="16">
        <f>$J47*战斗预期!G$5/战斗预期!$H$5*战斗预期!G$4</f>
        <v>4368</v>
      </c>
    </row>
    <row r="48" spans="4:15" x14ac:dyDescent="0.15">
      <c r="D48" s="2">
        <v>41</v>
      </c>
      <c r="E48" s="2">
        <f>属性成长!D48</f>
        <v>269</v>
      </c>
      <c r="F48" s="2">
        <f t="shared" si="3"/>
        <v>1076</v>
      </c>
      <c r="G48" s="2">
        <f t="shared" si="3"/>
        <v>1614</v>
      </c>
      <c r="H48" s="2">
        <f t="shared" si="3"/>
        <v>1614</v>
      </c>
      <c r="I48" s="2">
        <f t="shared" si="3"/>
        <v>1076</v>
      </c>
      <c r="J48" s="2">
        <f t="shared" si="2"/>
        <v>5649</v>
      </c>
      <c r="K48" s="16">
        <f>$J48*战斗预期!C$5/战斗预期!$H$5*战斗预期!C$4</f>
        <v>112980</v>
      </c>
      <c r="L48" s="16">
        <f>$J48*战斗预期!D$5/战斗预期!$H$5*战斗预期!D$4</f>
        <v>11298</v>
      </c>
      <c r="M48" s="16">
        <f>$J48*战斗预期!E$5/战斗预期!$H$5*战斗预期!E$4</f>
        <v>5649</v>
      </c>
      <c r="N48" s="16">
        <f>$J48*战斗预期!F$5/战斗预期!$H$5*战斗预期!F$4</f>
        <v>4519.2</v>
      </c>
      <c r="O48" s="16">
        <f>$J48*战斗预期!G$5/战斗预期!$H$5*战斗预期!G$4</f>
        <v>4519.2</v>
      </c>
    </row>
    <row r="49" spans="4:15" x14ac:dyDescent="0.15">
      <c r="D49" s="2">
        <v>42</v>
      </c>
      <c r="E49" s="2">
        <f>属性成长!D49</f>
        <v>278</v>
      </c>
      <c r="F49" s="2">
        <f t="shared" si="3"/>
        <v>1112</v>
      </c>
      <c r="G49" s="2">
        <f t="shared" si="3"/>
        <v>1668</v>
      </c>
      <c r="H49" s="2">
        <f t="shared" si="3"/>
        <v>1668</v>
      </c>
      <c r="I49" s="2">
        <f t="shared" si="3"/>
        <v>1112</v>
      </c>
      <c r="J49" s="2">
        <f t="shared" si="2"/>
        <v>5838</v>
      </c>
      <c r="K49" s="16">
        <f>$J49*战斗预期!C$5/战斗预期!$H$5*战斗预期!C$4</f>
        <v>116759.99999999999</v>
      </c>
      <c r="L49" s="16">
        <f>$J49*战斗预期!D$5/战斗预期!$H$5*战斗预期!D$4</f>
        <v>11676</v>
      </c>
      <c r="M49" s="16">
        <f>$J49*战斗预期!E$5/战斗预期!$H$5*战斗预期!E$4</f>
        <v>5838</v>
      </c>
      <c r="N49" s="16">
        <f>$J49*战斗预期!F$5/战斗预期!$H$5*战斗预期!F$4</f>
        <v>4670.3999999999996</v>
      </c>
      <c r="O49" s="16">
        <f>$J49*战斗预期!G$5/战斗预期!$H$5*战斗预期!G$4</f>
        <v>4670.3999999999996</v>
      </c>
    </row>
    <row r="50" spans="4:15" x14ac:dyDescent="0.15">
      <c r="D50" s="2">
        <v>43</v>
      </c>
      <c r="E50" s="2">
        <f>属性成长!D50</f>
        <v>287</v>
      </c>
      <c r="F50" s="2">
        <f t="shared" si="3"/>
        <v>1148</v>
      </c>
      <c r="G50" s="2">
        <f t="shared" si="3"/>
        <v>1722</v>
      </c>
      <c r="H50" s="2">
        <f t="shared" si="3"/>
        <v>1722</v>
      </c>
      <c r="I50" s="2">
        <f t="shared" si="3"/>
        <v>1148</v>
      </c>
      <c r="J50" s="2">
        <f t="shared" si="2"/>
        <v>6027</v>
      </c>
      <c r="K50" s="16">
        <f>$J50*战斗预期!C$5/战斗预期!$H$5*战斗预期!C$4</f>
        <v>120540.00000000001</v>
      </c>
      <c r="L50" s="16">
        <f>$J50*战斗预期!D$5/战斗预期!$H$5*战斗预期!D$4</f>
        <v>12054</v>
      </c>
      <c r="M50" s="16">
        <f>$J50*战斗预期!E$5/战斗预期!$H$5*战斗预期!E$4</f>
        <v>6027</v>
      </c>
      <c r="N50" s="16">
        <f>$J50*战斗预期!F$5/战斗预期!$H$5*战斗预期!F$4</f>
        <v>4821.6000000000004</v>
      </c>
      <c r="O50" s="16">
        <f>$J50*战斗预期!G$5/战斗预期!$H$5*战斗预期!G$4</f>
        <v>4821.6000000000004</v>
      </c>
    </row>
    <row r="51" spans="4:15" x14ac:dyDescent="0.15">
      <c r="D51" s="2">
        <v>44</v>
      </c>
      <c r="E51" s="2">
        <f>属性成长!D51</f>
        <v>296</v>
      </c>
      <c r="F51" s="2">
        <f t="shared" si="3"/>
        <v>1184</v>
      </c>
      <c r="G51" s="2">
        <f t="shared" si="3"/>
        <v>1776</v>
      </c>
      <c r="H51" s="2">
        <f t="shared" si="3"/>
        <v>1776</v>
      </c>
      <c r="I51" s="2">
        <f t="shared" si="3"/>
        <v>1184</v>
      </c>
      <c r="J51" s="2">
        <f t="shared" si="2"/>
        <v>6216</v>
      </c>
      <c r="K51" s="16">
        <f>$J51*战斗预期!C$5/战斗预期!$H$5*战斗预期!C$4</f>
        <v>124320</v>
      </c>
      <c r="L51" s="16">
        <f>$J51*战斗预期!D$5/战斗预期!$H$5*战斗预期!D$4</f>
        <v>12432</v>
      </c>
      <c r="M51" s="16">
        <f>$J51*战斗预期!E$5/战斗预期!$H$5*战斗预期!E$4</f>
        <v>6216</v>
      </c>
      <c r="N51" s="16">
        <f>$J51*战斗预期!F$5/战斗预期!$H$5*战斗预期!F$4</f>
        <v>4972.8</v>
      </c>
      <c r="O51" s="16">
        <f>$J51*战斗预期!G$5/战斗预期!$H$5*战斗预期!G$4</f>
        <v>4972.8</v>
      </c>
    </row>
    <row r="52" spans="4:15" x14ac:dyDescent="0.15">
      <c r="D52" s="2">
        <v>45</v>
      </c>
      <c r="E52" s="2">
        <f>属性成长!D52</f>
        <v>305</v>
      </c>
      <c r="F52" s="2">
        <f t="shared" si="3"/>
        <v>1220</v>
      </c>
      <c r="G52" s="2">
        <f t="shared" si="3"/>
        <v>1830</v>
      </c>
      <c r="H52" s="2">
        <f t="shared" si="3"/>
        <v>1830</v>
      </c>
      <c r="I52" s="2">
        <f t="shared" si="3"/>
        <v>1220</v>
      </c>
      <c r="J52" s="2">
        <f t="shared" si="2"/>
        <v>6405</v>
      </c>
      <c r="K52" s="16">
        <f>$J52*战斗预期!C$5/战斗预期!$H$5*战斗预期!C$4</f>
        <v>128100</v>
      </c>
      <c r="L52" s="16">
        <f>$J52*战斗预期!D$5/战斗预期!$H$5*战斗预期!D$4</f>
        <v>12810</v>
      </c>
      <c r="M52" s="16">
        <f>$J52*战斗预期!E$5/战斗预期!$H$5*战斗预期!E$4</f>
        <v>6405</v>
      </c>
      <c r="N52" s="16">
        <f>$J52*战斗预期!F$5/战斗预期!$H$5*战斗预期!F$4</f>
        <v>5124</v>
      </c>
      <c r="O52" s="16">
        <f>$J52*战斗预期!G$5/战斗预期!$H$5*战斗预期!G$4</f>
        <v>5124</v>
      </c>
    </row>
    <row r="53" spans="4:15" x14ac:dyDescent="0.15">
      <c r="D53" s="2">
        <v>46</v>
      </c>
      <c r="E53" s="2">
        <f>属性成长!D53</f>
        <v>314</v>
      </c>
      <c r="F53" s="2">
        <f t="shared" si="3"/>
        <v>1256</v>
      </c>
      <c r="G53" s="2">
        <f t="shared" si="3"/>
        <v>1884</v>
      </c>
      <c r="H53" s="2">
        <f t="shared" si="3"/>
        <v>1884</v>
      </c>
      <c r="I53" s="2">
        <f t="shared" si="3"/>
        <v>1256</v>
      </c>
      <c r="J53" s="2">
        <f t="shared" si="2"/>
        <v>6594</v>
      </c>
      <c r="K53" s="16">
        <f>$J53*战斗预期!C$5/战斗预期!$H$5*战斗预期!C$4</f>
        <v>131880</v>
      </c>
      <c r="L53" s="16">
        <f>$J53*战斗预期!D$5/战斗预期!$H$5*战斗预期!D$4</f>
        <v>13188</v>
      </c>
      <c r="M53" s="16">
        <f>$J53*战斗预期!E$5/战斗预期!$H$5*战斗预期!E$4</f>
        <v>6594</v>
      </c>
      <c r="N53" s="16">
        <f>$J53*战斗预期!F$5/战斗预期!$H$5*战斗预期!F$4</f>
        <v>5275.2</v>
      </c>
      <c r="O53" s="16">
        <f>$J53*战斗预期!G$5/战斗预期!$H$5*战斗预期!G$4</f>
        <v>5275.2</v>
      </c>
    </row>
    <row r="54" spans="4:15" x14ac:dyDescent="0.15">
      <c r="D54" s="2">
        <v>47</v>
      </c>
      <c r="E54" s="2">
        <f>属性成长!D54</f>
        <v>323</v>
      </c>
      <c r="F54" s="2">
        <f t="shared" si="3"/>
        <v>1292</v>
      </c>
      <c r="G54" s="2">
        <f t="shared" si="3"/>
        <v>1938</v>
      </c>
      <c r="H54" s="2">
        <f t="shared" si="3"/>
        <v>1938</v>
      </c>
      <c r="I54" s="2">
        <f t="shared" si="3"/>
        <v>1292</v>
      </c>
      <c r="J54" s="2">
        <f t="shared" si="2"/>
        <v>6783</v>
      </c>
      <c r="K54" s="16">
        <f>$J54*战斗预期!C$5/战斗预期!$H$5*战斗预期!C$4</f>
        <v>135660</v>
      </c>
      <c r="L54" s="16">
        <f>$J54*战斗预期!D$5/战斗预期!$H$5*战斗预期!D$4</f>
        <v>13566</v>
      </c>
      <c r="M54" s="16">
        <f>$J54*战斗预期!E$5/战斗预期!$H$5*战斗预期!E$4</f>
        <v>6783</v>
      </c>
      <c r="N54" s="16">
        <f>$J54*战斗预期!F$5/战斗预期!$H$5*战斗预期!F$4</f>
        <v>5426.4</v>
      </c>
      <c r="O54" s="16">
        <f>$J54*战斗预期!G$5/战斗预期!$H$5*战斗预期!G$4</f>
        <v>5426.4</v>
      </c>
    </row>
    <row r="55" spans="4:15" x14ac:dyDescent="0.15">
      <c r="D55" s="2">
        <v>48</v>
      </c>
      <c r="E55" s="2">
        <f>属性成长!D55</f>
        <v>332</v>
      </c>
      <c r="F55" s="2">
        <f t="shared" si="3"/>
        <v>1328</v>
      </c>
      <c r="G55" s="2">
        <f t="shared" si="3"/>
        <v>1992</v>
      </c>
      <c r="H55" s="2">
        <f t="shared" si="3"/>
        <v>1992</v>
      </c>
      <c r="I55" s="2">
        <f t="shared" si="3"/>
        <v>1328</v>
      </c>
      <c r="J55" s="2">
        <f t="shared" si="2"/>
        <v>6972</v>
      </c>
      <c r="K55" s="16">
        <f>$J55*战斗预期!C$5/战斗预期!$H$5*战斗预期!C$4</f>
        <v>139440</v>
      </c>
      <c r="L55" s="16">
        <f>$J55*战斗预期!D$5/战斗预期!$H$5*战斗预期!D$4</f>
        <v>13944</v>
      </c>
      <c r="M55" s="16">
        <f>$J55*战斗预期!E$5/战斗预期!$H$5*战斗预期!E$4</f>
        <v>6972</v>
      </c>
      <c r="N55" s="16">
        <f>$J55*战斗预期!F$5/战斗预期!$H$5*战斗预期!F$4</f>
        <v>5577.6</v>
      </c>
      <c r="O55" s="16">
        <f>$J55*战斗预期!G$5/战斗预期!$H$5*战斗预期!G$4</f>
        <v>5577.6</v>
      </c>
    </row>
    <row r="56" spans="4:15" x14ac:dyDescent="0.15">
      <c r="D56" s="2">
        <v>49</v>
      </c>
      <c r="E56" s="2">
        <f>属性成长!D56</f>
        <v>341</v>
      </c>
      <c r="F56" s="2">
        <f t="shared" si="3"/>
        <v>1364</v>
      </c>
      <c r="G56" s="2">
        <f t="shared" si="3"/>
        <v>2046</v>
      </c>
      <c r="H56" s="2">
        <f t="shared" si="3"/>
        <v>2046</v>
      </c>
      <c r="I56" s="2">
        <f t="shared" si="3"/>
        <v>1364</v>
      </c>
      <c r="J56" s="2">
        <f t="shared" si="2"/>
        <v>7161</v>
      </c>
      <c r="K56" s="16">
        <f>$J56*战斗预期!C$5/战斗预期!$H$5*战斗预期!C$4</f>
        <v>143220</v>
      </c>
      <c r="L56" s="16">
        <f>$J56*战斗预期!D$5/战斗预期!$H$5*战斗预期!D$4</f>
        <v>14322</v>
      </c>
      <c r="M56" s="16">
        <f>$J56*战斗预期!E$5/战斗预期!$H$5*战斗预期!E$4</f>
        <v>7161</v>
      </c>
      <c r="N56" s="16">
        <f>$J56*战斗预期!F$5/战斗预期!$H$5*战斗预期!F$4</f>
        <v>5728.8</v>
      </c>
      <c r="O56" s="16">
        <f>$J56*战斗预期!G$5/战斗预期!$H$5*战斗预期!G$4</f>
        <v>5728.8</v>
      </c>
    </row>
    <row r="57" spans="4:15" x14ac:dyDescent="0.15">
      <c r="D57" s="2">
        <v>50</v>
      </c>
      <c r="E57" s="2">
        <f>属性成长!D57</f>
        <v>350</v>
      </c>
      <c r="F57" s="2">
        <f t="shared" si="3"/>
        <v>1400</v>
      </c>
      <c r="G57" s="2">
        <f t="shared" si="3"/>
        <v>2100</v>
      </c>
      <c r="H57" s="2">
        <f t="shared" si="3"/>
        <v>2100</v>
      </c>
      <c r="I57" s="2">
        <f t="shared" si="3"/>
        <v>1400</v>
      </c>
      <c r="J57" s="2">
        <f t="shared" si="2"/>
        <v>7350</v>
      </c>
      <c r="K57" s="16">
        <f>$J57*战斗预期!C$5/战斗预期!$H$5*战斗预期!C$4</f>
        <v>147000</v>
      </c>
      <c r="L57" s="16">
        <f>$J57*战斗预期!D$5/战斗预期!$H$5*战斗预期!D$4</f>
        <v>14700</v>
      </c>
      <c r="M57" s="16">
        <f>$J57*战斗预期!E$5/战斗预期!$H$5*战斗预期!E$4</f>
        <v>7350</v>
      </c>
      <c r="N57" s="16">
        <f>$J57*战斗预期!F$5/战斗预期!$H$5*战斗预期!F$4</f>
        <v>5880</v>
      </c>
      <c r="O57" s="16">
        <f>$J57*战斗预期!G$5/战斗预期!$H$5*战斗预期!G$4</f>
        <v>5880</v>
      </c>
    </row>
    <row r="58" spans="4:15" x14ac:dyDescent="0.15">
      <c r="D58" s="2">
        <v>51</v>
      </c>
      <c r="E58" s="2">
        <f>属性成长!D58</f>
        <v>360</v>
      </c>
      <c r="F58" s="2">
        <f t="shared" si="3"/>
        <v>1440</v>
      </c>
      <c r="G58" s="2">
        <f t="shared" si="3"/>
        <v>2160</v>
      </c>
      <c r="H58" s="2">
        <f t="shared" si="3"/>
        <v>2160</v>
      </c>
      <c r="I58" s="2">
        <f t="shared" si="3"/>
        <v>1440</v>
      </c>
      <c r="J58" s="2">
        <f t="shared" si="2"/>
        <v>7560</v>
      </c>
      <c r="K58" s="16">
        <f>$J58*战斗预期!C$5/战斗预期!$H$5*战斗预期!C$4</f>
        <v>151200</v>
      </c>
      <c r="L58" s="16">
        <f>$J58*战斗预期!D$5/战斗预期!$H$5*战斗预期!D$4</f>
        <v>15120</v>
      </c>
      <c r="M58" s="16">
        <f>$J58*战斗预期!E$5/战斗预期!$H$5*战斗预期!E$4</f>
        <v>7560</v>
      </c>
      <c r="N58" s="16">
        <f>$J58*战斗预期!F$5/战斗预期!$H$5*战斗预期!F$4</f>
        <v>6048</v>
      </c>
      <c r="O58" s="16">
        <f>$J58*战斗预期!G$5/战斗预期!$H$5*战斗预期!G$4</f>
        <v>6048</v>
      </c>
    </row>
    <row r="59" spans="4:15" x14ac:dyDescent="0.15">
      <c r="D59" s="2">
        <v>52</v>
      </c>
      <c r="E59" s="2">
        <f>属性成长!D59</f>
        <v>370</v>
      </c>
      <c r="F59" s="2">
        <f t="shared" si="3"/>
        <v>1480</v>
      </c>
      <c r="G59" s="2">
        <f t="shared" si="3"/>
        <v>2220</v>
      </c>
      <c r="H59" s="2">
        <f t="shared" si="3"/>
        <v>2220</v>
      </c>
      <c r="I59" s="2">
        <f t="shared" si="3"/>
        <v>1480</v>
      </c>
      <c r="J59" s="2">
        <f t="shared" si="2"/>
        <v>7770</v>
      </c>
      <c r="K59" s="16">
        <f>$J59*战斗预期!C$5/战斗预期!$H$5*战斗预期!C$4</f>
        <v>155400</v>
      </c>
      <c r="L59" s="16">
        <f>$J59*战斗预期!D$5/战斗预期!$H$5*战斗预期!D$4</f>
        <v>15540</v>
      </c>
      <c r="M59" s="16">
        <f>$J59*战斗预期!E$5/战斗预期!$H$5*战斗预期!E$4</f>
        <v>7770</v>
      </c>
      <c r="N59" s="16">
        <f>$J59*战斗预期!F$5/战斗预期!$H$5*战斗预期!F$4</f>
        <v>6216</v>
      </c>
      <c r="O59" s="16">
        <f>$J59*战斗预期!G$5/战斗预期!$H$5*战斗预期!G$4</f>
        <v>6216</v>
      </c>
    </row>
    <row r="60" spans="4:15" x14ac:dyDescent="0.15">
      <c r="D60" s="2">
        <v>53</v>
      </c>
      <c r="E60" s="2">
        <f>属性成长!D60</f>
        <v>380</v>
      </c>
      <c r="F60" s="2">
        <f t="shared" si="3"/>
        <v>1520</v>
      </c>
      <c r="G60" s="2">
        <f t="shared" si="3"/>
        <v>2280</v>
      </c>
      <c r="H60" s="2">
        <f t="shared" si="3"/>
        <v>2280</v>
      </c>
      <c r="I60" s="2">
        <f t="shared" si="3"/>
        <v>1520</v>
      </c>
      <c r="J60" s="2">
        <f t="shared" si="2"/>
        <v>7980</v>
      </c>
      <c r="K60" s="16">
        <f>$J60*战斗预期!C$5/战斗预期!$H$5*战斗预期!C$4</f>
        <v>159600</v>
      </c>
      <c r="L60" s="16">
        <f>$J60*战斗预期!D$5/战斗预期!$H$5*战斗预期!D$4</f>
        <v>15960</v>
      </c>
      <c r="M60" s="16">
        <f>$J60*战斗预期!E$5/战斗预期!$H$5*战斗预期!E$4</f>
        <v>7980</v>
      </c>
      <c r="N60" s="16">
        <f>$J60*战斗预期!F$5/战斗预期!$H$5*战斗预期!F$4</f>
        <v>6384</v>
      </c>
      <c r="O60" s="16">
        <f>$J60*战斗预期!G$5/战斗预期!$H$5*战斗预期!G$4</f>
        <v>6384</v>
      </c>
    </row>
    <row r="61" spans="4:15" x14ac:dyDescent="0.15">
      <c r="D61" s="2">
        <v>54</v>
      </c>
      <c r="E61" s="2">
        <f>属性成长!D61</f>
        <v>390</v>
      </c>
      <c r="F61" s="2">
        <f t="shared" si="3"/>
        <v>1560</v>
      </c>
      <c r="G61" s="2">
        <f t="shared" si="3"/>
        <v>2340</v>
      </c>
      <c r="H61" s="2">
        <f t="shared" si="3"/>
        <v>2340</v>
      </c>
      <c r="I61" s="2">
        <f t="shared" si="3"/>
        <v>1560</v>
      </c>
      <c r="J61" s="2">
        <f t="shared" si="2"/>
        <v>8190</v>
      </c>
      <c r="K61" s="16">
        <f>$J61*战斗预期!C$5/战斗预期!$H$5*战斗预期!C$4</f>
        <v>163800</v>
      </c>
      <c r="L61" s="16">
        <f>$J61*战斗预期!D$5/战斗预期!$H$5*战斗预期!D$4</f>
        <v>16380</v>
      </c>
      <c r="M61" s="16">
        <f>$J61*战斗预期!E$5/战斗预期!$H$5*战斗预期!E$4</f>
        <v>8190</v>
      </c>
      <c r="N61" s="16">
        <f>$J61*战斗预期!F$5/战斗预期!$H$5*战斗预期!F$4</f>
        <v>6552</v>
      </c>
      <c r="O61" s="16">
        <f>$J61*战斗预期!G$5/战斗预期!$H$5*战斗预期!G$4</f>
        <v>6552</v>
      </c>
    </row>
    <row r="62" spans="4:15" x14ac:dyDescent="0.15">
      <c r="D62" s="2">
        <v>55</v>
      </c>
      <c r="E62" s="2">
        <f>属性成长!D62</f>
        <v>400</v>
      </c>
      <c r="F62" s="2">
        <f t="shared" si="3"/>
        <v>1600</v>
      </c>
      <c r="G62" s="2">
        <f t="shared" si="3"/>
        <v>2400</v>
      </c>
      <c r="H62" s="2">
        <f t="shared" si="3"/>
        <v>2400</v>
      </c>
      <c r="I62" s="2">
        <f t="shared" si="3"/>
        <v>1600</v>
      </c>
      <c r="J62" s="2">
        <f t="shared" si="2"/>
        <v>8400</v>
      </c>
      <c r="K62" s="16">
        <f>$J62*战斗预期!C$5/战斗预期!$H$5*战斗预期!C$4</f>
        <v>168000</v>
      </c>
      <c r="L62" s="16">
        <f>$J62*战斗预期!D$5/战斗预期!$H$5*战斗预期!D$4</f>
        <v>16800</v>
      </c>
      <c r="M62" s="16">
        <f>$J62*战斗预期!E$5/战斗预期!$H$5*战斗预期!E$4</f>
        <v>8400</v>
      </c>
      <c r="N62" s="16">
        <f>$J62*战斗预期!F$5/战斗预期!$H$5*战斗预期!F$4</f>
        <v>6720</v>
      </c>
      <c r="O62" s="16">
        <f>$J62*战斗预期!G$5/战斗预期!$H$5*战斗预期!G$4</f>
        <v>6720</v>
      </c>
    </row>
    <row r="63" spans="4:15" x14ac:dyDescent="0.15">
      <c r="D63" s="2">
        <v>56</v>
      </c>
      <c r="E63" s="2">
        <f>属性成长!D63</f>
        <v>410</v>
      </c>
      <c r="F63" s="2">
        <f t="shared" si="3"/>
        <v>1640</v>
      </c>
      <c r="G63" s="2">
        <f t="shared" si="3"/>
        <v>2460</v>
      </c>
      <c r="H63" s="2">
        <f t="shared" si="3"/>
        <v>2460</v>
      </c>
      <c r="I63" s="2">
        <f t="shared" si="3"/>
        <v>1640</v>
      </c>
      <c r="J63" s="2">
        <f t="shared" si="2"/>
        <v>8610</v>
      </c>
      <c r="K63" s="16">
        <f>$J63*战斗预期!C$5/战斗预期!$H$5*战斗预期!C$4</f>
        <v>172200</v>
      </c>
      <c r="L63" s="16">
        <f>$J63*战斗预期!D$5/战斗预期!$H$5*战斗预期!D$4</f>
        <v>17220</v>
      </c>
      <c r="M63" s="16">
        <f>$J63*战斗预期!E$5/战斗预期!$H$5*战斗预期!E$4</f>
        <v>8610</v>
      </c>
      <c r="N63" s="16">
        <f>$J63*战斗预期!F$5/战斗预期!$H$5*战斗预期!F$4</f>
        <v>6888</v>
      </c>
      <c r="O63" s="16">
        <f>$J63*战斗预期!G$5/战斗预期!$H$5*战斗预期!G$4</f>
        <v>6888</v>
      </c>
    </row>
    <row r="64" spans="4:15" x14ac:dyDescent="0.15">
      <c r="D64" s="2">
        <v>57</v>
      </c>
      <c r="E64" s="2">
        <f>属性成长!D64</f>
        <v>420</v>
      </c>
      <c r="F64" s="2">
        <f t="shared" si="3"/>
        <v>1680</v>
      </c>
      <c r="G64" s="2">
        <f t="shared" si="3"/>
        <v>2520</v>
      </c>
      <c r="H64" s="2">
        <f t="shared" si="3"/>
        <v>2520</v>
      </c>
      <c r="I64" s="2">
        <f t="shared" si="3"/>
        <v>1680</v>
      </c>
      <c r="J64" s="2">
        <f t="shared" si="2"/>
        <v>8820</v>
      </c>
      <c r="K64" s="16">
        <f>$J64*战斗预期!C$5/战斗预期!$H$5*战斗预期!C$4</f>
        <v>176400</v>
      </c>
      <c r="L64" s="16">
        <f>$J64*战斗预期!D$5/战斗预期!$H$5*战斗预期!D$4</f>
        <v>17640</v>
      </c>
      <c r="M64" s="16">
        <f>$J64*战斗预期!E$5/战斗预期!$H$5*战斗预期!E$4</f>
        <v>8820</v>
      </c>
      <c r="N64" s="16">
        <f>$J64*战斗预期!F$5/战斗预期!$H$5*战斗预期!F$4</f>
        <v>7056</v>
      </c>
      <c r="O64" s="16">
        <f>$J64*战斗预期!G$5/战斗预期!$H$5*战斗预期!G$4</f>
        <v>7056</v>
      </c>
    </row>
    <row r="65" spans="4:15" x14ac:dyDescent="0.15">
      <c r="D65" s="2">
        <v>58</v>
      </c>
      <c r="E65" s="2">
        <f>属性成长!D65</f>
        <v>430</v>
      </c>
      <c r="F65" s="2">
        <f t="shared" si="3"/>
        <v>1720</v>
      </c>
      <c r="G65" s="2">
        <f t="shared" si="3"/>
        <v>2580</v>
      </c>
      <c r="H65" s="2">
        <f t="shared" si="3"/>
        <v>2580</v>
      </c>
      <c r="I65" s="2">
        <f t="shared" si="3"/>
        <v>1720</v>
      </c>
      <c r="J65" s="2">
        <f t="shared" si="2"/>
        <v>9030</v>
      </c>
      <c r="K65" s="16">
        <f>$J65*战斗预期!C$5/战斗预期!$H$5*战斗预期!C$4</f>
        <v>180600</v>
      </c>
      <c r="L65" s="16">
        <f>$J65*战斗预期!D$5/战斗预期!$H$5*战斗预期!D$4</f>
        <v>18060</v>
      </c>
      <c r="M65" s="16">
        <f>$J65*战斗预期!E$5/战斗预期!$H$5*战斗预期!E$4</f>
        <v>9030</v>
      </c>
      <c r="N65" s="16">
        <f>$J65*战斗预期!F$5/战斗预期!$H$5*战斗预期!F$4</f>
        <v>7224</v>
      </c>
      <c r="O65" s="16">
        <f>$J65*战斗预期!G$5/战斗预期!$H$5*战斗预期!G$4</f>
        <v>7224</v>
      </c>
    </row>
    <row r="66" spans="4:15" x14ac:dyDescent="0.15">
      <c r="D66" s="2">
        <v>59</v>
      </c>
      <c r="E66" s="2">
        <f>属性成长!D66</f>
        <v>440</v>
      </c>
      <c r="F66" s="2">
        <f t="shared" si="3"/>
        <v>1760</v>
      </c>
      <c r="G66" s="2">
        <f t="shared" si="3"/>
        <v>2640</v>
      </c>
      <c r="H66" s="2">
        <f t="shared" si="3"/>
        <v>2640</v>
      </c>
      <c r="I66" s="2">
        <f t="shared" si="3"/>
        <v>1760</v>
      </c>
      <c r="J66" s="2">
        <f t="shared" si="2"/>
        <v>9240</v>
      </c>
      <c r="K66" s="16">
        <f>$J66*战斗预期!C$5/战斗预期!$H$5*战斗预期!C$4</f>
        <v>184800</v>
      </c>
      <c r="L66" s="16">
        <f>$J66*战斗预期!D$5/战斗预期!$H$5*战斗预期!D$4</f>
        <v>18480</v>
      </c>
      <c r="M66" s="16">
        <f>$J66*战斗预期!E$5/战斗预期!$H$5*战斗预期!E$4</f>
        <v>9240</v>
      </c>
      <c r="N66" s="16">
        <f>$J66*战斗预期!F$5/战斗预期!$H$5*战斗预期!F$4</f>
        <v>7392</v>
      </c>
      <c r="O66" s="16">
        <f>$J66*战斗预期!G$5/战斗预期!$H$5*战斗预期!G$4</f>
        <v>7392</v>
      </c>
    </row>
    <row r="67" spans="4:15" x14ac:dyDescent="0.15">
      <c r="D67" s="2">
        <v>60</v>
      </c>
      <c r="E67" s="2">
        <f>属性成长!D67</f>
        <v>450</v>
      </c>
      <c r="F67" s="2">
        <f t="shared" si="3"/>
        <v>1800</v>
      </c>
      <c r="G67" s="2">
        <f t="shared" si="3"/>
        <v>2700</v>
      </c>
      <c r="H67" s="2">
        <f t="shared" si="3"/>
        <v>2700</v>
      </c>
      <c r="I67" s="2">
        <f t="shared" si="3"/>
        <v>1800</v>
      </c>
      <c r="J67" s="2">
        <f t="shared" si="2"/>
        <v>9450</v>
      </c>
      <c r="K67" s="16">
        <f>$J67*战斗预期!C$5/战斗预期!$H$5*战斗预期!C$4</f>
        <v>189000</v>
      </c>
      <c r="L67" s="16">
        <f>$J67*战斗预期!D$5/战斗预期!$H$5*战斗预期!D$4</f>
        <v>18900</v>
      </c>
      <c r="M67" s="16">
        <f>$J67*战斗预期!E$5/战斗预期!$H$5*战斗预期!E$4</f>
        <v>9450</v>
      </c>
      <c r="N67" s="16">
        <f>$J67*战斗预期!F$5/战斗预期!$H$5*战斗预期!F$4</f>
        <v>7560</v>
      </c>
      <c r="O67" s="16">
        <f>$J67*战斗预期!G$5/战斗预期!$H$5*战斗预期!G$4</f>
        <v>7560</v>
      </c>
    </row>
    <row r="68" spans="4:15" x14ac:dyDescent="0.15">
      <c r="D68" s="2">
        <v>61</v>
      </c>
      <c r="E68" s="2">
        <f>属性成长!D68</f>
        <v>461</v>
      </c>
      <c r="F68" s="2">
        <f t="shared" si="3"/>
        <v>1844</v>
      </c>
      <c r="G68" s="2">
        <f t="shared" si="3"/>
        <v>2766</v>
      </c>
      <c r="H68" s="2">
        <f t="shared" si="3"/>
        <v>2766</v>
      </c>
      <c r="I68" s="2">
        <f t="shared" si="3"/>
        <v>1844</v>
      </c>
      <c r="J68" s="2">
        <f t="shared" si="2"/>
        <v>9681</v>
      </c>
      <c r="K68" s="16">
        <f>$J68*战斗预期!C$5/战斗预期!$H$5*战斗预期!C$4</f>
        <v>193620</v>
      </c>
      <c r="L68" s="16">
        <f>$J68*战斗预期!D$5/战斗预期!$H$5*战斗预期!D$4</f>
        <v>19362</v>
      </c>
      <c r="M68" s="16">
        <f>$J68*战斗预期!E$5/战斗预期!$H$5*战斗预期!E$4</f>
        <v>9681</v>
      </c>
      <c r="N68" s="16">
        <f>$J68*战斗预期!F$5/战斗预期!$H$5*战斗预期!F$4</f>
        <v>7744.8</v>
      </c>
      <c r="O68" s="16">
        <f>$J68*战斗预期!G$5/战斗预期!$H$5*战斗预期!G$4</f>
        <v>7744.8</v>
      </c>
    </row>
    <row r="69" spans="4:15" x14ac:dyDescent="0.15">
      <c r="D69" s="2">
        <v>62</v>
      </c>
      <c r="E69" s="2">
        <f>属性成长!D69</f>
        <v>472</v>
      </c>
      <c r="F69" s="2">
        <f t="shared" si="3"/>
        <v>1888</v>
      </c>
      <c r="G69" s="2">
        <f t="shared" si="3"/>
        <v>2832</v>
      </c>
      <c r="H69" s="2">
        <f t="shared" si="3"/>
        <v>2832</v>
      </c>
      <c r="I69" s="2">
        <f t="shared" si="3"/>
        <v>1888</v>
      </c>
      <c r="J69" s="2">
        <f t="shared" si="2"/>
        <v>9912</v>
      </c>
      <c r="K69" s="16">
        <f>$J69*战斗预期!C$5/战斗预期!$H$5*战斗预期!C$4</f>
        <v>198240</v>
      </c>
      <c r="L69" s="16">
        <f>$J69*战斗预期!D$5/战斗预期!$H$5*战斗预期!D$4</f>
        <v>19824</v>
      </c>
      <c r="M69" s="16">
        <f>$J69*战斗预期!E$5/战斗预期!$H$5*战斗预期!E$4</f>
        <v>9912</v>
      </c>
      <c r="N69" s="16">
        <f>$J69*战斗预期!F$5/战斗预期!$H$5*战斗预期!F$4</f>
        <v>7929.6</v>
      </c>
      <c r="O69" s="16">
        <f>$J69*战斗预期!G$5/战斗预期!$H$5*战斗预期!G$4</f>
        <v>7929.6</v>
      </c>
    </row>
    <row r="70" spans="4:15" x14ac:dyDescent="0.15">
      <c r="D70" s="2">
        <v>63</v>
      </c>
      <c r="E70" s="2">
        <f>属性成长!D70</f>
        <v>483</v>
      </c>
      <c r="F70" s="2">
        <f t="shared" si="3"/>
        <v>1932</v>
      </c>
      <c r="G70" s="2">
        <f t="shared" si="3"/>
        <v>2898</v>
      </c>
      <c r="H70" s="2">
        <f t="shared" si="3"/>
        <v>2898</v>
      </c>
      <c r="I70" s="2">
        <f t="shared" si="3"/>
        <v>1932</v>
      </c>
      <c r="J70" s="2">
        <f t="shared" si="2"/>
        <v>10143</v>
      </c>
      <c r="K70" s="16">
        <f>$J70*战斗预期!C$5/战斗预期!$H$5*战斗预期!C$4</f>
        <v>202860</v>
      </c>
      <c r="L70" s="16">
        <f>$J70*战斗预期!D$5/战斗预期!$H$5*战斗预期!D$4</f>
        <v>20286</v>
      </c>
      <c r="M70" s="16">
        <f>$J70*战斗预期!E$5/战斗预期!$H$5*战斗预期!E$4</f>
        <v>10143</v>
      </c>
      <c r="N70" s="16">
        <f>$J70*战斗预期!F$5/战斗预期!$H$5*战斗预期!F$4</f>
        <v>8114.4</v>
      </c>
      <c r="O70" s="16">
        <f>$J70*战斗预期!G$5/战斗预期!$H$5*战斗预期!G$4</f>
        <v>8114.4</v>
      </c>
    </row>
    <row r="71" spans="4:15" x14ac:dyDescent="0.15">
      <c r="D71" s="2">
        <v>64</v>
      </c>
      <c r="E71" s="2">
        <f>属性成长!D71</f>
        <v>494</v>
      </c>
      <c r="F71" s="2">
        <f t="shared" si="3"/>
        <v>1976</v>
      </c>
      <c r="G71" s="2">
        <f t="shared" si="3"/>
        <v>2964</v>
      </c>
      <c r="H71" s="2">
        <f t="shared" si="3"/>
        <v>2964</v>
      </c>
      <c r="I71" s="2">
        <f t="shared" si="3"/>
        <v>1976</v>
      </c>
      <c r="J71" s="2">
        <f t="shared" si="2"/>
        <v>10374</v>
      </c>
      <c r="K71" s="16">
        <f>$J71*战斗预期!C$5/战斗预期!$H$5*战斗预期!C$4</f>
        <v>207480.00000000003</v>
      </c>
      <c r="L71" s="16">
        <f>$J71*战斗预期!D$5/战斗预期!$H$5*战斗预期!D$4</f>
        <v>20748</v>
      </c>
      <c r="M71" s="16">
        <f>$J71*战斗预期!E$5/战斗预期!$H$5*战斗预期!E$4</f>
        <v>10374</v>
      </c>
      <c r="N71" s="16">
        <f>$J71*战斗预期!F$5/战斗预期!$H$5*战斗预期!F$4</f>
        <v>8299.2000000000007</v>
      </c>
      <c r="O71" s="16">
        <f>$J71*战斗预期!G$5/战斗预期!$H$5*战斗预期!G$4</f>
        <v>8299.2000000000007</v>
      </c>
    </row>
    <row r="72" spans="4:15" x14ac:dyDescent="0.15">
      <c r="D72" s="2">
        <v>65</v>
      </c>
      <c r="E72" s="2">
        <f>属性成长!D72</f>
        <v>505</v>
      </c>
      <c r="F72" s="2">
        <f t="shared" si="3"/>
        <v>2020</v>
      </c>
      <c r="G72" s="2">
        <f t="shared" si="3"/>
        <v>3030</v>
      </c>
      <c r="H72" s="2">
        <f t="shared" si="3"/>
        <v>3030</v>
      </c>
      <c r="I72" s="2">
        <f t="shared" si="3"/>
        <v>2020</v>
      </c>
      <c r="J72" s="2">
        <f t="shared" si="2"/>
        <v>10605</v>
      </c>
      <c r="K72" s="16">
        <f>$J72*战斗预期!C$5/战斗预期!$H$5*战斗预期!C$4</f>
        <v>212100</v>
      </c>
      <c r="L72" s="16">
        <f>$J72*战斗预期!D$5/战斗预期!$H$5*战斗预期!D$4</f>
        <v>21210</v>
      </c>
      <c r="M72" s="16">
        <f>$J72*战斗预期!E$5/战斗预期!$H$5*战斗预期!E$4</f>
        <v>10605</v>
      </c>
      <c r="N72" s="16">
        <f>$J72*战斗预期!F$5/战斗预期!$H$5*战斗预期!F$4</f>
        <v>8484</v>
      </c>
      <c r="O72" s="16">
        <f>$J72*战斗预期!G$5/战斗预期!$H$5*战斗预期!G$4</f>
        <v>8484</v>
      </c>
    </row>
    <row r="73" spans="4:15" x14ac:dyDescent="0.15">
      <c r="D73" s="2">
        <v>66</v>
      </c>
      <c r="E73" s="2">
        <f>属性成长!D73</f>
        <v>516</v>
      </c>
      <c r="F73" s="2">
        <f t="shared" ref="F73:I107" si="4">$E73*F$2/$E$2</f>
        <v>2064</v>
      </c>
      <c r="G73" s="2">
        <f t="shared" si="4"/>
        <v>3096</v>
      </c>
      <c r="H73" s="2">
        <f t="shared" si="4"/>
        <v>3096</v>
      </c>
      <c r="I73" s="2">
        <f t="shared" si="4"/>
        <v>2064</v>
      </c>
      <c r="J73" s="2">
        <f t="shared" ref="J73:J107" si="5">SUM(E73:I73)</f>
        <v>10836</v>
      </c>
      <c r="K73" s="16">
        <f>$J73*战斗预期!C$5/战斗预期!$H$5*战斗预期!C$4</f>
        <v>216719.99999999997</v>
      </c>
      <c r="L73" s="16">
        <f>$J73*战斗预期!D$5/战斗预期!$H$5*战斗预期!D$4</f>
        <v>21672</v>
      </c>
      <c r="M73" s="16">
        <f>$J73*战斗预期!E$5/战斗预期!$H$5*战斗预期!E$4</f>
        <v>10836</v>
      </c>
      <c r="N73" s="16">
        <f>$J73*战斗预期!F$5/战斗预期!$H$5*战斗预期!F$4</f>
        <v>8668.7999999999993</v>
      </c>
      <c r="O73" s="16">
        <f>$J73*战斗预期!G$5/战斗预期!$H$5*战斗预期!G$4</f>
        <v>8668.7999999999993</v>
      </c>
    </row>
    <row r="74" spans="4:15" x14ac:dyDescent="0.15">
      <c r="D74" s="2">
        <v>67</v>
      </c>
      <c r="E74" s="2">
        <f>属性成长!D74</f>
        <v>527</v>
      </c>
      <c r="F74" s="2">
        <f t="shared" si="4"/>
        <v>2108</v>
      </c>
      <c r="G74" s="2">
        <f t="shared" si="4"/>
        <v>3162</v>
      </c>
      <c r="H74" s="2">
        <f t="shared" si="4"/>
        <v>3162</v>
      </c>
      <c r="I74" s="2">
        <f t="shared" si="4"/>
        <v>2108</v>
      </c>
      <c r="J74" s="2">
        <f t="shared" si="5"/>
        <v>11067</v>
      </c>
      <c r="K74" s="16">
        <f>$J74*战斗预期!C$5/战斗预期!$H$5*战斗预期!C$4</f>
        <v>221340</v>
      </c>
      <c r="L74" s="16">
        <f>$J74*战斗预期!D$5/战斗预期!$H$5*战斗预期!D$4</f>
        <v>22134</v>
      </c>
      <c r="M74" s="16">
        <f>$J74*战斗预期!E$5/战斗预期!$H$5*战斗预期!E$4</f>
        <v>11067</v>
      </c>
      <c r="N74" s="16">
        <f>$J74*战斗预期!F$5/战斗预期!$H$5*战斗预期!F$4</f>
        <v>8853.6</v>
      </c>
      <c r="O74" s="16">
        <f>$J74*战斗预期!G$5/战斗预期!$H$5*战斗预期!G$4</f>
        <v>8853.6</v>
      </c>
    </row>
    <row r="75" spans="4:15" x14ac:dyDescent="0.15">
      <c r="D75" s="2">
        <v>68</v>
      </c>
      <c r="E75" s="2">
        <f>属性成长!D75</f>
        <v>538</v>
      </c>
      <c r="F75" s="2">
        <f t="shared" si="4"/>
        <v>2152</v>
      </c>
      <c r="G75" s="2">
        <f t="shared" si="4"/>
        <v>3228</v>
      </c>
      <c r="H75" s="2">
        <f t="shared" si="4"/>
        <v>3228</v>
      </c>
      <c r="I75" s="2">
        <f t="shared" si="4"/>
        <v>2152</v>
      </c>
      <c r="J75" s="2">
        <f t="shared" si="5"/>
        <v>11298</v>
      </c>
      <c r="K75" s="16">
        <f>$J75*战斗预期!C$5/战斗预期!$H$5*战斗预期!C$4</f>
        <v>225960</v>
      </c>
      <c r="L75" s="16">
        <f>$J75*战斗预期!D$5/战斗预期!$H$5*战斗预期!D$4</f>
        <v>22596</v>
      </c>
      <c r="M75" s="16">
        <f>$J75*战斗预期!E$5/战斗预期!$H$5*战斗预期!E$4</f>
        <v>11298</v>
      </c>
      <c r="N75" s="16">
        <f>$J75*战斗预期!F$5/战斗预期!$H$5*战斗预期!F$4</f>
        <v>9038.4</v>
      </c>
      <c r="O75" s="16">
        <f>$J75*战斗预期!G$5/战斗预期!$H$5*战斗预期!G$4</f>
        <v>9038.4</v>
      </c>
    </row>
    <row r="76" spans="4:15" x14ac:dyDescent="0.15">
      <c r="D76" s="2">
        <v>69</v>
      </c>
      <c r="E76" s="2">
        <f>属性成长!D76</f>
        <v>549</v>
      </c>
      <c r="F76" s="2">
        <f t="shared" si="4"/>
        <v>2196</v>
      </c>
      <c r="G76" s="2">
        <f t="shared" si="4"/>
        <v>3294</v>
      </c>
      <c r="H76" s="2">
        <f t="shared" si="4"/>
        <v>3294</v>
      </c>
      <c r="I76" s="2">
        <f t="shared" si="4"/>
        <v>2196</v>
      </c>
      <c r="J76" s="2">
        <f t="shared" si="5"/>
        <v>11529</v>
      </c>
      <c r="K76" s="16">
        <f>$J76*战斗预期!C$5/战斗预期!$H$5*战斗预期!C$4</f>
        <v>230580.00000000003</v>
      </c>
      <c r="L76" s="16">
        <f>$J76*战斗预期!D$5/战斗预期!$H$5*战斗预期!D$4</f>
        <v>23058</v>
      </c>
      <c r="M76" s="16">
        <f>$J76*战斗预期!E$5/战斗预期!$H$5*战斗预期!E$4</f>
        <v>11529</v>
      </c>
      <c r="N76" s="16">
        <f>$J76*战斗预期!F$5/战斗预期!$H$5*战斗预期!F$4</f>
        <v>9223.2000000000007</v>
      </c>
      <c r="O76" s="16">
        <f>$J76*战斗预期!G$5/战斗预期!$H$5*战斗预期!G$4</f>
        <v>9223.2000000000007</v>
      </c>
    </row>
    <row r="77" spans="4:15" x14ac:dyDescent="0.15">
      <c r="D77" s="2">
        <v>70</v>
      </c>
      <c r="E77" s="2">
        <f>属性成长!D77</f>
        <v>560</v>
      </c>
      <c r="F77" s="2">
        <f t="shared" si="4"/>
        <v>2240</v>
      </c>
      <c r="G77" s="2">
        <f t="shared" si="4"/>
        <v>3360</v>
      </c>
      <c r="H77" s="2">
        <f t="shared" si="4"/>
        <v>3360</v>
      </c>
      <c r="I77" s="2">
        <f t="shared" si="4"/>
        <v>2240</v>
      </c>
      <c r="J77" s="2">
        <f t="shared" si="5"/>
        <v>11760</v>
      </c>
      <c r="K77" s="16">
        <f>$J77*战斗预期!C$5/战斗预期!$H$5*战斗预期!C$4</f>
        <v>235200</v>
      </c>
      <c r="L77" s="16">
        <f>$J77*战斗预期!D$5/战斗预期!$H$5*战斗预期!D$4</f>
        <v>23520</v>
      </c>
      <c r="M77" s="16">
        <f>$J77*战斗预期!E$5/战斗预期!$H$5*战斗预期!E$4</f>
        <v>11760</v>
      </c>
      <c r="N77" s="16">
        <f>$J77*战斗预期!F$5/战斗预期!$H$5*战斗预期!F$4</f>
        <v>9408</v>
      </c>
      <c r="O77" s="16">
        <f>$J77*战斗预期!G$5/战斗预期!$H$5*战斗预期!G$4</f>
        <v>9408</v>
      </c>
    </row>
    <row r="78" spans="4:15" x14ac:dyDescent="0.15">
      <c r="D78" s="2">
        <v>71</v>
      </c>
      <c r="E78" s="2">
        <f>属性成长!D78</f>
        <v>572</v>
      </c>
      <c r="F78" s="2">
        <f t="shared" si="4"/>
        <v>2288</v>
      </c>
      <c r="G78" s="2">
        <f t="shared" si="4"/>
        <v>3432</v>
      </c>
      <c r="H78" s="2">
        <f t="shared" si="4"/>
        <v>3432</v>
      </c>
      <c r="I78" s="2">
        <f t="shared" si="4"/>
        <v>2288</v>
      </c>
      <c r="J78" s="2">
        <f t="shared" si="5"/>
        <v>12012</v>
      </c>
      <c r="K78" s="16">
        <f>$J78*战斗预期!C$5/战斗预期!$H$5*战斗预期!C$4</f>
        <v>240240</v>
      </c>
      <c r="L78" s="16">
        <f>$J78*战斗预期!D$5/战斗预期!$H$5*战斗预期!D$4</f>
        <v>24024</v>
      </c>
      <c r="M78" s="16">
        <f>$J78*战斗预期!E$5/战斗预期!$H$5*战斗预期!E$4</f>
        <v>12012</v>
      </c>
      <c r="N78" s="16">
        <f>$J78*战斗预期!F$5/战斗预期!$H$5*战斗预期!F$4</f>
        <v>9609.6</v>
      </c>
      <c r="O78" s="16">
        <f>$J78*战斗预期!G$5/战斗预期!$H$5*战斗预期!G$4</f>
        <v>9609.6</v>
      </c>
    </row>
    <row r="79" spans="4:15" x14ac:dyDescent="0.15">
      <c r="D79" s="2">
        <v>72</v>
      </c>
      <c r="E79" s="2">
        <f>属性成长!D79</f>
        <v>584</v>
      </c>
      <c r="F79" s="2">
        <f t="shared" si="4"/>
        <v>2336</v>
      </c>
      <c r="G79" s="2">
        <f t="shared" si="4"/>
        <v>3504</v>
      </c>
      <c r="H79" s="2">
        <f t="shared" si="4"/>
        <v>3504</v>
      </c>
      <c r="I79" s="2">
        <f t="shared" si="4"/>
        <v>2336</v>
      </c>
      <c r="J79" s="2">
        <f t="shared" si="5"/>
        <v>12264</v>
      </c>
      <c r="K79" s="16">
        <f>$J79*战斗预期!C$5/战斗预期!$H$5*战斗预期!C$4</f>
        <v>245280.00000000003</v>
      </c>
      <c r="L79" s="16">
        <f>$J79*战斗预期!D$5/战斗预期!$H$5*战斗预期!D$4</f>
        <v>24528</v>
      </c>
      <c r="M79" s="16">
        <f>$J79*战斗预期!E$5/战斗预期!$H$5*战斗预期!E$4</f>
        <v>12264</v>
      </c>
      <c r="N79" s="16">
        <f>$J79*战斗预期!F$5/战斗预期!$H$5*战斗预期!F$4</f>
        <v>9811.2000000000007</v>
      </c>
      <c r="O79" s="16">
        <f>$J79*战斗预期!G$5/战斗预期!$H$5*战斗预期!G$4</f>
        <v>9811.2000000000007</v>
      </c>
    </row>
    <row r="80" spans="4:15" x14ac:dyDescent="0.15">
      <c r="D80" s="2">
        <v>73</v>
      </c>
      <c r="E80" s="2">
        <f>属性成长!D80</f>
        <v>596</v>
      </c>
      <c r="F80" s="2">
        <f t="shared" si="4"/>
        <v>2384</v>
      </c>
      <c r="G80" s="2">
        <f t="shared" si="4"/>
        <v>3576</v>
      </c>
      <c r="H80" s="2">
        <f t="shared" si="4"/>
        <v>3576</v>
      </c>
      <c r="I80" s="2">
        <f t="shared" si="4"/>
        <v>2384</v>
      </c>
      <c r="J80" s="2">
        <f t="shared" si="5"/>
        <v>12516</v>
      </c>
      <c r="K80" s="16">
        <f>$J80*战斗预期!C$5/战斗预期!$H$5*战斗预期!C$4</f>
        <v>250319.99999999997</v>
      </c>
      <c r="L80" s="16">
        <f>$J80*战斗预期!D$5/战斗预期!$H$5*战斗预期!D$4</f>
        <v>25032</v>
      </c>
      <c r="M80" s="16">
        <f>$J80*战斗预期!E$5/战斗预期!$H$5*战斗预期!E$4</f>
        <v>12516</v>
      </c>
      <c r="N80" s="16">
        <f>$J80*战斗预期!F$5/战斗预期!$H$5*战斗预期!F$4</f>
        <v>10012.799999999999</v>
      </c>
      <c r="O80" s="16">
        <f>$J80*战斗预期!G$5/战斗预期!$H$5*战斗预期!G$4</f>
        <v>10012.799999999999</v>
      </c>
    </row>
    <row r="81" spans="4:15" x14ac:dyDescent="0.15">
      <c r="D81" s="2">
        <v>74</v>
      </c>
      <c r="E81" s="2">
        <f>属性成长!D81</f>
        <v>608</v>
      </c>
      <c r="F81" s="2">
        <f t="shared" si="4"/>
        <v>2432</v>
      </c>
      <c r="G81" s="2">
        <f t="shared" si="4"/>
        <v>3648</v>
      </c>
      <c r="H81" s="2">
        <f t="shared" si="4"/>
        <v>3648</v>
      </c>
      <c r="I81" s="2">
        <f t="shared" si="4"/>
        <v>2432</v>
      </c>
      <c r="J81" s="2">
        <f t="shared" si="5"/>
        <v>12768</v>
      </c>
      <c r="K81" s="16">
        <f>$J81*战斗预期!C$5/战斗预期!$H$5*战斗预期!C$4</f>
        <v>255360</v>
      </c>
      <c r="L81" s="16">
        <f>$J81*战斗预期!D$5/战斗预期!$H$5*战斗预期!D$4</f>
        <v>25536</v>
      </c>
      <c r="M81" s="16">
        <f>$J81*战斗预期!E$5/战斗预期!$H$5*战斗预期!E$4</f>
        <v>12768</v>
      </c>
      <c r="N81" s="16">
        <f>$J81*战斗预期!F$5/战斗预期!$H$5*战斗预期!F$4</f>
        <v>10214.4</v>
      </c>
      <c r="O81" s="16">
        <f>$J81*战斗预期!G$5/战斗预期!$H$5*战斗预期!G$4</f>
        <v>10214.4</v>
      </c>
    </row>
    <row r="82" spans="4:15" x14ac:dyDescent="0.15">
      <c r="D82" s="2">
        <v>75</v>
      </c>
      <c r="E82" s="2">
        <f>属性成长!D82</f>
        <v>620</v>
      </c>
      <c r="F82" s="2">
        <f t="shared" si="4"/>
        <v>2480</v>
      </c>
      <c r="G82" s="2">
        <f t="shared" si="4"/>
        <v>3720</v>
      </c>
      <c r="H82" s="2">
        <f t="shared" si="4"/>
        <v>3720</v>
      </c>
      <c r="I82" s="2">
        <f t="shared" si="4"/>
        <v>2480</v>
      </c>
      <c r="J82" s="2">
        <f t="shared" si="5"/>
        <v>13020</v>
      </c>
      <c r="K82" s="16">
        <f>$J82*战斗预期!C$5/战斗预期!$H$5*战斗预期!C$4</f>
        <v>260400</v>
      </c>
      <c r="L82" s="16">
        <f>$J82*战斗预期!D$5/战斗预期!$H$5*战斗预期!D$4</f>
        <v>26040</v>
      </c>
      <c r="M82" s="16">
        <f>$J82*战斗预期!E$5/战斗预期!$H$5*战斗预期!E$4</f>
        <v>13020</v>
      </c>
      <c r="N82" s="16">
        <f>$J82*战斗预期!F$5/战斗预期!$H$5*战斗预期!F$4</f>
        <v>10416</v>
      </c>
      <c r="O82" s="16">
        <f>$J82*战斗预期!G$5/战斗预期!$H$5*战斗预期!G$4</f>
        <v>10416</v>
      </c>
    </row>
    <row r="83" spans="4:15" x14ac:dyDescent="0.15">
      <c r="D83" s="2">
        <v>76</v>
      </c>
      <c r="E83" s="2">
        <f>属性成长!D83</f>
        <v>632</v>
      </c>
      <c r="F83" s="2">
        <f t="shared" si="4"/>
        <v>2528</v>
      </c>
      <c r="G83" s="2">
        <f t="shared" si="4"/>
        <v>3792</v>
      </c>
      <c r="H83" s="2">
        <f t="shared" si="4"/>
        <v>3792</v>
      </c>
      <c r="I83" s="2">
        <f t="shared" si="4"/>
        <v>2528</v>
      </c>
      <c r="J83" s="2">
        <f t="shared" si="5"/>
        <v>13272</v>
      </c>
      <c r="K83" s="16">
        <f>$J83*战斗预期!C$5/战斗预期!$H$5*战斗预期!C$4</f>
        <v>265440</v>
      </c>
      <c r="L83" s="16">
        <f>$J83*战斗预期!D$5/战斗预期!$H$5*战斗预期!D$4</f>
        <v>26544</v>
      </c>
      <c r="M83" s="16">
        <f>$J83*战斗预期!E$5/战斗预期!$H$5*战斗预期!E$4</f>
        <v>13272</v>
      </c>
      <c r="N83" s="16">
        <f>$J83*战斗预期!F$5/战斗预期!$H$5*战斗预期!F$4</f>
        <v>10617.6</v>
      </c>
      <c r="O83" s="16">
        <f>$J83*战斗预期!G$5/战斗预期!$H$5*战斗预期!G$4</f>
        <v>10617.6</v>
      </c>
    </row>
    <row r="84" spans="4:15" x14ac:dyDescent="0.15">
      <c r="D84" s="2">
        <v>77</v>
      </c>
      <c r="E84" s="2">
        <f>属性成长!D84</f>
        <v>644</v>
      </c>
      <c r="F84" s="2">
        <f t="shared" si="4"/>
        <v>2576</v>
      </c>
      <c r="G84" s="2">
        <f t="shared" si="4"/>
        <v>3864</v>
      </c>
      <c r="H84" s="2">
        <f t="shared" si="4"/>
        <v>3864</v>
      </c>
      <c r="I84" s="2">
        <f t="shared" si="4"/>
        <v>2576</v>
      </c>
      <c r="J84" s="2">
        <f t="shared" si="5"/>
        <v>13524</v>
      </c>
      <c r="K84" s="16">
        <f>$J84*战斗预期!C$5/战斗预期!$H$5*战斗预期!C$4</f>
        <v>270480</v>
      </c>
      <c r="L84" s="16">
        <f>$J84*战斗预期!D$5/战斗预期!$H$5*战斗预期!D$4</f>
        <v>27048</v>
      </c>
      <c r="M84" s="16">
        <f>$J84*战斗预期!E$5/战斗预期!$H$5*战斗预期!E$4</f>
        <v>13524</v>
      </c>
      <c r="N84" s="16">
        <f>$J84*战斗预期!F$5/战斗预期!$H$5*战斗预期!F$4</f>
        <v>10819.2</v>
      </c>
      <c r="O84" s="16">
        <f>$J84*战斗预期!G$5/战斗预期!$H$5*战斗预期!G$4</f>
        <v>10819.2</v>
      </c>
    </row>
    <row r="85" spans="4:15" x14ac:dyDescent="0.15">
      <c r="D85" s="2">
        <v>78</v>
      </c>
      <c r="E85" s="2">
        <f>属性成长!D85</f>
        <v>656</v>
      </c>
      <c r="F85" s="2">
        <f t="shared" si="4"/>
        <v>2624</v>
      </c>
      <c r="G85" s="2">
        <f t="shared" si="4"/>
        <v>3936</v>
      </c>
      <c r="H85" s="2">
        <f t="shared" si="4"/>
        <v>3936</v>
      </c>
      <c r="I85" s="2">
        <f t="shared" si="4"/>
        <v>2624</v>
      </c>
      <c r="J85" s="2">
        <f t="shared" si="5"/>
        <v>13776</v>
      </c>
      <c r="K85" s="16">
        <f>$J85*战斗预期!C$5/战斗预期!$H$5*战斗预期!C$4</f>
        <v>275520</v>
      </c>
      <c r="L85" s="16">
        <f>$J85*战斗预期!D$5/战斗预期!$H$5*战斗预期!D$4</f>
        <v>27552</v>
      </c>
      <c r="M85" s="16">
        <f>$J85*战斗预期!E$5/战斗预期!$H$5*战斗预期!E$4</f>
        <v>13776</v>
      </c>
      <c r="N85" s="16">
        <f>$J85*战斗预期!F$5/战斗预期!$H$5*战斗预期!F$4</f>
        <v>11020.8</v>
      </c>
      <c r="O85" s="16">
        <f>$J85*战斗预期!G$5/战斗预期!$H$5*战斗预期!G$4</f>
        <v>11020.8</v>
      </c>
    </row>
    <row r="86" spans="4:15" x14ac:dyDescent="0.15">
      <c r="D86" s="2">
        <v>79</v>
      </c>
      <c r="E86" s="2">
        <f>属性成长!D86</f>
        <v>668</v>
      </c>
      <c r="F86" s="2">
        <f t="shared" si="4"/>
        <v>2672</v>
      </c>
      <c r="G86" s="2">
        <f t="shared" si="4"/>
        <v>4008</v>
      </c>
      <c r="H86" s="2">
        <f t="shared" si="4"/>
        <v>4008</v>
      </c>
      <c r="I86" s="2">
        <f t="shared" si="4"/>
        <v>2672</v>
      </c>
      <c r="J86" s="2">
        <f t="shared" si="5"/>
        <v>14028</v>
      </c>
      <c r="K86" s="16">
        <f>$J86*战斗预期!C$5/战斗预期!$H$5*战斗预期!C$4</f>
        <v>280560</v>
      </c>
      <c r="L86" s="16">
        <f>$J86*战斗预期!D$5/战斗预期!$H$5*战斗预期!D$4</f>
        <v>28056</v>
      </c>
      <c r="M86" s="16">
        <f>$J86*战斗预期!E$5/战斗预期!$H$5*战斗预期!E$4</f>
        <v>14028</v>
      </c>
      <c r="N86" s="16">
        <f>$J86*战斗预期!F$5/战斗预期!$H$5*战斗预期!F$4</f>
        <v>11222.4</v>
      </c>
      <c r="O86" s="16">
        <f>$J86*战斗预期!G$5/战斗预期!$H$5*战斗预期!G$4</f>
        <v>11222.4</v>
      </c>
    </row>
    <row r="87" spans="4:15" x14ac:dyDescent="0.15">
      <c r="D87" s="2">
        <v>80</v>
      </c>
      <c r="E87" s="2">
        <f>属性成长!D87</f>
        <v>680</v>
      </c>
      <c r="F87" s="2">
        <f t="shared" si="4"/>
        <v>2720</v>
      </c>
      <c r="G87" s="2">
        <f t="shared" si="4"/>
        <v>4080</v>
      </c>
      <c r="H87" s="2">
        <f t="shared" si="4"/>
        <v>4080</v>
      </c>
      <c r="I87" s="2">
        <f t="shared" si="4"/>
        <v>2720</v>
      </c>
      <c r="J87" s="2">
        <f t="shared" si="5"/>
        <v>14280</v>
      </c>
      <c r="K87" s="16">
        <f>$J87*战斗预期!C$5/战斗预期!$H$5*战斗预期!C$4</f>
        <v>285600</v>
      </c>
      <c r="L87" s="16">
        <f>$J87*战斗预期!D$5/战斗预期!$H$5*战斗预期!D$4</f>
        <v>28560</v>
      </c>
      <c r="M87" s="16">
        <f>$J87*战斗预期!E$5/战斗预期!$H$5*战斗预期!E$4</f>
        <v>14280</v>
      </c>
      <c r="N87" s="16">
        <f>$J87*战斗预期!F$5/战斗预期!$H$5*战斗预期!F$4</f>
        <v>11424</v>
      </c>
      <c r="O87" s="16">
        <f>$J87*战斗预期!G$5/战斗预期!$H$5*战斗预期!G$4</f>
        <v>11424</v>
      </c>
    </row>
    <row r="88" spans="4:15" x14ac:dyDescent="0.15">
      <c r="D88" s="2">
        <v>81</v>
      </c>
      <c r="E88" s="2">
        <f>属性成长!D88</f>
        <v>693</v>
      </c>
      <c r="F88" s="2">
        <f t="shared" si="4"/>
        <v>2772</v>
      </c>
      <c r="G88" s="2">
        <f t="shared" si="4"/>
        <v>4158</v>
      </c>
      <c r="H88" s="2">
        <f t="shared" si="4"/>
        <v>4158</v>
      </c>
      <c r="I88" s="2">
        <f t="shared" si="4"/>
        <v>2772</v>
      </c>
      <c r="J88" s="2">
        <f t="shared" si="5"/>
        <v>14553</v>
      </c>
      <c r="K88" s="16">
        <f>$J88*战斗预期!C$5/战斗预期!$H$5*战斗预期!C$4</f>
        <v>291060</v>
      </c>
      <c r="L88" s="16">
        <f>$J88*战斗预期!D$5/战斗预期!$H$5*战斗预期!D$4</f>
        <v>29106</v>
      </c>
      <c r="M88" s="16">
        <f>$J88*战斗预期!E$5/战斗预期!$H$5*战斗预期!E$4</f>
        <v>14553</v>
      </c>
      <c r="N88" s="16">
        <f>$J88*战斗预期!F$5/战斗预期!$H$5*战斗预期!F$4</f>
        <v>11642.4</v>
      </c>
      <c r="O88" s="16">
        <f>$J88*战斗预期!G$5/战斗预期!$H$5*战斗预期!G$4</f>
        <v>11642.4</v>
      </c>
    </row>
    <row r="89" spans="4:15" x14ac:dyDescent="0.15">
      <c r="D89" s="2">
        <v>82</v>
      </c>
      <c r="E89" s="2">
        <f>属性成长!D89</f>
        <v>706</v>
      </c>
      <c r="F89" s="2">
        <f t="shared" si="4"/>
        <v>2824</v>
      </c>
      <c r="G89" s="2">
        <f t="shared" si="4"/>
        <v>4236</v>
      </c>
      <c r="H89" s="2">
        <f t="shared" si="4"/>
        <v>4236</v>
      </c>
      <c r="I89" s="2">
        <f t="shared" si="4"/>
        <v>2824</v>
      </c>
      <c r="J89" s="2">
        <f t="shared" si="5"/>
        <v>14826</v>
      </c>
      <c r="K89" s="16">
        <f>$J89*战斗预期!C$5/战斗预期!$H$5*战斗预期!C$4</f>
        <v>296520</v>
      </c>
      <c r="L89" s="16">
        <f>$J89*战斗预期!D$5/战斗预期!$H$5*战斗预期!D$4</f>
        <v>29652</v>
      </c>
      <c r="M89" s="16">
        <f>$J89*战斗预期!E$5/战斗预期!$H$5*战斗预期!E$4</f>
        <v>14826</v>
      </c>
      <c r="N89" s="16">
        <f>$J89*战斗预期!F$5/战斗预期!$H$5*战斗预期!F$4</f>
        <v>11860.8</v>
      </c>
      <c r="O89" s="16">
        <f>$J89*战斗预期!G$5/战斗预期!$H$5*战斗预期!G$4</f>
        <v>11860.8</v>
      </c>
    </row>
    <row r="90" spans="4:15" x14ac:dyDescent="0.15">
      <c r="D90" s="2">
        <v>83</v>
      </c>
      <c r="E90" s="2">
        <f>属性成长!D90</f>
        <v>719</v>
      </c>
      <c r="F90" s="2">
        <f t="shared" si="4"/>
        <v>2876</v>
      </c>
      <c r="G90" s="2">
        <f t="shared" si="4"/>
        <v>4314</v>
      </c>
      <c r="H90" s="2">
        <f t="shared" si="4"/>
        <v>4314</v>
      </c>
      <c r="I90" s="2">
        <f t="shared" si="4"/>
        <v>2876</v>
      </c>
      <c r="J90" s="2">
        <f t="shared" si="5"/>
        <v>15099</v>
      </c>
      <c r="K90" s="16">
        <f>$J90*战斗预期!C$5/战斗预期!$H$5*战斗预期!C$4</f>
        <v>301980</v>
      </c>
      <c r="L90" s="16">
        <f>$J90*战斗预期!D$5/战斗预期!$H$5*战斗预期!D$4</f>
        <v>30198</v>
      </c>
      <c r="M90" s="16">
        <f>$J90*战斗预期!E$5/战斗预期!$H$5*战斗预期!E$4</f>
        <v>15099</v>
      </c>
      <c r="N90" s="16">
        <f>$J90*战斗预期!F$5/战斗预期!$H$5*战斗预期!F$4</f>
        <v>12079.2</v>
      </c>
      <c r="O90" s="16">
        <f>$J90*战斗预期!G$5/战斗预期!$H$5*战斗预期!G$4</f>
        <v>12079.2</v>
      </c>
    </row>
    <row r="91" spans="4:15" x14ac:dyDescent="0.15">
      <c r="D91" s="2">
        <v>84</v>
      </c>
      <c r="E91" s="2">
        <f>属性成长!D91</f>
        <v>732</v>
      </c>
      <c r="F91" s="2">
        <f t="shared" si="4"/>
        <v>2928</v>
      </c>
      <c r="G91" s="2">
        <f t="shared" si="4"/>
        <v>4392</v>
      </c>
      <c r="H91" s="2">
        <f t="shared" si="4"/>
        <v>4392</v>
      </c>
      <c r="I91" s="2">
        <f t="shared" si="4"/>
        <v>2928</v>
      </c>
      <c r="J91" s="2">
        <f t="shared" si="5"/>
        <v>15372</v>
      </c>
      <c r="K91" s="16">
        <f>$J91*战斗预期!C$5/战斗预期!$H$5*战斗预期!C$4</f>
        <v>307440</v>
      </c>
      <c r="L91" s="16">
        <f>$J91*战斗预期!D$5/战斗预期!$H$5*战斗预期!D$4</f>
        <v>30744</v>
      </c>
      <c r="M91" s="16">
        <f>$J91*战斗预期!E$5/战斗预期!$H$5*战斗预期!E$4</f>
        <v>15372</v>
      </c>
      <c r="N91" s="16">
        <f>$J91*战斗预期!F$5/战斗预期!$H$5*战斗预期!F$4</f>
        <v>12297.6</v>
      </c>
      <c r="O91" s="16">
        <f>$J91*战斗预期!G$5/战斗预期!$H$5*战斗预期!G$4</f>
        <v>12297.6</v>
      </c>
    </row>
    <row r="92" spans="4:15" x14ac:dyDescent="0.15">
      <c r="D92" s="2">
        <v>85</v>
      </c>
      <c r="E92" s="2">
        <f>属性成长!D92</f>
        <v>745</v>
      </c>
      <c r="F92" s="2">
        <f t="shared" si="4"/>
        <v>2980</v>
      </c>
      <c r="G92" s="2">
        <f t="shared" si="4"/>
        <v>4470</v>
      </c>
      <c r="H92" s="2">
        <f t="shared" si="4"/>
        <v>4470</v>
      </c>
      <c r="I92" s="2">
        <f t="shared" si="4"/>
        <v>2980</v>
      </c>
      <c r="J92" s="2">
        <f t="shared" si="5"/>
        <v>15645</v>
      </c>
      <c r="K92" s="16">
        <f>$J92*战斗预期!C$5/战斗预期!$H$5*战斗预期!C$4</f>
        <v>312900</v>
      </c>
      <c r="L92" s="16">
        <f>$J92*战斗预期!D$5/战斗预期!$H$5*战斗预期!D$4</f>
        <v>31290</v>
      </c>
      <c r="M92" s="16">
        <f>$J92*战斗预期!E$5/战斗预期!$H$5*战斗预期!E$4</f>
        <v>15645</v>
      </c>
      <c r="N92" s="16">
        <f>$J92*战斗预期!F$5/战斗预期!$H$5*战斗预期!F$4</f>
        <v>12516</v>
      </c>
      <c r="O92" s="16">
        <f>$J92*战斗预期!G$5/战斗预期!$H$5*战斗预期!G$4</f>
        <v>12516</v>
      </c>
    </row>
    <row r="93" spans="4:15" x14ac:dyDescent="0.15">
      <c r="D93" s="2">
        <v>86</v>
      </c>
      <c r="E93" s="2">
        <f>属性成长!D93</f>
        <v>758</v>
      </c>
      <c r="F93" s="2">
        <f t="shared" si="4"/>
        <v>3032</v>
      </c>
      <c r="G93" s="2">
        <f t="shared" si="4"/>
        <v>4548</v>
      </c>
      <c r="H93" s="2">
        <f t="shared" si="4"/>
        <v>4548</v>
      </c>
      <c r="I93" s="2">
        <f t="shared" si="4"/>
        <v>3032</v>
      </c>
      <c r="J93" s="2">
        <f t="shared" si="5"/>
        <v>15918</v>
      </c>
      <c r="K93" s="16">
        <f>$J93*战斗预期!C$5/战斗预期!$H$5*战斗预期!C$4</f>
        <v>318360</v>
      </c>
      <c r="L93" s="16">
        <f>$J93*战斗预期!D$5/战斗预期!$H$5*战斗预期!D$4</f>
        <v>31836</v>
      </c>
      <c r="M93" s="16">
        <f>$J93*战斗预期!E$5/战斗预期!$H$5*战斗预期!E$4</f>
        <v>15918</v>
      </c>
      <c r="N93" s="16">
        <f>$J93*战斗预期!F$5/战斗预期!$H$5*战斗预期!F$4</f>
        <v>12734.4</v>
      </c>
      <c r="O93" s="16">
        <f>$J93*战斗预期!G$5/战斗预期!$H$5*战斗预期!G$4</f>
        <v>12734.4</v>
      </c>
    </row>
    <row r="94" spans="4:15" x14ac:dyDescent="0.15">
      <c r="D94" s="2">
        <v>87</v>
      </c>
      <c r="E94" s="2">
        <f>属性成长!D94</f>
        <v>771</v>
      </c>
      <c r="F94" s="2">
        <f t="shared" si="4"/>
        <v>3084</v>
      </c>
      <c r="G94" s="2">
        <f t="shared" si="4"/>
        <v>4626</v>
      </c>
      <c r="H94" s="2">
        <f t="shared" si="4"/>
        <v>4626</v>
      </c>
      <c r="I94" s="2">
        <f t="shared" si="4"/>
        <v>3084</v>
      </c>
      <c r="J94" s="2">
        <f t="shared" si="5"/>
        <v>16191</v>
      </c>
      <c r="K94" s="16">
        <f>$J94*战斗预期!C$5/战斗预期!$H$5*战斗预期!C$4</f>
        <v>323820</v>
      </c>
      <c r="L94" s="16">
        <f>$J94*战斗预期!D$5/战斗预期!$H$5*战斗预期!D$4</f>
        <v>32382</v>
      </c>
      <c r="M94" s="16">
        <f>$J94*战斗预期!E$5/战斗预期!$H$5*战斗预期!E$4</f>
        <v>16191</v>
      </c>
      <c r="N94" s="16">
        <f>$J94*战斗预期!F$5/战斗预期!$H$5*战斗预期!F$4</f>
        <v>12952.8</v>
      </c>
      <c r="O94" s="16">
        <f>$J94*战斗预期!G$5/战斗预期!$H$5*战斗预期!G$4</f>
        <v>12952.8</v>
      </c>
    </row>
    <row r="95" spans="4:15" x14ac:dyDescent="0.15">
      <c r="D95" s="2">
        <v>88</v>
      </c>
      <c r="E95" s="2">
        <f>属性成长!D95</f>
        <v>784</v>
      </c>
      <c r="F95" s="2">
        <f t="shared" si="4"/>
        <v>3136</v>
      </c>
      <c r="G95" s="2">
        <f t="shared" si="4"/>
        <v>4704</v>
      </c>
      <c r="H95" s="2">
        <f t="shared" si="4"/>
        <v>4704</v>
      </c>
      <c r="I95" s="2">
        <f t="shared" si="4"/>
        <v>3136</v>
      </c>
      <c r="J95" s="2">
        <f t="shared" si="5"/>
        <v>16464</v>
      </c>
      <c r="K95" s="16">
        <f>$J95*战斗预期!C$5/战斗预期!$H$5*战斗预期!C$4</f>
        <v>329280</v>
      </c>
      <c r="L95" s="16">
        <f>$J95*战斗预期!D$5/战斗预期!$H$5*战斗预期!D$4</f>
        <v>32928</v>
      </c>
      <c r="M95" s="16">
        <f>$J95*战斗预期!E$5/战斗预期!$H$5*战斗预期!E$4</f>
        <v>16464</v>
      </c>
      <c r="N95" s="16">
        <f>$J95*战斗预期!F$5/战斗预期!$H$5*战斗预期!F$4</f>
        <v>13171.2</v>
      </c>
      <c r="O95" s="16">
        <f>$J95*战斗预期!G$5/战斗预期!$H$5*战斗预期!G$4</f>
        <v>13171.2</v>
      </c>
    </row>
    <row r="96" spans="4:15" x14ac:dyDescent="0.15">
      <c r="D96" s="2">
        <v>89</v>
      </c>
      <c r="E96" s="2">
        <f>属性成长!D96</f>
        <v>797</v>
      </c>
      <c r="F96" s="2">
        <f t="shared" si="4"/>
        <v>3188</v>
      </c>
      <c r="G96" s="2">
        <f t="shared" si="4"/>
        <v>4782</v>
      </c>
      <c r="H96" s="2">
        <f t="shared" si="4"/>
        <v>4782</v>
      </c>
      <c r="I96" s="2">
        <f t="shared" si="4"/>
        <v>3188</v>
      </c>
      <c r="J96" s="2">
        <f t="shared" si="5"/>
        <v>16737</v>
      </c>
      <c r="K96" s="16">
        <f>$J96*战斗预期!C$5/战斗预期!$H$5*战斗预期!C$4</f>
        <v>334740</v>
      </c>
      <c r="L96" s="16">
        <f>$J96*战斗预期!D$5/战斗预期!$H$5*战斗预期!D$4</f>
        <v>33474</v>
      </c>
      <c r="M96" s="16">
        <f>$J96*战斗预期!E$5/战斗预期!$H$5*战斗预期!E$4</f>
        <v>16737</v>
      </c>
      <c r="N96" s="16">
        <f>$J96*战斗预期!F$5/战斗预期!$H$5*战斗预期!F$4</f>
        <v>13389.6</v>
      </c>
      <c r="O96" s="16">
        <f>$J96*战斗预期!G$5/战斗预期!$H$5*战斗预期!G$4</f>
        <v>13389.6</v>
      </c>
    </row>
    <row r="97" spans="4:15" x14ac:dyDescent="0.15">
      <c r="D97" s="2">
        <v>90</v>
      </c>
      <c r="E97" s="2">
        <f>属性成长!D97</f>
        <v>810</v>
      </c>
      <c r="F97" s="2">
        <f t="shared" si="4"/>
        <v>3240</v>
      </c>
      <c r="G97" s="2">
        <f t="shared" si="4"/>
        <v>4860</v>
      </c>
      <c r="H97" s="2">
        <f t="shared" si="4"/>
        <v>4860</v>
      </c>
      <c r="I97" s="2">
        <f t="shared" si="4"/>
        <v>3240</v>
      </c>
      <c r="J97" s="2">
        <f t="shared" si="5"/>
        <v>17010</v>
      </c>
      <c r="K97" s="16">
        <f>$J97*战斗预期!C$5/战斗预期!$H$5*战斗预期!C$4</f>
        <v>340200</v>
      </c>
      <c r="L97" s="16">
        <f>$J97*战斗预期!D$5/战斗预期!$H$5*战斗预期!D$4</f>
        <v>34020</v>
      </c>
      <c r="M97" s="16">
        <f>$J97*战斗预期!E$5/战斗预期!$H$5*战斗预期!E$4</f>
        <v>17010</v>
      </c>
      <c r="N97" s="16">
        <f>$J97*战斗预期!F$5/战斗预期!$H$5*战斗预期!F$4</f>
        <v>13608</v>
      </c>
      <c r="O97" s="16">
        <f>$J97*战斗预期!G$5/战斗预期!$H$5*战斗预期!G$4</f>
        <v>13608</v>
      </c>
    </row>
    <row r="98" spans="4:15" x14ac:dyDescent="0.15">
      <c r="D98" s="2">
        <v>91</v>
      </c>
      <c r="E98" s="2">
        <f>属性成长!D98</f>
        <v>824</v>
      </c>
      <c r="F98" s="2">
        <f t="shared" si="4"/>
        <v>3296</v>
      </c>
      <c r="G98" s="2">
        <f t="shared" si="4"/>
        <v>4944</v>
      </c>
      <c r="H98" s="2">
        <f t="shared" si="4"/>
        <v>4944</v>
      </c>
      <c r="I98" s="2">
        <f t="shared" si="4"/>
        <v>3296</v>
      </c>
      <c r="J98" s="2">
        <f t="shared" si="5"/>
        <v>17304</v>
      </c>
      <c r="K98" s="16">
        <f>$J98*战斗预期!C$5/战斗预期!$H$5*战斗预期!C$4</f>
        <v>346080</v>
      </c>
      <c r="L98" s="16">
        <f>$J98*战斗预期!D$5/战斗预期!$H$5*战斗预期!D$4</f>
        <v>34608</v>
      </c>
      <c r="M98" s="16">
        <f>$J98*战斗预期!E$5/战斗预期!$H$5*战斗预期!E$4</f>
        <v>17304</v>
      </c>
      <c r="N98" s="16">
        <f>$J98*战斗预期!F$5/战斗预期!$H$5*战斗预期!F$4</f>
        <v>13843.2</v>
      </c>
      <c r="O98" s="16">
        <f>$J98*战斗预期!G$5/战斗预期!$H$5*战斗预期!G$4</f>
        <v>13843.2</v>
      </c>
    </row>
    <row r="99" spans="4:15" x14ac:dyDescent="0.15">
      <c r="D99" s="2">
        <v>92</v>
      </c>
      <c r="E99" s="2">
        <f>属性成长!D99</f>
        <v>838</v>
      </c>
      <c r="F99" s="2">
        <f t="shared" si="4"/>
        <v>3352</v>
      </c>
      <c r="G99" s="2">
        <f t="shared" si="4"/>
        <v>5028</v>
      </c>
      <c r="H99" s="2">
        <f t="shared" si="4"/>
        <v>5028</v>
      </c>
      <c r="I99" s="2">
        <f t="shared" si="4"/>
        <v>3352</v>
      </c>
      <c r="J99" s="2">
        <f t="shared" si="5"/>
        <v>17598</v>
      </c>
      <c r="K99" s="16">
        <f>$J99*战斗预期!C$5/战斗预期!$H$5*战斗预期!C$4</f>
        <v>351960</v>
      </c>
      <c r="L99" s="16">
        <f>$J99*战斗预期!D$5/战斗预期!$H$5*战斗预期!D$4</f>
        <v>35196</v>
      </c>
      <c r="M99" s="16">
        <f>$J99*战斗预期!E$5/战斗预期!$H$5*战斗预期!E$4</f>
        <v>17598</v>
      </c>
      <c r="N99" s="16">
        <f>$J99*战斗预期!F$5/战斗预期!$H$5*战斗预期!F$4</f>
        <v>14078.4</v>
      </c>
      <c r="O99" s="16">
        <f>$J99*战斗预期!G$5/战斗预期!$H$5*战斗预期!G$4</f>
        <v>14078.4</v>
      </c>
    </row>
    <row r="100" spans="4:15" x14ac:dyDescent="0.15">
      <c r="D100" s="2">
        <v>93</v>
      </c>
      <c r="E100" s="2">
        <f>属性成长!D100</f>
        <v>852</v>
      </c>
      <c r="F100" s="2">
        <f t="shared" si="4"/>
        <v>3408</v>
      </c>
      <c r="G100" s="2">
        <f t="shared" si="4"/>
        <v>5112</v>
      </c>
      <c r="H100" s="2">
        <f t="shared" si="4"/>
        <v>5112</v>
      </c>
      <c r="I100" s="2">
        <f t="shared" si="4"/>
        <v>3408</v>
      </c>
      <c r="J100" s="2">
        <f t="shared" si="5"/>
        <v>17892</v>
      </c>
      <c r="K100" s="16">
        <f>$J100*战斗预期!C$5/战斗预期!$H$5*战斗预期!C$4</f>
        <v>357840</v>
      </c>
      <c r="L100" s="16">
        <f>$J100*战斗预期!D$5/战斗预期!$H$5*战斗预期!D$4</f>
        <v>35784</v>
      </c>
      <c r="M100" s="16">
        <f>$J100*战斗预期!E$5/战斗预期!$H$5*战斗预期!E$4</f>
        <v>17892</v>
      </c>
      <c r="N100" s="16">
        <f>$J100*战斗预期!F$5/战斗预期!$H$5*战斗预期!F$4</f>
        <v>14313.6</v>
      </c>
      <c r="O100" s="16">
        <f>$J100*战斗预期!G$5/战斗预期!$H$5*战斗预期!G$4</f>
        <v>14313.6</v>
      </c>
    </row>
    <row r="101" spans="4:15" x14ac:dyDescent="0.15">
      <c r="D101" s="2">
        <v>94</v>
      </c>
      <c r="E101" s="2">
        <f>属性成长!D101</f>
        <v>866</v>
      </c>
      <c r="F101" s="2">
        <f t="shared" si="4"/>
        <v>3464</v>
      </c>
      <c r="G101" s="2">
        <f t="shared" si="4"/>
        <v>5196</v>
      </c>
      <c r="H101" s="2">
        <f t="shared" si="4"/>
        <v>5196</v>
      </c>
      <c r="I101" s="2">
        <f t="shared" si="4"/>
        <v>3464</v>
      </c>
      <c r="J101" s="2">
        <f t="shared" si="5"/>
        <v>18186</v>
      </c>
      <c r="K101" s="16">
        <f>$J101*战斗预期!C$5/战斗预期!$H$5*战斗预期!C$4</f>
        <v>363720</v>
      </c>
      <c r="L101" s="16">
        <f>$J101*战斗预期!D$5/战斗预期!$H$5*战斗预期!D$4</f>
        <v>36372</v>
      </c>
      <c r="M101" s="16">
        <f>$J101*战斗预期!E$5/战斗预期!$H$5*战斗预期!E$4</f>
        <v>18186</v>
      </c>
      <c r="N101" s="16">
        <f>$J101*战斗预期!F$5/战斗预期!$H$5*战斗预期!F$4</f>
        <v>14548.8</v>
      </c>
      <c r="O101" s="16">
        <f>$J101*战斗预期!G$5/战斗预期!$H$5*战斗预期!G$4</f>
        <v>14548.8</v>
      </c>
    </row>
    <row r="102" spans="4:15" x14ac:dyDescent="0.15">
      <c r="D102" s="2">
        <v>95</v>
      </c>
      <c r="E102" s="2">
        <f>属性成长!D102</f>
        <v>880</v>
      </c>
      <c r="F102" s="2">
        <f t="shared" si="4"/>
        <v>3520</v>
      </c>
      <c r="G102" s="2">
        <f t="shared" si="4"/>
        <v>5280</v>
      </c>
      <c r="H102" s="2">
        <f t="shared" si="4"/>
        <v>5280</v>
      </c>
      <c r="I102" s="2">
        <f t="shared" si="4"/>
        <v>3520</v>
      </c>
      <c r="J102" s="2">
        <f t="shared" si="5"/>
        <v>18480</v>
      </c>
      <c r="K102" s="16">
        <f>$J102*战斗预期!C$5/战斗预期!$H$5*战斗预期!C$4</f>
        <v>369600</v>
      </c>
      <c r="L102" s="16">
        <f>$J102*战斗预期!D$5/战斗预期!$H$5*战斗预期!D$4</f>
        <v>36960</v>
      </c>
      <c r="M102" s="16">
        <f>$J102*战斗预期!E$5/战斗预期!$H$5*战斗预期!E$4</f>
        <v>18480</v>
      </c>
      <c r="N102" s="16">
        <f>$J102*战斗预期!F$5/战斗预期!$H$5*战斗预期!F$4</f>
        <v>14784</v>
      </c>
      <c r="O102" s="16">
        <f>$J102*战斗预期!G$5/战斗预期!$H$5*战斗预期!G$4</f>
        <v>14784</v>
      </c>
    </row>
    <row r="103" spans="4:15" x14ac:dyDescent="0.15">
      <c r="D103" s="2">
        <v>96</v>
      </c>
      <c r="E103" s="2">
        <f>属性成长!D103</f>
        <v>894</v>
      </c>
      <c r="F103" s="2">
        <f t="shared" si="4"/>
        <v>3576</v>
      </c>
      <c r="G103" s="2">
        <f t="shared" si="4"/>
        <v>5364</v>
      </c>
      <c r="H103" s="2">
        <f t="shared" si="4"/>
        <v>5364</v>
      </c>
      <c r="I103" s="2">
        <f t="shared" si="4"/>
        <v>3576</v>
      </c>
      <c r="J103" s="2">
        <f t="shared" si="5"/>
        <v>18774</v>
      </c>
      <c r="K103" s="16">
        <f>$J103*战斗预期!C$5/战斗预期!$H$5*战斗预期!C$4</f>
        <v>375480</v>
      </c>
      <c r="L103" s="16">
        <f>$J103*战斗预期!D$5/战斗预期!$H$5*战斗预期!D$4</f>
        <v>37548</v>
      </c>
      <c r="M103" s="16">
        <f>$J103*战斗预期!E$5/战斗预期!$H$5*战斗预期!E$4</f>
        <v>18774</v>
      </c>
      <c r="N103" s="16">
        <f>$J103*战斗预期!F$5/战斗预期!$H$5*战斗预期!F$4</f>
        <v>15019.2</v>
      </c>
      <c r="O103" s="16">
        <f>$J103*战斗预期!G$5/战斗预期!$H$5*战斗预期!G$4</f>
        <v>15019.2</v>
      </c>
    </row>
    <row r="104" spans="4:15" x14ac:dyDescent="0.15">
      <c r="D104" s="2">
        <v>97</v>
      </c>
      <c r="E104" s="2">
        <f>属性成长!D104</f>
        <v>908</v>
      </c>
      <c r="F104" s="2">
        <f t="shared" si="4"/>
        <v>3632</v>
      </c>
      <c r="G104" s="2">
        <f t="shared" si="4"/>
        <v>5448</v>
      </c>
      <c r="H104" s="2">
        <f t="shared" si="4"/>
        <v>5448</v>
      </c>
      <c r="I104" s="2">
        <f t="shared" si="4"/>
        <v>3632</v>
      </c>
      <c r="J104" s="2">
        <f t="shared" si="5"/>
        <v>19068</v>
      </c>
      <c r="K104" s="16">
        <f>$J104*战斗预期!C$5/战斗预期!$H$5*战斗预期!C$4</f>
        <v>381360</v>
      </c>
      <c r="L104" s="16">
        <f>$J104*战斗预期!D$5/战斗预期!$H$5*战斗预期!D$4</f>
        <v>38136</v>
      </c>
      <c r="M104" s="16">
        <f>$J104*战斗预期!E$5/战斗预期!$H$5*战斗预期!E$4</f>
        <v>19068</v>
      </c>
      <c r="N104" s="16">
        <f>$J104*战斗预期!F$5/战斗预期!$H$5*战斗预期!F$4</f>
        <v>15254.4</v>
      </c>
      <c r="O104" s="16">
        <f>$J104*战斗预期!G$5/战斗预期!$H$5*战斗预期!G$4</f>
        <v>15254.4</v>
      </c>
    </row>
    <row r="105" spans="4:15" x14ac:dyDescent="0.15">
      <c r="D105" s="2">
        <v>98</v>
      </c>
      <c r="E105" s="2">
        <f>属性成长!D105</f>
        <v>922</v>
      </c>
      <c r="F105" s="2">
        <f t="shared" si="4"/>
        <v>3688</v>
      </c>
      <c r="G105" s="2">
        <f t="shared" si="4"/>
        <v>5532</v>
      </c>
      <c r="H105" s="2">
        <f t="shared" si="4"/>
        <v>5532</v>
      </c>
      <c r="I105" s="2">
        <f t="shared" si="4"/>
        <v>3688</v>
      </c>
      <c r="J105" s="2">
        <f t="shared" si="5"/>
        <v>19362</v>
      </c>
      <c r="K105" s="16">
        <f>$J105*战斗预期!C$5/战斗预期!$H$5*战斗预期!C$4</f>
        <v>387240</v>
      </c>
      <c r="L105" s="16">
        <f>$J105*战斗预期!D$5/战斗预期!$H$5*战斗预期!D$4</f>
        <v>38724</v>
      </c>
      <c r="M105" s="16">
        <f>$J105*战斗预期!E$5/战斗预期!$H$5*战斗预期!E$4</f>
        <v>19362</v>
      </c>
      <c r="N105" s="16">
        <f>$J105*战斗预期!F$5/战斗预期!$H$5*战斗预期!F$4</f>
        <v>15489.6</v>
      </c>
      <c r="O105" s="16">
        <f>$J105*战斗预期!G$5/战斗预期!$H$5*战斗预期!G$4</f>
        <v>15489.6</v>
      </c>
    </row>
    <row r="106" spans="4:15" x14ac:dyDescent="0.15">
      <c r="D106" s="2">
        <v>99</v>
      </c>
      <c r="E106" s="2">
        <f>属性成长!D106</f>
        <v>936</v>
      </c>
      <c r="F106" s="2">
        <f t="shared" si="4"/>
        <v>3744</v>
      </c>
      <c r="G106" s="2">
        <f t="shared" si="4"/>
        <v>5616</v>
      </c>
      <c r="H106" s="2">
        <f t="shared" si="4"/>
        <v>5616</v>
      </c>
      <c r="I106" s="2">
        <f t="shared" si="4"/>
        <v>3744</v>
      </c>
      <c r="J106" s="2">
        <f t="shared" si="5"/>
        <v>19656</v>
      </c>
      <c r="K106" s="16">
        <f>$J106*战斗预期!C$5/战斗预期!$H$5*战斗预期!C$4</f>
        <v>393120</v>
      </c>
      <c r="L106" s="16">
        <f>$J106*战斗预期!D$5/战斗预期!$H$5*战斗预期!D$4</f>
        <v>39312</v>
      </c>
      <c r="M106" s="16">
        <f>$J106*战斗预期!E$5/战斗预期!$H$5*战斗预期!E$4</f>
        <v>19656</v>
      </c>
      <c r="N106" s="16">
        <f>$J106*战斗预期!F$5/战斗预期!$H$5*战斗预期!F$4</f>
        <v>15724.8</v>
      </c>
      <c r="O106" s="16">
        <f>$J106*战斗预期!G$5/战斗预期!$H$5*战斗预期!G$4</f>
        <v>15724.8</v>
      </c>
    </row>
    <row r="107" spans="4:15" x14ac:dyDescent="0.15">
      <c r="D107" s="2">
        <v>100</v>
      </c>
      <c r="E107" s="2">
        <f>属性成长!D107</f>
        <v>950</v>
      </c>
      <c r="F107" s="2">
        <f t="shared" si="4"/>
        <v>3800</v>
      </c>
      <c r="G107" s="2">
        <f t="shared" si="4"/>
        <v>5700</v>
      </c>
      <c r="H107" s="2">
        <f t="shared" si="4"/>
        <v>5700</v>
      </c>
      <c r="I107" s="2">
        <f t="shared" si="4"/>
        <v>3800</v>
      </c>
      <c r="J107" s="2">
        <f t="shared" si="5"/>
        <v>19950</v>
      </c>
      <c r="K107" s="16">
        <f>$J107*战斗预期!C$5/战斗预期!$H$5*战斗预期!C$4</f>
        <v>399000</v>
      </c>
      <c r="L107" s="16">
        <f>$J107*战斗预期!D$5/战斗预期!$H$5*战斗预期!D$4</f>
        <v>39900</v>
      </c>
      <c r="M107" s="16">
        <f>$J107*战斗预期!E$5/战斗预期!$H$5*战斗预期!E$4</f>
        <v>19950</v>
      </c>
      <c r="N107" s="16">
        <f>$J107*战斗预期!F$5/战斗预期!$H$5*战斗预期!F$4</f>
        <v>15960</v>
      </c>
      <c r="O107" s="16">
        <f>$J107*战斗预期!G$5/战斗预期!$H$5*战斗预期!G$4</f>
        <v>15960</v>
      </c>
    </row>
  </sheetData>
  <mergeCells count="1">
    <mergeCell ref="K6:O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06"/>
  <sheetViews>
    <sheetView workbookViewId="0">
      <selection activeCell="F7" sqref="F7"/>
    </sheetView>
  </sheetViews>
  <sheetFormatPr defaultRowHeight="11.25" x14ac:dyDescent="0.15"/>
  <cols>
    <col min="1" max="1" width="9" style="1"/>
    <col min="2" max="2" width="16.875" style="1" customWidth="1"/>
    <col min="3" max="16384" width="9" style="1"/>
  </cols>
  <sheetData>
    <row r="1" spans="2:15" x14ac:dyDescent="0.15">
      <c r="B1" s="2" t="s">
        <v>49</v>
      </c>
      <c r="C1" s="2">
        <v>30</v>
      </c>
    </row>
    <row r="2" spans="2:15" x14ac:dyDescent="0.15">
      <c r="B2" s="2" t="s">
        <v>50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</row>
    <row r="3" spans="2:15" x14ac:dyDescent="0.15">
      <c r="B3" s="2" t="s">
        <v>51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1">
        <f>SUM(C3:G3)</f>
        <v>5</v>
      </c>
    </row>
    <row r="5" spans="2:15" x14ac:dyDescent="0.15">
      <c r="F5" s="34" t="s">
        <v>58</v>
      </c>
      <c r="G5" s="34"/>
      <c r="H5" s="34"/>
      <c r="I5" s="34"/>
      <c r="J5" s="34"/>
      <c r="K5" s="34" t="s">
        <v>59</v>
      </c>
      <c r="L5" s="34"/>
      <c r="M5" s="34"/>
      <c r="N5" s="34"/>
      <c r="O5" s="34"/>
    </row>
    <row r="6" spans="2:15" x14ac:dyDescent="0.15">
      <c r="D6" s="2" t="s">
        <v>48</v>
      </c>
      <c r="E6" s="2" t="s">
        <v>57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7" t="s">
        <v>2</v>
      </c>
      <c r="L6" s="17" t="s">
        <v>3</v>
      </c>
      <c r="M6" s="17" t="s">
        <v>4</v>
      </c>
      <c r="N6" s="17" t="s">
        <v>5</v>
      </c>
      <c r="O6" s="17" t="s">
        <v>6</v>
      </c>
    </row>
    <row r="7" spans="2:15" x14ac:dyDescent="0.15">
      <c r="D7" s="2">
        <v>1</v>
      </c>
      <c r="E7" s="2">
        <f>$C$1+属性成长!D8</f>
        <v>35</v>
      </c>
      <c r="F7" s="20">
        <f>$E7*C$3/$H$3</f>
        <v>7</v>
      </c>
      <c r="G7" s="20">
        <f t="shared" ref="G7:J7" si="0">$E7*D$3/$H$3</f>
        <v>7</v>
      </c>
      <c r="H7" s="20">
        <f t="shared" si="0"/>
        <v>7</v>
      </c>
      <c r="I7" s="20">
        <f t="shared" si="0"/>
        <v>7</v>
      </c>
      <c r="J7" s="20">
        <f t="shared" si="0"/>
        <v>7</v>
      </c>
      <c r="K7" s="18">
        <f>F7*战斗预期!C$4</f>
        <v>700</v>
      </c>
      <c r="L7" s="18">
        <f>G7*战斗预期!D$4</f>
        <v>70</v>
      </c>
      <c r="M7" s="18">
        <f>H7*战斗预期!E$4</f>
        <v>35</v>
      </c>
      <c r="N7" s="18">
        <f>I7*战斗预期!F$4</f>
        <v>28</v>
      </c>
      <c r="O7" s="18">
        <f>J7*战斗预期!G$4</f>
        <v>28</v>
      </c>
    </row>
    <row r="8" spans="2:15" x14ac:dyDescent="0.15">
      <c r="D8" s="2">
        <v>2</v>
      </c>
      <c r="E8" s="2">
        <f>$C$1+属性成长!D9</f>
        <v>40</v>
      </c>
      <c r="F8" s="20">
        <f t="shared" ref="F8:F71" si="1">$E8*C$3/$H$3</f>
        <v>8</v>
      </c>
      <c r="G8" s="20">
        <f t="shared" ref="G8:G71" si="2">$E8*D$3/$H$3</f>
        <v>8</v>
      </c>
      <c r="H8" s="20">
        <f t="shared" ref="H8:H71" si="3">$E8*E$3/$H$3</f>
        <v>8</v>
      </c>
      <c r="I8" s="20">
        <f t="shared" ref="I8:I71" si="4">$E8*F$3/$H$3</f>
        <v>8</v>
      </c>
      <c r="J8" s="20">
        <f t="shared" ref="J8:J71" si="5">$E8*G$3/$H$3</f>
        <v>8</v>
      </c>
      <c r="K8" s="18">
        <f>F8*战斗预期!C$4</f>
        <v>800</v>
      </c>
      <c r="L8" s="18">
        <f>G8*战斗预期!D$4</f>
        <v>80</v>
      </c>
      <c r="M8" s="18">
        <f>H8*战斗预期!E$4</f>
        <v>40</v>
      </c>
      <c r="N8" s="18">
        <f>I8*战斗预期!F$4</f>
        <v>32</v>
      </c>
      <c r="O8" s="18">
        <f>J8*战斗预期!G$4</f>
        <v>32</v>
      </c>
    </row>
    <row r="9" spans="2:15" x14ac:dyDescent="0.15">
      <c r="D9" s="2">
        <v>3</v>
      </c>
      <c r="E9" s="2">
        <f>$C$1+属性成长!D10</f>
        <v>45</v>
      </c>
      <c r="F9" s="20">
        <f t="shared" si="1"/>
        <v>9</v>
      </c>
      <c r="G9" s="20">
        <f t="shared" si="2"/>
        <v>9</v>
      </c>
      <c r="H9" s="20">
        <f t="shared" si="3"/>
        <v>9</v>
      </c>
      <c r="I9" s="20">
        <f t="shared" si="4"/>
        <v>9</v>
      </c>
      <c r="J9" s="20">
        <f t="shared" si="5"/>
        <v>9</v>
      </c>
      <c r="K9" s="18">
        <f>F9*战斗预期!C$4</f>
        <v>900</v>
      </c>
      <c r="L9" s="18">
        <f>G9*战斗预期!D$4</f>
        <v>90</v>
      </c>
      <c r="M9" s="18">
        <f>H9*战斗预期!E$4</f>
        <v>45</v>
      </c>
      <c r="N9" s="18">
        <f>I9*战斗预期!F$4</f>
        <v>36</v>
      </c>
      <c r="O9" s="18">
        <f>J9*战斗预期!G$4</f>
        <v>36</v>
      </c>
    </row>
    <row r="10" spans="2:15" x14ac:dyDescent="0.15">
      <c r="D10" s="2">
        <v>4</v>
      </c>
      <c r="E10" s="2">
        <f>$C$1+属性成长!D11</f>
        <v>50</v>
      </c>
      <c r="F10" s="20">
        <f t="shared" si="1"/>
        <v>10</v>
      </c>
      <c r="G10" s="20">
        <f t="shared" si="2"/>
        <v>10</v>
      </c>
      <c r="H10" s="20">
        <f t="shared" si="3"/>
        <v>10</v>
      </c>
      <c r="I10" s="20">
        <f t="shared" si="4"/>
        <v>10</v>
      </c>
      <c r="J10" s="20">
        <f t="shared" si="5"/>
        <v>10</v>
      </c>
      <c r="K10" s="18">
        <f>F10*战斗预期!C$4</f>
        <v>1000</v>
      </c>
      <c r="L10" s="18">
        <f>G10*战斗预期!D$4</f>
        <v>100</v>
      </c>
      <c r="M10" s="18">
        <f>H10*战斗预期!E$4</f>
        <v>50</v>
      </c>
      <c r="N10" s="18">
        <f>I10*战斗预期!F$4</f>
        <v>40</v>
      </c>
      <c r="O10" s="18">
        <f>J10*战斗预期!G$4</f>
        <v>40</v>
      </c>
    </row>
    <row r="11" spans="2:15" x14ac:dyDescent="0.15">
      <c r="D11" s="2">
        <v>5</v>
      </c>
      <c r="E11" s="2">
        <f>$C$1+属性成长!D12</f>
        <v>55</v>
      </c>
      <c r="F11" s="20">
        <f t="shared" si="1"/>
        <v>11</v>
      </c>
      <c r="G11" s="20">
        <f t="shared" si="2"/>
        <v>11</v>
      </c>
      <c r="H11" s="20">
        <f t="shared" si="3"/>
        <v>11</v>
      </c>
      <c r="I11" s="20">
        <f t="shared" si="4"/>
        <v>11</v>
      </c>
      <c r="J11" s="20">
        <f t="shared" si="5"/>
        <v>11</v>
      </c>
      <c r="K11" s="18">
        <f>F11*战斗预期!C$4</f>
        <v>1100</v>
      </c>
      <c r="L11" s="18">
        <f>G11*战斗预期!D$4</f>
        <v>110</v>
      </c>
      <c r="M11" s="18">
        <f>H11*战斗预期!E$4</f>
        <v>55</v>
      </c>
      <c r="N11" s="18">
        <f>I11*战斗预期!F$4</f>
        <v>44</v>
      </c>
      <c r="O11" s="18">
        <f>J11*战斗预期!G$4</f>
        <v>44</v>
      </c>
    </row>
    <row r="12" spans="2:15" x14ac:dyDescent="0.15">
      <c r="D12" s="2">
        <v>6</v>
      </c>
      <c r="E12" s="2">
        <f>$C$1+属性成长!D13</f>
        <v>60</v>
      </c>
      <c r="F12" s="20">
        <f t="shared" si="1"/>
        <v>12</v>
      </c>
      <c r="G12" s="20">
        <f t="shared" si="2"/>
        <v>12</v>
      </c>
      <c r="H12" s="20">
        <f t="shared" si="3"/>
        <v>12</v>
      </c>
      <c r="I12" s="20">
        <f t="shared" si="4"/>
        <v>12</v>
      </c>
      <c r="J12" s="20">
        <f t="shared" si="5"/>
        <v>12</v>
      </c>
      <c r="K12" s="18">
        <f>F12*战斗预期!C$4</f>
        <v>1200</v>
      </c>
      <c r="L12" s="18">
        <f>G12*战斗预期!D$4</f>
        <v>120</v>
      </c>
      <c r="M12" s="18">
        <f>H12*战斗预期!E$4</f>
        <v>60</v>
      </c>
      <c r="N12" s="18">
        <f>I12*战斗预期!F$4</f>
        <v>48</v>
      </c>
      <c r="O12" s="18">
        <f>J12*战斗预期!G$4</f>
        <v>48</v>
      </c>
    </row>
    <row r="13" spans="2:15" x14ac:dyDescent="0.15">
      <c r="D13" s="2">
        <v>7</v>
      </c>
      <c r="E13" s="2">
        <f>$C$1+属性成长!D14</f>
        <v>65</v>
      </c>
      <c r="F13" s="20">
        <f t="shared" si="1"/>
        <v>13</v>
      </c>
      <c r="G13" s="20">
        <f t="shared" si="2"/>
        <v>13</v>
      </c>
      <c r="H13" s="20">
        <f t="shared" si="3"/>
        <v>13</v>
      </c>
      <c r="I13" s="20">
        <f t="shared" si="4"/>
        <v>13</v>
      </c>
      <c r="J13" s="20">
        <f t="shared" si="5"/>
        <v>13</v>
      </c>
      <c r="K13" s="18">
        <f>F13*战斗预期!C$4</f>
        <v>1300</v>
      </c>
      <c r="L13" s="18">
        <f>G13*战斗预期!D$4</f>
        <v>130</v>
      </c>
      <c r="M13" s="18">
        <f>H13*战斗预期!E$4</f>
        <v>65</v>
      </c>
      <c r="N13" s="18">
        <f>I13*战斗预期!F$4</f>
        <v>52</v>
      </c>
      <c r="O13" s="18">
        <f>J13*战斗预期!G$4</f>
        <v>52</v>
      </c>
    </row>
    <row r="14" spans="2:15" x14ac:dyDescent="0.15">
      <c r="D14" s="2">
        <v>8</v>
      </c>
      <c r="E14" s="2">
        <f>$C$1+属性成长!D15</f>
        <v>70</v>
      </c>
      <c r="F14" s="20">
        <f t="shared" si="1"/>
        <v>14</v>
      </c>
      <c r="G14" s="20">
        <f t="shared" si="2"/>
        <v>14</v>
      </c>
      <c r="H14" s="20">
        <f t="shared" si="3"/>
        <v>14</v>
      </c>
      <c r="I14" s="20">
        <f t="shared" si="4"/>
        <v>14</v>
      </c>
      <c r="J14" s="20">
        <f t="shared" si="5"/>
        <v>14</v>
      </c>
      <c r="K14" s="18">
        <f>F14*战斗预期!C$4</f>
        <v>1400</v>
      </c>
      <c r="L14" s="18">
        <f>G14*战斗预期!D$4</f>
        <v>140</v>
      </c>
      <c r="M14" s="18">
        <f>H14*战斗预期!E$4</f>
        <v>70</v>
      </c>
      <c r="N14" s="18">
        <f>I14*战斗预期!F$4</f>
        <v>56</v>
      </c>
      <c r="O14" s="18">
        <f>J14*战斗预期!G$4</f>
        <v>56</v>
      </c>
    </row>
    <row r="15" spans="2:15" x14ac:dyDescent="0.15">
      <c r="D15" s="2">
        <v>9</v>
      </c>
      <c r="E15" s="2">
        <f>$C$1+属性成长!D16</f>
        <v>75</v>
      </c>
      <c r="F15" s="20">
        <f t="shared" si="1"/>
        <v>15</v>
      </c>
      <c r="G15" s="20">
        <f t="shared" si="2"/>
        <v>15</v>
      </c>
      <c r="H15" s="20">
        <f t="shared" si="3"/>
        <v>15</v>
      </c>
      <c r="I15" s="20">
        <f t="shared" si="4"/>
        <v>15</v>
      </c>
      <c r="J15" s="20">
        <f t="shared" si="5"/>
        <v>15</v>
      </c>
      <c r="K15" s="18">
        <f>F15*战斗预期!C$4</f>
        <v>1500</v>
      </c>
      <c r="L15" s="18">
        <f>G15*战斗预期!D$4</f>
        <v>150</v>
      </c>
      <c r="M15" s="18">
        <f>H15*战斗预期!E$4</f>
        <v>75</v>
      </c>
      <c r="N15" s="18">
        <f>I15*战斗预期!F$4</f>
        <v>60</v>
      </c>
      <c r="O15" s="18">
        <f>J15*战斗预期!G$4</f>
        <v>60</v>
      </c>
    </row>
    <row r="16" spans="2:15" x14ac:dyDescent="0.15">
      <c r="D16" s="2">
        <v>10</v>
      </c>
      <c r="E16" s="2">
        <f>$C$1+属性成长!D17</f>
        <v>80</v>
      </c>
      <c r="F16" s="20">
        <f t="shared" si="1"/>
        <v>16</v>
      </c>
      <c r="G16" s="20">
        <f t="shared" si="2"/>
        <v>16</v>
      </c>
      <c r="H16" s="20">
        <f t="shared" si="3"/>
        <v>16</v>
      </c>
      <c r="I16" s="20">
        <f t="shared" si="4"/>
        <v>16</v>
      </c>
      <c r="J16" s="20">
        <f t="shared" si="5"/>
        <v>16</v>
      </c>
      <c r="K16" s="18">
        <f>F16*战斗预期!C$4</f>
        <v>1600</v>
      </c>
      <c r="L16" s="18">
        <f>G16*战斗预期!D$4</f>
        <v>160</v>
      </c>
      <c r="M16" s="18">
        <f>H16*战斗预期!E$4</f>
        <v>80</v>
      </c>
      <c r="N16" s="18">
        <f>I16*战斗预期!F$4</f>
        <v>64</v>
      </c>
      <c r="O16" s="18">
        <f>J16*战斗预期!G$4</f>
        <v>64</v>
      </c>
    </row>
    <row r="17" spans="4:15" x14ac:dyDescent="0.15">
      <c r="D17" s="2">
        <v>11</v>
      </c>
      <c r="E17" s="2">
        <f>$C$1+属性成长!D18</f>
        <v>86</v>
      </c>
      <c r="F17" s="20">
        <f t="shared" si="1"/>
        <v>17.2</v>
      </c>
      <c r="G17" s="20">
        <f t="shared" si="2"/>
        <v>17.2</v>
      </c>
      <c r="H17" s="20">
        <f t="shared" si="3"/>
        <v>17.2</v>
      </c>
      <c r="I17" s="20">
        <f t="shared" si="4"/>
        <v>17.2</v>
      </c>
      <c r="J17" s="20">
        <f t="shared" si="5"/>
        <v>17.2</v>
      </c>
      <c r="K17" s="18">
        <f>F17*战斗预期!C$4</f>
        <v>1720</v>
      </c>
      <c r="L17" s="18">
        <f>G17*战斗预期!D$4</f>
        <v>172</v>
      </c>
      <c r="M17" s="18">
        <f>H17*战斗预期!E$4</f>
        <v>86</v>
      </c>
      <c r="N17" s="18">
        <f>I17*战斗预期!F$4</f>
        <v>68.8</v>
      </c>
      <c r="O17" s="18">
        <f>J17*战斗预期!G$4</f>
        <v>68.8</v>
      </c>
    </row>
    <row r="18" spans="4:15" x14ac:dyDescent="0.15">
      <c r="D18" s="2">
        <v>12</v>
      </c>
      <c r="E18" s="2">
        <f>$C$1+属性成长!D19</f>
        <v>92</v>
      </c>
      <c r="F18" s="20">
        <f t="shared" si="1"/>
        <v>18.399999999999999</v>
      </c>
      <c r="G18" s="20">
        <f t="shared" si="2"/>
        <v>18.399999999999999</v>
      </c>
      <c r="H18" s="20">
        <f t="shared" si="3"/>
        <v>18.399999999999999</v>
      </c>
      <c r="I18" s="20">
        <f t="shared" si="4"/>
        <v>18.399999999999999</v>
      </c>
      <c r="J18" s="20">
        <f t="shared" si="5"/>
        <v>18.399999999999999</v>
      </c>
      <c r="K18" s="18">
        <f>F18*战斗预期!C$4</f>
        <v>1839.9999999999998</v>
      </c>
      <c r="L18" s="18">
        <f>G18*战斗预期!D$4</f>
        <v>184</v>
      </c>
      <c r="M18" s="18">
        <f>H18*战斗预期!E$4</f>
        <v>92</v>
      </c>
      <c r="N18" s="18">
        <f>I18*战斗预期!F$4</f>
        <v>73.599999999999994</v>
      </c>
      <c r="O18" s="18">
        <f>J18*战斗预期!G$4</f>
        <v>73.599999999999994</v>
      </c>
    </row>
    <row r="19" spans="4:15" x14ac:dyDescent="0.15">
      <c r="D19" s="2">
        <v>13</v>
      </c>
      <c r="E19" s="2">
        <f>$C$1+属性成长!D20</f>
        <v>98</v>
      </c>
      <c r="F19" s="20">
        <f t="shared" si="1"/>
        <v>19.600000000000001</v>
      </c>
      <c r="G19" s="20">
        <f t="shared" si="2"/>
        <v>19.600000000000001</v>
      </c>
      <c r="H19" s="20">
        <f t="shared" si="3"/>
        <v>19.600000000000001</v>
      </c>
      <c r="I19" s="20">
        <f t="shared" si="4"/>
        <v>19.600000000000001</v>
      </c>
      <c r="J19" s="20">
        <f t="shared" si="5"/>
        <v>19.600000000000001</v>
      </c>
      <c r="K19" s="18">
        <f>F19*战斗预期!C$4</f>
        <v>1960.0000000000002</v>
      </c>
      <c r="L19" s="18">
        <f>G19*战斗预期!D$4</f>
        <v>196</v>
      </c>
      <c r="M19" s="18">
        <f>H19*战斗预期!E$4</f>
        <v>98</v>
      </c>
      <c r="N19" s="18">
        <f>I19*战斗预期!F$4</f>
        <v>78.400000000000006</v>
      </c>
      <c r="O19" s="18">
        <f>J19*战斗预期!G$4</f>
        <v>78.400000000000006</v>
      </c>
    </row>
    <row r="20" spans="4:15" x14ac:dyDescent="0.15">
      <c r="D20" s="2">
        <v>14</v>
      </c>
      <c r="E20" s="2">
        <f>$C$1+属性成长!D21</f>
        <v>104</v>
      </c>
      <c r="F20" s="20">
        <f t="shared" si="1"/>
        <v>20.8</v>
      </c>
      <c r="G20" s="20">
        <f t="shared" si="2"/>
        <v>20.8</v>
      </c>
      <c r="H20" s="20">
        <f t="shared" si="3"/>
        <v>20.8</v>
      </c>
      <c r="I20" s="20">
        <f t="shared" si="4"/>
        <v>20.8</v>
      </c>
      <c r="J20" s="20">
        <f t="shared" si="5"/>
        <v>20.8</v>
      </c>
      <c r="K20" s="18">
        <f>F20*战斗预期!C$4</f>
        <v>2080</v>
      </c>
      <c r="L20" s="18">
        <f>G20*战斗预期!D$4</f>
        <v>208</v>
      </c>
      <c r="M20" s="18">
        <f>H20*战斗预期!E$4</f>
        <v>104</v>
      </c>
      <c r="N20" s="18">
        <f>I20*战斗预期!F$4</f>
        <v>83.2</v>
      </c>
      <c r="O20" s="18">
        <f>J20*战斗预期!G$4</f>
        <v>83.2</v>
      </c>
    </row>
    <row r="21" spans="4:15" x14ac:dyDescent="0.15">
      <c r="D21" s="2">
        <v>15</v>
      </c>
      <c r="E21" s="2">
        <f>$C$1+属性成长!D22</f>
        <v>110</v>
      </c>
      <c r="F21" s="20">
        <f t="shared" si="1"/>
        <v>22</v>
      </c>
      <c r="G21" s="20">
        <f t="shared" si="2"/>
        <v>22</v>
      </c>
      <c r="H21" s="20">
        <f t="shared" si="3"/>
        <v>22</v>
      </c>
      <c r="I21" s="20">
        <f t="shared" si="4"/>
        <v>22</v>
      </c>
      <c r="J21" s="20">
        <f t="shared" si="5"/>
        <v>22</v>
      </c>
      <c r="K21" s="18">
        <f>F21*战斗预期!C$4</f>
        <v>2200</v>
      </c>
      <c r="L21" s="18">
        <f>G21*战斗预期!D$4</f>
        <v>220</v>
      </c>
      <c r="M21" s="18">
        <f>H21*战斗预期!E$4</f>
        <v>110</v>
      </c>
      <c r="N21" s="18">
        <f>I21*战斗预期!F$4</f>
        <v>88</v>
      </c>
      <c r="O21" s="18">
        <f>J21*战斗预期!G$4</f>
        <v>88</v>
      </c>
    </row>
    <row r="22" spans="4:15" x14ac:dyDescent="0.15">
      <c r="D22" s="2">
        <v>16</v>
      </c>
      <c r="E22" s="2">
        <f>$C$1+属性成长!D23</f>
        <v>116</v>
      </c>
      <c r="F22" s="20">
        <f t="shared" si="1"/>
        <v>23.2</v>
      </c>
      <c r="G22" s="20">
        <f t="shared" si="2"/>
        <v>23.2</v>
      </c>
      <c r="H22" s="20">
        <f t="shared" si="3"/>
        <v>23.2</v>
      </c>
      <c r="I22" s="20">
        <f t="shared" si="4"/>
        <v>23.2</v>
      </c>
      <c r="J22" s="20">
        <f t="shared" si="5"/>
        <v>23.2</v>
      </c>
      <c r="K22" s="18">
        <f>F22*战斗预期!C$4</f>
        <v>2320</v>
      </c>
      <c r="L22" s="18">
        <f>G22*战斗预期!D$4</f>
        <v>232</v>
      </c>
      <c r="M22" s="18">
        <f>H22*战斗预期!E$4</f>
        <v>116</v>
      </c>
      <c r="N22" s="18">
        <f>I22*战斗预期!F$4</f>
        <v>92.8</v>
      </c>
      <c r="O22" s="18">
        <f>J22*战斗预期!G$4</f>
        <v>92.8</v>
      </c>
    </row>
    <row r="23" spans="4:15" x14ac:dyDescent="0.15">
      <c r="D23" s="2">
        <v>17</v>
      </c>
      <c r="E23" s="2">
        <f>$C$1+属性成长!D24</f>
        <v>122</v>
      </c>
      <c r="F23" s="20">
        <f t="shared" si="1"/>
        <v>24.4</v>
      </c>
      <c r="G23" s="20">
        <f t="shared" si="2"/>
        <v>24.4</v>
      </c>
      <c r="H23" s="20">
        <f t="shared" si="3"/>
        <v>24.4</v>
      </c>
      <c r="I23" s="20">
        <f t="shared" si="4"/>
        <v>24.4</v>
      </c>
      <c r="J23" s="20">
        <f t="shared" si="5"/>
        <v>24.4</v>
      </c>
      <c r="K23" s="18">
        <f>F23*战斗预期!C$4</f>
        <v>2440</v>
      </c>
      <c r="L23" s="18">
        <f>G23*战斗预期!D$4</f>
        <v>244</v>
      </c>
      <c r="M23" s="18">
        <f>H23*战斗预期!E$4</f>
        <v>122</v>
      </c>
      <c r="N23" s="18">
        <f>I23*战斗预期!F$4</f>
        <v>97.6</v>
      </c>
      <c r="O23" s="18">
        <f>J23*战斗预期!G$4</f>
        <v>97.6</v>
      </c>
    </row>
    <row r="24" spans="4:15" x14ac:dyDescent="0.15">
      <c r="D24" s="2">
        <v>18</v>
      </c>
      <c r="E24" s="2">
        <f>$C$1+属性成长!D25</f>
        <v>128</v>
      </c>
      <c r="F24" s="20">
        <f t="shared" si="1"/>
        <v>25.6</v>
      </c>
      <c r="G24" s="20">
        <f t="shared" si="2"/>
        <v>25.6</v>
      </c>
      <c r="H24" s="20">
        <f t="shared" si="3"/>
        <v>25.6</v>
      </c>
      <c r="I24" s="20">
        <f t="shared" si="4"/>
        <v>25.6</v>
      </c>
      <c r="J24" s="20">
        <f t="shared" si="5"/>
        <v>25.6</v>
      </c>
      <c r="K24" s="18">
        <f>F24*战斗预期!C$4</f>
        <v>2560</v>
      </c>
      <c r="L24" s="18">
        <f>G24*战斗预期!D$4</f>
        <v>256</v>
      </c>
      <c r="M24" s="18">
        <f>H24*战斗预期!E$4</f>
        <v>128</v>
      </c>
      <c r="N24" s="18">
        <f>I24*战斗预期!F$4</f>
        <v>102.4</v>
      </c>
      <c r="O24" s="18">
        <f>J24*战斗预期!G$4</f>
        <v>102.4</v>
      </c>
    </row>
    <row r="25" spans="4:15" x14ac:dyDescent="0.15">
      <c r="D25" s="2">
        <v>19</v>
      </c>
      <c r="E25" s="2">
        <f>$C$1+属性成长!D26</f>
        <v>134</v>
      </c>
      <c r="F25" s="20">
        <f t="shared" si="1"/>
        <v>26.8</v>
      </c>
      <c r="G25" s="20">
        <f t="shared" si="2"/>
        <v>26.8</v>
      </c>
      <c r="H25" s="20">
        <f t="shared" si="3"/>
        <v>26.8</v>
      </c>
      <c r="I25" s="20">
        <f t="shared" si="4"/>
        <v>26.8</v>
      </c>
      <c r="J25" s="20">
        <f t="shared" si="5"/>
        <v>26.8</v>
      </c>
      <c r="K25" s="18">
        <f>F25*战斗预期!C$4</f>
        <v>2680</v>
      </c>
      <c r="L25" s="18">
        <f>G25*战斗预期!D$4</f>
        <v>268</v>
      </c>
      <c r="M25" s="18">
        <f>H25*战斗预期!E$4</f>
        <v>134</v>
      </c>
      <c r="N25" s="18">
        <f>I25*战斗预期!F$4</f>
        <v>107.2</v>
      </c>
      <c r="O25" s="18">
        <f>J25*战斗预期!G$4</f>
        <v>107.2</v>
      </c>
    </row>
    <row r="26" spans="4:15" x14ac:dyDescent="0.15">
      <c r="D26" s="2">
        <v>20</v>
      </c>
      <c r="E26" s="2">
        <f>$C$1+属性成长!D27</f>
        <v>140</v>
      </c>
      <c r="F26" s="20">
        <f t="shared" si="1"/>
        <v>28</v>
      </c>
      <c r="G26" s="20">
        <f t="shared" si="2"/>
        <v>28</v>
      </c>
      <c r="H26" s="20">
        <f t="shared" si="3"/>
        <v>28</v>
      </c>
      <c r="I26" s="20">
        <f t="shared" si="4"/>
        <v>28</v>
      </c>
      <c r="J26" s="20">
        <f t="shared" si="5"/>
        <v>28</v>
      </c>
      <c r="K26" s="18">
        <f>F26*战斗预期!C$4</f>
        <v>2800</v>
      </c>
      <c r="L26" s="18">
        <f>G26*战斗预期!D$4</f>
        <v>280</v>
      </c>
      <c r="M26" s="18">
        <f>H26*战斗预期!E$4</f>
        <v>140</v>
      </c>
      <c r="N26" s="18">
        <f>I26*战斗预期!F$4</f>
        <v>112</v>
      </c>
      <c r="O26" s="18">
        <f>J26*战斗预期!G$4</f>
        <v>112</v>
      </c>
    </row>
    <row r="27" spans="4:15" x14ac:dyDescent="0.15">
      <c r="D27" s="2">
        <v>21</v>
      </c>
      <c r="E27" s="2">
        <f>$C$1+属性成长!D28</f>
        <v>147</v>
      </c>
      <c r="F27" s="20">
        <f t="shared" si="1"/>
        <v>29.4</v>
      </c>
      <c r="G27" s="20">
        <f t="shared" si="2"/>
        <v>29.4</v>
      </c>
      <c r="H27" s="20">
        <f t="shared" si="3"/>
        <v>29.4</v>
      </c>
      <c r="I27" s="20">
        <f t="shared" si="4"/>
        <v>29.4</v>
      </c>
      <c r="J27" s="20">
        <f t="shared" si="5"/>
        <v>29.4</v>
      </c>
      <c r="K27" s="18">
        <f>F27*战斗预期!C$4</f>
        <v>2940</v>
      </c>
      <c r="L27" s="18">
        <f>G27*战斗预期!D$4</f>
        <v>294</v>
      </c>
      <c r="M27" s="18">
        <f>H27*战斗预期!E$4</f>
        <v>147</v>
      </c>
      <c r="N27" s="18">
        <f>I27*战斗预期!F$4</f>
        <v>117.6</v>
      </c>
      <c r="O27" s="18">
        <f>J27*战斗预期!G$4</f>
        <v>117.6</v>
      </c>
    </row>
    <row r="28" spans="4:15" x14ac:dyDescent="0.15">
      <c r="D28" s="2">
        <v>22</v>
      </c>
      <c r="E28" s="2">
        <f>$C$1+属性成长!D29</f>
        <v>154</v>
      </c>
      <c r="F28" s="20">
        <f t="shared" si="1"/>
        <v>30.8</v>
      </c>
      <c r="G28" s="20">
        <f t="shared" si="2"/>
        <v>30.8</v>
      </c>
      <c r="H28" s="20">
        <f t="shared" si="3"/>
        <v>30.8</v>
      </c>
      <c r="I28" s="20">
        <f t="shared" si="4"/>
        <v>30.8</v>
      </c>
      <c r="J28" s="20">
        <f t="shared" si="5"/>
        <v>30.8</v>
      </c>
      <c r="K28" s="18">
        <f>F28*战斗预期!C$4</f>
        <v>3080</v>
      </c>
      <c r="L28" s="18">
        <f>G28*战斗预期!D$4</f>
        <v>308</v>
      </c>
      <c r="M28" s="18">
        <f>H28*战斗预期!E$4</f>
        <v>154</v>
      </c>
      <c r="N28" s="18">
        <f>I28*战斗预期!F$4</f>
        <v>123.2</v>
      </c>
      <c r="O28" s="18">
        <f>J28*战斗预期!G$4</f>
        <v>123.2</v>
      </c>
    </row>
    <row r="29" spans="4:15" x14ac:dyDescent="0.15">
      <c r="D29" s="2">
        <v>23</v>
      </c>
      <c r="E29" s="2">
        <f>$C$1+属性成长!D30</f>
        <v>161</v>
      </c>
      <c r="F29" s="20">
        <f t="shared" si="1"/>
        <v>32.200000000000003</v>
      </c>
      <c r="G29" s="20">
        <f t="shared" si="2"/>
        <v>32.200000000000003</v>
      </c>
      <c r="H29" s="20">
        <f t="shared" si="3"/>
        <v>32.200000000000003</v>
      </c>
      <c r="I29" s="20">
        <f t="shared" si="4"/>
        <v>32.200000000000003</v>
      </c>
      <c r="J29" s="20">
        <f t="shared" si="5"/>
        <v>32.200000000000003</v>
      </c>
      <c r="K29" s="18">
        <f>F29*战斗预期!C$4</f>
        <v>3220.0000000000005</v>
      </c>
      <c r="L29" s="18">
        <f>G29*战斗预期!D$4</f>
        <v>322</v>
      </c>
      <c r="M29" s="18">
        <f>H29*战斗预期!E$4</f>
        <v>161</v>
      </c>
      <c r="N29" s="18">
        <f>I29*战斗预期!F$4</f>
        <v>128.80000000000001</v>
      </c>
      <c r="O29" s="18">
        <f>J29*战斗预期!G$4</f>
        <v>128.80000000000001</v>
      </c>
    </row>
    <row r="30" spans="4:15" x14ac:dyDescent="0.15">
      <c r="D30" s="2">
        <v>24</v>
      </c>
      <c r="E30" s="2">
        <f>$C$1+属性成长!D31</f>
        <v>168</v>
      </c>
      <c r="F30" s="20">
        <f t="shared" si="1"/>
        <v>33.6</v>
      </c>
      <c r="G30" s="20">
        <f t="shared" si="2"/>
        <v>33.6</v>
      </c>
      <c r="H30" s="20">
        <f t="shared" si="3"/>
        <v>33.6</v>
      </c>
      <c r="I30" s="20">
        <f t="shared" si="4"/>
        <v>33.6</v>
      </c>
      <c r="J30" s="20">
        <f t="shared" si="5"/>
        <v>33.6</v>
      </c>
      <c r="K30" s="18">
        <f>F30*战斗预期!C$4</f>
        <v>3360</v>
      </c>
      <c r="L30" s="18">
        <f>G30*战斗预期!D$4</f>
        <v>336</v>
      </c>
      <c r="M30" s="18">
        <f>H30*战斗预期!E$4</f>
        <v>168</v>
      </c>
      <c r="N30" s="18">
        <f>I30*战斗预期!F$4</f>
        <v>134.4</v>
      </c>
      <c r="O30" s="18">
        <f>J30*战斗预期!G$4</f>
        <v>134.4</v>
      </c>
    </row>
    <row r="31" spans="4:15" x14ac:dyDescent="0.15">
      <c r="D31" s="2">
        <v>25</v>
      </c>
      <c r="E31" s="2">
        <f>$C$1+属性成长!D32</f>
        <v>175</v>
      </c>
      <c r="F31" s="20">
        <f t="shared" si="1"/>
        <v>35</v>
      </c>
      <c r="G31" s="20">
        <f t="shared" si="2"/>
        <v>35</v>
      </c>
      <c r="H31" s="20">
        <f t="shared" si="3"/>
        <v>35</v>
      </c>
      <c r="I31" s="20">
        <f t="shared" si="4"/>
        <v>35</v>
      </c>
      <c r="J31" s="20">
        <f t="shared" si="5"/>
        <v>35</v>
      </c>
      <c r="K31" s="18">
        <f>F31*战斗预期!C$4</f>
        <v>3500</v>
      </c>
      <c r="L31" s="18">
        <f>G31*战斗预期!D$4</f>
        <v>350</v>
      </c>
      <c r="M31" s="18">
        <f>H31*战斗预期!E$4</f>
        <v>175</v>
      </c>
      <c r="N31" s="18">
        <f>I31*战斗预期!F$4</f>
        <v>140</v>
      </c>
      <c r="O31" s="18">
        <f>J31*战斗预期!G$4</f>
        <v>140</v>
      </c>
    </row>
    <row r="32" spans="4:15" x14ac:dyDescent="0.15">
      <c r="D32" s="2">
        <v>26</v>
      </c>
      <c r="E32" s="2">
        <f>$C$1+属性成长!D33</f>
        <v>182</v>
      </c>
      <c r="F32" s="20">
        <f t="shared" si="1"/>
        <v>36.4</v>
      </c>
      <c r="G32" s="20">
        <f t="shared" si="2"/>
        <v>36.4</v>
      </c>
      <c r="H32" s="20">
        <f t="shared" si="3"/>
        <v>36.4</v>
      </c>
      <c r="I32" s="20">
        <f t="shared" si="4"/>
        <v>36.4</v>
      </c>
      <c r="J32" s="20">
        <f t="shared" si="5"/>
        <v>36.4</v>
      </c>
      <c r="K32" s="18">
        <f>F32*战斗预期!C$4</f>
        <v>3640</v>
      </c>
      <c r="L32" s="18">
        <f>G32*战斗预期!D$4</f>
        <v>364</v>
      </c>
      <c r="M32" s="18">
        <f>H32*战斗预期!E$4</f>
        <v>182</v>
      </c>
      <c r="N32" s="18">
        <f>I32*战斗预期!F$4</f>
        <v>145.6</v>
      </c>
      <c r="O32" s="18">
        <f>J32*战斗预期!G$4</f>
        <v>145.6</v>
      </c>
    </row>
    <row r="33" spans="4:15" x14ac:dyDescent="0.15">
      <c r="D33" s="2">
        <v>27</v>
      </c>
      <c r="E33" s="2">
        <f>$C$1+属性成长!D34</f>
        <v>189</v>
      </c>
      <c r="F33" s="20">
        <f t="shared" si="1"/>
        <v>37.799999999999997</v>
      </c>
      <c r="G33" s="20">
        <f t="shared" si="2"/>
        <v>37.799999999999997</v>
      </c>
      <c r="H33" s="20">
        <f t="shared" si="3"/>
        <v>37.799999999999997</v>
      </c>
      <c r="I33" s="20">
        <f t="shared" si="4"/>
        <v>37.799999999999997</v>
      </c>
      <c r="J33" s="20">
        <f t="shared" si="5"/>
        <v>37.799999999999997</v>
      </c>
      <c r="K33" s="18">
        <f>F33*战斗预期!C$4</f>
        <v>3779.9999999999995</v>
      </c>
      <c r="L33" s="18">
        <f>G33*战斗预期!D$4</f>
        <v>378</v>
      </c>
      <c r="M33" s="18">
        <f>H33*战斗预期!E$4</f>
        <v>189</v>
      </c>
      <c r="N33" s="18">
        <f>I33*战斗预期!F$4</f>
        <v>151.19999999999999</v>
      </c>
      <c r="O33" s="18">
        <f>J33*战斗预期!G$4</f>
        <v>151.19999999999999</v>
      </c>
    </row>
    <row r="34" spans="4:15" x14ac:dyDescent="0.15">
      <c r="D34" s="2">
        <v>28</v>
      </c>
      <c r="E34" s="2">
        <f>$C$1+属性成长!D35</f>
        <v>196</v>
      </c>
      <c r="F34" s="20">
        <f t="shared" si="1"/>
        <v>39.200000000000003</v>
      </c>
      <c r="G34" s="20">
        <f t="shared" si="2"/>
        <v>39.200000000000003</v>
      </c>
      <c r="H34" s="20">
        <f t="shared" si="3"/>
        <v>39.200000000000003</v>
      </c>
      <c r="I34" s="20">
        <f t="shared" si="4"/>
        <v>39.200000000000003</v>
      </c>
      <c r="J34" s="20">
        <f t="shared" si="5"/>
        <v>39.200000000000003</v>
      </c>
      <c r="K34" s="18">
        <f>F34*战斗预期!C$4</f>
        <v>3920.0000000000005</v>
      </c>
      <c r="L34" s="18">
        <f>G34*战斗预期!D$4</f>
        <v>392</v>
      </c>
      <c r="M34" s="18">
        <f>H34*战斗预期!E$4</f>
        <v>196</v>
      </c>
      <c r="N34" s="18">
        <f>I34*战斗预期!F$4</f>
        <v>156.80000000000001</v>
      </c>
      <c r="O34" s="18">
        <f>J34*战斗预期!G$4</f>
        <v>156.80000000000001</v>
      </c>
    </row>
    <row r="35" spans="4:15" x14ac:dyDescent="0.15">
      <c r="D35" s="2">
        <v>29</v>
      </c>
      <c r="E35" s="2">
        <f>$C$1+属性成长!D36</f>
        <v>203</v>
      </c>
      <c r="F35" s="20">
        <f t="shared" si="1"/>
        <v>40.6</v>
      </c>
      <c r="G35" s="20">
        <f t="shared" si="2"/>
        <v>40.6</v>
      </c>
      <c r="H35" s="20">
        <f t="shared" si="3"/>
        <v>40.6</v>
      </c>
      <c r="I35" s="20">
        <f t="shared" si="4"/>
        <v>40.6</v>
      </c>
      <c r="J35" s="20">
        <f t="shared" si="5"/>
        <v>40.6</v>
      </c>
      <c r="K35" s="18">
        <f>F35*战斗预期!C$4</f>
        <v>4060</v>
      </c>
      <c r="L35" s="18">
        <f>G35*战斗预期!D$4</f>
        <v>406</v>
      </c>
      <c r="M35" s="18">
        <f>H35*战斗预期!E$4</f>
        <v>203</v>
      </c>
      <c r="N35" s="18">
        <f>I35*战斗预期!F$4</f>
        <v>162.4</v>
      </c>
      <c r="O35" s="18">
        <f>J35*战斗预期!G$4</f>
        <v>162.4</v>
      </c>
    </row>
    <row r="36" spans="4:15" x14ac:dyDescent="0.15">
      <c r="D36" s="2">
        <v>30</v>
      </c>
      <c r="E36" s="2">
        <f>$C$1+属性成长!D37</f>
        <v>210</v>
      </c>
      <c r="F36" s="20">
        <f t="shared" si="1"/>
        <v>42</v>
      </c>
      <c r="G36" s="20">
        <f t="shared" si="2"/>
        <v>42</v>
      </c>
      <c r="H36" s="20">
        <f t="shared" si="3"/>
        <v>42</v>
      </c>
      <c r="I36" s="20">
        <f t="shared" si="4"/>
        <v>42</v>
      </c>
      <c r="J36" s="20">
        <f t="shared" si="5"/>
        <v>42</v>
      </c>
      <c r="K36" s="18">
        <f>F36*战斗预期!C$4</f>
        <v>4200</v>
      </c>
      <c r="L36" s="18">
        <f>G36*战斗预期!D$4</f>
        <v>420</v>
      </c>
      <c r="M36" s="18">
        <f>H36*战斗预期!E$4</f>
        <v>210</v>
      </c>
      <c r="N36" s="18">
        <f>I36*战斗预期!F$4</f>
        <v>168</v>
      </c>
      <c r="O36" s="18">
        <f>J36*战斗预期!G$4</f>
        <v>168</v>
      </c>
    </row>
    <row r="37" spans="4:15" x14ac:dyDescent="0.15">
      <c r="D37" s="2">
        <v>31</v>
      </c>
      <c r="E37" s="2">
        <f>$C$1+属性成长!D38</f>
        <v>218</v>
      </c>
      <c r="F37" s="20">
        <f t="shared" si="1"/>
        <v>43.6</v>
      </c>
      <c r="G37" s="20">
        <f t="shared" si="2"/>
        <v>43.6</v>
      </c>
      <c r="H37" s="20">
        <f t="shared" si="3"/>
        <v>43.6</v>
      </c>
      <c r="I37" s="20">
        <f t="shared" si="4"/>
        <v>43.6</v>
      </c>
      <c r="J37" s="20">
        <f t="shared" si="5"/>
        <v>43.6</v>
      </c>
      <c r="K37" s="18">
        <f>F37*战斗预期!C$4</f>
        <v>4360</v>
      </c>
      <c r="L37" s="18">
        <f>G37*战斗预期!D$4</f>
        <v>436</v>
      </c>
      <c r="M37" s="18">
        <f>H37*战斗预期!E$4</f>
        <v>218</v>
      </c>
      <c r="N37" s="18">
        <f>I37*战斗预期!F$4</f>
        <v>174.4</v>
      </c>
      <c r="O37" s="18">
        <f>J37*战斗预期!G$4</f>
        <v>174.4</v>
      </c>
    </row>
    <row r="38" spans="4:15" x14ac:dyDescent="0.15">
      <c r="D38" s="2">
        <v>32</v>
      </c>
      <c r="E38" s="2">
        <f>$C$1+属性成长!D39</f>
        <v>226</v>
      </c>
      <c r="F38" s="20">
        <f t="shared" si="1"/>
        <v>45.2</v>
      </c>
      <c r="G38" s="20">
        <f t="shared" si="2"/>
        <v>45.2</v>
      </c>
      <c r="H38" s="20">
        <f t="shared" si="3"/>
        <v>45.2</v>
      </c>
      <c r="I38" s="20">
        <f t="shared" si="4"/>
        <v>45.2</v>
      </c>
      <c r="J38" s="20">
        <f t="shared" si="5"/>
        <v>45.2</v>
      </c>
      <c r="K38" s="18">
        <f>F38*战斗预期!C$4</f>
        <v>4520</v>
      </c>
      <c r="L38" s="18">
        <f>G38*战斗预期!D$4</f>
        <v>452</v>
      </c>
      <c r="M38" s="18">
        <f>H38*战斗预期!E$4</f>
        <v>226</v>
      </c>
      <c r="N38" s="18">
        <f>I38*战斗预期!F$4</f>
        <v>180.8</v>
      </c>
      <c r="O38" s="18">
        <f>J38*战斗预期!G$4</f>
        <v>180.8</v>
      </c>
    </row>
    <row r="39" spans="4:15" x14ac:dyDescent="0.15">
      <c r="D39" s="2">
        <v>33</v>
      </c>
      <c r="E39" s="2">
        <f>$C$1+属性成长!D40</f>
        <v>234</v>
      </c>
      <c r="F39" s="20">
        <f t="shared" si="1"/>
        <v>46.8</v>
      </c>
      <c r="G39" s="20">
        <f t="shared" si="2"/>
        <v>46.8</v>
      </c>
      <c r="H39" s="20">
        <f t="shared" si="3"/>
        <v>46.8</v>
      </c>
      <c r="I39" s="20">
        <f t="shared" si="4"/>
        <v>46.8</v>
      </c>
      <c r="J39" s="20">
        <f t="shared" si="5"/>
        <v>46.8</v>
      </c>
      <c r="K39" s="18">
        <f>F39*战斗预期!C$4</f>
        <v>4680</v>
      </c>
      <c r="L39" s="18">
        <f>G39*战斗预期!D$4</f>
        <v>468</v>
      </c>
      <c r="M39" s="18">
        <f>H39*战斗预期!E$4</f>
        <v>234</v>
      </c>
      <c r="N39" s="18">
        <f>I39*战斗预期!F$4</f>
        <v>187.2</v>
      </c>
      <c r="O39" s="18">
        <f>J39*战斗预期!G$4</f>
        <v>187.2</v>
      </c>
    </row>
    <row r="40" spans="4:15" x14ac:dyDescent="0.15">
      <c r="D40" s="2">
        <v>34</v>
      </c>
      <c r="E40" s="2">
        <f>$C$1+属性成长!D41</f>
        <v>242</v>
      </c>
      <c r="F40" s="20">
        <f t="shared" si="1"/>
        <v>48.4</v>
      </c>
      <c r="G40" s="20">
        <f t="shared" si="2"/>
        <v>48.4</v>
      </c>
      <c r="H40" s="20">
        <f t="shared" si="3"/>
        <v>48.4</v>
      </c>
      <c r="I40" s="20">
        <f t="shared" si="4"/>
        <v>48.4</v>
      </c>
      <c r="J40" s="20">
        <f t="shared" si="5"/>
        <v>48.4</v>
      </c>
      <c r="K40" s="18">
        <f>F40*战斗预期!C$4</f>
        <v>4840</v>
      </c>
      <c r="L40" s="18">
        <f>G40*战斗预期!D$4</f>
        <v>484</v>
      </c>
      <c r="M40" s="18">
        <f>H40*战斗预期!E$4</f>
        <v>242</v>
      </c>
      <c r="N40" s="18">
        <f>I40*战斗预期!F$4</f>
        <v>193.6</v>
      </c>
      <c r="O40" s="18">
        <f>J40*战斗预期!G$4</f>
        <v>193.6</v>
      </c>
    </row>
    <row r="41" spans="4:15" x14ac:dyDescent="0.15">
      <c r="D41" s="2">
        <v>35</v>
      </c>
      <c r="E41" s="2">
        <f>$C$1+属性成长!D42</f>
        <v>250</v>
      </c>
      <c r="F41" s="20">
        <f t="shared" si="1"/>
        <v>50</v>
      </c>
      <c r="G41" s="20">
        <f t="shared" si="2"/>
        <v>50</v>
      </c>
      <c r="H41" s="20">
        <f t="shared" si="3"/>
        <v>50</v>
      </c>
      <c r="I41" s="20">
        <f t="shared" si="4"/>
        <v>50</v>
      </c>
      <c r="J41" s="20">
        <f t="shared" si="5"/>
        <v>50</v>
      </c>
      <c r="K41" s="18">
        <f>F41*战斗预期!C$4</f>
        <v>5000</v>
      </c>
      <c r="L41" s="18">
        <f>G41*战斗预期!D$4</f>
        <v>500</v>
      </c>
      <c r="M41" s="18">
        <f>H41*战斗预期!E$4</f>
        <v>250</v>
      </c>
      <c r="N41" s="18">
        <f>I41*战斗预期!F$4</f>
        <v>200</v>
      </c>
      <c r="O41" s="18">
        <f>J41*战斗预期!G$4</f>
        <v>200</v>
      </c>
    </row>
    <row r="42" spans="4:15" x14ac:dyDescent="0.15">
      <c r="D42" s="2">
        <v>36</v>
      </c>
      <c r="E42" s="2">
        <f>$C$1+属性成长!D43</f>
        <v>258</v>
      </c>
      <c r="F42" s="20">
        <f t="shared" si="1"/>
        <v>51.6</v>
      </c>
      <c r="G42" s="20">
        <f t="shared" si="2"/>
        <v>51.6</v>
      </c>
      <c r="H42" s="20">
        <f t="shared" si="3"/>
        <v>51.6</v>
      </c>
      <c r="I42" s="20">
        <f t="shared" si="4"/>
        <v>51.6</v>
      </c>
      <c r="J42" s="20">
        <f t="shared" si="5"/>
        <v>51.6</v>
      </c>
      <c r="K42" s="18">
        <f>F42*战斗预期!C$4</f>
        <v>5160</v>
      </c>
      <c r="L42" s="18">
        <f>G42*战斗预期!D$4</f>
        <v>516</v>
      </c>
      <c r="M42" s="18">
        <f>H42*战斗预期!E$4</f>
        <v>258</v>
      </c>
      <c r="N42" s="18">
        <f>I42*战斗预期!F$4</f>
        <v>206.4</v>
      </c>
      <c r="O42" s="18">
        <f>J42*战斗预期!G$4</f>
        <v>206.4</v>
      </c>
    </row>
    <row r="43" spans="4:15" x14ac:dyDescent="0.15">
      <c r="D43" s="2">
        <v>37</v>
      </c>
      <c r="E43" s="2">
        <f>$C$1+属性成长!D44</f>
        <v>266</v>
      </c>
      <c r="F43" s="20">
        <f t="shared" si="1"/>
        <v>53.2</v>
      </c>
      <c r="G43" s="20">
        <f t="shared" si="2"/>
        <v>53.2</v>
      </c>
      <c r="H43" s="20">
        <f t="shared" si="3"/>
        <v>53.2</v>
      </c>
      <c r="I43" s="20">
        <f t="shared" si="4"/>
        <v>53.2</v>
      </c>
      <c r="J43" s="20">
        <f t="shared" si="5"/>
        <v>53.2</v>
      </c>
      <c r="K43" s="18">
        <f>F43*战斗预期!C$4</f>
        <v>5320</v>
      </c>
      <c r="L43" s="18">
        <f>G43*战斗预期!D$4</f>
        <v>532</v>
      </c>
      <c r="M43" s="18">
        <f>H43*战斗预期!E$4</f>
        <v>266</v>
      </c>
      <c r="N43" s="18">
        <f>I43*战斗预期!F$4</f>
        <v>212.8</v>
      </c>
      <c r="O43" s="18">
        <f>J43*战斗预期!G$4</f>
        <v>212.8</v>
      </c>
    </row>
    <row r="44" spans="4:15" x14ac:dyDescent="0.15">
      <c r="D44" s="2">
        <v>38</v>
      </c>
      <c r="E44" s="2">
        <f>$C$1+属性成长!D45</f>
        <v>274</v>
      </c>
      <c r="F44" s="20">
        <f t="shared" si="1"/>
        <v>54.8</v>
      </c>
      <c r="G44" s="20">
        <f t="shared" si="2"/>
        <v>54.8</v>
      </c>
      <c r="H44" s="20">
        <f t="shared" si="3"/>
        <v>54.8</v>
      </c>
      <c r="I44" s="20">
        <f t="shared" si="4"/>
        <v>54.8</v>
      </c>
      <c r="J44" s="20">
        <f t="shared" si="5"/>
        <v>54.8</v>
      </c>
      <c r="K44" s="18">
        <f>F44*战斗预期!C$4</f>
        <v>5480</v>
      </c>
      <c r="L44" s="18">
        <f>G44*战斗预期!D$4</f>
        <v>548</v>
      </c>
      <c r="M44" s="18">
        <f>H44*战斗预期!E$4</f>
        <v>274</v>
      </c>
      <c r="N44" s="18">
        <f>I44*战斗预期!F$4</f>
        <v>219.2</v>
      </c>
      <c r="O44" s="18">
        <f>J44*战斗预期!G$4</f>
        <v>219.2</v>
      </c>
    </row>
    <row r="45" spans="4:15" x14ac:dyDescent="0.15">
      <c r="D45" s="2">
        <v>39</v>
      </c>
      <c r="E45" s="2">
        <f>$C$1+属性成长!D46</f>
        <v>282</v>
      </c>
      <c r="F45" s="20">
        <f t="shared" si="1"/>
        <v>56.4</v>
      </c>
      <c r="G45" s="20">
        <f t="shared" si="2"/>
        <v>56.4</v>
      </c>
      <c r="H45" s="20">
        <f t="shared" si="3"/>
        <v>56.4</v>
      </c>
      <c r="I45" s="20">
        <f t="shared" si="4"/>
        <v>56.4</v>
      </c>
      <c r="J45" s="20">
        <f t="shared" si="5"/>
        <v>56.4</v>
      </c>
      <c r="K45" s="18">
        <f>F45*战斗预期!C$4</f>
        <v>5640</v>
      </c>
      <c r="L45" s="18">
        <f>G45*战斗预期!D$4</f>
        <v>564</v>
      </c>
      <c r="M45" s="18">
        <f>H45*战斗预期!E$4</f>
        <v>282</v>
      </c>
      <c r="N45" s="18">
        <f>I45*战斗预期!F$4</f>
        <v>225.6</v>
      </c>
      <c r="O45" s="18">
        <f>J45*战斗预期!G$4</f>
        <v>225.6</v>
      </c>
    </row>
    <row r="46" spans="4:15" x14ac:dyDescent="0.15">
      <c r="D46" s="2">
        <v>40</v>
      </c>
      <c r="E46" s="2">
        <f>$C$1+属性成长!D47</f>
        <v>290</v>
      </c>
      <c r="F46" s="20">
        <f t="shared" si="1"/>
        <v>58</v>
      </c>
      <c r="G46" s="20">
        <f t="shared" si="2"/>
        <v>58</v>
      </c>
      <c r="H46" s="20">
        <f t="shared" si="3"/>
        <v>58</v>
      </c>
      <c r="I46" s="20">
        <f t="shared" si="4"/>
        <v>58</v>
      </c>
      <c r="J46" s="20">
        <f t="shared" si="5"/>
        <v>58</v>
      </c>
      <c r="K46" s="18">
        <f>F46*战斗预期!C$4</f>
        <v>5800</v>
      </c>
      <c r="L46" s="18">
        <f>G46*战斗预期!D$4</f>
        <v>580</v>
      </c>
      <c r="M46" s="18">
        <f>H46*战斗预期!E$4</f>
        <v>290</v>
      </c>
      <c r="N46" s="18">
        <f>I46*战斗预期!F$4</f>
        <v>232</v>
      </c>
      <c r="O46" s="18">
        <f>J46*战斗预期!G$4</f>
        <v>232</v>
      </c>
    </row>
    <row r="47" spans="4:15" x14ac:dyDescent="0.15">
      <c r="D47" s="2">
        <v>41</v>
      </c>
      <c r="E47" s="2">
        <f>$C$1+属性成长!D48</f>
        <v>299</v>
      </c>
      <c r="F47" s="20">
        <f t="shared" si="1"/>
        <v>59.8</v>
      </c>
      <c r="G47" s="20">
        <f t="shared" si="2"/>
        <v>59.8</v>
      </c>
      <c r="H47" s="20">
        <f t="shared" si="3"/>
        <v>59.8</v>
      </c>
      <c r="I47" s="20">
        <f t="shared" si="4"/>
        <v>59.8</v>
      </c>
      <c r="J47" s="20">
        <f t="shared" si="5"/>
        <v>59.8</v>
      </c>
      <c r="K47" s="18">
        <f>F47*战斗预期!C$4</f>
        <v>5980</v>
      </c>
      <c r="L47" s="18">
        <f>G47*战斗预期!D$4</f>
        <v>598</v>
      </c>
      <c r="M47" s="18">
        <f>H47*战斗预期!E$4</f>
        <v>299</v>
      </c>
      <c r="N47" s="18">
        <f>I47*战斗预期!F$4</f>
        <v>239.2</v>
      </c>
      <c r="O47" s="18">
        <f>J47*战斗预期!G$4</f>
        <v>239.2</v>
      </c>
    </row>
    <row r="48" spans="4:15" x14ac:dyDescent="0.15">
      <c r="D48" s="2">
        <v>42</v>
      </c>
      <c r="E48" s="2">
        <f>$C$1+属性成长!D49</f>
        <v>308</v>
      </c>
      <c r="F48" s="20">
        <f t="shared" si="1"/>
        <v>61.6</v>
      </c>
      <c r="G48" s="20">
        <f t="shared" si="2"/>
        <v>61.6</v>
      </c>
      <c r="H48" s="20">
        <f t="shared" si="3"/>
        <v>61.6</v>
      </c>
      <c r="I48" s="20">
        <f t="shared" si="4"/>
        <v>61.6</v>
      </c>
      <c r="J48" s="20">
        <f t="shared" si="5"/>
        <v>61.6</v>
      </c>
      <c r="K48" s="18">
        <f>F48*战斗预期!C$4</f>
        <v>6160</v>
      </c>
      <c r="L48" s="18">
        <f>G48*战斗预期!D$4</f>
        <v>616</v>
      </c>
      <c r="M48" s="18">
        <f>H48*战斗预期!E$4</f>
        <v>308</v>
      </c>
      <c r="N48" s="18">
        <f>I48*战斗预期!F$4</f>
        <v>246.4</v>
      </c>
      <c r="O48" s="18">
        <f>J48*战斗预期!G$4</f>
        <v>246.4</v>
      </c>
    </row>
    <row r="49" spans="4:15" x14ac:dyDescent="0.15">
      <c r="D49" s="2">
        <v>43</v>
      </c>
      <c r="E49" s="2">
        <f>$C$1+属性成长!D50</f>
        <v>317</v>
      </c>
      <c r="F49" s="20">
        <f t="shared" si="1"/>
        <v>63.4</v>
      </c>
      <c r="G49" s="20">
        <f t="shared" si="2"/>
        <v>63.4</v>
      </c>
      <c r="H49" s="20">
        <f t="shared" si="3"/>
        <v>63.4</v>
      </c>
      <c r="I49" s="20">
        <f t="shared" si="4"/>
        <v>63.4</v>
      </c>
      <c r="J49" s="20">
        <f t="shared" si="5"/>
        <v>63.4</v>
      </c>
      <c r="K49" s="18">
        <f>F49*战斗预期!C$4</f>
        <v>6340</v>
      </c>
      <c r="L49" s="18">
        <f>G49*战斗预期!D$4</f>
        <v>634</v>
      </c>
      <c r="M49" s="18">
        <f>H49*战斗预期!E$4</f>
        <v>317</v>
      </c>
      <c r="N49" s="18">
        <f>I49*战斗预期!F$4</f>
        <v>253.6</v>
      </c>
      <c r="O49" s="18">
        <f>J49*战斗预期!G$4</f>
        <v>253.6</v>
      </c>
    </row>
    <row r="50" spans="4:15" x14ac:dyDescent="0.15">
      <c r="D50" s="2">
        <v>44</v>
      </c>
      <c r="E50" s="2">
        <f>$C$1+属性成长!D51</f>
        <v>326</v>
      </c>
      <c r="F50" s="20">
        <f t="shared" si="1"/>
        <v>65.2</v>
      </c>
      <c r="G50" s="20">
        <f t="shared" si="2"/>
        <v>65.2</v>
      </c>
      <c r="H50" s="20">
        <f t="shared" si="3"/>
        <v>65.2</v>
      </c>
      <c r="I50" s="20">
        <f t="shared" si="4"/>
        <v>65.2</v>
      </c>
      <c r="J50" s="20">
        <f t="shared" si="5"/>
        <v>65.2</v>
      </c>
      <c r="K50" s="18">
        <f>F50*战斗预期!C$4</f>
        <v>6520</v>
      </c>
      <c r="L50" s="18">
        <f>G50*战斗预期!D$4</f>
        <v>652</v>
      </c>
      <c r="M50" s="18">
        <f>H50*战斗预期!E$4</f>
        <v>326</v>
      </c>
      <c r="N50" s="18">
        <f>I50*战斗预期!F$4</f>
        <v>260.8</v>
      </c>
      <c r="O50" s="18">
        <f>J50*战斗预期!G$4</f>
        <v>260.8</v>
      </c>
    </row>
    <row r="51" spans="4:15" x14ac:dyDescent="0.15">
      <c r="D51" s="2">
        <v>45</v>
      </c>
      <c r="E51" s="2">
        <f>$C$1+属性成长!D52</f>
        <v>335</v>
      </c>
      <c r="F51" s="20">
        <f t="shared" si="1"/>
        <v>67</v>
      </c>
      <c r="G51" s="20">
        <f t="shared" si="2"/>
        <v>67</v>
      </c>
      <c r="H51" s="20">
        <f t="shared" si="3"/>
        <v>67</v>
      </c>
      <c r="I51" s="20">
        <f t="shared" si="4"/>
        <v>67</v>
      </c>
      <c r="J51" s="20">
        <f t="shared" si="5"/>
        <v>67</v>
      </c>
      <c r="K51" s="18">
        <f>F51*战斗预期!C$4</f>
        <v>6700</v>
      </c>
      <c r="L51" s="18">
        <f>G51*战斗预期!D$4</f>
        <v>670</v>
      </c>
      <c r="M51" s="18">
        <f>H51*战斗预期!E$4</f>
        <v>335</v>
      </c>
      <c r="N51" s="18">
        <f>I51*战斗预期!F$4</f>
        <v>268</v>
      </c>
      <c r="O51" s="18">
        <f>J51*战斗预期!G$4</f>
        <v>268</v>
      </c>
    </row>
    <row r="52" spans="4:15" x14ac:dyDescent="0.15">
      <c r="D52" s="2">
        <v>46</v>
      </c>
      <c r="E52" s="2">
        <f>$C$1+属性成长!D53</f>
        <v>344</v>
      </c>
      <c r="F52" s="20">
        <f t="shared" si="1"/>
        <v>68.8</v>
      </c>
      <c r="G52" s="20">
        <f t="shared" si="2"/>
        <v>68.8</v>
      </c>
      <c r="H52" s="20">
        <f t="shared" si="3"/>
        <v>68.8</v>
      </c>
      <c r="I52" s="20">
        <f t="shared" si="4"/>
        <v>68.8</v>
      </c>
      <c r="J52" s="20">
        <f t="shared" si="5"/>
        <v>68.8</v>
      </c>
      <c r="K52" s="18">
        <f>F52*战斗预期!C$4</f>
        <v>6880</v>
      </c>
      <c r="L52" s="18">
        <f>G52*战斗预期!D$4</f>
        <v>688</v>
      </c>
      <c r="M52" s="18">
        <f>H52*战斗预期!E$4</f>
        <v>344</v>
      </c>
      <c r="N52" s="18">
        <f>I52*战斗预期!F$4</f>
        <v>275.2</v>
      </c>
      <c r="O52" s="18">
        <f>J52*战斗预期!G$4</f>
        <v>275.2</v>
      </c>
    </row>
    <row r="53" spans="4:15" x14ac:dyDescent="0.15">
      <c r="D53" s="2">
        <v>47</v>
      </c>
      <c r="E53" s="2">
        <f>$C$1+属性成长!D54</f>
        <v>353</v>
      </c>
      <c r="F53" s="20">
        <f t="shared" si="1"/>
        <v>70.599999999999994</v>
      </c>
      <c r="G53" s="20">
        <f t="shared" si="2"/>
        <v>70.599999999999994</v>
      </c>
      <c r="H53" s="20">
        <f t="shared" si="3"/>
        <v>70.599999999999994</v>
      </c>
      <c r="I53" s="20">
        <f t="shared" si="4"/>
        <v>70.599999999999994</v>
      </c>
      <c r="J53" s="20">
        <f t="shared" si="5"/>
        <v>70.599999999999994</v>
      </c>
      <c r="K53" s="18">
        <f>F53*战斗预期!C$4</f>
        <v>7059.9999999999991</v>
      </c>
      <c r="L53" s="18">
        <f>G53*战斗预期!D$4</f>
        <v>706</v>
      </c>
      <c r="M53" s="18">
        <f>H53*战斗预期!E$4</f>
        <v>353</v>
      </c>
      <c r="N53" s="18">
        <f>I53*战斗预期!F$4</f>
        <v>282.39999999999998</v>
      </c>
      <c r="O53" s="18">
        <f>J53*战斗预期!G$4</f>
        <v>282.39999999999998</v>
      </c>
    </row>
    <row r="54" spans="4:15" x14ac:dyDescent="0.15">
      <c r="D54" s="2">
        <v>48</v>
      </c>
      <c r="E54" s="2">
        <f>$C$1+属性成长!D55</f>
        <v>362</v>
      </c>
      <c r="F54" s="20">
        <f t="shared" si="1"/>
        <v>72.400000000000006</v>
      </c>
      <c r="G54" s="20">
        <f t="shared" si="2"/>
        <v>72.400000000000006</v>
      </c>
      <c r="H54" s="20">
        <f t="shared" si="3"/>
        <v>72.400000000000006</v>
      </c>
      <c r="I54" s="20">
        <f t="shared" si="4"/>
        <v>72.400000000000006</v>
      </c>
      <c r="J54" s="20">
        <f t="shared" si="5"/>
        <v>72.400000000000006</v>
      </c>
      <c r="K54" s="18">
        <f>F54*战斗预期!C$4</f>
        <v>7240.0000000000009</v>
      </c>
      <c r="L54" s="18">
        <f>G54*战斗预期!D$4</f>
        <v>724</v>
      </c>
      <c r="M54" s="18">
        <f>H54*战斗预期!E$4</f>
        <v>362</v>
      </c>
      <c r="N54" s="18">
        <f>I54*战斗预期!F$4</f>
        <v>289.60000000000002</v>
      </c>
      <c r="O54" s="18">
        <f>J54*战斗预期!G$4</f>
        <v>289.60000000000002</v>
      </c>
    </row>
    <row r="55" spans="4:15" x14ac:dyDescent="0.15">
      <c r="D55" s="2">
        <v>49</v>
      </c>
      <c r="E55" s="2">
        <f>$C$1+属性成长!D56</f>
        <v>371</v>
      </c>
      <c r="F55" s="20">
        <f t="shared" si="1"/>
        <v>74.2</v>
      </c>
      <c r="G55" s="20">
        <f t="shared" si="2"/>
        <v>74.2</v>
      </c>
      <c r="H55" s="20">
        <f t="shared" si="3"/>
        <v>74.2</v>
      </c>
      <c r="I55" s="20">
        <f t="shared" si="4"/>
        <v>74.2</v>
      </c>
      <c r="J55" s="20">
        <f t="shared" si="5"/>
        <v>74.2</v>
      </c>
      <c r="K55" s="18">
        <f>F55*战斗预期!C$4</f>
        <v>7420</v>
      </c>
      <c r="L55" s="18">
        <f>G55*战斗预期!D$4</f>
        <v>742</v>
      </c>
      <c r="M55" s="18">
        <f>H55*战斗预期!E$4</f>
        <v>371</v>
      </c>
      <c r="N55" s="18">
        <f>I55*战斗预期!F$4</f>
        <v>296.8</v>
      </c>
      <c r="O55" s="18">
        <f>J55*战斗预期!G$4</f>
        <v>296.8</v>
      </c>
    </row>
    <row r="56" spans="4:15" x14ac:dyDescent="0.15">
      <c r="D56" s="2">
        <v>50</v>
      </c>
      <c r="E56" s="2">
        <f>$C$1+属性成长!D57</f>
        <v>380</v>
      </c>
      <c r="F56" s="20">
        <f t="shared" si="1"/>
        <v>76</v>
      </c>
      <c r="G56" s="20">
        <f t="shared" si="2"/>
        <v>76</v>
      </c>
      <c r="H56" s="20">
        <f t="shared" si="3"/>
        <v>76</v>
      </c>
      <c r="I56" s="20">
        <f t="shared" si="4"/>
        <v>76</v>
      </c>
      <c r="J56" s="20">
        <f t="shared" si="5"/>
        <v>76</v>
      </c>
      <c r="K56" s="18">
        <f>F56*战斗预期!C$4</f>
        <v>7600</v>
      </c>
      <c r="L56" s="18">
        <f>G56*战斗预期!D$4</f>
        <v>760</v>
      </c>
      <c r="M56" s="18">
        <f>H56*战斗预期!E$4</f>
        <v>380</v>
      </c>
      <c r="N56" s="18">
        <f>I56*战斗预期!F$4</f>
        <v>304</v>
      </c>
      <c r="O56" s="18">
        <f>J56*战斗预期!G$4</f>
        <v>304</v>
      </c>
    </row>
    <row r="57" spans="4:15" x14ac:dyDescent="0.15">
      <c r="D57" s="2">
        <v>51</v>
      </c>
      <c r="E57" s="2">
        <f>$C$1+属性成长!D58</f>
        <v>390</v>
      </c>
      <c r="F57" s="20">
        <f t="shared" si="1"/>
        <v>78</v>
      </c>
      <c r="G57" s="20">
        <f t="shared" si="2"/>
        <v>78</v>
      </c>
      <c r="H57" s="20">
        <f t="shared" si="3"/>
        <v>78</v>
      </c>
      <c r="I57" s="20">
        <f t="shared" si="4"/>
        <v>78</v>
      </c>
      <c r="J57" s="20">
        <f t="shared" si="5"/>
        <v>78</v>
      </c>
      <c r="K57" s="18">
        <f>F57*战斗预期!C$4</f>
        <v>7800</v>
      </c>
      <c r="L57" s="18">
        <f>G57*战斗预期!D$4</f>
        <v>780</v>
      </c>
      <c r="M57" s="18">
        <f>H57*战斗预期!E$4</f>
        <v>390</v>
      </c>
      <c r="N57" s="18">
        <f>I57*战斗预期!F$4</f>
        <v>312</v>
      </c>
      <c r="O57" s="18">
        <f>J57*战斗预期!G$4</f>
        <v>312</v>
      </c>
    </row>
    <row r="58" spans="4:15" x14ac:dyDescent="0.15">
      <c r="D58" s="2">
        <v>52</v>
      </c>
      <c r="E58" s="2">
        <f>$C$1+属性成长!D59</f>
        <v>400</v>
      </c>
      <c r="F58" s="20">
        <f t="shared" si="1"/>
        <v>80</v>
      </c>
      <c r="G58" s="20">
        <f t="shared" si="2"/>
        <v>80</v>
      </c>
      <c r="H58" s="20">
        <f t="shared" si="3"/>
        <v>80</v>
      </c>
      <c r="I58" s="20">
        <f t="shared" si="4"/>
        <v>80</v>
      </c>
      <c r="J58" s="20">
        <f t="shared" si="5"/>
        <v>80</v>
      </c>
      <c r="K58" s="18">
        <f>F58*战斗预期!C$4</f>
        <v>8000</v>
      </c>
      <c r="L58" s="18">
        <f>G58*战斗预期!D$4</f>
        <v>800</v>
      </c>
      <c r="M58" s="18">
        <f>H58*战斗预期!E$4</f>
        <v>400</v>
      </c>
      <c r="N58" s="18">
        <f>I58*战斗预期!F$4</f>
        <v>320</v>
      </c>
      <c r="O58" s="18">
        <f>J58*战斗预期!G$4</f>
        <v>320</v>
      </c>
    </row>
    <row r="59" spans="4:15" x14ac:dyDescent="0.15">
      <c r="D59" s="2">
        <v>53</v>
      </c>
      <c r="E59" s="2">
        <f>$C$1+属性成长!D60</f>
        <v>410</v>
      </c>
      <c r="F59" s="20">
        <f t="shared" si="1"/>
        <v>82</v>
      </c>
      <c r="G59" s="20">
        <f t="shared" si="2"/>
        <v>82</v>
      </c>
      <c r="H59" s="20">
        <f t="shared" si="3"/>
        <v>82</v>
      </c>
      <c r="I59" s="20">
        <f t="shared" si="4"/>
        <v>82</v>
      </c>
      <c r="J59" s="20">
        <f t="shared" si="5"/>
        <v>82</v>
      </c>
      <c r="K59" s="18">
        <f>F59*战斗预期!C$4</f>
        <v>8200</v>
      </c>
      <c r="L59" s="18">
        <f>G59*战斗预期!D$4</f>
        <v>820</v>
      </c>
      <c r="M59" s="18">
        <f>H59*战斗预期!E$4</f>
        <v>410</v>
      </c>
      <c r="N59" s="18">
        <f>I59*战斗预期!F$4</f>
        <v>328</v>
      </c>
      <c r="O59" s="18">
        <f>J59*战斗预期!G$4</f>
        <v>328</v>
      </c>
    </row>
    <row r="60" spans="4:15" x14ac:dyDescent="0.15">
      <c r="D60" s="2">
        <v>54</v>
      </c>
      <c r="E60" s="2">
        <f>$C$1+属性成长!D61</f>
        <v>420</v>
      </c>
      <c r="F60" s="20">
        <f t="shared" si="1"/>
        <v>84</v>
      </c>
      <c r="G60" s="20">
        <f t="shared" si="2"/>
        <v>84</v>
      </c>
      <c r="H60" s="20">
        <f t="shared" si="3"/>
        <v>84</v>
      </c>
      <c r="I60" s="20">
        <f t="shared" si="4"/>
        <v>84</v>
      </c>
      <c r="J60" s="20">
        <f t="shared" si="5"/>
        <v>84</v>
      </c>
      <c r="K60" s="18">
        <f>F60*战斗预期!C$4</f>
        <v>8400</v>
      </c>
      <c r="L60" s="18">
        <f>G60*战斗预期!D$4</f>
        <v>840</v>
      </c>
      <c r="M60" s="18">
        <f>H60*战斗预期!E$4</f>
        <v>420</v>
      </c>
      <c r="N60" s="18">
        <f>I60*战斗预期!F$4</f>
        <v>336</v>
      </c>
      <c r="O60" s="18">
        <f>J60*战斗预期!G$4</f>
        <v>336</v>
      </c>
    </row>
    <row r="61" spans="4:15" x14ac:dyDescent="0.15">
      <c r="D61" s="2">
        <v>55</v>
      </c>
      <c r="E61" s="2">
        <f>$C$1+属性成长!D62</f>
        <v>430</v>
      </c>
      <c r="F61" s="20">
        <f t="shared" si="1"/>
        <v>86</v>
      </c>
      <c r="G61" s="20">
        <f t="shared" si="2"/>
        <v>86</v>
      </c>
      <c r="H61" s="20">
        <f t="shared" si="3"/>
        <v>86</v>
      </c>
      <c r="I61" s="20">
        <f t="shared" si="4"/>
        <v>86</v>
      </c>
      <c r="J61" s="20">
        <f t="shared" si="5"/>
        <v>86</v>
      </c>
      <c r="K61" s="18">
        <f>F61*战斗预期!C$4</f>
        <v>8600</v>
      </c>
      <c r="L61" s="18">
        <f>G61*战斗预期!D$4</f>
        <v>860</v>
      </c>
      <c r="M61" s="18">
        <f>H61*战斗预期!E$4</f>
        <v>430</v>
      </c>
      <c r="N61" s="18">
        <f>I61*战斗预期!F$4</f>
        <v>344</v>
      </c>
      <c r="O61" s="18">
        <f>J61*战斗预期!G$4</f>
        <v>344</v>
      </c>
    </row>
    <row r="62" spans="4:15" x14ac:dyDescent="0.15">
      <c r="D62" s="2">
        <v>56</v>
      </c>
      <c r="E62" s="2">
        <f>$C$1+属性成长!D63</f>
        <v>440</v>
      </c>
      <c r="F62" s="20">
        <f t="shared" si="1"/>
        <v>88</v>
      </c>
      <c r="G62" s="20">
        <f t="shared" si="2"/>
        <v>88</v>
      </c>
      <c r="H62" s="20">
        <f t="shared" si="3"/>
        <v>88</v>
      </c>
      <c r="I62" s="20">
        <f t="shared" si="4"/>
        <v>88</v>
      </c>
      <c r="J62" s="20">
        <f t="shared" si="5"/>
        <v>88</v>
      </c>
      <c r="K62" s="18">
        <f>F62*战斗预期!C$4</f>
        <v>8800</v>
      </c>
      <c r="L62" s="18">
        <f>G62*战斗预期!D$4</f>
        <v>880</v>
      </c>
      <c r="M62" s="18">
        <f>H62*战斗预期!E$4</f>
        <v>440</v>
      </c>
      <c r="N62" s="18">
        <f>I62*战斗预期!F$4</f>
        <v>352</v>
      </c>
      <c r="O62" s="18">
        <f>J62*战斗预期!G$4</f>
        <v>352</v>
      </c>
    </row>
    <row r="63" spans="4:15" x14ac:dyDescent="0.15">
      <c r="D63" s="2">
        <v>57</v>
      </c>
      <c r="E63" s="2">
        <f>$C$1+属性成长!D64</f>
        <v>450</v>
      </c>
      <c r="F63" s="20">
        <f t="shared" si="1"/>
        <v>90</v>
      </c>
      <c r="G63" s="20">
        <f t="shared" si="2"/>
        <v>90</v>
      </c>
      <c r="H63" s="20">
        <f t="shared" si="3"/>
        <v>90</v>
      </c>
      <c r="I63" s="20">
        <f t="shared" si="4"/>
        <v>90</v>
      </c>
      <c r="J63" s="20">
        <f t="shared" si="5"/>
        <v>90</v>
      </c>
      <c r="K63" s="18">
        <f>F63*战斗预期!C$4</f>
        <v>9000</v>
      </c>
      <c r="L63" s="18">
        <f>G63*战斗预期!D$4</f>
        <v>900</v>
      </c>
      <c r="M63" s="18">
        <f>H63*战斗预期!E$4</f>
        <v>450</v>
      </c>
      <c r="N63" s="18">
        <f>I63*战斗预期!F$4</f>
        <v>360</v>
      </c>
      <c r="O63" s="18">
        <f>J63*战斗预期!G$4</f>
        <v>360</v>
      </c>
    </row>
    <row r="64" spans="4:15" x14ac:dyDescent="0.15">
      <c r="D64" s="2">
        <v>58</v>
      </c>
      <c r="E64" s="2">
        <f>$C$1+属性成长!D65</f>
        <v>460</v>
      </c>
      <c r="F64" s="20">
        <f t="shared" si="1"/>
        <v>92</v>
      </c>
      <c r="G64" s="20">
        <f t="shared" si="2"/>
        <v>92</v>
      </c>
      <c r="H64" s="20">
        <f t="shared" si="3"/>
        <v>92</v>
      </c>
      <c r="I64" s="20">
        <f t="shared" si="4"/>
        <v>92</v>
      </c>
      <c r="J64" s="20">
        <f t="shared" si="5"/>
        <v>92</v>
      </c>
      <c r="K64" s="18">
        <f>F64*战斗预期!C$4</f>
        <v>9200</v>
      </c>
      <c r="L64" s="18">
        <f>G64*战斗预期!D$4</f>
        <v>920</v>
      </c>
      <c r="M64" s="18">
        <f>H64*战斗预期!E$4</f>
        <v>460</v>
      </c>
      <c r="N64" s="18">
        <f>I64*战斗预期!F$4</f>
        <v>368</v>
      </c>
      <c r="O64" s="18">
        <f>J64*战斗预期!G$4</f>
        <v>368</v>
      </c>
    </row>
    <row r="65" spans="4:15" x14ac:dyDescent="0.15">
      <c r="D65" s="2">
        <v>59</v>
      </c>
      <c r="E65" s="2">
        <f>$C$1+属性成长!D66</f>
        <v>470</v>
      </c>
      <c r="F65" s="20">
        <f t="shared" si="1"/>
        <v>94</v>
      </c>
      <c r="G65" s="20">
        <f t="shared" si="2"/>
        <v>94</v>
      </c>
      <c r="H65" s="20">
        <f t="shared" si="3"/>
        <v>94</v>
      </c>
      <c r="I65" s="20">
        <f t="shared" si="4"/>
        <v>94</v>
      </c>
      <c r="J65" s="20">
        <f t="shared" si="5"/>
        <v>94</v>
      </c>
      <c r="K65" s="18">
        <f>F65*战斗预期!C$4</f>
        <v>9400</v>
      </c>
      <c r="L65" s="18">
        <f>G65*战斗预期!D$4</f>
        <v>940</v>
      </c>
      <c r="M65" s="18">
        <f>H65*战斗预期!E$4</f>
        <v>470</v>
      </c>
      <c r="N65" s="18">
        <f>I65*战斗预期!F$4</f>
        <v>376</v>
      </c>
      <c r="O65" s="18">
        <f>J65*战斗预期!G$4</f>
        <v>376</v>
      </c>
    </row>
    <row r="66" spans="4:15" x14ac:dyDescent="0.15">
      <c r="D66" s="2">
        <v>60</v>
      </c>
      <c r="E66" s="2">
        <f>$C$1+属性成长!D67</f>
        <v>480</v>
      </c>
      <c r="F66" s="20">
        <f t="shared" si="1"/>
        <v>96</v>
      </c>
      <c r="G66" s="20">
        <f t="shared" si="2"/>
        <v>96</v>
      </c>
      <c r="H66" s="20">
        <f t="shared" si="3"/>
        <v>96</v>
      </c>
      <c r="I66" s="20">
        <f t="shared" si="4"/>
        <v>96</v>
      </c>
      <c r="J66" s="20">
        <f t="shared" si="5"/>
        <v>96</v>
      </c>
      <c r="K66" s="18">
        <f>F66*战斗预期!C$4</f>
        <v>9600</v>
      </c>
      <c r="L66" s="18">
        <f>G66*战斗预期!D$4</f>
        <v>960</v>
      </c>
      <c r="M66" s="18">
        <f>H66*战斗预期!E$4</f>
        <v>480</v>
      </c>
      <c r="N66" s="18">
        <f>I66*战斗预期!F$4</f>
        <v>384</v>
      </c>
      <c r="O66" s="18">
        <f>J66*战斗预期!G$4</f>
        <v>384</v>
      </c>
    </row>
    <row r="67" spans="4:15" x14ac:dyDescent="0.15">
      <c r="D67" s="2">
        <v>61</v>
      </c>
      <c r="E67" s="2">
        <f>$C$1+属性成长!D68</f>
        <v>491</v>
      </c>
      <c r="F67" s="20">
        <f t="shared" si="1"/>
        <v>98.2</v>
      </c>
      <c r="G67" s="20">
        <f t="shared" si="2"/>
        <v>98.2</v>
      </c>
      <c r="H67" s="20">
        <f t="shared" si="3"/>
        <v>98.2</v>
      </c>
      <c r="I67" s="20">
        <f t="shared" si="4"/>
        <v>98.2</v>
      </c>
      <c r="J67" s="20">
        <f t="shared" si="5"/>
        <v>98.2</v>
      </c>
      <c r="K67" s="18">
        <f>F67*战斗预期!C$4</f>
        <v>9820</v>
      </c>
      <c r="L67" s="18">
        <f>G67*战斗预期!D$4</f>
        <v>982</v>
      </c>
      <c r="M67" s="18">
        <f>H67*战斗预期!E$4</f>
        <v>491</v>
      </c>
      <c r="N67" s="18">
        <f>I67*战斗预期!F$4</f>
        <v>392.8</v>
      </c>
      <c r="O67" s="18">
        <f>J67*战斗预期!G$4</f>
        <v>392.8</v>
      </c>
    </row>
    <row r="68" spans="4:15" x14ac:dyDescent="0.15">
      <c r="D68" s="2">
        <v>62</v>
      </c>
      <c r="E68" s="2">
        <f>$C$1+属性成长!D69</f>
        <v>502</v>
      </c>
      <c r="F68" s="20">
        <f t="shared" si="1"/>
        <v>100.4</v>
      </c>
      <c r="G68" s="20">
        <f t="shared" si="2"/>
        <v>100.4</v>
      </c>
      <c r="H68" s="20">
        <f t="shared" si="3"/>
        <v>100.4</v>
      </c>
      <c r="I68" s="20">
        <f t="shared" si="4"/>
        <v>100.4</v>
      </c>
      <c r="J68" s="20">
        <f t="shared" si="5"/>
        <v>100.4</v>
      </c>
      <c r="K68" s="18">
        <f>F68*战斗预期!C$4</f>
        <v>10040</v>
      </c>
      <c r="L68" s="18">
        <f>G68*战斗预期!D$4</f>
        <v>1004</v>
      </c>
      <c r="M68" s="18">
        <f>H68*战斗预期!E$4</f>
        <v>502</v>
      </c>
      <c r="N68" s="18">
        <f>I68*战斗预期!F$4</f>
        <v>401.6</v>
      </c>
      <c r="O68" s="18">
        <f>J68*战斗预期!G$4</f>
        <v>401.6</v>
      </c>
    </row>
    <row r="69" spans="4:15" x14ac:dyDescent="0.15">
      <c r="D69" s="2">
        <v>63</v>
      </c>
      <c r="E69" s="2">
        <f>$C$1+属性成长!D70</f>
        <v>513</v>
      </c>
      <c r="F69" s="20">
        <f t="shared" si="1"/>
        <v>102.6</v>
      </c>
      <c r="G69" s="20">
        <f t="shared" si="2"/>
        <v>102.6</v>
      </c>
      <c r="H69" s="20">
        <f t="shared" si="3"/>
        <v>102.6</v>
      </c>
      <c r="I69" s="20">
        <f t="shared" si="4"/>
        <v>102.6</v>
      </c>
      <c r="J69" s="20">
        <f t="shared" si="5"/>
        <v>102.6</v>
      </c>
      <c r="K69" s="18">
        <f>F69*战斗预期!C$4</f>
        <v>10260</v>
      </c>
      <c r="L69" s="18">
        <f>G69*战斗预期!D$4</f>
        <v>1026</v>
      </c>
      <c r="M69" s="18">
        <f>H69*战斗预期!E$4</f>
        <v>513</v>
      </c>
      <c r="N69" s="18">
        <f>I69*战斗预期!F$4</f>
        <v>410.4</v>
      </c>
      <c r="O69" s="18">
        <f>J69*战斗预期!G$4</f>
        <v>410.4</v>
      </c>
    </row>
    <row r="70" spans="4:15" x14ac:dyDescent="0.15">
      <c r="D70" s="2">
        <v>64</v>
      </c>
      <c r="E70" s="2">
        <f>$C$1+属性成长!D71</f>
        <v>524</v>
      </c>
      <c r="F70" s="20">
        <f t="shared" si="1"/>
        <v>104.8</v>
      </c>
      <c r="G70" s="20">
        <f t="shared" si="2"/>
        <v>104.8</v>
      </c>
      <c r="H70" s="20">
        <f t="shared" si="3"/>
        <v>104.8</v>
      </c>
      <c r="I70" s="20">
        <f t="shared" si="4"/>
        <v>104.8</v>
      </c>
      <c r="J70" s="20">
        <f t="shared" si="5"/>
        <v>104.8</v>
      </c>
      <c r="K70" s="18">
        <f>F70*战斗预期!C$4</f>
        <v>10480</v>
      </c>
      <c r="L70" s="18">
        <f>G70*战斗预期!D$4</f>
        <v>1048</v>
      </c>
      <c r="M70" s="18">
        <f>H70*战斗预期!E$4</f>
        <v>524</v>
      </c>
      <c r="N70" s="18">
        <f>I70*战斗预期!F$4</f>
        <v>419.2</v>
      </c>
      <c r="O70" s="18">
        <f>J70*战斗预期!G$4</f>
        <v>419.2</v>
      </c>
    </row>
    <row r="71" spans="4:15" x14ac:dyDescent="0.15">
      <c r="D71" s="2">
        <v>65</v>
      </c>
      <c r="E71" s="2">
        <f>$C$1+属性成长!D72</f>
        <v>535</v>
      </c>
      <c r="F71" s="20">
        <f t="shared" si="1"/>
        <v>107</v>
      </c>
      <c r="G71" s="20">
        <f t="shared" si="2"/>
        <v>107</v>
      </c>
      <c r="H71" s="20">
        <f t="shared" si="3"/>
        <v>107</v>
      </c>
      <c r="I71" s="20">
        <f t="shared" si="4"/>
        <v>107</v>
      </c>
      <c r="J71" s="20">
        <f t="shared" si="5"/>
        <v>107</v>
      </c>
      <c r="K71" s="18">
        <f>F71*战斗预期!C$4</f>
        <v>10700</v>
      </c>
      <c r="L71" s="18">
        <f>G71*战斗预期!D$4</f>
        <v>1070</v>
      </c>
      <c r="M71" s="18">
        <f>H71*战斗预期!E$4</f>
        <v>535</v>
      </c>
      <c r="N71" s="18">
        <f>I71*战斗预期!F$4</f>
        <v>428</v>
      </c>
      <c r="O71" s="18">
        <f>J71*战斗预期!G$4</f>
        <v>428</v>
      </c>
    </row>
    <row r="72" spans="4:15" x14ac:dyDescent="0.15">
      <c r="D72" s="2">
        <v>66</v>
      </c>
      <c r="E72" s="2">
        <f>$C$1+属性成长!D73</f>
        <v>546</v>
      </c>
      <c r="F72" s="20">
        <f t="shared" ref="F72:F106" si="6">$E72*C$3/$H$3</f>
        <v>109.2</v>
      </c>
      <c r="G72" s="20">
        <f t="shared" ref="G72:G106" si="7">$E72*D$3/$H$3</f>
        <v>109.2</v>
      </c>
      <c r="H72" s="20">
        <f t="shared" ref="H72:H106" si="8">$E72*E$3/$H$3</f>
        <v>109.2</v>
      </c>
      <c r="I72" s="20">
        <f t="shared" ref="I72:I106" si="9">$E72*F$3/$H$3</f>
        <v>109.2</v>
      </c>
      <c r="J72" s="20">
        <f t="shared" ref="J72:J106" si="10">$E72*G$3/$H$3</f>
        <v>109.2</v>
      </c>
      <c r="K72" s="18">
        <f>F72*战斗预期!C$4</f>
        <v>10920</v>
      </c>
      <c r="L72" s="18">
        <f>G72*战斗预期!D$4</f>
        <v>1092</v>
      </c>
      <c r="M72" s="18">
        <f>H72*战斗预期!E$4</f>
        <v>546</v>
      </c>
      <c r="N72" s="18">
        <f>I72*战斗预期!F$4</f>
        <v>436.8</v>
      </c>
      <c r="O72" s="18">
        <f>J72*战斗预期!G$4</f>
        <v>436.8</v>
      </c>
    </row>
    <row r="73" spans="4:15" x14ac:dyDescent="0.15">
      <c r="D73" s="2">
        <v>67</v>
      </c>
      <c r="E73" s="2">
        <f>$C$1+属性成长!D74</f>
        <v>557</v>
      </c>
      <c r="F73" s="20">
        <f t="shared" si="6"/>
        <v>111.4</v>
      </c>
      <c r="G73" s="20">
        <f t="shared" si="7"/>
        <v>111.4</v>
      </c>
      <c r="H73" s="20">
        <f t="shared" si="8"/>
        <v>111.4</v>
      </c>
      <c r="I73" s="20">
        <f t="shared" si="9"/>
        <v>111.4</v>
      </c>
      <c r="J73" s="20">
        <f t="shared" si="10"/>
        <v>111.4</v>
      </c>
      <c r="K73" s="18">
        <f>F73*战斗预期!C$4</f>
        <v>11140</v>
      </c>
      <c r="L73" s="18">
        <f>G73*战斗预期!D$4</f>
        <v>1114</v>
      </c>
      <c r="M73" s="18">
        <f>H73*战斗预期!E$4</f>
        <v>557</v>
      </c>
      <c r="N73" s="18">
        <f>I73*战斗预期!F$4</f>
        <v>445.6</v>
      </c>
      <c r="O73" s="18">
        <f>J73*战斗预期!G$4</f>
        <v>445.6</v>
      </c>
    </row>
    <row r="74" spans="4:15" x14ac:dyDescent="0.15">
      <c r="D74" s="2">
        <v>68</v>
      </c>
      <c r="E74" s="2">
        <f>$C$1+属性成长!D75</f>
        <v>568</v>
      </c>
      <c r="F74" s="20">
        <f t="shared" si="6"/>
        <v>113.6</v>
      </c>
      <c r="G74" s="20">
        <f t="shared" si="7"/>
        <v>113.6</v>
      </c>
      <c r="H74" s="20">
        <f t="shared" si="8"/>
        <v>113.6</v>
      </c>
      <c r="I74" s="20">
        <f t="shared" si="9"/>
        <v>113.6</v>
      </c>
      <c r="J74" s="20">
        <f t="shared" si="10"/>
        <v>113.6</v>
      </c>
      <c r="K74" s="18">
        <f>F74*战斗预期!C$4</f>
        <v>11360</v>
      </c>
      <c r="L74" s="18">
        <f>G74*战斗预期!D$4</f>
        <v>1136</v>
      </c>
      <c r="M74" s="18">
        <f>H74*战斗预期!E$4</f>
        <v>568</v>
      </c>
      <c r="N74" s="18">
        <f>I74*战斗预期!F$4</f>
        <v>454.4</v>
      </c>
      <c r="O74" s="18">
        <f>J74*战斗预期!G$4</f>
        <v>454.4</v>
      </c>
    </row>
    <row r="75" spans="4:15" x14ac:dyDescent="0.15">
      <c r="D75" s="2">
        <v>69</v>
      </c>
      <c r="E75" s="2">
        <f>$C$1+属性成长!D76</f>
        <v>579</v>
      </c>
      <c r="F75" s="20">
        <f t="shared" si="6"/>
        <v>115.8</v>
      </c>
      <c r="G75" s="20">
        <f t="shared" si="7"/>
        <v>115.8</v>
      </c>
      <c r="H75" s="20">
        <f t="shared" si="8"/>
        <v>115.8</v>
      </c>
      <c r="I75" s="20">
        <f t="shared" si="9"/>
        <v>115.8</v>
      </c>
      <c r="J75" s="20">
        <f t="shared" si="10"/>
        <v>115.8</v>
      </c>
      <c r="K75" s="18">
        <f>F75*战斗预期!C$4</f>
        <v>11580</v>
      </c>
      <c r="L75" s="18">
        <f>G75*战斗预期!D$4</f>
        <v>1158</v>
      </c>
      <c r="M75" s="18">
        <f>H75*战斗预期!E$4</f>
        <v>579</v>
      </c>
      <c r="N75" s="18">
        <f>I75*战斗预期!F$4</f>
        <v>463.2</v>
      </c>
      <c r="O75" s="18">
        <f>J75*战斗预期!G$4</f>
        <v>463.2</v>
      </c>
    </row>
    <row r="76" spans="4:15" x14ac:dyDescent="0.15">
      <c r="D76" s="2">
        <v>70</v>
      </c>
      <c r="E76" s="2">
        <f>$C$1+属性成长!D77</f>
        <v>590</v>
      </c>
      <c r="F76" s="20">
        <f t="shared" si="6"/>
        <v>118</v>
      </c>
      <c r="G76" s="20">
        <f t="shared" si="7"/>
        <v>118</v>
      </c>
      <c r="H76" s="20">
        <f t="shared" si="8"/>
        <v>118</v>
      </c>
      <c r="I76" s="20">
        <f t="shared" si="9"/>
        <v>118</v>
      </c>
      <c r="J76" s="20">
        <f t="shared" si="10"/>
        <v>118</v>
      </c>
      <c r="K76" s="18">
        <f>F76*战斗预期!C$4</f>
        <v>11800</v>
      </c>
      <c r="L76" s="18">
        <f>G76*战斗预期!D$4</f>
        <v>1180</v>
      </c>
      <c r="M76" s="18">
        <f>H76*战斗预期!E$4</f>
        <v>590</v>
      </c>
      <c r="N76" s="18">
        <f>I76*战斗预期!F$4</f>
        <v>472</v>
      </c>
      <c r="O76" s="18">
        <f>J76*战斗预期!G$4</f>
        <v>472</v>
      </c>
    </row>
    <row r="77" spans="4:15" x14ac:dyDescent="0.15">
      <c r="D77" s="2">
        <v>71</v>
      </c>
      <c r="E77" s="2">
        <f>$C$1+属性成长!D78</f>
        <v>602</v>
      </c>
      <c r="F77" s="20">
        <f t="shared" si="6"/>
        <v>120.4</v>
      </c>
      <c r="G77" s="20">
        <f t="shared" si="7"/>
        <v>120.4</v>
      </c>
      <c r="H77" s="20">
        <f t="shared" si="8"/>
        <v>120.4</v>
      </c>
      <c r="I77" s="20">
        <f t="shared" si="9"/>
        <v>120.4</v>
      </c>
      <c r="J77" s="20">
        <f t="shared" si="10"/>
        <v>120.4</v>
      </c>
      <c r="K77" s="18">
        <f>F77*战斗预期!C$4</f>
        <v>12040</v>
      </c>
      <c r="L77" s="18">
        <f>G77*战斗预期!D$4</f>
        <v>1204</v>
      </c>
      <c r="M77" s="18">
        <f>H77*战斗预期!E$4</f>
        <v>602</v>
      </c>
      <c r="N77" s="18">
        <f>I77*战斗预期!F$4</f>
        <v>481.6</v>
      </c>
      <c r="O77" s="18">
        <f>J77*战斗预期!G$4</f>
        <v>481.6</v>
      </c>
    </row>
    <row r="78" spans="4:15" x14ac:dyDescent="0.15">
      <c r="D78" s="2">
        <v>72</v>
      </c>
      <c r="E78" s="2">
        <f>$C$1+属性成长!D79</f>
        <v>614</v>
      </c>
      <c r="F78" s="20">
        <f t="shared" si="6"/>
        <v>122.8</v>
      </c>
      <c r="G78" s="20">
        <f t="shared" si="7"/>
        <v>122.8</v>
      </c>
      <c r="H78" s="20">
        <f t="shared" si="8"/>
        <v>122.8</v>
      </c>
      <c r="I78" s="20">
        <f t="shared" si="9"/>
        <v>122.8</v>
      </c>
      <c r="J78" s="20">
        <f t="shared" si="10"/>
        <v>122.8</v>
      </c>
      <c r="K78" s="18">
        <f>F78*战斗预期!C$4</f>
        <v>12280</v>
      </c>
      <c r="L78" s="18">
        <f>G78*战斗预期!D$4</f>
        <v>1228</v>
      </c>
      <c r="M78" s="18">
        <f>H78*战斗预期!E$4</f>
        <v>614</v>
      </c>
      <c r="N78" s="18">
        <f>I78*战斗预期!F$4</f>
        <v>491.2</v>
      </c>
      <c r="O78" s="18">
        <f>J78*战斗预期!G$4</f>
        <v>491.2</v>
      </c>
    </row>
    <row r="79" spans="4:15" x14ac:dyDescent="0.15">
      <c r="D79" s="2">
        <v>73</v>
      </c>
      <c r="E79" s="2">
        <f>$C$1+属性成长!D80</f>
        <v>626</v>
      </c>
      <c r="F79" s="20">
        <f t="shared" si="6"/>
        <v>125.2</v>
      </c>
      <c r="G79" s="20">
        <f t="shared" si="7"/>
        <v>125.2</v>
      </c>
      <c r="H79" s="20">
        <f t="shared" si="8"/>
        <v>125.2</v>
      </c>
      <c r="I79" s="20">
        <f t="shared" si="9"/>
        <v>125.2</v>
      </c>
      <c r="J79" s="20">
        <f t="shared" si="10"/>
        <v>125.2</v>
      </c>
      <c r="K79" s="18">
        <f>F79*战斗预期!C$4</f>
        <v>12520</v>
      </c>
      <c r="L79" s="18">
        <f>G79*战斗预期!D$4</f>
        <v>1252</v>
      </c>
      <c r="M79" s="18">
        <f>H79*战斗预期!E$4</f>
        <v>626</v>
      </c>
      <c r="N79" s="18">
        <f>I79*战斗预期!F$4</f>
        <v>500.8</v>
      </c>
      <c r="O79" s="18">
        <f>J79*战斗预期!G$4</f>
        <v>500.8</v>
      </c>
    </row>
    <row r="80" spans="4:15" x14ac:dyDescent="0.15">
      <c r="D80" s="2">
        <v>74</v>
      </c>
      <c r="E80" s="2">
        <f>$C$1+属性成长!D81</f>
        <v>638</v>
      </c>
      <c r="F80" s="20">
        <f t="shared" si="6"/>
        <v>127.6</v>
      </c>
      <c r="G80" s="20">
        <f t="shared" si="7"/>
        <v>127.6</v>
      </c>
      <c r="H80" s="20">
        <f t="shared" si="8"/>
        <v>127.6</v>
      </c>
      <c r="I80" s="20">
        <f t="shared" si="9"/>
        <v>127.6</v>
      </c>
      <c r="J80" s="20">
        <f t="shared" si="10"/>
        <v>127.6</v>
      </c>
      <c r="K80" s="18">
        <f>F80*战斗预期!C$4</f>
        <v>12760</v>
      </c>
      <c r="L80" s="18">
        <f>G80*战斗预期!D$4</f>
        <v>1276</v>
      </c>
      <c r="M80" s="18">
        <f>H80*战斗预期!E$4</f>
        <v>638</v>
      </c>
      <c r="N80" s="18">
        <f>I80*战斗预期!F$4</f>
        <v>510.4</v>
      </c>
      <c r="O80" s="18">
        <f>J80*战斗预期!G$4</f>
        <v>510.4</v>
      </c>
    </row>
    <row r="81" spans="4:15" x14ac:dyDescent="0.15">
      <c r="D81" s="2">
        <v>75</v>
      </c>
      <c r="E81" s="2">
        <f>$C$1+属性成长!D82</f>
        <v>650</v>
      </c>
      <c r="F81" s="20">
        <f t="shared" si="6"/>
        <v>130</v>
      </c>
      <c r="G81" s="20">
        <f t="shared" si="7"/>
        <v>130</v>
      </c>
      <c r="H81" s="20">
        <f t="shared" si="8"/>
        <v>130</v>
      </c>
      <c r="I81" s="20">
        <f t="shared" si="9"/>
        <v>130</v>
      </c>
      <c r="J81" s="20">
        <f t="shared" si="10"/>
        <v>130</v>
      </c>
      <c r="K81" s="18">
        <f>F81*战斗预期!C$4</f>
        <v>13000</v>
      </c>
      <c r="L81" s="18">
        <f>G81*战斗预期!D$4</f>
        <v>1300</v>
      </c>
      <c r="M81" s="18">
        <f>H81*战斗预期!E$4</f>
        <v>650</v>
      </c>
      <c r="N81" s="18">
        <f>I81*战斗预期!F$4</f>
        <v>520</v>
      </c>
      <c r="O81" s="18">
        <f>J81*战斗预期!G$4</f>
        <v>520</v>
      </c>
    </row>
    <row r="82" spans="4:15" x14ac:dyDescent="0.15">
      <c r="D82" s="2">
        <v>76</v>
      </c>
      <c r="E82" s="2">
        <f>$C$1+属性成长!D83</f>
        <v>662</v>
      </c>
      <c r="F82" s="20">
        <f t="shared" si="6"/>
        <v>132.4</v>
      </c>
      <c r="G82" s="20">
        <f t="shared" si="7"/>
        <v>132.4</v>
      </c>
      <c r="H82" s="20">
        <f t="shared" si="8"/>
        <v>132.4</v>
      </c>
      <c r="I82" s="20">
        <f t="shared" si="9"/>
        <v>132.4</v>
      </c>
      <c r="J82" s="20">
        <f t="shared" si="10"/>
        <v>132.4</v>
      </c>
      <c r="K82" s="18">
        <f>F82*战斗预期!C$4</f>
        <v>13240</v>
      </c>
      <c r="L82" s="18">
        <f>G82*战斗预期!D$4</f>
        <v>1324</v>
      </c>
      <c r="M82" s="18">
        <f>H82*战斗预期!E$4</f>
        <v>662</v>
      </c>
      <c r="N82" s="18">
        <f>I82*战斗预期!F$4</f>
        <v>529.6</v>
      </c>
      <c r="O82" s="18">
        <f>J82*战斗预期!G$4</f>
        <v>529.6</v>
      </c>
    </row>
    <row r="83" spans="4:15" x14ac:dyDescent="0.15">
      <c r="D83" s="2">
        <v>77</v>
      </c>
      <c r="E83" s="2">
        <f>$C$1+属性成长!D84</f>
        <v>674</v>
      </c>
      <c r="F83" s="20">
        <f t="shared" si="6"/>
        <v>134.80000000000001</v>
      </c>
      <c r="G83" s="20">
        <f t="shared" si="7"/>
        <v>134.80000000000001</v>
      </c>
      <c r="H83" s="20">
        <f t="shared" si="8"/>
        <v>134.80000000000001</v>
      </c>
      <c r="I83" s="20">
        <f t="shared" si="9"/>
        <v>134.80000000000001</v>
      </c>
      <c r="J83" s="20">
        <f t="shared" si="10"/>
        <v>134.80000000000001</v>
      </c>
      <c r="K83" s="18">
        <f>F83*战斗预期!C$4</f>
        <v>13480.000000000002</v>
      </c>
      <c r="L83" s="18">
        <f>G83*战斗预期!D$4</f>
        <v>1348</v>
      </c>
      <c r="M83" s="18">
        <f>H83*战斗预期!E$4</f>
        <v>674</v>
      </c>
      <c r="N83" s="18">
        <f>I83*战斗预期!F$4</f>
        <v>539.20000000000005</v>
      </c>
      <c r="O83" s="18">
        <f>J83*战斗预期!G$4</f>
        <v>539.20000000000005</v>
      </c>
    </row>
    <row r="84" spans="4:15" x14ac:dyDescent="0.15">
      <c r="D84" s="2">
        <v>78</v>
      </c>
      <c r="E84" s="2">
        <f>$C$1+属性成长!D85</f>
        <v>686</v>
      </c>
      <c r="F84" s="20">
        <f t="shared" si="6"/>
        <v>137.19999999999999</v>
      </c>
      <c r="G84" s="20">
        <f t="shared" si="7"/>
        <v>137.19999999999999</v>
      </c>
      <c r="H84" s="20">
        <f t="shared" si="8"/>
        <v>137.19999999999999</v>
      </c>
      <c r="I84" s="20">
        <f t="shared" si="9"/>
        <v>137.19999999999999</v>
      </c>
      <c r="J84" s="20">
        <f t="shared" si="10"/>
        <v>137.19999999999999</v>
      </c>
      <c r="K84" s="18">
        <f>F84*战斗预期!C$4</f>
        <v>13719.999999999998</v>
      </c>
      <c r="L84" s="18">
        <f>G84*战斗预期!D$4</f>
        <v>1372</v>
      </c>
      <c r="M84" s="18">
        <f>H84*战斗预期!E$4</f>
        <v>686</v>
      </c>
      <c r="N84" s="18">
        <f>I84*战斗预期!F$4</f>
        <v>548.79999999999995</v>
      </c>
      <c r="O84" s="18">
        <f>J84*战斗预期!G$4</f>
        <v>548.79999999999995</v>
      </c>
    </row>
    <row r="85" spans="4:15" x14ac:dyDescent="0.15">
      <c r="D85" s="2">
        <v>79</v>
      </c>
      <c r="E85" s="2">
        <f>$C$1+属性成长!D86</f>
        <v>698</v>
      </c>
      <c r="F85" s="20">
        <f t="shared" si="6"/>
        <v>139.6</v>
      </c>
      <c r="G85" s="20">
        <f t="shared" si="7"/>
        <v>139.6</v>
      </c>
      <c r="H85" s="20">
        <f t="shared" si="8"/>
        <v>139.6</v>
      </c>
      <c r="I85" s="20">
        <f t="shared" si="9"/>
        <v>139.6</v>
      </c>
      <c r="J85" s="20">
        <f t="shared" si="10"/>
        <v>139.6</v>
      </c>
      <c r="K85" s="18">
        <f>F85*战斗预期!C$4</f>
        <v>13960</v>
      </c>
      <c r="L85" s="18">
        <f>G85*战斗预期!D$4</f>
        <v>1396</v>
      </c>
      <c r="M85" s="18">
        <f>H85*战斗预期!E$4</f>
        <v>698</v>
      </c>
      <c r="N85" s="18">
        <f>I85*战斗预期!F$4</f>
        <v>558.4</v>
      </c>
      <c r="O85" s="18">
        <f>J85*战斗预期!G$4</f>
        <v>558.4</v>
      </c>
    </row>
    <row r="86" spans="4:15" x14ac:dyDescent="0.15">
      <c r="D86" s="2">
        <v>80</v>
      </c>
      <c r="E86" s="2">
        <f>$C$1+属性成长!D87</f>
        <v>710</v>
      </c>
      <c r="F86" s="20">
        <f t="shared" si="6"/>
        <v>142</v>
      </c>
      <c r="G86" s="20">
        <f t="shared" si="7"/>
        <v>142</v>
      </c>
      <c r="H86" s="20">
        <f t="shared" si="8"/>
        <v>142</v>
      </c>
      <c r="I86" s="20">
        <f t="shared" si="9"/>
        <v>142</v>
      </c>
      <c r="J86" s="20">
        <f t="shared" si="10"/>
        <v>142</v>
      </c>
      <c r="K86" s="18">
        <f>F86*战斗预期!C$4</f>
        <v>14200</v>
      </c>
      <c r="L86" s="18">
        <f>G86*战斗预期!D$4</f>
        <v>1420</v>
      </c>
      <c r="M86" s="18">
        <f>H86*战斗预期!E$4</f>
        <v>710</v>
      </c>
      <c r="N86" s="18">
        <f>I86*战斗预期!F$4</f>
        <v>568</v>
      </c>
      <c r="O86" s="18">
        <f>J86*战斗预期!G$4</f>
        <v>568</v>
      </c>
    </row>
    <row r="87" spans="4:15" x14ac:dyDescent="0.15">
      <c r="D87" s="2">
        <v>81</v>
      </c>
      <c r="E87" s="2">
        <f>$C$1+属性成长!D88</f>
        <v>723</v>
      </c>
      <c r="F87" s="20">
        <f t="shared" si="6"/>
        <v>144.6</v>
      </c>
      <c r="G87" s="20">
        <f t="shared" si="7"/>
        <v>144.6</v>
      </c>
      <c r="H87" s="20">
        <f t="shared" si="8"/>
        <v>144.6</v>
      </c>
      <c r="I87" s="20">
        <f t="shared" si="9"/>
        <v>144.6</v>
      </c>
      <c r="J87" s="20">
        <f t="shared" si="10"/>
        <v>144.6</v>
      </c>
      <c r="K87" s="18">
        <f>F87*战斗预期!C$4</f>
        <v>14460</v>
      </c>
      <c r="L87" s="18">
        <f>G87*战斗预期!D$4</f>
        <v>1446</v>
      </c>
      <c r="M87" s="18">
        <f>H87*战斗预期!E$4</f>
        <v>723</v>
      </c>
      <c r="N87" s="18">
        <f>I87*战斗预期!F$4</f>
        <v>578.4</v>
      </c>
      <c r="O87" s="18">
        <f>J87*战斗预期!G$4</f>
        <v>578.4</v>
      </c>
    </row>
    <row r="88" spans="4:15" x14ac:dyDescent="0.15">
      <c r="D88" s="2">
        <v>82</v>
      </c>
      <c r="E88" s="2">
        <f>$C$1+属性成长!D89</f>
        <v>736</v>
      </c>
      <c r="F88" s="20">
        <f t="shared" si="6"/>
        <v>147.19999999999999</v>
      </c>
      <c r="G88" s="20">
        <f t="shared" si="7"/>
        <v>147.19999999999999</v>
      </c>
      <c r="H88" s="20">
        <f t="shared" si="8"/>
        <v>147.19999999999999</v>
      </c>
      <c r="I88" s="20">
        <f t="shared" si="9"/>
        <v>147.19999999999999</v>
      </c>
      <c r="J88" s="20">
        <f t="shared" si="10"/>
        <v>147.19999999999999</v>
      </c>
      <c r="K88" s="18">
        <f>F88*战斗预期!C$4</f>
        <v>14719.999999999998</v>
      </c>
      <c r="L88" s="18">
        <f>G88*战斗预期!D$4</f>
        <v>1472</v>
      </c>
      <c r="M88" s="18">
        <f>H88*战斗预期!E$4</f>
        <v>736</v>
      </c>
      <c r="N88" s="18">
        <f>I88*战斗预期!F$4</f>
        <v>588.79999999999995</v>
      </c>
      <c r="O88" s="18">
        <f>J88*战斗预期!G$4</f>
        <v>588.79999999999995</v>
      </c>
    </row>
    <row r="89" spans="4:15" x14ac:dyDescent="0.15">
      <c r="D89" s="2">
        <v>83</v>
      </c>
      <c r="E89" s="2">
        <f>$C$1+属性成长!D90</f>
        <v>749</v>
      </c>
      <c r="F89" s="20">
        <f t="shared" si="6"/>
        <v>149.80000000000001</v>
      </c>
      <c r="G89" s="20">
        <f t="shared" si="7"/>
        <v>149.80000000000001</v>
      </c>
      <c r="H89" s="20">
        <f t="shared" si="8"/>
        <v>149.80000000000001</v>
      </c>
      <c r="I89" s="20">
        <f t="shared" si="9"/>
        <v>149.80000000000001</v>
      </c>
      <c r="J89" s="20">
        <f t="shared" si="10"/>
        <v>149.80000000000001</v>
      </c>
      <c r="K89" s="18">
        <f>F89*战斗预期!C$4</f>
        <v>14980.000000000002</v>
      </c>
      <c r="L89" s="18">
        <f>G89*战斗预期!D$4</f>
        <v>1498</v>
      </c>
      <c r="M89" s="18">
        <f>H89*战斗预期!E$4</f>
        <v>749</v>
      </c>
      <c r="N89" s="18">
        <f>I89*战斗预期!F$4</f>
        <v>599.20000000000005</v>
      </c>
      <c r="O89" s="18">
        <f>J89*战斗预期!G$4</f>
        <v>599.20000000000005</v>
      </c>
    </row>
    <row r="90" spans="4:15" x14ac:dyDescent="0.15">
      <c r="D90" s="2">
        <v>84</v>
      </c>
      <c r="E90" s="2">
        <f>$C$1+属性成长!D91</f>
        <v>762</v>
      </c>
      <c r="F90" s="20">
        <f t="shared" si="6"/>
        <v>152.4</v>
      </c>
      <c r="G90" s="20">
        <f t="shared" si="7"/>
        <v>152.4</v>
      </c>
      <c r="H90" s="20">
        <f t="shared" si="8"/>
        <v>152.4</v>
      </c>
      <c r="I90" s="20">
        <f t="shared" si="9"/>
        <v>152.4</v>
      </c>
      <c r="J90" s="20">
        <f t="shared" si="10"/>
        <v>152.4</v>
      </c>
      <c r="K90" s="18">
        <f>F90*战斗预期!C$4</f>
        <v>15240</v>
      </c>
      <c r="L90" s="18">
        <f>G90*战斗预期!D$4</f>
        <v>1524</v>
      </c>
      <c r="M90" s="18">
        <f>H90*战斗预期!E$4</f>
        <v>762</v>
      </c>
      <c r="N90" s="18">
        <f>I90*战斗预期!F$4</f>
        <v>609.6</v>
      </c>
      <c r="O90" s="18">
        <f>J90*战斗预期!G$4</f>
        <v>609.6</v>
      </c>
    </row>
    <row r="91" spans="4:15" x14ac:dyDescent="0.15">
      <c r="D91" s="2">
        <v>85</v>
      </c>
      <c r="E91" s="2">
        <f>$C$1+属性成长!D92</f>
        <v>775</v>
      </c>
      <c r="F91" s="20">
        <f t="shared" si="6"/>
        <v>155</v>
      </c>
      <c r="G91" s="20">
        <f t="shared" si="7"/>
        <v>155</v>
      </c>
      <c r="H91" s="20">
        <f t="shared" si="8"/>
        <v>155</v>
      </c>
      <c r="I91" s="20">
        <f t="shared" si="9"/>
        <v>155</v>
      </c>
      <c r="J91" s="20">
        <f t="shared" si="10"/>
        <v>155</v>
      </c>
      <c r="K91" s="18">
        <f>F91*战斗预期!C$4</f>
        <v>15500</v>
      </c>
      <c r="L91" s="18">
        <f>G91*战斗预期!D$4</f>
        <v>1550</v>
      </c>
      <c r="M91" s="18">
        <f>H91*战斗预期!E$4</f>
        <v>775</v>
      </c>
      <c r="N91" s="18">
        <f>I91*战斗预期!F$4</f>
        <v>620</v>
      </c>
      <c r="O91" s="18">
        <f>J91*战斗预期!G$4</f>
        <v>620</v>
      </c>
    </row>
    <row r="92" spans="4:15" x14ac:dyDescent="0.15">
      <c r="D92" s="2">
        <v>86</v>
      </c>
      <c r="E92" s="2">
        <f>$C$1+属性成长!D93</f>
        <v>788</v>
      </c>
      <c r="F92" s="20">
        <f t="shared" si="6"/>
        <v>157.6</v>
      </c>
      <c r="G92" s="20">
        <f t="shared" si="7"/>
        <v>157.6</v>
      </c>
      <c r="H92" s="20">
        <f t="shared" si="8"/>
        <v>157.6</v>
      </c>
      <c r="I92" s="20">
        <f t="shared" si="9"/>
        <v>157.6</v>
      </c>
      <c r="J92" s="20">
        <f t="shared" si="10"/>
        <v>157.6</v>
      </c>
      <c r="K92" s="18">
        <f>F92*战斗预期!C$4</f>
        <v>15760</v>
      </c>
      <c r="L92" s="18">
        <f>G92*战斗预期!D$4</f>
        <v>1576</v>
      </c>
      <c r="M92" s="18">
        <f>H92*战斗预期!E$4</f>
        <v>788</v>
      </c>
      <c r="N92" s="18">
        <f>I92*战斗预期!F$4</f>
        <v>630.4</v>
      </c>
      <c r="O92" s="18">
        <f>J92*战斗预期!G$4</f>
        <v>630.4</v>
      </c>
    </row>
    <row r="93" spans="4:15" x14ac:dyDescent="0.15">
      <c r="D93" s="2">
        <v>87</v>
      </c>
      <c r="E93" s="2">
        <f>$C$1+属性成长!D94</f>
        <v>801</v>
      </c>
      <c r="F93" s="20">
        <f t="shared" si="6"/>
        <v>160.19999999999999</v>
      </c>
      <c r="G93" s="20">
        <f t="shared" si="7"/>
        <v>160.19999999999999</v>
      </c>
      <c r="H93" s="20">
        <f t="shared" si="8"/>
        <v>160.19999999999999</v>
      </c>
      <c r="I93" s="20">
        <f t="shared" si="9"/>
        <v>160.19999999999999</v>
      </c>
      <c r="J93" s="20">
        <f t="shared" si="10"/>
        <v>160.19999999999999</v>
      </c>
      <c r="K93" s="18">
        <f>F93*战斗预期!C$4</f>
        <v>16019.999999999998</v>
      </c>
      <c r="L93" s="18">
        <f>G93*战斗预期!D$4</f>
        <v>1602</v>
      </c>
      <c r="M93" s="18">
        <f>H93*战斗预期!E$4</f>
        <v>801</v>
      </c>
      <c r="N93" s="18">
        <f>I93*战斗预期!F$4</f>
        <v>640.79999999999995</v>
      </c>
      <c r="O93" s="18">
        <f>J93*战斗预期!G$4</f>
        <v>640.79999999999995</v>
      </c>
    </row>
    <row r="94" spans="4:15" x14ac:dyDescent="0.15">
      <c r="D94" s="2">
        <v>88</v>
      </c>
      <c r="E94" s="2">
        <f>$C$1+属性成长!D95</f>
        <v>814</v>
      </c>
      <c r="F94" s="20">
        <f t="shared" si="6"/>
        <v>162.80000000000001</v>
      </c>
      <c r="G94" s="20">
        <f t="shared" si="7"/>
        <v>162.80000000000001</v>
      </c>
      <c r="H94" s="20">
        <f t="shared" si="8"/>
        <v>162.80000000000001</v>
      </c>
      <c r="I94" s="20">
        <f t="shared" si="9"/>
        <v>162.80000000000001</v>
      </c>
      <c r="J94" s="20">
        <f t="shared" si="10"/>
        <v>162.80000000000001</v>
      </c>
      <c r="K94" s="18">
        <f>F94*战斗预期!C$4</f>
        <v>16280.000000000002</v>
      </c>
      <c r="L94" s="18">
        <f>G94*战斗预期!D$4</f>
        <v>1628</v>
      </c>
      <c r="M94" s="18">
        <f>H94*战斗预期!E$4</f>
        <v>814</v>
      </c>
      <c r="N94" s="18">
        <f>I94*战斗预期!F$4</f>
        <v>651.20000000000005</v>
      </c>
      <c r="O94" s="18">
        <f>J94*战斗预期!G$4</f>
        <v>651.20000000000005</v>
      </c>
    </row>
    <row r="95" spans="4:15" x14ac:dyDescent="0.15">
      <c r="D95" s="2">
        <v>89</v>
      </c>
      <c r="E95" s="2">
        <f>$C$1+属性成长!D96</f>
        <v>827</v>
      </c>
      <c r="F95" s="20">
        <f t="shared" si="6"/>
        <v>165.4</v>
      </c>
      <c r="G95" s="20">
        <f t="shared" si="7"/>
        <v>165.4</v>
      </c>
      <c r="H95" s="20">
        <f t="shared" si="8"/>
        <v>165.4</v>
      </c>
      <c r="I95" s="20">
        <f t="shared" si="9"/>
        <v>165.4</v>
      </c>
      <c r="J95" s="20">
        <f t="shared" si="10"/>
        <v>165.4</v>
      </c>
      <c r="K95" s="18">
        <f>F95*战斗预期!C$4</f>
        <v>16540</v>
      </c>
      <c r="L95" s="18">
        <f>G95*战斗预期!D$4</f>
        <v>1654</v>
      </c>
      <c r="M95" s="18">
        <f>H95*战斗预期!E$4</f>
        <v>827</v>
      </c>
      <c r="N95" s="18">
        <f>I95*战斗预期!F$4</f>
        <v>661.6</v>
      </c>
      <c r="O95" s="18">
        <f>J95*战斗预期!G$4</f>
        <v>661.6</v>
      </c>
    </row>
    <row r="96" spans="4:15" x14ac:dyDescent="0.15">
      <c r="D96" s="2">
        <v>90</v>
      </c>
      <c r="E96" s="2">
        <f>$C$1+属性成长!D97</f>
        <v>840</v>
      </c>
      <c r="F96" s="20">
        <f t="shared" si="6"/>
        <v>168</v>
      </c>
      <c r="G96" s="20">
        <f t="shared" si="7"/>
        <v>168</v>
      </c>
      <c r="H96" s="20">
        <f t="shared" si="8"/>
        <v>168</v>
      </c>
      <c r="I96" s="20">
        <f t="shared" si="9"/>
        <v>168</v>
      </c>
      <c r="J96" s="20">
        <f t="shared" si="10"/>
        <v>168</v>
      </c>
      <c r="K96" s="18">
        <f>F96*战斗预期!C$4</f>
        <v>16800</v>
      </c>
      <c r="L96" s="18">
        <f>G96*战斗预期!D$4</f>
        <v>1680</v>
      </c>
      <c r="M96" s="18">
        <f>H96*战斗预期!E$4</f>
        <v>840</v>
      </c>
      <c r="N96" s="18">
        <f>I96*战斗预期!F$4</f>
        <v>672</v>
      </c>
      <c r="O96" s="18">
        <f>J96*战斗预期!G$4</f>
        <v>672</v>
      </c>
    </row>
    <row r="97" spans="4:15" x14ac:dyDescent="0.15">
      <c r="D97" s="2">
        <v>91</v>
      </c>
      <c r="E97" s="2">
        <f>$C$1+属性成长!D98</f>
        <v>854</v>
      </c>
      <c r="F97" s="20">
        <f t="shared" si="6"/>
        <v>170.8</v>
      </c>
      <c r="G97" s="20">
        <f t="shared" si="7"/>
        <v>170.8</v>
      </c>
      <c r="H97" s="20">
        <f t="shared" si="8"/>
        <v>170.8</v>
      </c>
      <c r="I97" s="20">
        <f t="shared" si="9"/>
        <v>170.8</v>
      </c>
      <c r="J97" s="20">
        <f t="shared" si="10"/>
        <v>170.8</v>
      </c>
      <c r="K97" s="18">
        <f>F97*战斗预期!C$4</f>
        <v>17080</v>
      </c>
      <c r="L97" s="18">
        <f>G97*战斗预期!D$4</f>
        <v>1708</v>
      </c>
      <c r="M97" s="18">
        <f>H97*战斗预期!E$4</f>
        <v>854</v>
      </c>
      <c r="N97" s="18">
        <f>I97*战斗预期!F$4</f>
        <v>683.2</v>
      </c>
      <c r="O97" s="18">
        <f>J97*战斗预期!G$4</f>
        <v>683.2</v>
      </c>
    </row>
    <row r="98" spans="4:15" x14ac:dyDescent="0.15">
      <c r="D98" s="2">
        <v>92</v>
      </c>
      <c r="E98" s="2">
        <f>$C$1+属性成长!D99</f>
        <v>868</v>
      </c>
      <c r="F98" s="20">
        <f t="shared" si="6"/>
        <v>173.6</v>
      </c>
      <c r="G98" s="20">
        <f t="shared" si="7"/>
        <v>173.6</v>
      </c>
      <c r="H98" s="20">
        <f t="shared" si="8"/>
        <v>173.6</v>
      </c>
      <c r="I98" s="20">
        <f t="shared" si="9"/>
        <v>173.6</v>
      </c>
      <c r="J98" s="20">
        <f t="shared" si="10"/>
        <v>173.6</v>
      </c>
      <c r="K98" s="18">
        <f>F98*战斗预期!C$4</f>
        <v>17360</v>
      </c>
      <c r="L98" s="18">
        <f>G98*战斗预期!D$4</f>
        <v>1736</v>
      </c>
      <c r="M98" s="18">
        <f>H98*战斗预期!E$4</f>
        <v>868</v>
      </c>
      <c r="N98" s="18">
        <f>I98*战斗预期!F$4</f>
        <v>694.4</v>
      </c>
      <c r="O98" s="18">
        <f>J98*战斗预期!G$4</f>
        <v>694.4</v>
      </c>
    </row>
    <row r="99" spans="4:15" x14ac:dyDescent="0.15">
      <c r="D99" s="2">
        <v>93</v>
      </c>
      <c r="E99" s="2">
        <f>$C$1+属性成长!D100</f>
        <v>882</v>
      </c>
      <c r="F99" s="20">
        <f t="shared" si="6"/>
        <v>176.4</v>
      </c>
      <c r="G99" s="20">
        <f t="shared" si="7"/>
        <v>176.4</v>
      </c>
      <c r="H99" s="20">
        <f t="shared" si="8"/>
        <v>176.4</v>
      </c>
      <c r="I99" s="20">
        <f t="shared" si="9"/>
        <v>176.4</v>
      </c>
      <c r="J99" s="20">
        <f t="shared" si="10"/>
        <v>176.4</v>
      </c>
      <c r="K99" s="18">
        <f>F99*战斗预期!C$4</f>
        <v>17640</v>
      </c>
      <c r="L99" s="18">
        <f>G99*战斗预期!D$4</f>
        <v>1764</v>
      </c>
      <c r="M99" s="18">
        <f>H99*战斗预期!E$4</f>
        <v>882</v>
      </c>
      <c r="N99" s="18">
        <f>I99*战斗预期!F$4</f>
        <v>705.6</v>
      </c>
      <c r="O99" s="18">
        <f>J99*战斗预期!G$4</f>
        <v>705.6</v>
      </c>
    </row>
    <row r="100" spans="4:15" x14ac:dyDescent="0.15">
      <c r="D100" s="2">
        <v>94</v>
      </c>
      <c r="E100" s="2">
        <f>$C$1+属性成长!D101</f>
        <v>896</v>
      </c>
      <c r="F100" s="20">
        <f t="shared" si="6"/>
        <v>179.2</v>
      </c>
      <c r="G100" s="20">
        <f t="shared" si="7"/>
        <v>179.2</v>
      </c>
      <c r="H100" s="20">
        <f t="shared" si="8"/>
        <v>179.2</v>
      </c>
      <c r="I100" s="20">
        <f t="shared" si="9"/>
        <v>179.2</v>
      </c>
      <c r="J100" s="20">
        <f t="shared" si="10"/>
        <v>179.2</v>
      </c>
      <c r="K100" s="18">
        <f>F100*战斗预期!C$4</f>
        <v>17920</v>
      </c>
      <c r="L100" s="18">
        <f>G100*战斗预期!D$4</f>
        <v>1792</v>
      </c>
      <c r="M100" s="18">
        <f>H100*战斗预期!E$4</f>
        <v>896</v>
      </c>
      <c r="N100" s="18">
        <f>I100*战斗预期!F$4</f>
        <v>716.8</v>
      </c>
      <c r="O100" s="18">
        <f>J100*战斗预期!G$4</f>
        <v>716.8</v>
      </c>
    </row>
    <row r="101" spans="4:15" x14ac:dyDescent="0.15">
      <c r="D101" s="2">
        <v>95</v>
      </c>
      <c r="E101" s="2">
        <f>$C$1+属性成长!D102</f>
        <v>910</v>
      </c>
      <c r="F101" s="20">
        <f t="shared" si="6"/>
        <v>182</v>
      </c>
      <c r="G101" s="20">
        <f t="shared" si="7"/>
        <v>182</v>
      </c>
      <c r="H101" s="20">
        <f t="shared" si="8"/>
        <v>182</v>
      </c>
      <c r="I101" s="20">
        <f t="shared" si="9"/>
        <v>182</v>
      </c>
      <c r="J101" s="20">
        <f t="shared" si="10"/>
        <v>182</v>
      </c>
      <c r="K101" s="18">
        <f>F101*战斗预期!C$4</f>
        <v>18200</v>
      </c>
      <c r="L101" s="18">
        <f>G101*战斗预期!D$4</f>
        <v>1820</v>
      </c>
      <c r="M101" s="18">
        <f>H101*战斗预期!E$4</f>
        <v>910</v>
      </c>
      <c r="N101" s="18">
        <f>I101*战斗预期!F$4</f>
        <v>728</v>
      </c>
      <c r="O101" s="18">
        <f>J101*战斗预期!G$4</f>
        <v>728</v>
      </c>
    </row>
    <row r="102" spans="4:15" x14ac:dyDescent="0.15">
      <c r="D102" s="2">
        <v>96</v>
      </c>
      <c r="E102" s="2">
        <f>$C$1+属性成长!D103</f>
        <v>924</v>
      </c>
      <c r="F102" s="20">
        <f t="shared" si="6"/>
        <v>184.8</v>
      </c>
      <c r="G102" s="20">
        <f t="shared" si="7"/>
        <v>184.8</v>
      </c>
      <c r="H102" s="20">
        <f t="shared" si="8"/>
        <v>184.8</v>
      </c>
      <c r="I102" s="20">
        <f t="shared" si="9"/>
        <v>184.8</v>
      </c>
      <c r="J102" s="20">
        <f t="shared" si="10"/>
        <v>184.8</v>
      </c>
      <c r="K102" s="18">
        <f>F102*战斗预期!C$4</f>
        <v>18480</v>
      </c>
      <c r="L102" s="18">
        <f>G102*战斗预期!D$4</f>
        <v>1848</v>
      </c>
      <c r="M102" s="18">
        <f>H102*战斗预期!E$4</f>
        <v>924</v>
      </c>
      <c r="N102" s="18">
        <f>I102*战斗预期!F$4</f>
        <v>739.2</v>
      </c>
      <c r="O102" s="18">
        <f>J102*战斗预期!G$4</f>
        <v>739.2</v>
      </c>
    </row>
    <row r="103" spans="4:15" x14ac:dyDescent="0.15">
      <c r="D103" s="2">
        <v>97</v>
      </c>
      <c r="E103" s="2">
        <f>$C$1+属性成长!D104</f>
        <v>938</v>
      </c>
      <c r="F103" s="20">
        <f t="shared" si="6"/>
        <v>187.6</v>
      </c>
      <c r="G103" s="20">
        <f t="shared" si="7"/>
        <v>187.6</v>
      </c>
      <c r="H103" s="20">
        <f t="shared" si="8"/>
        <v>187.6</v>
      </c>
      <c r="I103" s="20">
        <f t="shared" si="9"/>
        <v>187.6</v>
      </c>
      <c r="J103" s="20">
        <f t="shared" si="10"/>
        <v>187.6</v>
      </c>
      <c r="K103" s="18">
        <f>F103*战斗预期!C$4</f>
        <v>18760</v>
      </c>
      <c r="L103" s="18">
        <f>G103*战斗预期!D$4</f>
        <v>1876</v>
      </c>
      <c r="M103" s="18">
        <f>H103*战斗预期!E$4</f>
        <v>938</v>
      </c>
      <c r="N103" s="18">
        <f>I103*战斗预期!F$4</f>
        <v>750.4</v>
      </c>
      <c r="O103" s="18">
        <f>J103*战斗预期!G$4</f>
        <v>750.4</v>
      </c>
    </row>
    <row r="104" spans="4:15" x14ac:dyDescent="0.15">
      <c r="D104" s="2">
        <v>98</v>
      </c>
      <c r="E104" s="2">
        <f>$C$1+属性成长!D105</f>
        <v>952</v>
      </c>
      <c r="F104" s="20">
        <f t="shared" si="6"/>
        <v>190.4</v>
      </c>
      <c r="G104" s="20">
        <f t="shared" si="7"/>
        <v>190.4</v>
      </c>
      <c r="H104" s="20">
        <f t="shared" si="8"/>
        <v>190.4</v>
      </c>
      <c r="I104" s="20">
        <f t="shared" si="9"/>
        <v>190.4</v>
      </c>
      <c r="J104" s="20">
        <f t="shared" si="10"/>
        <v>190.4</v>
      </c>
      <c r="K104" s="18">
        <f>F104*战斗预期!C$4</f>
        <v>19040</v>
      </c>
      <c r="L104" s="18">
        <f>G104*战斗预期!D$4</f>
        <v>1904</v>
      </c>
      <c r="M104" s="18">
        <f>H104*战斗预期!E$4</f>
        <v>952</v>
      </c>
      <c r="N104" s="18">
        <f>I104*战斗预期!F$4</f>
        <v>761.6</v>
      </c>
      <c r="O104" s="18">
        <f>J104*战斗预期!G$4</f>
        <v>761.6</v>
      </c>
    </row>
    <row r="105" spans="4:15" x14ac:dyDescent="0.15">
      <c r="D105" s="2">
        <v>99</v>
      </c>
      <c r="E105" s="2">
        <f>$C$1+属性成长!D106</f>
        <v>966</v>
      </c>
      <c r="F105" s="20">
        <f t="shared" si="6"/>
        <v>193.2</v>
      </c>
      <c r="G105" s="20">
        <f t="shared" si="7"/>
        <v>193.2</v>
      </c>
      <c r="H105" s="20">
        <f t="shared" si="8"/>
        <v>193.2</v>
      </c>
      <c r="I105" s="20">
        <f t="shared" si="9"/>
        <v>193.2</v>
      </c>
      <c r="J105" s="20">
        <f t="shared" si="10"/>
        <v>193.2</v>
      </c>
      <c r="K105" s="18">
        <f>F105*战斗预期!C$4</f>
        <v>19320</v>
      </c>
      <c r="L105" s="18">
        <f>G105*战斗预期!D$4</f>
        <v>1932</v>
      </c>
      <c r="M105" s="18">
        <f>H105*战斗预期!E$4</f>
        <v>966</v>
      </c>
      <c r="N105" s="18">
        <f>I105*战斗预期!F$4</f>
        <v>772.8</v>
      </c>
      <c r="O105" s="18">
        <f>J105*战斗预期!G$4</f>
        <v>772.8</v>
      </c>
    </row>
    <row r="106" spans="4:15" x14ac:dyDescent="0.15">
      <c r="D106" s="2">
        <v>100</v>
      </c>
      <c r="E106" s="2">
        <f>$C$1+属性成长!D107</f>
        <v>980</v>
      </c>
      <c r="F106" s="20">
        <f t="shared" si="6"/>
        <v>196</v>
      </c>
      <c r="G106" s="20">
        <f t="shared" si="7"/>
        <v>196</v>
      </c>
      <c r="H106" s="20">
        <f t="shared" si="8"/>
        <v>196</v>
      </c>
      <c r="I106" s="20">
        <f t="shared" si="9"/>
        <v>196</v>
      </c>
      <c r="J106" s="20">
        <f t="shared" si="10"/>
        <v>196</v>
      </c>
      <c r="K106" s="18">
        <f>F106*战斗预期!C$4</f>
        <v>19600</v>
      </c>
      <c r="L106" s="18">
        <f>G106*战斗预期!D$4</f>
        <v>1960</v>
      </c>
      <c r="M106" s="18">
        <f>H106*战斗预期!E$4</f>
        <v>980</v>
      </c>
      <c r="N106" s="18">
        <f>I106*战斗预期!F$4</f>
        <v>784</v>
      </c>
      <c r="O106" s="18">
        <f>J106*战斗预期!G$4</f>
        <v>784</v>
      </c>
    </row>
  </sheetData>
  <mergeCells count="2">
    <mergeCell ref="F5:J5"/>
    <mergeCell ref="K5:O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战斗预期</vt:lpstr>
      <vt:lpstr>属性成长</vt:lpstr>
      <vt:lpstr>属性分配</vt:lpstr>
      <vt:lpstr>属性成长值</vt:lpstr>
      <vt:lpstr>角色成长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2016-02-24T01:42:12Z</dcterms:created>
  <dcterms:modified xsi:type="dcterms:W3CDTF">2016-03-31T08:20:01Z</dcterms:modified>
</cp:coreProperties>
</file>