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每日任务" sheetId="1" r:id="rId1"/>
    <sheet name="美术需求" sheetId="2" r:id="rId2"/>
    <sheet name="游戏参考" sheetId="3" r:id="rId3"/>
  </sheets>
  <calcPr calcId="152511"/>
</workbook>
</file>

<file path=xl/calcChain.xml><?xml version="1.0" encoding="utf-8"?>
<calcChain xmlns="http://schemas.openxmlformats.org/spreadsheetml/2006/main">
  <c r="K41" i="1" l="1"/>
  <c r="J41" i="1"/>
  <c r="K37" i="1"/>
  <c r="J13" i="3" l="1"/>
  <c r="J11" i="3"/>
  <c r="J12" i="3"/>
  <c r="G20" i="3"/>
  <c r="E20" i="3"/>
  <c r="E44" i="3"/>
  <c r="E43" i="3"/>
  <c r="K36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1" i="1"/>
</calcChain>
</file>

<file path=xl/sharedStrings.xml><?xml version="1.0" encoding="utf-8"?>
<sst xmlns="http://schemas.openxmlformats.org/spreadsheetml/2006/main" count="262" uniqueCount="168">
  <si>
    <t>设计目的</t>
    <phoneticPr fontId="13" type="noConversion"/>
  </si>
  <si>
    <t>引导玩家进行日常游戏玩法，补充日常奖励</t>
    <phoneticPr fontId="13" type="noConversion"/>
  </si>
  <si>
    <t>系统介绍</t>
    <phoneticPr fontId="13" type="noConversion"/>
  </si>
  <si>
    <t>4、累计活跃度点数达到一定阶段即可领取该阶段奖励（配置）</t>
    <phoneticPr fontId="13" type="noConversion"/>
  </si>
  <si>
    <t>任务类型</t>
    <phoneticPr fontId="13" type="noConversion"/>
  </si>
  <si>
    <t>进度参数</t>
    <phoneticPr fontId="13" type="noConversion"/>
  </si>
  <si>
    <t>通关任意副本（仅限主线副本）</t>
    <phoneticPr fontId="13" type="noConversion"/>
  </si>
  <si>
    <t>扫荡可以完成</t>
    <phoneticPr fontId="13" type="noConversion"/>
  </si>
  <si>
    <t>竞技场挑战对手</t>
    <phoneticPr fontId="13" type="noConversion"/>
  </si>
  <si>
    <t>挑战金币副本</t>
    <phoneticPr fontId="13" type="noConversion"/>
  </si>
  <si>
    <t>挑战哈迪斯之血</t>
    <phoneticPr fontId="13" type="noConversion"/>
  </si>
  <si>
    <t>挑战挚爱守护</t>
    <phoneticPr fontId="13" type="noConversion"/>
  </si>
  <si>
    <t>挑战炮艇战</t>
    <phoneticPr fontId="13" type="noConversion"/>
  </si>
  <si>
    <t>参加宝物抢夺</t>
    <phoneticPr fontId="13" type="noConversion"/>
  </si>
  <si>
    <t>参加勇者试炼</t>
    <phoneticPr fontId="13" type="noConversion"/>
  </si>
  <si>
    <t>参加BOSS挑战</t>
    <phoneticPr fontId="13" type="noConversion"/>
  </si>
  <si>
    <t>参加决斗场</t>
    <phoneticPr fontId="13" type="noConversion"/>
  </si>
  <si>
    <t>参加死亡大乱斗</t>
    <phoneticPr fontId="13" type="noConversion"/>
  </si>
  <si>
    <t>购买体力</t>
    <phoneticPr fontId="13" type="noConversion"/>
  </si>
  <si>
    <t>购买金币</t>
    <phoneticPr fontId="13" type="noConversion"/>
  </si>
  <si>
    <t>通关任意精英副本</t>
    <phoneticPr fontId="13" type="noConversion"/>
  </si>
  <si>
    <t>每日消费钻石</t>
    <phoneticPr fontId="13" type="noConversion"/>
  </si>
  <si>
    <t>任务</t>
    <phoneticPr fontId="13" type="noConversion"/>
  </si>
  <si>
    <t>说明</t>
    <phoneticPr fontId="13" type="noConversion"/>
  </si>
  <si>
    <t>活跃度</t>
    <phoneticPr fontId="13" type="noConversion"/>
  </si>
  <si>
    <t>前往链接界面</t>
    <phoneticPr fontId="13" type="noConversion"/>
  </si>
  <si>
    <t>活跃度规则</t>
    <phoneticPr fontId="13" type="noConversion"/>
  </si>
  <si>
    <t>界面操作规则</t>
    <phoneticPr fontId="13" type="noConversion"/>
  </si>
  <si>
    <t>【签到】改为【奖励】，点击后进入奖励界面</t>
    <phoneticPr fontId="13" type="noConversion"/>
  </si>
  <si>
    <t>通过完成指定的每日任务，获得任务奖励，同时累计活跃度，获得活跃度奖励</t>
  </si>
  <si>
    <t>每日任务规则</t>
  </si>
  <si>
    <t>1、不同的每日任务有不同的开启等级（配置）</t>
  </si>
  <si>
    <t>2、不同的每日任务有不同的任务类型、进度参数、奖励、活跃度点数、前往链接界面（相关全由配置完成）</t>
  </si>
  <si>
    <t>5、每日任务每天凌晨5点刷新重置</t>
  </si>
  <si>
    <t>每日任务类型</t>
  </si>
  <si>
    <t>进度更新，进度满后消失</t>
    <phoneticPr fontId="13" type="noConversion"/>
  </si>
  <si>
    <t>活跃度进度条，获得活跃点后往后填满</t>
    <phoneticPr fontId="13" type="noConversion"/>
  </si>
  <si>
    <t>4个宝箱，绿蓝紫金，都有3种状态</t>
    <phoneticPr fontId="13" type="noConversion"/>
  </si>
  <si>
    <t>3、每日任务的进度完成后，即可领取奖励，获得活跃度点数</t>
    <phoneticPr fontId="13" type="noConversion"/>
  </si>
  <si>
    <t>选中和未选中两种状态显示</t>
    <phoneticPr fontId="13" type="noConversion"/>
  </si>
  <si>
    <t>奖励显示弹窗，弹在界面中间，再次点击任意一处后消失（类似道具链接弹窗）</t>
    <phoneticPr fontId="13" type="noConversion"/>
  </si>
  <si>
    <t>状态1：活跃度进度条尚未到达时，显示闭合的箱子，点击弹出奖励显示（点击效果为箱子点下去缩小，然后再还原大）</t>
    <phoneticPr fontId="13" type="noConversion"/>
  </si>
  <si>
    <t>状态3：领取奖励后，显示为打开的箱子，点击弹出奖励显示（点击效果为箱子点下去缩小，然后再还原大）</t>
    <phoneticPr fontId="13" type="noConversion"/>
  </si>
  <si>
    <t>四种状态切换</t>
    <phoneticPr fontId="13" type="noConversion"/>
  </si>
  <si>
    <r>
      <t>没达到任务项开启时，显示为【x</t>
    </r>
    <r>
      <rPr>
        <sz val="10"/>
        <color theme="1"/>
        <rFont val="宋体"/>
        <family val="2"/>
        <charset val="134"/>
        <scheme val="minor"/>
      </rPr>
      <t>x级开启】</t>
    </r>
    <phoneticPr fontId="13" type="noConversion"/>
  </si>
  <si>
    <t>每日月卡福利</t>
    <phoneticPr fontId="13" type="noConversion"/>
  </si>
  <si>
    <t>有月卡</t>
    <phoneticPr fontId="13" type="noConversion"/>
  </si>
  <si>
    <r>
      <t>可上下翻动任务项，任务按任务ID来排序，没达到开启等级的任务项排在最后，同时显示【</t>
    </r>
    <r>
      <rPr>
        <sz val="10"/>
        <color theme="1"/>
        <rFont val="宋体"/>
        <family val="2"/>
        <charset val="134"/>
        <scheme val="minor"/>
      </rPr>
      <t>xx级开启】</t>
    </r>
    <phoneticPr fontId="13" type="noConversion"/>
  </si>
  <si>
    <t>进度未满时，【前往】，点击后弹出对应的链接界面</t>
    <phoneticPr fontId="13" type="noConversion"/>
  </si>
  <si>
    <t>可领取奖励的任务项靠前，领取后任务项消失往最后置，后面的任务项往前移</t>
    <phoneticPr fontId="13" type="noConversion"/>
  </si>
  <si>
    <t>奖励显示弹窗</t>
    <phoneticPr fontId="13" type="noConversion"/>
  </si>
  <si>
    <t>状态2：活跃度进度条到达可以领取奖励时，箱子发光跳动，参考视频【活跃度宝箱特效】，点击领取奖励</t>
    <phoneticPr fontId="13" type="noConversion"/>
  </si>
  <si>
    <t>进度满时，【可领取】状态，同时任务项前置最上方，任务框发光状态，点击任务框任意位置后领取奖励</t>
    <phoneticPr fontId="13" type="noConversion"/>
  </si>
  <si>
    <t>奖励领取后，显示为【已完成】，置最后最下面</t>
    <phoneticPr fontId="13" type="noConversion"/>
  </si>
  <si>
    <t>奖励显示，图标缩小</t>
    <phoneticPr fontId="13" type="noConversion"/>
  </si>
  <si>
    <t>奖励图标框（体力、经验、金币、钻石、道具…）</t>
    <phoneticPr fontId="13" type="noConversion"/>
  </si>
  <si>
    <t>任务名称</t>
    <phoneticPr fontId="13" type="noConversion"/>
  </si>
  <si>
    <t>任务描述</t>
    <phoneticPr fontId="13" type="noConversion"/>
  </si>
  <si>
    <t>奖励</t>
    <phoneticPr fontId="13" type="noConversion"/>
  </si>
  <si>
    <t>【奖励】入口图标</t>
    <phoneticPr fontId="13" type="noConversion"/>
  </si>
  <si>
    <t>奖励显示弹窗</t>
    <phoneticPr fontId="13" type="noConversion"/>
  </si>
  <si>
    <t>4个宝箱，绿蓝紫金，都有3种状态（闭合，打开，发光闪动），原样大小和点击缩小两种状态</t>
    <phoneticPr fontId="13" type="noConversion"/>
  </si>
  <si>
    <t>通关10次</t>
    <phoneticPr fontId="13" type="noConversion"/>
  </si>
  <si>
    <t>通关3次</t>
    <phoneticPr fontId="13" type="noConversion"/>
  </si>
  <si>
    <t>挑战3次</t>
    <phoneticPr fontId="13" type="noConversion"/>
  </si>
  <si>
    <t>挑战1次</t>
    <phoneticPr fontId="13" type="noConversion"/>
  </si>
  <si>
    <t>挑战1次</t>
    <phoneticPr fontId="13" type="noConversion"/>
  </si>
  <si>
    <t>挑战1次</t>
    <phoneticPr fontId="13" type="noConversion"/>
  </si>
  <si>
    <t>参加1次</t>
    <phoneticPr fontId="13" type="noConversion"/>
  </si>
  <si>
    <t>参加1次</t>
    <phoneticPr fontId="13" type="noConversion"/>
  </si>
  <si>
    <t>参加1次</t>
    <phoneticPr fontId="13" type="noConversion"/>
  </si>
  <si>
    <t>参加1次</t>
    <phoneticPr fontId="13" type="noConversion"/>
  </si>
  <si>
    <t>抽取3次</t>
    <phoneticPr fontId="13" type="noConversion"/>
  </si>
  <si>
    <r>
      <t>消费3</t>
    </r>
    <r>
      <rPr>
        <sz val="10"/>
        <color theme="1"/>
        <rFont val="宋体"/>
        <family val="2"/>
        <charset val="134"/>
        <scheme val="minor"/>
      </rPr>
      <t>00</t>
    </r>
    <r>
      <rPr>
        <sz val="10"/>
        <color theme="1"/>
        <rFont val="宋体"/>
        <family val="2"/>
        <charset val="134"/>
        <scheme val="minor"/>
      </rPr>
      <t>钻石</t>
    </r>
    <phoneticPr fontId="13" type="noConversion"/>
  </si>
  <si>
    <t>日常任务</t>
    <phoneticPr fontId="13" type="noConversion"/>
  </si>
  <si>
    <t>任务</t>
    <phoneticPr fontId="13" type="noConversion"/>
  </si>
  <si>
    <t>火影</t>
    <phoneticPr fontId="13" type="noConversion"/>
  </si>
  <si>
    <t>经验</t>
    <phoneticPr fontId="13" type="noConversion"/>
  </si>
  <si>
    <t>拳皇98</t>
  </si>
  <si>
    <t>10次普通关卡</t>
  </si>
  <si>
    <t>3次精英关卡</t>
  </si>
  <si>
    <t>3次竞技场</t>
  </si>
  <si>
    <t>终极试炼</t>
  </si>
  <si>
    <t>金币副本</t>
  </si>
  <si>
    <t>格斗家升级3次</t>
  </si>
  <si>
    <t>格斗家升品</t>
  </si>
  <si>
    <t>3次技能升级</t>
  </si>
  <si>
    <t>消费300钻石</t>
  </si>
  <si>
    <t>3次抽卡</t>
  </si>
  <si>
    <t>点金1次</t>
  </si>
  <si>
    <t>购买体力</t>
  </si>
  <si>
    <t>奖励1</t>
    <phoneticPr fontId="13" type="noConversion"/>
  </si>
  <si>
    <t>奖励2</t>
  </si>
  <si>
    <t>钻石</t>
    <phoneticPr fontId="13" type="noConversion"/>
  </si>
  <si>
    <t>数量1</t>
    <phoneticPr fontId="13" type="noConversion"/>
  </si>
  <si>
    <t>抽卡3次</t>
    <phoneticPr fontId="13" type="noConversion"/>
  </si>
  <si>
    <t>普攻和钻石抽都算</t>
    <phoneticPr fontId="13" type="noConversion"/>
  </si>
  <si>
    <t>总产出经验</t>
    <phoneticPr fontId="13" type="noConversion"/>
  </si>
  <si>
    <t>购买1次</t>
    <phoneticPr fontId="13" type="noConversion"/>
  </si>
  <si>
    <t>总经验</t>
    <phoneticPr fontId="13" type="noConversion"/>
  </si>
  <si>
    <t>总活跃度</t>
    <phoneticPr fontId="13" type="noConversion"/>
  </si>
  <si>
    <t>每日登录</t>
    <phoneticPr fontId="13" type="noConversion"/>
  </si>
  <si>
    <t>数量1</t>
    <phoneticPr fontId="13" type="noConversion"/>
  </si>
  <si>
    <t>数量2</t>
  </si>
  <si>
    <t>经验</t>
    <phoneticPr fontId="13" type="noConversion"/>
  </si>
  <si>
    <t>强化药剂</t>
    <phoneticPr fontId="13" type="noConversion"/>
  </si>
  <si>
    <t>金币</t>
    <phoneticPr fontId="13" type="noConversion"/>
  </si>
  <si>
    <t>社团捐献</t>
    <phoneticPr fontId="13" type="noConversion"/>
  </si>
  <si>
    <t>社团功勋</t>
    <phoneticPr fontId="13" type="noConversion"/>
  </si>
  <si>
    <t>月卡福利</t>
    <phoneticPr fontId="13" type="noConversion"/>
  </si>
  <si>
    <t>钻石</t>
    <phoneticPr fontId="13" type="noConversion"/>
  </si>
  <si>
    <t>总经验</t>
    <phoneticPr fontId="13" type="noConversion"/>
  </si>
  <si>
    <t>总金币</t>
    <phoneticPr fontId="13" type="noConversion"/>
  </si>
  <si>
    <r>
      <t>任意副本1</t>
    </r>
    <r>
      <rPr>
        <sz val="10"/>
        <color theme="1"/>
        <rFont val="宋体"/>
        <family val="2"/>
        <charset val="134"/>
        <scheme val="minor"/>
      </rPr>
      <t>0次</t>
    </r>
    <phoneticPr fontId="13" type="noConversion"/>
  </si>
  <si>
    <t>修炼通灵术1次</t>
    <phoneticPr fontId="13" type="noConversion"/>
  </si>
  <si>
    <t>小队突袭3次</t>
    <phoneticPr fontId="13" type="noConversion"/>
  </si>
  <si>
    <t>精英副本3次</t>
    <phoneticPr fontId="13" type="noConversion"/>
  </si>
  <si>
    <t>积分赛3次</t>
    <phoneticPr fontId="13" type="noConversion"/>
  </si>
  <si>
    <t>丰饶之间3次</t>
    <phoneticPr fontId="13" type="noConversion"/>
  </si>
  <si>
    <t>招财5次</t>
    <phoneticPr fontId="13" type="noConversion"/>
  </si>
  <si>
    <t>普通招募1次</t>
    <phoneticPr fontId="13" type="noConversion"/>
  </si>
  <si>
    <t>组织祈福3次</t>
    <phoneticPr fontId="13" type="noConversion"/>
  </si>
  <si>
    <t>高级招募1次</t>
    <phoneticPr fontId="13" type="noConversion"/>
  </si>
  <si>
    <t>决斗场3次</t>
    <phoneticPr fontId="13" type="noConversion"/>
  </si>
  <si>
    <t>生存挑战过3关</t>
    <phoneticPr fontId="13" type="noConversion"/>
  </si>
  <si>
    <t>分享1次</t>
    <phoneticPr fontId="13" type="noConversion"/>
  </si>
  <si>
    <t>邀请好友2次</t>
    <phoneticPr fontId="13" type="noConversion"/>
  </si>
  <si>
    <t>3个集会所任务</t>
    <phoneticPr fontId="13" type="noConversion"/>
  </si>
  <si>
    <t>铜币</t>
    <phoneticPr fontId="13" type="noConversion"/>
  </si>
  <si>
    <t>活跃度</t>
    <phoneticPr fontId="13" type="noConversion"/>
  </si>
  <si>
    <t>累计活跃度</t>
    <phoneticPr fontId="13" type="noConversion"/>
  </si>
  <si>
    <t>奖励1</t>
    <phoneticPr fontId="13" type="noConversion"/>
  </si>
  <si>
    <t>数量1</t>
    <phoneticPr fontId="13" type="noConversion"/>
  </si>
  <si>
    <t>奖励3</t>
  </si>
  <si>
    <t>数量3</t>
  </si>
  <si>
    <t>铜币</t>
    <phoneticPr fontId="13" type="noConversion"/>
  </si>
  <si>
    <t>扫荡券</t>
    <phoneticPr fontId="13" type="noConversion"/>
  </si>
  <si>
    <t>金币</t>
    <phoneticPr fontId="13" type="noConversion"/>
  </si>
  <si>
    <t>金币</t>
    <phoneticPr fontId="13" type="noConversion"/>
  </si>
  <si>
    <t>随机勾玉</t>
    <phoneticPr fontId="13" type="noConversion"/>
  </si>
  <si>
    <t>铜币</t>
    <phoneticPr fontId="13" type="noConversion"/>
  </si>
  <si>
    <t>随机忍者碎片</t>
    <phoneticPr fontId="13" type="noConversion"/>
  </si>
  <si>
    <t>总铜币</t>
    <phoneticPr fontId="13" type="noConversion"/>
  </si>
  <si>
    <t>总活跃度</t>
    <phoneticPr fontId="13" type="noConversion"/>
  </si>
  <si>
    <t>总铜币</t>
    <phoneticPr fontId="13" type="noConversion"/>
  </si>
  <si>
    <t>总经验</t>
    <phoneticPr fontId="13" type="noConversion"/>
  </si>
  <si>
    <t>总金币</t>
    <phoneticPr fontId="13" type="noConversion"/>
  </si>
  <si>
    <t>奖励1</t>
    <phoneticPr fontId="13" type="noConversion"/>
  </si>
  <si>
    <t>数量1</t>
    <phoneticPr fontId="13" type="noConversion"/>
  </si>
  <si>
    <t>金币</t>
    <phoneticPr fontId="13" type="noConversion"/>
  </si>
  <si>
    <t>参考</t>
    <phoneticPr fontId="13" type="noConversion"/>
  </si>
  <si>
    <t>体力</t>
    <phoneticPr fontId="13" type="noConversion"/>
  </si>
  <si>
    <t>觉醒宝箱钥匙</t>
    <phoneticPr fontId="13" type="noConversion"/>
  </si>
  <si>
    <t>钻石</t>
    <phoneticPr fontId="13" type="noConversion"/>
  </si>
  <si>
    <t>钻石</t>
    <phoneticPr fontId="13" type="noConversion"/>
  </si>
  <si>
    <t>钻石</t>
    <phoneticPr fontId="13" type="noConversion"/>
  </si>
  <si>
    <t>1、领取每日任务奖励后获得活跃度，活跃度进度条提升，达到阶段奖励时，可以领取该阶段宝箱奖励，需要分等级段</t>
    <phoneticPr fontId="13" type="noConversion"/>
  </si>
  <si>
    <t>随机神侍碎片</t>
    <phoneticPr fontId="13" type="noConversion"/>
  </si>
  <si>
    <t>神侍经验</t>
    <phoneticPr fontId="13" type="noConversion"/>
  </si>
  <si>
    <t>随等级提高</t>
    <phoneticPr fontId="13" type="noConversion"/>
  </si>
  <si>
    <t>领取奖励时的弹窗（任务奖励、活跃度奖励都要弹）</t>
    <phoneticPr fontId="13" type="noConversion"/>
  </si>
  <si>
    <t>领取奖励弹窗</t>
    <phoneticPr fontId="13" type="noConversion"/>
  </si>
  <si>
    <t>奖励界面、每日任务界面</t>
    <phoneticPr fontId="13" type="noConversion"/>
  </si>
  <si>
    <t>军团任务</t>
    <phoneticPr fontId="13" type="noConversion"/>
  </si>
  <si>
    <t>暂无</t>
    <phoneticPr fontId="13" type="noConversion"/>
  </si>
  <si>
    <t>军团贡献</t>
    <phoneticPr fontId="13" type="noConversion"/>
  </si>
  <si>
    <t>奖励图标（大）（体力、经验、金币、钻石、军团贡献、道具…）</t>
    <phoneticPr fontId="13" type="noConversion"/>
  </si>
  <si>
    <t>当前活跃度点数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</si>
</sst>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5.png"/><Relationship Id="rId1" Type="http://schemas.openxmlformats.org/officeDocument/2006/relationships/image" Target="../media/image9.pn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352425</xdr:colOff>
      <xdr:row>24</xdr:row>
      <xdr:rowOff>76200</xdr:rowOff>
    </xdr:from>
    <xdr:to>
      <xdr:col>31</xdr:col>
      <xdr:colOff>351396</xdr:colOff>
      <xdr:row>57</xdr:row>
      <xdr:rowOff>37476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3733800"/>
          <a:ext cx="8228571" cy="4990476"/>
        </a:xfrm>
        <a:prstGeom prst="rect">
          <a:avLst/>
        </a:prstGeom>
      </xdr:spPr>
    </xdr:pic>
    <xdr:clientData/>
  </xdr:twoCellAnchor>
  <xdr:twoCellAnchor editAs="oneCell">
    <xdr:from>
      <xdr:col>22</xdr:col>
      <xdr:colOff>447675</xdr:colOff>
      <xdr:row>40</xdr:row>
      <xdr:rowOff>104775</xdr:rowOff>
    </xdr:from>
    <xdr:to>
      <xdr:col>23</xdr:col>
      <xdr:colOff>571399</xdr:colOff>
      <xdr:row>43</xdr:row>
      <xdr:rowOff>9480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35675" y="6200775"/>
          <a:ext cx="809524" cy="36190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3</xdr:row>
      <xdr:rowOff>57150</xdr:rowOff>
    </xdr:from>
    <xdr:to>
      <xdr:col>29</xdr:col>
      <xdr:colOff>561830</xdr:colOff>
      <xdr:row>9</xdr:row>
      <xdr:rowOff>114179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07100" y="514350"/>
          <a:ext cx="1161905" cy="971429"/>
        </a:xfrm>
        <a:prstGeom prst="rect">
          <a:avLst/>
        </a:prstGeom>
      </xdr:spPr>
    </xdr:pic>
    <xdr:clientData/>
  </xdr:twoCellAnchor>
  <xdr:twoCellAnchor editAs="oneCell">
    <xdr:from>
      <xdr:col>34</xdr:col>
      <xdr:colOff>219075</xdr:colOff>
      <xdr:row>14</xdr:row>
      <xdr:rowOff>33659</xdr:rowOff>
    </xdr:from>
    <xdr:to>
      <xdr:col>37</xdr:col>
      <xdr:colOff>647171</xdr:colOff>
      <xdr:row>30</xdr:row>
      <xdr:rowOff>142333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55250" y="2167259"/>
          <a:ext cx="2485496" cy="2547074"/>
        </a:xfrm>
        <a:prstGeom prst="rect">
          <a:avLst/>
        </a:prstGeom>
      </xdr:spPr>
    </xdr:pic>
    <xdr:clientData/>
  </xdr:twoCellAnchor>
  <xdr:twoCellAnchor editAs="oneCell">
    <xdr:from>
      <xdr:col>17</xdr:col>
      <xdr:colOff>180975</xdr:colOff>
      <xdr:row>17</xdr:row>
      <xdr:rowOff>57149</xdr:rowOff>
    </xdr:from>
    <xdr:to>
      <xdr:col>19</xdr:col>
      <xdr:colOff>371475</xdr:colOff>
      <xdr:row>57</xdr:row>
      <xdr:rowOff>19050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58550" y="2647949"/>
          <a:ext cx="1562100" cy="6057901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19</xdr:row>
      <xdr:rowOff>9525</xdr:rowOff>
    </xdr:from>
    <xdr:to>
      <xdr:col>19</xdr:col>
      <xdr:colOff>409575</xdr:colOff>
      <xdr:row>23</xdr:row>
      <xdr:rowOff>104687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39500" y="2905125"/>
          <a:ext cx="1619250" cy="704762"/>
        </a:xfrm>
        <a:prstGeom prst="rect">
          <a:avLst/>
        </a:prstGeom>
      </xdr:spPr>
    </xdr:pic>
    <xdr:clientData/>
  </xdr:twoCellAnchor>
  <xdr:twoCellAnchor editAs="oneCell">
    <xdr:from>
      <xdr:col>19</xdr:col>
      <xdr:colOff>342899</xdr:colOff>
      <xdr:row>17</xdr:row>
      <xdr:rowOff>64025</xdr:rowOff>
    </xdr:from>
    <xdr:to>
      <xdr:col>31</xdr:col>
      <xdr:colOff>323850</xdr:colOff>
      <xdr:row>24</xdr:row>
      <xdr:rowOff>81798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573499" y="2654825"/>
          <a:ext cx="8210551" cy="1084573"/>
        </a:xfrm>
        <a:prstGeom prst="rect">
          <a:avLst/>
        </a:prstGeom>
      </xdr:spPr>
    </xdr:pic>
    <xdr:clientData/>
  </xdr:twoCellAnchor>
  <xdr:twoCellAnchor>
    <xdr:from>
      <xdr:col>17</xdr:col>
      <xdr:colOff>628650</xdr:colOff>
      <xdr:row>20</xdr:row>
      <xdr:rowOff>47625</xdr:rowOff>
    </xdr:from>
    <xdr:to>
      <xdr:col>19</xdr:col>
      <xdr:colOff>0</xdr:colOff>
      <xdr:row>22</xdr:row>
      <xdr:rowOff>19050</xdr:rowOff>
    </xdr:to>
    <xdr:sp macro="" textlink="">
      <xdr:nvSpPr>
        <xdr:cNvPr id="34" name="文本框 33"/>
        <xdr:cNvSpPr txBox="1"/>
      </xdr:nvSpPr>
      <xdr:spPr>
        <a:xfrm>
          <a:off x="11706225" y="3095625"/>
          <a:ext cx="7429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/>
            <a:t>每日任务</a:t>
          </a:r>
        </a:p>
      </xdr:txBody>
    </xdr:sp>
    <xdr:clientData/>
  </xdr:twoCellAnchor>
  <xdr:twoCellAnchor editAs="oneCell">
    <xdr:from>
      <xdr:col>17</xdr:col>
      <xdr:colOff>152399</xdr:colOff>
      <xdr:row>10</xdr:row>
      <xdr:rowOff>96828</xdr:rowOff>
    </xdr:from>
    <xdr:to>
      <xdr:col>31</xdr:col>
      <xdr:colOff>333375</xdr:colOff>
      <xdr:row>17</xdr:row>
      <xdr:rowOff>66675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29974" y="1620828"/>
          <a:ext cx="9782176" cy="1036647"/>
        </a:xfrm>
        <a:prstGeom prst="rect">
          <a:avLst/>
        </a:prstGeom>
      </xdr:spPr>
    </xdr:pic>
    <xdr:clientData/>
  </xdr:twoCellAnchor>
  <xdr:twoCellAnchor>
    <xdr:from>
      <xdr:col>23</xdr:col>
      <xdr:colOff>247650</xdr:colOff>
      <xdr:row>11</xdr:row>
      <xdr:rowOff>19050</xdr:rowOff>
    </xdr:from>
    <xdr:to>
      <xdr:col>25</xdr:col>
      <xdr:colOff>361950</xdr:colOff>
      <xdr:row>13</xdr:row>
      <xdr:rowOff>104775</xdr:rowOff>
    </xdr:to>
    <xdr:sp macro="" textlink="">
      <xdr:nvSpPr>
        <xdr:cNvPr id="35" name="文本框 34"/>
        <xdr:cNvSpPr txBox="1"/>
      </xdr:nvSpPr>
      <xdr:spPr>
        <a:xfrm>
          <a:off x="15440025" y="1695450"/>
          <a:ext cx="14859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000"/>
            <a:t>奖励</a:t>
          </a:r>
        </a:p>
      </xdr:txBody>
    </xdr:sp>
    <xdr:clientData/>
  </xdr:twoCellAnchor>
  <xdr:twoCellAnchor>
    <xdr:from>
      <xdr:col>30</xdr:col>
      <xdr:colOff>571500</xdr:colOff>
      <xdr:row>41</xdr:row>
      <xdr:rowOff>47625</xdr:rowOff>
    </xdr:from>
    <xdr:to>
      <xdr:col>33</xdr:col>
      <xdr:colOff>542925</xdr:colOff>
      <xdr:row>46</xdr:row>
      <xdr:rowOff>57150</xdr:rowOff>
    </xdr:to>
    <xdr:cxnSp macro="">
      <xdr:nvCxnSpPr>
        <xdr:cNvPr id="11" name="直接箭头连接符 10"/>
        <xdr:cNvCxnSpPr/>
      </xdr:nvCxnSpPr>
      <xdr:spPr>
        <a:xfrm flipV="1">
          <a:off x="20564475" y="6296025"/>
          <a:ext cx="2028825" cy="7715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46</xdr:row>
      <xdr:rowOff>123825</xdr:rowOff>
    </xdr:from>
    <xdr:to>
      <xdr:col>33</xdr:col>
      <xdr:colOff>600075</xdr:colOff>
      <xdr:row>50</xdr:row>
      <xdr:rowOff>47626</xdr:rowOff>
    </xdr:to>
    <xdr:cxnSp macro="">
      <xdr:nvCxnSpPr>
        <xdr:cNvPr id="36" name="直接箭头连接符 35"/>
        <xdr:cNvCxnSpPr/>
      </xdr:nvCxnSpPr>
      <xdr:spPr>
        <a:xfrm flipV="1">
          <a:off x="20735925" y="7134225"/>
          <a:ext cx="1914525" cy="53340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438150</xdr:colOff>
      <xdr:row>2</xdr:row>
      <xdr:rowOff>47625</xdr:rowOff>
    </xdr:from>
    <xdr:to>
      <xdr:col>33</xdr:col>
      <xdr:colOff>590550</xdr:colOff>
      <xdr:row>20</xdr:row>
      <xdr:rowOff>19050</xdr:rowOff>
    </xdr:to>
    <xdr:cxnSp macro="">
      <xdr:nvCxnSpPr>
        <xdr:cNvPr id="37" name="直接箭头连接符 36"/>
        <xdr:cNvCxnSpPr/>
      </xdr:nvCxnSpPr>
      <xdr:spPr>
        <a:xfrm flipV="1">
          <a:off x="18373725" y="352425"/>
          <a:ext cx="4267200" cy="27146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638175</xdr:colOff>
      <xdr:row>7</xdr:row>
      <xdr:rowOff>19050</xdr:rowOff>
    </xdr:from>
    <xdr:to>
      <xdr:col>33</xdr:col>
      <xdr:colOff>561975</xdr:colOff>
      <xdr:row>20</xdr:row>
      <xdr:rowOff>38101</xdr:rowOff>
    </xdr:to>
    <xdr:cxnSp macro="">
      <xdr:nvCxnSpPr>
        <xdr:cNvPr id="45" name="直接箭头连接符 44"/>
        <xdr:cNvCxnSpPr/>
      </xdr:nvCxnSpPr>
      <xdr:spPr>
        <a:xfrm flipV="1">
          <a:off x="19259550" y="1085850"/>
          <a:ext cx="3352800" cy="200025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1524001</xdr:colOff>
      <xdr:row>21</xdr:row>
      <xdr:rowOff>85725</xdr:rowOff>
    </xdr:from>
    <xdr:to>
      <xdr:col>17</xdr:col>
      <xdr:colOff>466725</xdr:colOff>
      <xdr:row>26</xdr:row>
      <xdr:rowOff>28575</xdr:rowOff>
    </xdr:to>
    <xdr:cxnSp macro="">
      <xdr:nvCxnSpPr>
        <xdr:cNvPr id="47" name="直接箭头连接符 46"/>
        <xdr:cNvCxnSpPr/>
      </xdr:nvCxnSpPr>
      <xdr:spPr>
        <a:xfrm flipH="1">
          <a:off x="11915776" y="3286125"/>
          <a:ext cx="1895474" cy="7048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32</xdr:row>
      <xdr:rowOff>9525</xdr:rowOff>
    </xdr:from>
    <xdr:to>
      <xdr:col>23</xdr:col>
      <xdr:colOff>38099</xdr:colOff>
      <xdr:row>35</xdr:row>
      <xdr:rowOff>85725</xdr:rowOff>
    </xdr:to>
    <xdr:cxnSp macro="">
      <xdr:nvCxnSpPr>
        <xdr:cNvPr id="50" name="直接箭头连接符 49"/>
        <xdr:cNvCxnSpPr/>
      </xdr:nvCxnSpPr>
      <xdr:spPr>
        <a:xfrm flipH="1">
          <a:off x="12077700" y="4886325"/>
          <a:ext cx="5419724" cy="5334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1562100</xdr:colOff>
      <xdr:row>39</xdr:row>
      <xdr:rowOff>28575</xdr:rowOff>
    </xdr:from>
    <xdr:to>
      <xdr:col>20</xdr:col>
      <xdr:colOff>133351</xdr:colOff>
      <xdr:row>42</xdr:row>
      <xdr:rowOff>133350</xdr:rowOff>
    </xdr:to>
    <xdr:cxnSp macro="">
      <xdr:nvCxnSpPr>
        <xdr:cNvPr id="52" name="直接箭头连接符 51"/>
        <xdr:cNvCxnSpPr/>
      </xdr:nvCxnSpPr>
      <xdr:spPr>
        <a:xfrm flipH="1">
          <a:off x="11953875" y="5972175"/>
          <a:ext cx="3581401" cy="5619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676275</xdr:colOff>
      <xdr:row>2</xdr:row>
      <xdr:rowOff>114300</xdr:rowOff>
    </xdr:from>
    <xdr:to>
      <xdr:col>19</xdr:col>
      <xdr:colOff>399913</xdr:colOff>
      <xdr:row>8</xdr:row>
      <xdr:rowOff>123710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20800" y="419100"/>
          <a:ext cx="1095238" cy="9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63</xdr:row>
      <xdr:rowOff>95250</xdr:rowOff>
    </xdr:from>
    <xdr:to>
      <xdr:col>27</xdr:col>
      <xdr:colOff>494475</xdr:colOff>
      <xdr:row>90</xdr:row>
      <xdr:rowOff>47117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11475" y="9696450"/>
          <a:ext cx="6600000" cy="4066667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</xdr:colOff>
      <xdr:row>51</xdr:row>
      <xdr:rowOff>9525</xdr:rowOff>
    </xdr:from>
    <xdr:to>
      <xdr:col>27</xdr:col>
      <xdr:colOff>323639</xdr:colOff>
      <xdr:row>53</xdr:row>
      <xdr:rowOff>9487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354925" y="7781925"/>
          <a:ext cx="1685714" cy="304762"/>
        </a:xfrm>
        <a:prstGeom prst="rect">
          <a:avLst/>
        </a:prstGeom>
      </xdr:spPr>
    </xdr:pic>
    <xdr:clientData/>
  </xdr:twoCellAnchor>
  <xdr:twoCellAnchor>
    <xdr:from>
      <xdr:col>15</xdr:col>
      <xdr:colOff>57150</xdr:colOff>
      <xdr:row>19</xdr:row>
      <xdr:rowOff>85726</xdr:rowOff>
    </xdr:from>
    <xdr:to>
      <xdr:col>21</xdr:col>
      <xdr:colOff>19050</xdr:colOff>
      <xdr:row>19</xdr:row>
      <xdr:rowOff>104775</xdr:rowOff>
    </xdr:to>
    <xdr:cxnSp macro="">
      <xdr:nvCxnSpPr>
        <xdr:cNvPr id="28" name="直接箭头连接符 27"/>
        <xdr:cNvCxnSpPr/>
      </xdr:nvCxnSpPr>
      <xdr:spPr>
        <a:xfrm flipH="1">
          <a:off x="13544550" y="2981326"/>
          <a:ext cx="4076700" cy="1904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485775</xdr:colOff>
      <xdr:row>40</xdr:row>
      <xdr:rowOff>136595</xdr:rowOff>
    </xdr:from>
    <xdr:to>
      <xdr:col>27</xdr:col>
      <xdr:colOff>456987</xdr:colOff>
      <xdr:row>43</xdr:row>
      <xdr:rowOff>9472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831175" y="6232595"/>
          <a:ext cx="1342812" cy="330077"/>
        </a:xfrm>
        <a:prstGeom prst="rect">
          <a:avLst/>
        </a:prstGeom>
      </xdr:spPr>
    </xdr:pic>
    <xdr:clientData/>
  </xdr:twoCellAnchor>
  <xdr:twoCellAnchor editAs="oneCell">
    <xdr:from>
      <xdr:col>25</xdr:col>
      <xdr:colOff>314325</xdr:colOff>
      <xdr:row>50</xdr:row>
      <xdr:rowOff>85725</xdr:rowOff>
    </xdr:from>
    <xdr:to>
      <xdr:col>27</xdr:col>
      <xdr:colOff>285537</xdr:colOff>
      <xdr:row>52</xdr:row>
      <xdr:rowOff>111002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659725" y="7705725"/>
          <a:ext cx="1342812" cy="330077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</xdr:colOff>
      <xdr:row>40</xdr:row>
      <xdr:rowOff>108020</xdr:rowOff>
    </xdr:from>
    <xdr:to>
      <xdr:col>24</xdr:col>
      <xdr:colOff>666537</xdr:colOff>
      <xdr:row>42</xdr:row>
      <xdr:rowOff>133297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983325" y="6204020"/>
          <a:ext cx="1342812" cy="330077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40</xdr:row>
      <xdr:rowOff>123825</xdr:rowOff>
    </xdr:from>
    <xdr:to>
      <xdr:col>23</xdr:col>
      <xdr:colOff>533400</xdr:colOff>
      <xdr:row>42</xdr:row>
      <xdr:rowOff>47625</xdr:rowOff>
    </xdr:to>
    <xdr:sp macro="" textlink="">
      <xdr:nvSpPr>
        <xdr:cNvPr id="15" name="文本框 14"/>
        <xdr:cNvSpPr txBox="1"/>
      </xdr:nvSpPr>
      <xdr:spPr>
        <a:xfrm>
          <a:off x="18983325" y="6219825"/>
          <a:ext cx="523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经验</a:t>
          </a:r>
        </a:p>
      </xdr:txBody>
    </xdr:sp>
    <xdr:clientData/>
  </xdr:twoCellAnchor>
  <xdr:twoCellAnchor editAs="oneCell">
    <xdr:from>
      <xdr:col>23</xdr:col>
      <xdr:colOff>428625</xdr:colOff>
      <xdr:row>40</xdr:row>
      <xdr:rowOff>117441</xdr:rowOff>
    </xdr:from>
    <xdr:to>
      <xdr:col>24</xdr:col>
      <xdr:colOff>142875</xdr:colOff>
      <xdr:row>42</xdr:row>
      <xdr:rowOff>123792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02425" y="6213441"/>
          <a:ext cx="400050" cy="311151"/>
        </a:xfrm>
        <a:prstGeom prst="rect">
          <a:avLst/>
        </a:prstGeom>
      </xdr:spPr>
    </xdr:pic>
    <xdr:clientData/>
  </xdr:twoCellAnchor>
  <xdr:twoCellAnchor editAs="oneCell">
    <xdr:from>
      <xdr:col>22</xdr:col>
      <xdr:colOff>447675</xdr:colOff>
      <xdr:row>50</xdr:row>
      <xdr:rowOff>66675</xdr:rowOff>
    </xdr:from>
    <xdr:to>
      <xdr:col>27</xdr:col>
      <xdr:colOff>494865</xdr:colOff>
      <xdr:row>53</xdr:row>
      <xdr:rowOff>28523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735675" y="7686675"/>
          <a:ext cx="3476190" cy="419048"/>
        </a:xfrm>
        <a:prstGeom prst="rect">
          <a:avLst/>
        </a:prstGeom>
      </xdr:spPr>
    </xdr:pic>
    <xdr:clientData/>
  </xdr:twoCellAnchor>
  <xdr:twoCellAnchor editAs="oneCell">
    <xdr:from>
      <xdr:col>22</xdr:col>
      <xdr:colOff>466725</xdr:colOff>
      <xdr:row>30</xdr:row>
      <xdr:rowOff>47625</xdr:rowOff>
    </xdr:from>
    <xdr:to>
      <xdr:col>27</xdr:col>
      <xdr:colOff>513915</xdr:colOff>
      <xdr:row>33</xdr:row>
      <xdr:rowOff>9473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754725" y="4619625"/>
          <a:ext cx="3476190" cy="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657225</xdr:colOff>
      <xdr:row>3</xdr:row>
      <xdr:rowOff>9525</xdr:rowOff>
    </xdr:from>
    <xdr:to>
      <xdr:col>7</xdr:col>
      <xdr:colOff>121271</xdr:colOff>
      <xdr:row>7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6225" y="466725"/>
          <a:ext cx="835646" cy="704850"/>
        </a:xfrm>
        <a:prstGeom prst="rect">
          <a:avLst/>
        </a:prstGeom>
      </xdr:spPr>
    </xdr:pic>
    <xdr:clientData/>
  </xdr:twoCellAnchor>
  <xdr:twoCellAnchor editAs="oneCell">
    <xdr:from>
      <xdr:col>9</xdr:col>
      <xdr:colOff>628650</xdr:colOff>
      <xdr:row>19</xdr:row>
      <xdr:rowOff>0</xdr:rowOff>
    </xdr:from>
    <xdr:to>
      <xdr:col>18</xdr:col>
      <xdr:colOff>675498</xdr:colOff>
      <xdr:row>25</xdr:row>
      <xdr:rowOff>57029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0850" y="2895600"/>
          <a:ext cx="6219048" cy="971429"/>
        </a:xfrm>
        <a:prstGeom prst="rect">
          <a:avLst/>
        </a:prstGeom>
      </xdr:spPr>
    </xdr:pic>
    <xdr:clientData/>
  </xdr:twoCellAnchor>
  <xdr:twoCellAnchor editAs="oneCell">
    <xdr:from>
      <xdr:col>19</xdr:col>
      <xdr:colOff>542925</xdr:colOff>
      <xdr:row>18</xdr:row>
      <xdr:rowOff>123825</xdr:rowOff>
    </xdr:from>
    <xdr:to>
      <xdr:col>21</xdr:col>
      <xdr:colOff>333230</xdr:colOff>
      <xdr:row>25</xdr:row>
      <xdr:rowOff>28454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73125" y="2867025"/>
          <a:ext cx="1161905" cy="9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28</xdr:row>
      <xdr:rowOff>114300</xdr:rowOff>
    </xdr:from>
    <xdr:to>
      <xdr:col>12</xdr:col>
      <xdr:colOff>618596</xdr:colOff>
      <xdr:row>45</xdr:row>
      <xdr:rowOff>70574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62700" y="4381500"/>
          <a:ext cx="2485496" cy="2547074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52</xdr:row>
      <xdr:rowOff>142875</xdr:rowOff>
    </xdr:from>
    <xdr:to>
      <xdr:col>18</xdr:col>
      <xdr:colOff>18225</xdr:colOff>
      <xdr:row>79</xdr:row>
      <xdr:rowOff>94742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2625" y="8067675"/>
          <a:ext cx="6600000" cy="4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62"/>
  <sheetViews>
    <sheetView tabSelected="1" workbookViewId="0">
      <selection activeCell="D5" sqref="D5"/>
    </sheetView>
  </sheetViews>
  <sheetFormatPr defaultRowHeight="12" x14ac:dyDescent="0.15"/>
  <cols>
    <col min="1" max="1" width="13.125" style="4" customWidth="1"/>
    <col min="2" max="2" width="12.5" style="2" customWidth="1"/>
    <col min="3" max="5" width="9" style="1"/>
    <col min="6" max="6" width="15.25" style="1" customWidth="1"/>
    <col min="7" max="7" width="12.875" style="3" customWidth="1"/>
    <col min="8" max="8" width="16" style="1" customWidth="1"/>
    <col min="9" max="11" width="9" style="1"/>
    <col min="12" max="12" width="11.875" style="1" customWidth="1"/>
    <col min="13" max="13" width="11.625" style="1" customWidth="1"/>
    <col min="14" max="14" width="9" style="1"/>
    <col min="15" max="15" width="20.75" style="1" customWidth="1"/>
    <col min="16" max="34" width="9" style="1"/>
    <col min="35" max="35" width="9" style="3"/>
    <col min="36" max="16384" width="9" style="1"/>
  </cols>
  <sheetData>
    <row r="2" spans="1:45" x14ac:dyDescent="0.15">
      <c r="A2" s="4" t="s">
        <v>0</v>
      </c>
      <c r="B2" s="2" t="s">
        <v>1</v>
      </c>
      <c r="S2" s="3" t="s">
        <v>27</v>
      </c>
    </row>
    <row r="3" spans="1:45" x14ac:dyDescent="0.15">
      <c r="AI3" s="3" t="s">
        <v>36</v>
      </c>
      <c r="AS3" s="11"/>
    </row>
    <row r="4" spans="1:45" x14ac:dyDescent="0.15">
      <c r="A4" s="4" t="s">
        <v>2</v>
      </c>
      <c r="B4" s="2" t="s">
        <v>29</v>
      </c>
    </row>
    <row r="5" spans="1:45" x14ac:dyDescent="0.15">
      <c r="U5" s="3" t="s">
        <v>28</v>
      </c>
    </row>
    <row r="6" spans="1:45" x14ac:dyDescent="0.15">
      <c r="AI6" s="3" t="s">
        <v>37</v>
      </c>
    </row>
    <row r="7" spans="1:45" x14ac:dyDescent="0.15">
      <c r="A7" s="4" t="s">
        <v>30</v>
      </c>
      <c r="B7" s="2" t="s">
        <v>31</v>
      </c>
      <c r="AI7" s="7" t="s">
        <v>41</v>
      </c>
    </row>
    <row r="8" spans="1:45" x14ac:dyDescent="0.15">
      <c r="B8" s="2" t="s">
        <v>32</v>
      </c>
      <c r="AI8" s="10" t="s">
        <v>51</v>
      </c>
    </row>
    <row r="9" spans="1:45" x14ac:dyDescent="0.15">
      <c r="B9" s="2" t="s">
        <v>38</v>
      </c>
      <c r="AI9" s="7" t="s">
        <v>42</v>
      </c>
    </row>
    <row r="10" spans="1:45" x14ac:dyDescent="0.15">
      <c r="B10" s="2" t="s">
        <v>3</v>
      </c>
    </row>
    <row r="11" spans="1:45" x14ac:dyDescent="0.15">
      <c r="B11" s="2" t="s">
        <v>33</v>
      </c>
      <c r="AI11" s="7" t="s">
        <v>40</v>
      </c>
    </row>
    <row r="14" spans="1:45" x14ac:dyDescent="0.15">
      <c r="AJ14" s="11" t="s">
        <v>50</v>
      </c>
    </row>
    <row r="18" spans="1:15" x14ac:dyDescent="0.15">
      <c r="C18" s="16" t="s">
        <v>97</v>
      </c>
      <c r="D18" s="1">
        <v>1020</v>
      </c>
    </row>
    <row r="19" spans="1:15" x14ac:dyDescent="0.15">
      <c r="A19" s="4" t="s">
        <v>34</v>
      </c>
      <c r="B19" s="1" t="s">
        <v>22</v>
      </c>
      <c r="C19" s="2" t="s">
        <v>4</v>
      </c>
      <c r="F19" s="1" t="s">
        <v>5</v>
      </c>
      <c r="G19" s="3" t="s">
        <v>23</v>
      </c>
      <c r="I19" s="16" t="s">
        <v>91</v>
      </c>
      <c r="J19" s="16" t="s">
        <v>94</v>
      </c>
      <c r="K19" s="1" t="s">
        <v>24</v>
      </c>
      <c r="L19" s="1" t="s">
        <v>25</v>
      </c>
    </row>
    <row r="20" spans="1:15" x14ac:dyDescent="0.15">
      <c r="B20" s="1"/>
      <c r="C20" s="2"/>
      <c r="I20" s="16"/>
      <c r="J20" s="16"/>
      <c r="O20" s="26" t="s">
        <v>167</v>
      </c>
    </row>
    <row r="21" spans="1:15" x14ac:dyDescent="0.15">
      <c r="B21" s="1">
        <v>1</v>
      </c>
      <c r="C21" s="2" t="s">
        <v>6</v>
      </c>
      <c r="F21" s="16" t="s">
        <v>62</v>
      </c>
      <c r="G21" s="3" t="s">
        <v>7</v>
      </c>
      <c r="I21" s="16" t="s">
        <v>77</v>
      </c>
      <c r="J21" s="1">
        <v>60</v>
      </c>
      <c r="K21" s="1">
        <f>J21/6</f>
        <v>10</v>
      </c>
    </row>
    <row r="22" spans="1:15" x14ac:dyDescent="0.15">
      <c r="B22" s="1">
        <v>2</v>
      </c>
      <c r="C22" s="2" t="s">
        <v>20</v>
      </c>
      <c r="F22" s="16" t="s">
        <v>63</v>
      </c>
      <c r="G22" s="3" t="s">
        <v>7</v>
      </c>
      <c r="I22" s="16" t="s">
        <v>77</v>
      </c>
      <c r="J22" s="1">
        <v>60</v>
      </c>
      <c r="K22" s="1">
        <f t="shared" ref="K22:K37" si="0">J22/6</f>
        <v>10</v>
      </c>
    </row>
    <row r="23" spans="1:15" x14ac:dyDescent="0.15">
      <c r="B23" s="1">
        <v>3</v>
      </c>
      <c r="C23" s="2" t="s">
        <v>8</v>
      </c>
      <c r="F23" s="16" t="s">
        <v>64</v>
      </c>
      <c r="I23" s="16" t="s">
        <v>77</v>
      </c>
      <c r="J23" s="1">
        <v>90</v>
      </c>
      <c r="K23" s="1">
        <f t="shared" si="0"/>
        <v>15</v>
      </c>
    </row>
    <row r="24" spans="1:15" x14ac:dyDescent="0.15">
      <c r="B24" s="1">
        <v>4</v>
      </c>
      <c r="C24" s="2" t="s">
        <v>9</v>
      </c>
      <c r="F24" s="16" t="s">
        <v>65</v>
      </c>
      <c r="G24" s="3" t="s">
        <v>7</v>
      </c>
      <c r="I24" s="16" t="s">
        <v>77</v>
      </c>
      <c r="J24" s="1">
        <v>60</v>
      </c>
      <c r="K24" s="1">
        <f t="shared" si="0"/>
        <v>10</v>
      </c>
    </row>
    <row r="25" spans="1:15" x14ac:dyDescent="0.15">
      <c r="B25" s="1">
        <v>5</v>
      </c>
      <c r="C25" s="2" t="s">
        <v>10</v>
      </c>
      <c r="F25" s="16" t="s">
        <v>66</v>
      </c>
      <c r="I25" s="16" t="s">
        <v>77</v>
      </c>
      <c r="J25" s="1">
        <v>60</v>
      </c>
      <c r="K25" s="1">
        <f t="shared" si="0"/>
        <v>10</v>
      </c>
    </row>
    <row r="26" spans="1:15" x14ac:dyDescent="0.15">
      <c r="B26" s="1">
        <v>6</v>
      </c>
      <c r="C26" s="2" t="s">
        <v>11</v>
      </c>
      <c r="F26" s="16" t="s">
        <v>66</v>
      </c>
      <c r="I26" s="16" t="s">
        <v>77</v>
      </c>
      <c r="J26" s="1">
        <v>60</v>
      </c>
      <c r="K26" s="1">
        <f t="shared" si="0"/>
        <v>10</v>
      </c>
    </row>
    <row r="27" spans="1:15" x14ac:dyDescent="0.15">
      <c r="B27" s="1">
        <v>7</v>
      </c>
      <c r="C27" s="2" t="s">
        <v>12</v>
      </c>
      <c r="F27" s="16" t="s">
        <v>67</v>
      </c>
      <c r="I27" s="16" t="s">
        <v>77</v>
      </c>
      <c r="J27" s="1">
        <v>60</v>
      </c>
      <c r="K27" s="1">
        <f t="shared" si="0"/>
        <v>10</v>
      </c>
      <c r="O27" s="11" t="s">
        <v>39</v>
      </c>
    </row>
    <row r="28" spans="1:15" x14ac:dyDescent="0.15">
      <c r="B28" s="1">
        <v>8</v>
      </c>
      <c r="C28" s="2" t="s">
        <v>13</v>
      </c>
      <c r="F28" s="16" t="s">
        <v>68</v>
      </c>
      <c r="I28" s="16" t="s">
        <v>77</v>
      </c>
      <c r="J28" s="1">
        <v>60</v>
      </c>
      <c r="K28" s="1">
        <f t="shared" si="0"/>
        <v>10</v>
      </c>
    </row>
    <row r="29" spans="1:15" x14ac:dyDescent="0.15">
      <c r="B29" s="1">
        <v>9</v>
      </c>
      <c r="C29" s="2" t="s">
        <v>14</v>
      </c>
      <c r="F29" s="16" t="s">
        <v>69</v>
      </c>
      <c r="I29" s="16" t="s">
        <v>77</v>
      </c>
      <c r="J29" s="1">
        <v>60</v>
      </c>
      <c r="K29" s="1">
        <f t="shared" si="0"/>
        <v>10</v>
      </c>
    </row>
    <row r="30" spans="1:15" x14ac:dyDescent="0.15">
      <c r="B30" s="1">
        <v>10</v>
      </c>
      <c r="C30" s="2" t="s">
        <v>15</v>
      </c>
      <c r="F30" s="16" t="s">
        <v>69</v>
      </c>
      <c r="I30" s="16" t="s">
        <v>77</v>
      </c>
      <c r="J30" s="1">
        <v>60</v>
      </c>
      <c r="K30" s="1">
        <f t="shared" si="0"/>
        <v>10</v>
      </c>
      <c r="N30" s="5"/>
      <c r="O30" s="5"/>
    </row>
    <row r="31" spans="1:15" x14ac:dyDescent="0.15">
      <c r="B31" s="1">
        <v>11</v>
      </c>
      <c r="C31" s="2" t="s">
        <v>16</v>
      </c>
      <c r="F31" s="16" t="s">
        <v>70</v>
      </c>
      <c r="I31" s="16" t="s">
        <v>77</v>
      </c>
      <c r="J31" s="1">
        <v>90</v>
      </c>
      <c r="K31" s="1">
        <f t="shared" si="0"/>
        <v>15</v>
      </c>
    </row>
    <row r="32" spans="1:15" x14ac:dyDescent="0.15">
      <c r="B32" s="1">
        <v>12</v>
      </c>
      <c r="C32" s="2" t="s">
        <v>17</v>
      </c>
      <c r="F32" s="16" t="s">
        <v>71</v>
      </c>
      <c r="I32" s="16" t="s">
        <v>77</v>
      </c>
      <c r="J32" s="1">
        <v>90</v>
      </c>
      <c r="K32" s="1">
        <f t="shared" si="0"/>
        <v>15</v>
      </c>
    </row>
    <row r="33" spans="1:35" x14ac:dyDescent="0.15">
      <c r="B33" s="1">
        <v>13</v>
      </c>
      <c r="C33" s="18" t="s">
        <v>95</v>
      </c>
      <c r="F33" s="16" t="s">
        <v>72</v>
      </c>
      <c r="G33" s="17" t="s">
        <v>96</v>
      </c>
      <c r="I33" s="16" t="s">
        <v>77</v>
      </c>
      <c r="J33" s="1">
        <v>30</v>
      </c>
      <c r="K33" s="1">
        <f t="shared" si="0"/>
        <v>5</v>
      </c>
    </row>
    <row r="34" spans="1:35" x14ac:dyDescent="0.15">
      <c r="B34" s="1">
        <v>14</v>
      </c>
      <c r="C34" s="2" t="s">
        <v>18</v>
      </c>
      <c r="F34" s="16" t="s">
        <v>98</v>
      </c>
      <c r="I34" s="16" t="s">
        <v>77</v>
      </c>
      <c r="J34" s="1">
        <v>30</v>
      </c>
      <c r="K34" s="1">
        <f t="shared" si="0"/>
        <v>5</v>
      </c>
    </row>
    <row r="35" spans="1:35" x14ac:dyDescent="0.15">
      <c r="B35" s="1">
        <v>15</v>
      </c>
      <c r="C35" s="2" t="s">
        <v>19</v>
      </c>
      <c r="F35" s="16" t="s">
        <v>98</v>
      </c>
      <c r="I35" s="16" t="s">
        <v>77</v>
      </c>
      <c r="J35" s="1">
        <v>30</v>
      </c>
      <c r="K35" s="1">
        <f t="shared" si="0"/>
        <v>5</v>
      </c>
      <c r="N35" s="6"/>
      <c r="O35" s="6"/>
    </row>
    <row r="36" spans="1:35" x14ac:dyDescent="0.15">
      <c r="B36" s="1">
        <v>16</v>
      </c>
      <c r="C36" s="2" t="s">
        <v>21</v>
      </c>
      <c r="F36" s="16" t="s">
        <v>73</v>
      </c>
      <c r="I36" s="16" t="s">
        <v>77</v>
      </c>
      <c r="J36" s="1">
        <v>120</v>
      </c>
      <c r="K36" s="1">
        <f t="shared" si="0"/>
        <v>20</v>
      </c>
      <c r="O36" s="11" t="s">
        <v>54</v>
      </c>
    </row>
    <row r="37" spans="1:35" x14ac:dyDescent="0.15">
      <c r="B37" s="1">
        <v>17</v>
      </c>
      <c r="C37" s="24" t="s">
        <v>163</v>
      </c>
      <c r="E37" s="24" t="s">
        <v>164</v>
      </c>
      <c r="I37" s="24" t="s">
        <v>165</v>
      </c>
      <c r="J37" s="1">
        <v>30</v>
      </c>
      <c r="K37" s="1">
        <f t="shared" si="0"/>
        <v>5</v>
      </c>
    </row>
    <row r="38" spans="1:35" x14ac:dyDescent="0.15">
      <c r="B38" s="1">
        <v>18</v>
      </c>
      <c r="C38" s="8" t="s">
        <v>45</v>
      </c>
      <c r="F38" s="9" t="s">
        <v>46</v>
      </c>
      <c r="I38" s="16" t="s">
        <v>93</v>
      </c>
      <c r="J38" s="1">
        <v>100</v>
      </c>
    </row>
    <row r="40" spans="1:35" x14ac:dyDescent="0.15">
      <c r="J40" s="16" t="s">
        <v>99</v>
      </c>
      <c r="K40" s="16" t="s">
        <v>100</v>
      </c>
      <c r="AI40" s="10" t="s">
        <v>47</v>
      </c>
    </row>
    <row r="41" spans="1:35" x14ac:dyDescent="0.15">
      <c r="J41" s="1">
        <f>SUM(J21:J36)</f>
        <v>1020</v>
      </c>
      <c r="K41" s="1">
        <f>SUM(K21:K37)</f>
        <v>175</v>
      </c>
    </row>
    <row r="42" spans="1:35" x14ac:dyDescent="0.15">
      <c r="AI42" s="3" t="s">
        <v>35</v>
      </c>
    </row>
    <row r="44" spans="1:35" x14ac:dyDescent="0.15">
      <c r="O44" s="11" t="s">
        <v>55</v>
      </c>
      <c r="AI44" s="8" t="s">
        <v>43</v>
      </c>
    </row>
    <row r="45" spans="1:35" x14ac:dyDescent="0.15">
      <c r="O45" s="12" t="s">
        <v>56</v>
      </c>
      <c r="AI45" s="8" t="s">
        <v>44</v>
      </c>
    </row>
    <row r="46" spans="1:35" x14ac:dyDescent="0.15">
      <c r="A46" s="4" t="s">
        <v>26</v>
      </c>
      <c r="B46" s="22" t="s">
        <v>156</v>
      </c>
      <c r="O46" s="12" t="s">
        <v>57</v>
      </c>
      <c r="AI46" s="10" t="s">
        <v>48</v>
      </c>
    </row>
    <row r="47" spans="1:35" x14ac:dyDescent="0.15">
      <c r="O47" s="12" t="s">
        <v>58</v>
      </c>
      <c r="AI47" s="10" t="s">
        <v>52</v>
      </c>
    </row>
    <row r="48" spans="1:35" x14ac:dyDescent="0.15">
      <c r="B48" s="1" t="s">
        <v>24</v>
      </c>
      <c r="C48" s="20" t="s">
        <v>147</v>
      </c>
      <c r="D48" s="20" t="s">
        <v>148</v>
      </c>
      <c r="E48" s="20" t="s">
        <v>92</v>
      </c>
      <c r="F48" s="20" t="s">
        <v>103</v>
      </c>
      <c r="G48" s="20" t="s">
        <v>133</v>
      </c>
      <c r="H48" s="20" t="s">
        <v>134</v>
      </c>
      <c r="AI48" s="10" t="s">
        <v>53</v>
      </c>
    </row>
    <row r="49" spans="2:35" x14ac:dyDescent="0.15">
      <c r="B49" s="1">
        <v>20</v>
      </c>
      <c r="C49" s="20" t="s">
        <v>149</v>
      </c>
      <c r="D49" s="1">
        <v>10000</v>
      </c>
      <c r="E49" s="20" t="s">
        <v>158</v>
      </c>
      <c r="F49" s="20" t="s">
        <v>159</v>
      </c>
    </row>
    <row r="50" spans="2:35" x14ac:dyDescent="0.15">
      <c r="B50" s="1">
        <v>60</v>
      </c>
      <c r="C50" s="20" t="s">
        <v>149</v>
      </c>
      <c r="D50" s="1">
        <v>20000</v>
      </c>
      <c r="E50" s="20" t="s">
        <v>151</v>
      </c>
      <c r="F50" s="1">
        <v>60</v>
      </c>
      <c r="G50" s="19" t="s">
        <v>155</v>
      </c>
      <c r="H50" s="1">
        <v>10</v>
      </c>
      <c r="AI50" s="10" t="s">
        <v>49</v>
      </c>
    </row>
    <row r="51" spans="2:35" x14ac:dyDescent="0.15">
      <c r="B51" s="1">
        <v>110</v>
      </c>
      <c r="C51" s="20" t="s">
        <v>149</v>
      </c>
      <c r="D51" s="1">
        <v>30000</v>
      </c>
      <c r="E51" s="20" t="s">
        <v>154</v>
      </c>
      <c r="F51" s="1">
        <v>15</v>
      </c>
      <c r="G51" s="19" t="s">
        <v>157</v>
      </c>
      <c r="H51" s="1">
        <v>1</v>
      </c>
    </row>
    <row r="52" spans="2:35" x14ac:dyDescent="0.15">
      <c r="B52" s="1">
        <v>150</v>
      </c>
      <c r="C52" s="20" t="s">
        <v>149</v>
      </c>
      <c r="D52" s="1">
        <v>50000</v>
      </c>
      <c r="E52" s="20" t="s">
        <v>153</v>
      </c>
      <c r="F52" s="1">
        <v>20</v>
      </c>
      <c r="G52" s="19" t="s">
        <v>152</v>
      </c>
      <c r="H52" s="1">
        <v>1</v>
      </c>
    </row>
    <row r="53" spans="2:35" x14ac:dyDescent="0.15">
      <c r="V53" s="3"/>
    </row>
    <row r="62" spans="2:35" x14ac:dyDescent="0.15">
      <c r="S62" s="19" t="s">
        <v>160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5"/>
  <sheetViews>
    <sheetView workbookViewId="0">
      <selection activeCell="F20" sqref="F20"/>
    </sheetView>
  </sheetViews>
  <sheetFormatPr defaultRowHeight="12" x14ac:dyDescent="0.15"/>
  <cols>
    <col min="1" max="1" width="9" style="13"/>
    <col min="2" max="2" width="9" style="14"/>
    <col min="3" max="16384" width="9" style="13"/>
  </cols>
  <sheetData>
    <row r="2" spans="2:7" x14ac:dyDescent="0.15">
      <c r="B2" s="14">
        <v>1</v>
      </c>
      <c r="C2" s="13" t="s">
        <v>59</v>
      </c>
      <c r="G2" s="21" t="s">
        <v>150</v>
      </c>
    </row>
    <row r="14" spans="2:7" x14ac:dyDescent="0.15">
      <c r="B14" s="14">
        <v>2</v>
      </c>
      <c r="C14" s="23" t="s">
        <v>162</v>
      </c>
    </row>
    <row r="16" spans="2:7" x14ac:dyDescent="0.15">
      <c r="B16" s="14">
        <v>3</v>
      </c>
      <c r="C16" s="25" t="s">
        <v>166</v>
      </c>
    </row>
    <row r="17" spans="2:3" x14ac:dyDescent="0.15">
      <c r="C17" s="10"/>
    </row>
    <row r="18" spans="2:3" x14ac:dyDescent="0.15">
      <c r="B18" s="14">
        <v>4</v>
      </c>
      <c r="C18" s="15" t="s">
        <v>61</v>
      </c>
    </row>
    <row r="19" spans="2:3" x14ac:dyDescent="0.15">
      <c r="C19" s="15"/>
    </row>
    <row r="20" spans="2:3" x14ac:dyDescent="0.15">
      <c r="C20" s="15"/>
    </row>
    <row r="21" spans="2:3" x14ac:dyDescent="0.15">
      <c r="C21" s="15"/>
    </row>
    <row r="22" spans="2:3" x14ac:dyDescent="0.15">
      <c r="C22" s="15"/>
    </row>
    <row r="23" spans="2:3" x14ac:dyDescent="0.15">
      <c r="C23" s="15"/>
    </row>
    <row r="24" spans="2:3" x14ac:dyDescent="0.15">
      <c r="C24" s="15"/>
    </row>
    <row r="25" spans="2:3" x14ac:dyDescent="0.15">
      <c r="C25" s="15"/>
    </row>
    <row r="26" spans="2:3" x14ac:dyDescent="0.15">
      <c r="C26" s="15"/>
    </row>
    <row r="27" spans="2:3" x14ac:dyDescent="0.15">
      <c r="C27" s="15"/>
    </row>
    <row r="28" spans="2:3" x14ac:dyDescent="0.15">
      <c r="C28" s="15"/>
    </row>
    <row r="29" spans="2:3" x14ac:dyDescent="0.15">
      <c r="B29" s="14">
        <v>5</v>
      </c>
      <c r="C29" s="13" t="s">
        <v>60</v>
      </c>
    </row>
    <row r="55" spans="2:3" x14ac:dyDescent="0.15">
      <c r="B55" s="14">
        <v>6</v>
      </c>
      <c r="C55" s="21" t="s">
        <v>161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4"/>
  <sheetViews>
    <sheetView workbookViewId="0">
      <selection activeCell="E27" sqref="E27:E39"/>
    </sheetView>
  </sheetViews>
  <sheetFormatPr defaultRowHeight="12" x14ac:dyDescent="0.15"/>
  <cols>
    <col min="1" max="2" width="9" style="16"/>
    <col min="3" max="3" width="17.625" style="17" customWidth="1"/>
    <col min="4" max="4" width="12.625" style="16" customWidth="1"/>
    <col min="5" max="13" width="9" style="16"/>
    <col min="14" max="14" width="11.625" style="16" customWidth="1"/>
    <col min="15" max="16384" width="9" style="16"/>
  </cols>
  <sheetData>
    <row r="3" spans="2:15" x14ac:dyDescent="0.15">
      <c r="B3" s="16" t="s">
        <v>76</v>
      </c>
    </row>
    <row r="4" spans="2:15" x14ac:dyDescent="0.15">
      <c r="B4" s="16" t="s">
        <v>74</v>
      </c>
      <c r="C4" s="17" t="s">
        <v>75</v>
      </c>
      <c r="D4" s="16" t="s">
        <v>91</v>
      </c>
      <c r="E4" s="20" t="s">
        <v>102</v>
      </c>
      <c r="F4" s="16" t="s">
        <v>92</v>
      </c>
      <c r="G4" s="20" t="s">
        <v>103</v>
      </c>
      <c r="I4" s="20" t="s">
        <v>130</v>
      </c>
      <c r="J4" s="20" t="s">
        <v>131</v>
      </c>
      <c r="K4" s="20" t="s">
        <v>132</v>
      </c>
      <c r="L4" s="20" t="s">
        <v>92</v>
      </c>
      <c r="M4" s="20" t="s">
        <v>103</v>
      </c>
      <c r="N4" s="20" t="s">
        <v>133</v>
      </c>
      <c r="O4" s="20" t="s">
        <v>134</v>
      </c>
    </row>
    <row r="5" spans="2:15" x14ac:dyDescent="0.15">
      <c r="B5" s="16">
        <v>1</v>
      </c>
      <c r="C5" s="19" t="s">
        <v>113</v>
      </c>
      <c r="D5" s="20" t="s">
        <v>128</v>
      </c>
      <c r="E5" s="16">
        <v>2600</v>
      </c>
      <c r="F5" s="20" t="s">
        <v>129</v>
      </c>
      <c r="G5" s="16">
        <v>10</v>
      </c>
      <c r="I5" s="16">
        <v>10</v>
      </c>
      <c r="J5" s="20" t="s">
        <v>135</v>
      </c>
      <c r="K5" s="16">
        <v>16390</v>
      </c>
      <c r="L5" s="20" t="s">
        <v>104</v>
      </c>
      <c r="M5" s="16">
        <v>1900</v>
      </c>
      <c r="N5" s="20" t="s">
        <v>136</v>
      </c>
      <c r="O5" s="16">
        <v>4</v>
      </c>
    </row>
    <row r="6" spans="2:15" x14ac:dyDescent="0.15">
      <c r="B6" s="16">
        <v>2</v>
      </c>
      <c r="C6" s="19" t="s">
        <v>114</v>
      </c>
      <c r="D6" s="20" t="s">
        <v>128</v>
      </c>
      <c r="E6" s="16">
        <v>1300</v>
      </c>
      <c r="F6" s="20" t="s">
        <v>129</v>
      </c>
      <c r="G6" s="16">
        <v>5</v>
      </c>
      <c r="I6" s="16">
        <v>40</v>
      </c>
      <c r="J6" s="20" t="s">
        <v>135</v>
      </c>
      <c r="K6" s="16">
        <v>24580</v>
      </c>
      <c r="L6" s="20" t="s">
        <v>104</v>
      </c>
      <c r="M6" s="16">
        <v>2280</v>
      </c>
      <c r="N6" s="20" t="s">
        <v>137</v>
      </c>
      <c r="O6" s="16">
        <v>10</v>
      </c>
    </row>
    <row r="7" spans="2:15" x14ac:dyDescent="0.15">
      <c r="B7" s="16">
        <v>3</v>
      </c>
      <c r="C7" s="19" t="s">
        <v>115</v>
      </c>
      <c r="D7" s="20" t="s">
        <v>128</v>
      </c>
      <c r="E7" s="16">
        <v>3900</v>
      </c>
      <c r="F7" s="20" t="s">
        <v>129</v>
      </c>
      <c r="G7" s="16">
        <v>15</v>
      </c>
      <c r="I7" s="16">
        <v>80</v>
      </c>
      <c r="J7" s="20" t="s">
        <v>104</v>
      </c>
      <c r="K7" s="16">
        <v>3420</v>
      </c>
      <c r="L7" s="20" t="s">
        <v>138</v>
      </c>
      <c r="M7" s="16">
        <v>20</v>
      </c>
      <c r="N7" s="20" t="s">
        <v>139</v>
      </c>
      <c r="O7" s="16">
        <v>1</v>
      </c>
    </row>
    <row r="8" spans="2:15" x14ac:dyDescent="0.15">
      <c r="B8" s="16">
        <v>4</v>
      </c>
      <c r="C8" s="19" t="s">
        <v>116</v>
      </c>
      <c r="D8" s="20" t="s">
        <v>128</v>
      </c>
      <c r="E8" s="16">
        <v>1300</v>
      </c>
      <c r="F8" s="20" t="s">
        <v>129</v>
      </c>
      <c r="G8" s="16">
        <v>5</v>
      </c>
      <c r="I8" s="16">
        <v>100</v>
      </c>
      <c r="J8" s="20" t="s">
        <v>140</v>
      </c>
      <c r="K8" s="16">
        <v>40970</v>
      </c>
      <c r="L8" s="20" t="s">
        <v>106</v>
      </c>
      <c r="M8" s="16">
        <v>30</v>
      </c>
      <c r="N8" s="20" t="s">
        <v>141</v>
      </c>
      <c r="O8" s="16">
        <v>1</v>
      </c>
    </row>
    <row r="9" spans="2:15" x14ac:dyDescent="0.15">
      <c r="B9" s="16">
        <v>5</v>
      </c>
      <c r="C9" s="19" t="s">
        <v>117</v>
      </c>
      <c r="D9" s="20" t="s">
        <v>128</v>
      </c>
      <c r="E9" s="16">
        <v>2600</v>
      </c>
      <c r="F9" s="20" t="s">
        <v>129</v>
      </c>
      <c r="G9" s="16">
        <v>10</v>
      </c>
    </row>
    <row r="10" spans="2:15" x14ac:dyDescent="0.15">
      <c r="B10" s="16">
        <v>6</v>
      </c>
      <c r="C10" s="19" t="s">
        <v>118</v>
      </c>
      <c r="D10" s="20" t="s">
        <v>128</v>
      </c>
      <c r="E10" s="16">
        <v>1300</v>
      </c>
      <c r="F10" s="20" t="s">
        <v>129</v>
      </c>
      <c r="G10" s="16">
        <v>5</v>
      </c>
    </row>
    <row r="11" spans="2:15" x14ac:dyDescent="0.15">
      <c r="B11" s="16">
        <v>7</v>
      </c>
      <c r="C11" s="19" t="s">
        <v>119</v>
      </c>
      <c r="D11" s="20" t="s">
        <v>128</v>
      </c>
      <c r="E11" s="16">
        <v>2600</v>
      </c>
      <c r="F11" s="20" t="s">
        <v>129</v>
      </c>
      <c r="G11" s="16">
        <v>10</v>
      </c>
      <c r="I11" s="20" t="s">
        <v>144</v>
      </c>
      <c r="J11" s="16">
        <f>K5+K6+K8</f>
        <v>81940</v>
      </c>
    </row>
    <row r="12" spans="2:15" x14ac:dyDescent="0.15">
      <c r="B12" s="16">
        <v>8</v>
      </c>
      <c r="C12" s="19" t="s">
        <v>120</v>
      </c>
      <c r="D12" s="20" t="s">
        <v>128</v>
      </c>
      <c r="E12" s="16">
        <v>1300</v>
      </c>
      <c r="F12" s="20" t="s">
        <v>129</v>
      </c>
      <c r="G12" s="16">
        <v>5</v>
      </c>
      <c r="I12" s="20" t="s">
        <v>145</v>
      </c>
      <c r="J12" s="16">
        <f>M5+M6+K7</f>
        <v>7600</v>
      </c>
    </row>
    <row r="13" spans="2:15" x14ac:dyDescent="0.15">
      <c r="B13" s="16">
        <v>9</v>
      </c>
      <c r="C13" s="19" t="s">
        <v>121</v>
      </c>
      <c r="D13" s="20" t="s">
        <v>128</v>
      </c>
      <c r="E13" s="16">
        <v>1300</v>
      </c>
      <c r="F13" s="20" t="s">
        <v>129</v>
      </c>
      <c r="G13" s="16">
        <v>5</v>
      </c>
      <c r="I13" s="20" t="s">
        <v>146</v>
      </c>
      <c r="J13" s="16">
        <f>O6+M7+M8</f>
        <v>60</v>
      </c>
    </row>
    <row r="14" spans="2:15" x14ac:dyDescent="0.15">
      <c r="B14" s="16">
        <v>10</v>
      </c>
      <c r="C14" s="19" t="s">
        <v>122</v>
      </c>
      <c r="D14" s="20" t="s">
        <v>128</v>
      </c>
      <c r="E14" s="16">
        <v>2600</v>
      </c>
      <c r="F14" s="20" t="s">
        <v>129</v>
      </c>
      <c r="G14" s="16">
        <v>10</v>
      </c>
    </row>
    <row r="15" spans="2:15" x14ac:dyDescent="0.15">
      <c r="B15" s="16">
        <v>11</v>
      </c>
      <c r="C15" s="19" t="s">
        <v>123</v>
      </c>
      <c r="D15" s="20" t="s">
        <v>128</v>
      </c>
      <c r="E15" s="16">
        <v>2600</v>
      </c>
      <c r="F15" s="20" t="s">
        <v>129</v>
      </c>
      <c r="G15" s="16">
        <v>10</v>
      </c>
    </row>
    <row r="16" spans="2:15" x14ac:dyDescent="0.15">
      <c r="B16" s="16">
        <v>12</v>
      </c>
      <c r="C16" s="19" t="s">
        <v>124</v>
      </c>
      <c r="D16" s="20" t="s">
        <v>128</v>
      </c>
      <c r="E16" s="16">
        <v>3900</v>
      </c>
      <c r="F16" s="20" t="s">
        <v>129</v>
      </c>
      <c r="G16" s="16">
        <v>15</v>
      </c>
    </row>
    <row r="17" spans="2:7" x14ac:dyDescent="0.15">
      <c r="B17" s="16">
        <v>13</v>
      </c>
      <c r="C17" s="19" t="s">
        <v>125</v>
      </c>
      <c r="D17" s="20" t="s">
        <v>128</v>
      </c>
      <c r="E17" s="16">
        <v>1300</v>
      </c>
      <c r="F17" s="20" t="s">
        <v>129</v>
      </c>
      <c r="G17" s="16">
        <v>5</v>
      </c>
    </row>
    <row r="18" spans="2:7" x14ac:dyDescent="0.15">
      <c r="B18" s="16">
        <v>14</v>
      </c>
      <c r="C18" s="19" t="s">
        <v>126</v>
      </c>
      <c r="D18" s="20" t="s">
        <v>128</v>
      </c>
      <c r="E18" s="16">
        <v>1300</v>
      </c>
      <c r="F18" s="20" t="s">
        <v>129</v>
      </c>
      <c r="G18" s="16">
        <v>5</v>
      </c>
    </row>
    <row r="19" spans="2:7" x14ac:dyDescent="0.15">
      <c r="B19" s="16">
        <v>15</v>
      </c>
      <c r="C19" s="19" t="s">
        <v>127</v>
      </c>
      <c r="D19" s="20" t="s">
        <v>128</v>
      </c>
      <c r="E19" s="16">
        <v>2600</v>
      </c>
      <c r="F19" s="20" t="s">
        <v>129</v>
      </c>
      <c r="G19" s="16">
        <v>10</v>
      </c>
    </row>
    <row r="20" spans="2:7" x14ac:dyDescent="0.15">
      <c r="D20" s="20" t="s">
        <v>142</v>
      </c>
      <c r="E20" s="16">
        <f>SUM(E5:E19)</f>
        <v>32500</v>
      </c>
      <c r="F20" s="20" t="s">
        <v>143</v>
      </c>
      <c r="G20" s="16">
        <f>SUM(G5:G19)</f>
        <v>125</v>
      </c>
    </row>
    <row r="24" spans="2:7" x14ac:dyDescent="0.15">
      <c r="C24" s="16" t="s">
        <v>78</v>
      </c>
    </row>
    <row r="26" spans="2:7" x14ac:dyDescent="0.15">
      <c r="B26" s="16" t="s">
        <v>74</v>
      </c>
      <c r="C26" s="17" t="s">
        <v>75</v>
      </c>
      <c r="D26" s="16" t="s">
        <v>91</v>
      </c>
      <c r="E26" s="20" t="s">
        <v>102</v>
      </c>
      <c r="F26" s="16" t="s">
        <v>92</v>
      </c>
      <c r="G26" s="20" t="s">
        <v>103</v>
      </c>
    </row>
    <row r="27" spans="2:7" x14ac:dyDescent="0.15">
      <c r="B27" s="16">
        <v>1</v>
      </c>
      <c r="C27" s="19" t="s">
        <v>101</v>
      </c>
      <c r="D27" s="20" t="s">
        <v>104</v>
      </c>
      <c r="E27" s="16">
        <v>50</v>
      </c>
      <c r="F27" s="20" t="s">
        <v>105</v>
      </c>
      <c r="G27" s="16">
        <v>6</v>
      </c>
    </row>
    <row r="28" spans="2:7" x14ac:dyDescent="0.15">
      <c r="B28" s="16">
        <v>2</v>
      </c>
      <c r="C28" s="17" t="s">
        <v>79</v>
      </c>
      <c r="D28" s="20" t="s">
        <v>104</v>
      </c>
      <c r="E28" s="16">
        <v>150</v>
      </c>
      <c r="F28" s="20" t="s">
        <v>106</v>
      </c>
      <c r="G28" s="16">
        <v>8000</v>
      </c>
    </row>
    <row r="29" spans="2:7" x14ac:dyDescent="0.15">
      <c r="B29" s="16">
        <v>3</v>
      </c>
      <c r="C29" s="17" t="s">
        <v>80</v>
      </c>
      <c r="D29" s="20" t="s">
        <v>104</v>
      </c>
      <c r="E29" s="16">
        <v>150</v>
      </c>
      <c r="F29" s="20" t="s">
        <v>106</v>
      </c>
      <c r="G29" s="16">
        <v>8000</v>
      </c>
    </row>
    <row r="30" spans="2:7" x14ac:dyDescent="0.15">
      <c r="B30" s="16">
        <v>4</v>
      </c>
      <c r="C30" s="17" t="s">
        <v>81</v>
      </c>
      <c r="D30" s="20" t="s">
        <v>104</v>
      </c>
      <c r="E30" s="16">
        <v>120</v>
      </c>
      <c r="F30" s="20" t="s">
        <v>106</v>
      </c>
      <c r="G30" s="16">
        <v>10000</v>
      </c>
    </row>
    <row r="31" spans="2:7" x14ac:dyDescent="0.15">
      <c r="B31" s="16">
        <v>5</v>
      </c>
      <c r="C31" s="17" t="s">
        <v>82</v>
      </c>
      <c r="D31" s="20" t="s">
        <v>104</v>
      </c>
      <c r="E31" s="16">
        <v>120</v>
      </c>
      <c r="F31" s="20" t="s">
        <v>106</v>
      </c>
      <c r="G31" s="16">
        <v>10000</v>
      </c>
    </row>
    <row r="32" spans="2:7" x14ac:dyDescent="0.15">
      <c r="B32" s="16">
        <v>6</v>
      </c>
      <c r="C32" s="17" t="s">
        <v>83</v>
      </c>
      <c r="D32" s="20" t="s">
        <v>104</v>
      </c>
      <c r="E32" s="16">
        <v>60</v>
      </c>
      <c r="F32" s="20" t="s">
        <v>106</v>
      </c>
      <c r="G32" s="16">
        <v>6000</v>
      </c>
    </row>
    <row r="33" spans="2:7" x14ac:dyDescent="0.15">
      <c r="B33" s="16">
        <v>7</v>
      </c>
      <c r="C33" s="17" t="s">
        <v>84</v>
      </c>
      <c r="D33" s="20" t="s">
        <v>104</v>
      </c>
      <c r="E33" s="16">
        <v>30</v>
      </c>
      <c r="F33" s="20" t="s">
        <v>106</v>
      </c>
      <c r="G33" s="16">
        <v>6000</v>
      </c>
    </row>
    <row r="34" spans="2:7" x14ac:dyDescent="0.15">
      <c r="B34" s="16">
        <v>8</v>
      </c>
      <c r="C34" s="17" t="s">
        <v>85</v>
      </c>
      <c r="D34" s="20" t="s">
        <v>104</v>
      </c>
      <c r="E34" s="16">
        <v>30</v>
      </c>
      <c r="F34" s="20" t="s">
        <v>106</v>
      </c>
      <c r="G34" s="16">
        <v>6000</v>
      </c>
    </row>
    <row r="35" spans="2:7" x14ac:dyDescent="0.15">
      <c r="B35" s="16">
        <v>9</v>
      </c>
      <c r="C35" s="17" t="s">
        <v>86</v>
      </c>
      <c r="D35" s="20" t="s">
        <v>104</v>
      </c>
      <c r="E35" s="16">
        <v>30</v>
      </c>
      <c r="F35" s="20" t="s">
        <v>106</v>
      </c>
      <c r="G35" s="16">
        <v>6000</v>
      </c>
    </row>
    <row r="36" spans="2:7" x14ac:dyDescent="0.15">
      <c r="B36" s="16">
        <v>10</v>
      </c>
      <c r="C36" s="17" t="s">
        <v>87</v>
      </c>
      <c r="D36" s="20" t="s">
        <v>104</v>
      </c>
      <c r="E36" s="16">
        <v>100</v>
      </c>
      <c r="F36" s="20" t="s">
        <v>106</v>
      </c>
      <c r="G36" s="16">
        <v>50000</v>
      </c>
    </row>
    <row r="37" spans="2:7" x14ac:dyDescent="0.15">
      <c r="B37" s="16">
        <v>11</v>
      </c>
      <c r="C37" s="17" t="s">
        <v>88</v>
      </c>
      <c r="D37" s="20" t="s">
        <v>104</v>
      </c>
      <c r="E37" s="16">
        <v>60</v>
      </c>
      <c r="F37" s="20" t="s">
        <v>106</v>
      </c>
      <c r="G37" s="16">
        <v>12000</v>
      </c>
    </row>
    <row r="38" spans="2:7" x14ac:dyDescent="0.15">
      <c r="B38" s="16">
        <v>12</v>
      </c>
      <c r="C38" s="17" t="s">
        <v>89</v>
      </c>
      <c r="D38" s="20" t="s">
        <v>104</v>
      </c>
      <c r="E38" s="16">
        <v>60</v>
      </c>
      <c r="F38" s="20" t="s">
        <v>106</v>
      </c>
      <c r="G38" s="16">
        <v>6000</v>
      </c>
    </row>
    <row r="39" spans="2:7" x14ac:dyDescent="0.15">
      <c r="B39" s="16">
        <v>13</v>
      </c>
      <c r="C39" s="17" t="s">
        <v>90</v>
      </c>
      <c r="D39" s="20" t="s">
        <v>104</v>
      </c>
      <c r="E39" s="16">
        <v>60</v>
      </c>
      <c r="F39" s="20" t="s">
        <v>106</v>
      </c>
      <c r="G39" s="16">
        <v>6000</v>
      </c>
    </row>
    <row r="40" spans="2:7" x14ac:dyDescent="0.15">
      <c r="B40" s="16">
        <v>14</v>
      </c>
      <c r="C40" s="19" t="s">
        <v>107</v>
      </c>
      <c r="D40" s="20" t="s">
        <v>108</v>
      </c>
      <c r="E40" s="16">
        <v>50</v>
      </c>
      <c r="F40" s="20" t="s">
        <v>106</v>
      </c>
      <c r="G40" s="16">
        <v>2000</v>
      </c>
    </row>
    <row r="41" spans="2:7" x14ac:dyDescent="0.15">
      <c r="B41" s="16">
        <v>15</v>
      </c>
      <c r="C41" s="19" t="s">
        <v>109</v>
      </c>
      <c r="D41" s="20" t="s">
        <v>110</v>
      </c>
      <c r="E41" s="16">
        <v>100</v>
      </c>
    </row>
    <row r="43" spans="2:7" x14ac:dyDescent="0.15">
      <c r="D43" s="20" t="s">
        <v>111</v>
      </c>
      <c r="E43" s="16">
        <f>SUM(E27:E39)</f>
        <v>1020</v>
      </c>
    </row>
    <row r="44" spans="2:7" x14ac:dyDescent="0.15">
      <c r="D44" s="20" t="s">
        <v>112</v>
      </c>
      <c r="E44" s="16">
        <f>SUM(G28:G40)</f>
        <v>136000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每日任务</vt:lpstr>
      <vt:lpstr>美术需求</vt:lpstr>
      <vt:lpstr>游戏参考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2016-04-27T08:53:07Z</dcterms:modified>
</cp:coreProperties>
</file>