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ips\"/>
    </mc:Choice>
  </mc:AlternateContent>
  <xr:revisionPtr revIDLastSave="0" documentId="13_ncr:1_{726772C0-DFE2-4410-8C3B-B9F4CABF15D6}" xr6:coauthVersionLast="47" xr6:coauthVersionMax="47" xr10:uidLastSave="{00000000-0000-0000-0000-000000000000}"/>
  <bookViews>
    <workbookView xWindow="20370" yWindow="-123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Sheet1!$A$1:$AH$125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AA3" i="1"/>
  <c r="AC3" i="1"/>
  <c r="AD3" i="1" s="1"/>
  <c r="Z4" i="1"/>
  <c r="AB4" i="1" s="1"/>
  <c r="AE4" i="1" s="1"/>
  <c r="AF4" i="1" s="1"/>
  <c r="AA4" i="1"/>
  <c r="AC4" i="1"/>
  <c r="AD4" i="1"/>
  <c r="Z5" i="1"/>
  <c r="AA5" i="1"/>
  <c r="AC5" i="1"/>
  <c r="AD5" i="1" s="1"/>
  <c r="Z6" i="1"/>
  <c r="AA6" i="1"/>
  <c r="AC6" i="1"/>
  <c r="AD6" i="1"/>
  <c r="Z7" i="1"/>
  <c r="AA7" i="1"/>
  <c r="AC7" i="1"/>
  <c r="AD7" i="1" s="1"/>
  <c r="Z8" i="1"/>
  <c r="AB8" i="1" s="1"/>
  <c r="AA8" i="1"/>
  <c r="AC8" i="1"/>
  <c r="AD8" i="1"/>
  <c r="Z9" i="1"/>
  <c r="AA9" i="1"/>
  <c r="AC9" i="1"/>
  <c r="AD9" i="1" s="1"/>
  <c r="Z10" i="1"/>
  <c r="AB10" i="1" s="1"/>
  <c r="AE10" i="1" s="1"/>
  <c r="AF10" i="1" s="1"/>
  <c r="AA10" i="1"/>
  <c r="AC10" i="1"/>
  <c r="AD10" i="1"/>
  <c r="Z11" i="1"/>
  <c r="AA11" i="1"/>
  <c r="AC11" i="1"/>
  <c r="AD11" i="1" s="1"/>
  <c r="Z12" i="1"/>
  <c r="AA12" i="1"/>
  <c r="AC12" i="1"/>
  <c r="AD12" i="1"/>
  <c r="Z13" i="1"/>
  <c r="AA13" i="1"/>
  <c r="AB13" i="1" s="1"/>
  <c r="AC13" i="1"/>
  <c r="AD13" i="1"/>
  <c r="Z14" i="1"/>
  <c r="AA14" i="1"/>
  <c r="AB14" i="1"/>
  <c r="AE14" i="1" s="1"/>
  <c r="AF14" i="1" s="1"/>
  <c r="AC14" i="1"/>
  <c r="AD14" i="1"/>
  <c r="Z15" i="1"/>
  <c r="AB15" i="1" s="1"/>
  <c r="AE15" i="1" s="1"/>
  <c r="AF15" i="1" s="1"/>
  <c r="AA15" i="1"/>
  <c r="AC15" i="1"/>
  <c r="AD15" i="1" s="1"/>
  <c r="Z16" i="1"/>
  <c r="AA16" i="1"/>
  <c r="AC16" i="1"/>
  <c r="AD16" i="1"/>
  <c r="Z17" i="1"/>
  <c r="AA17" i="1"/>
  <c r="AC17" i="1"/>
  <c r="AD17" i="1"/>
  <c r="Z18" i="1"/>
  <c r="AB18" i="1" s="1"/>
  <c r="AA18" i="1"/>
  <c r="AC18" i="1"/>
  <c r="AD18" i="1"/>
  <c r="Z19" i="1"/>
  <c r="AA19" i="1"/>
  <c r="AB19" i="1" s="1"/>
  <c r="AC19" i="1"/>
  <c r="AD19" i="1" s="1"/>
  <c r="Z20" i="1"/>
  <c r="AA20" i="1"/>
  <c r="AC20" i="1"/>
  <c r="AD20" i="1"/>
  <c r="Z21" i="1"/>
  <c r="AA21" i="1"/>
  <c r="AC21" i="1"/>
  <c r="AD21" i="1"/>
  <c r="Z22" i="1"/>
  <c r="AA22" i="1"/>
  <c r="AB22" i="1"/>
  <c r="AE22" i="1" s="1"/>
  <c r="AF22" i="1" s="1"/>
  <c r="AC22" i="1"/>
  <c r="AD22" i="1"/>
  <c r="Z23" i="1"/>
  <c r="AA23" i="1"/>
  <c r="AC23" i="1"/>
  <c r="AD23" i="1" s="1"/>
  <c r="Z24" i="1"/>
  <c r="AA24" i="1"/>
  <c r="AC24" i="1"/>
  <c r="AD24" i="1"/>
  <c r="Z25" i="1"/>
  <c r="AA25" i="1"/>
  <c r="AC25" i="1"/>
  <c r="AD25" i="1"/>
  <c r="Z26" i="1"/>
  <c r="AA26" i="1"/>
  <c r="AC26" i="1"/>
  <c r="AD26" i="1"/>
  <c r="Z27" i="1"/>
  <c r="AA27" i="1"/>
  <c r="AB27" i="1"/>
  <c r="AC27" i="1"/>
  <c r="AD27" i="1" s="1"/>
  <c r="Z28" i="1"/>
  <c r="AA28" i="1"/>
  <c r="AC28" i="1"/>
  <c r="AD28" i="1"/>
  <c r="Z29" i="1"/>
  <c r="AA29" i="1"/>
  <c r="AC29" i="1"/>
  <c r="AD29" i="1"/>
  <c r="Z30" i="1"/>
  <c r="AA30" i="1"/>
  <c r="AB30" i="1"/>
  <c r="AC30" i="1"/>
  <c r="AD30" i="1" s="1"/>
  <c r="Z31" i="1"/>
  <c r="AA31" i="1"/>
  <c r="AB31" i="1"/>
  <c r="AE31" i="1" s="1"/>
  <c r="AF31" i="1" s="1"/>
  <c r="AC31" i="1"/>
  <c r="AD31" i="1" s="1"/>
  <c r="Z32" i="1"/>
  <c r="AA32" i="1"/>
  <c r="AC32" i="1"/>
  <c r="AD32" i="1" s="1"/>
  <c r="Z33" i="1"/>
  <c r="AA33" i="1"/>
  <c r="AC33" i="1"/>
  <c r="AD33" i="1" s="1"/>
  <c r="Z34" i="1"/>
  <c r="AA34" i="1"/>
  <c r="AC34" i="1"/>
  <c r="AD34" i="1"/>
  <c r="Z35" i="1"/>
  <c r="AA35" i="1"/>
  <c r="AB35" i="1"/>
  <c r="AC35" i="1"/>
  <c r="AD35" i="1" s="1"/>
  <c r="Z36" i="1"/>
  <c r="AA36" i="1"/>
  <c r="AC36" i="1"/>
  <c r="AD36" i="1"/>
  <c r="Z37" i="1"/>
  <c r="AA37" i="1"/>
  <c r="AC37" i="1"/>
  <c r="AD37" i="1"/>
  <c r="Z38" i="1"/>
  <c r="AA38" i="1"/>
  <c r="AB38" i="1"/>
  <c r="AC38" i="1"/>
  <c r="AD38" i="1" s="1"/>
  <c r="Z39" i="1"/>
  <c r="AA39" i="1"/>
  <c r="AB39" i="1"/>
  <c r="AE39" i="1" s="1"/>
  <c r="AF39" i="1" s="1"/>
  <c r="AC39" i="1"/>
  <c r="AD39" i="1" s="1"/>
  <c r="Z40" i="1"/>
  <c r="AA40" i="1"/>
  <c r="AC40" i="1"/>
  <c r="AD40" i="1" s="1"/>
  <c r="Z41" i="1"/>
  <c r="AA41" i="1"/>
  <c r="AC41" i="1"/>
  <c r="AD41" i="1" s="1"/>
  <c r="Z42" i="1"/>
  <c r="AA42" i="1"/>
  <c r="AC42" i="1"/>
  <c r="AD42" i="1"/>
  <c r="Z43" i="1"/>
  <c r="AA43" i="1"/>
  <c r="AB43" i="1"/>
  <c r="AC43" i="1"/>
  <c r="AD43" i="1" s="1"/>
  <c r="Z44" i="1"/>
  <c r="AA44" i="1"/>
  <c r="AC44" i="1"/>
  <c r="AD44" i="1"/>
  <c r="Z45" i="1"/>
  <c r="AA45" i="1"/>
  <c r="AC45" i="1"/>
  <c r="AD45" i="1"/>
  <c r="Z46" i="1"/>
  <c r="AA46" i="1"/>
  <c r="AB46" i="1"/>
  <c r="AC46" i="1"/>
  <c r="AD46" i="1" s="1"/>
  <c r="Z47" i="1"/>
  <c r="AA47" i="1"/>
  <c r="AB47" i="1"/>
  <c r="AE47" i="1" s="1"/>
  <c r="AF47" i="1" s="1"/>
  <c r="AC47" i="1"/>
  <c r="AD47" i="1" s="1"/>
  <c r="Z48" i="1"/>
  <c r="AA48" i="1"/>
  <c r="AC48" i="1"/>
  <c r="AD48" i="1" s="1"/>
  <c r="Z49" i="1"/>
  <c r="AA49" i="1"/>
  <c r="AC49" i="1"/>
  <c r="AD49" i="1" s="1"/>
  <c r="Z50" i="1"/>
  <c r="AA50" i="1"/>
  <c r="AC50" i="1"/>
  <c r="AD50" i="1"/>
  <c r="Z51" i="1"/>
  <c r="AA51" i="1"/>
  <c r="AB51" i="1"/>
  <c r="AC51" i="1"/>
  <c r="AD51" i="1" s="1"/>
  <c r="Z52" i="1"/>
  <c r="AA52" i="1"/>
  <c r="AC52" i="1"/>
  <c r="AD52" i="1"/>
  <c r="Z53" i="1"/>
  <c r="AA53" i="1"/>
  <c r="AC53" i="1"/>
  <c r="AD53" i="1"/>
  <c r="Z54" i="1"/>
  <c r="AA54" i="1"/>
  <c r="AB54" i="1"/>
  <c r="AC54" i="1"/>
  <c r="AD54" i="1" s="1"/>
  <c r="Z55" i="1"/>
  <c r="AA55" i="1"/>
  <c r="AB55" i="1"/>
  <c r="AC55" i="1"/>
  <c r="AD55" i="1" s="1"/>
  <c r="Z56" i="1"/>
  <c r="AA56" i="1"/>
  <c r="AC56" i="1"/>
  <c r="AD56" i="1"/>
  <c r="Z57" i="1"/>
  <c r="AA57" i="1"/>
  <c r="AC57" i="1"/>
  <c r="AD57" i="1"/>
  <c r="Z58" i="1"/>
  <c r="AA58" i="1"/>
  <c r="AB58" i="1"/>
  <c r="AC58" i="1"/>
  <c r="AD58" i="1" s="1"/>
  <c r="Z59" i="1"/>
  <c r="AA59" i="1"/>
  <c r="AB59" i="1"/>
  <c r="AE59" i="1" s="1"/>
  <c r="AF59" i="1" s="1"/>
  <c r="AC59" i="1"/>
  <c r="AD59" i="1" s="1"/>
  <c r="Z60" i="1"/>
  <c r="AA60" i="1"/>
  <c r="AC60" i="1"/>
  <c r="AD60" i="1" s="1"/>
  <c r="Z61" i="1"/>
  <c r="AA61" i="1"/>
  <c r="AC61" i="1"/>
  <c r="AD61" i="1" s="1"/>
  <c r="Z62" i="1"/>
  <c r="AA62" i="1"/>
  <c r="AC62" i="1"/>
  <c r="AD62" i="1"/>
  <c r="Z63" i="1"/>
  <c r="AA63" i="1"/>
  <c r="AB63" i="1"/>
  <c r="AC63" i="1"/>
  <c r="AD63" i="1" s="1"/>
  <c r="Z64" i="1"/>
  <c r="AA64" i="1"/>
  <c r="AC64" i="1"/>
  <c r="AD64" i="1"/>
  <c r="Z65" i="1"/>
  <c r="AA65" i="1"/>
  <c r="AC65" i="1"/>
  <c r="AD65" i="1"/>
  <c r="Z66" i="1"/>
  <c r="AA66" i="1"/>
  <c r="AB66" i="1"/>
  <c r="AC66" i="1"/>
  <c r="AD66" i="1" s="1"/>
  <c r="Z67" i="1"/>
  <c r="AA67" i="1"/>
  <c r="AB67" i="1"/>
  <c r="AE67" i="1" s="1"/>
  <c r="AF67" i="1" s="1"/>
  <c r="AC67" i="1"/>
  <c r="AD67" i="1" s="1"/>
  <c r="Z68" i="1"/>
  <c r="AA68" i="1"/>
  <c r="AC68" i="1"/>
  <c r="AD68" i="1" s="1"/>
  <c r="Z69" i="1"/>
  <c r="AA69" i="1"/>
  <c r="AC69" i="1"/>
  <c r="AD69" i="1" s="1"/>
  <c r="Z70" i="1"/>
  <c r="AA70" i="1"/>
  <c r="AC70" i="1"/>
  <c r="AD70" i="1" s="1"/>
  <c r="Z71" i="1"/>
  <c r="AB71" i="1" s="1"/>
  <c r="AE71" i="1" s="1"/>
  <c r="AF71" i="1" s="1"/>
  <c r="AA71" i="1"/>
  <c r="AC71" i="1"/>
  <c r="AD71" i="1" s="1"/>
  <c r="Z72" i="1"/>
  <c r="AA72" i="1"/>
  <c r="AC72" i="1"/>
  <c r="AD72" i="1"/>
  <c r="Z73" i="1"/>
  <c r="AA73" i="1"/>
  <c r="AC73" i="1"/>
  <c r="AD73" i="1"/>
  <c r="Z74" i="1"/>
  <c r="AA74" i="1"/>
  <c r="AC74" i="1"/>
  <c r="AD74" i="1"/>
  <c r="Z75" i="1"/>
  <c r="AB75" i="1" s="1"/>
  <c r="AA75" i="1"/>
  <c r="AC75" i="1"/>
  <c r="AD75" i="1" s="1"/>
  <c r="Z76" i="1"/>
  <c r="AB76" i="1" s="1"/>
  <c r="AA76" i="1"/>
  <c r="AC76" i="1"/>
  <c r="AD76" i="1" s="1"/>
  <c r="Z77" i="1"/>
  <c r="AA77" i="1"/>
  <c r="AC77" i="1"/>
  <c r="AD77" i="1"/>
  <c r="Z78" i="1"/>
  <c r="AA78" i="1"/>
  <c r="AB78" i="1" s="1"/>
  <c r="AE78" i="1" s="1"/>
  <c r="AF78" i="1" s="1"/>
  <c r="AC78" i="1"/>
  <c r="AD78" i="1"/>
  <c r="Z79" i="1"/>
  <c r="AA79" i="1"/>
  <c r="AC79" i="1"/>
  <c r="AD79" i="1" s="1"/>
  <c r="Z80" i="1"/>
  <c r="AB80" i="1" s="1"/>
  <c r="AA80" i="1"/>
  <c r="AC80" i="1"/>
  <c r="AD80" i="1"/>
  <c r="Z81" i="1"/>
  <c r="AA81" i="1"/>
  <c r="AC81" i="1"/>
  <c r="AD81" i="1"/>
  <c r="Z82" i="1"/>
  <c r="AB82" i="1" s="1"/>
  <c r="AE82" i="1" s="1"/>
  <c r="AF82" i="1" s="1"/>
  <c r="AA82" i="1"/>
  <c r="AC82" i="1"/>
  <c r="AD82" i="1"/>
  <c r="Z83" i="1"/>
  <c r="AA83" i="1"/>
  <c r="AB83" i="1"/>
  <c r="AC83" i="1"/>
  <c r="AD83" i="1" s="1"/>
  <c r="Z84" i="1"/>
  <c r="AA84" i="1"/>
  <c r="AC84" i="1"/>
  <c r="AD84" i="1" s="1"/>
  <c r="Z85" i="1"/>
  <c r="AB85" i="1" s="1"/>
  <c r="AA85" i="1"/>
  <c r="AC85" i="1"/>
  <c r="AD85" i="1"/>
  <c r="AE85" i="1"/>
  <c r="AF85" i="1" s="1"/>
  <c r="Z86" i="1"/>
  <c r="AA86" i="1"/>
  <c r="AB86" i="1" s="1"/>
  <c r="AC86" i="1"/>
  <c r="AD86" i="1"/>
  <c r="Z87" i="1"/>
  <c r="AA87" i="1"/>
  <c r="AB87" i="1"/>
  <c r="AC87" i="1"/>
  <c r="AD87" i="1" s="1"/>
  <c r="Z88" i="1"/>
  <c r="AA88" i="1"/>
  <c r="AC88" i="1"/>
  <c r="AD88" i="1"/>
  <c r="Z89" i="1"/>
  <c r="AA89" i="1"/>
  <c r="AC89" i="1"/>
  <c r="AD89" i="1" s="1"/>
  <c r="Z90" i="1"/>
  <c r="AB90" i="1" s="1"/>
  <c r="AE90" i="1" s="1"/>
  <c r="AF90" i="1" s="1"/>
  <c r="AA90" i="1"/>
  <c r="AC90" i="1"/>
  <c r="AD90" i="1"/>
  <c r="Z91" i="1"/>
  <c r="AA91" i="1"/>
  <c r="AC91" i="1"/>
  <c r="AD91" i="1" s="1"/>
  <c r="Z92" i="1"/>
  <c r="AA92" i="1"/>
  <c r="AC92" i="1"/>
  <c r="AD92" i="1"/>
  <c r="Z93" i="1"/>
  <c r="AB93" i="1" s="1"/>
  <c r="AE93" i="1" s="1"/>
  <c r="AF93" i="1" s="1"/>
  <c r="AA93" i="1"/>
  <c r="AC93" i="1"/>
  <c r="AD93" i="1" s="1"/>
  <c r="Z94" i="1"/>
  <c r="AA94" i="1"/>
  <c r="AC94" i="1"/>
  <c r="AD94" i="1"/>
  <c r="Z95" i="1"/>
  <c r="AA95" i="1"/>
  <c r="AB95" i="1" s="1"/>
  <c r="AE95" i="1" s="1"/>
  <c r="AF95" i="1" s="1"/>
  <c r="AC95" i="1"/>
  <c r="AD95" i="1" s="1"/>
  <c r="Z96" i="1"/>
  <c r="AA96" i="1"/>
  <c r="AB96" i="1"/>
  <c r="AE96" i="1" s="1"/>
  <c r="AF96" i="1" s="1"/>
  <c r="AC96" i="1"/>
  <c r="AD96" i="1"/>
  <c r="Z97" i="1"/>
  <c r="AA97" i="1"/>
  <c r="AC97" i="1"/>
  <c r="AD97" i="1" s="1"/>
  <c r="Z98" i="1"/>
  <c r="AA98" i="1"/>
  <c r="AC98" i="1"/>
  <c r="AD98" i="1" s="1"/>
  <c r="Z99" i="1"/>
  <c r="AA99" i="1"/>
  <c r="AC99" i="1"/>
  <c r="AD99" i="1" s="1"/>
  <c r="Z100" i="1"/>
  <c r="AA100" i="1"/>
  <c r="AB100" i="1"/>
  <c r="AC100" i="1"/>
  <c r="AD100" i="1" s="1"/>
  <c r="Z101" i="1"/>
  <c r="AA101" i="1"/>
  <c r="AC101" i="1"/>
  <c r="AD101" i="1" s="1"/>
  <c r="Z102" i="1"/>
  <c r="AA102" i="1"/>
  <c r="AC102" i="1"/>
  <c r="AD102" i="1" s="1"/>
  <c r="Z103" i="1"/>
  <c r="AA103" i="1"/>
  <c r="AC103" i="1"/>
  <c r="AD103" i="1" s="1"/>
  <c r="Z104" i="1"/>
  <c r="AB104" i="1" s="1"/>
  <c r="AA104" i="1"/>
  <c r="AC104" i="1"/>
  <c r="AD104" i="1" s="1"/>
  <c r="Z105" i="1"/>
  <c r="AA105" i="1"/>
  <c r="AB105" i="1" s="1"/>
  <c r="AC105" i="1"/>
  <c r="AD105" i="1" s="1"/>
  <c r="Z106" i="1"/>
  <c r="AB106" i="1" s="1"/>
  <c r="AA106" i="1"/>
  <c r="AC106" i="1"/>
  <c r="AD106" i="1"/>
  <c r="Z107" i="1"/>
  <c r="AB107" i="1" s="1"/>
  <c r="AE107" i="1" s="1"/>
  <c r="AF107" i="1" s="1"/>
  <c r="AA107" i="1"/>
  <c r="AC107" i="1"/>
  <c r="AD107" i="1" s="1"/>
  <c r="Z108" i="1"/>
  <c r="AA108" i="1"/>
  <c r="AC108" i="1"/>
  <c r="AD108" i="1"/>
  <c r="Z109" i="1"/>
  <c r="AA109" i="1"/>
  <c r="AC109" i="1"/>
  <c r="AD109" i="1" s="1"/>
  <c r="Z110" i="1"/>
  <c r="AA110" i="1"/>
  <c r="AC110" i="1"/>
  <c r="AD110" i="1"/>
  <c r="Z111" i="1"/>
  <c r="AA111" i="1"/>
  <c r="AC111" i="1"/>
  <c r="AD111" i="1" s="1"/>
  <c r="Z112" i="1"/>
  <c r="AA112" i="1"/>
  <c r="AB112" i="1"/>
  <c r="AE112" i="1" s="1"/>
  <c r="AF112" i="1" s="1"/>
  <c r="AC112" i="1"/>
  <c r="AD112" i="1"/>
  <c r="Z113" i="1"/>
  <c r="AA113" i="1"/>
  <c r="AB113" i="1" s="1"/>
  <c r="AE113" i="1" s="1"/>
  <c r="AF113" i="1" s="1"/>
  <c r="AC113" i="1"/>
  <c r="AD113" i="1" s="1"/>
  <c r="Z114" i="1"/>
  <c r="AA114" i="1"/>
  <c r="AC114" i="1"/>
  <c r="AD114" i="1" s="1"/>
  <c r="Z115" i="1"/>
  <c r="AA115" i="1"/>
  <c r="AC115" i="1"/>
  <c r="AD115" i="1" s="1"/>
  <c r="Z116" i="1"/>
  <c r="AA116" i="1"/>
  <c r="AB116" i="1" s="1"/>
  <c r="AE116" i="1" s="1"/>
  <c r="AF116" i="1" s="1"/>
  <c r="AC116" i="1"/>
  <c r="AD116" i="1"/>
  <c r="Z117" i="1"/>
  <c r="AA117" i="1"/>
  <c r="AC117" i="1"/>
  <c r="AD117" i="1" s="1"/>
  <c r="Z118" i="1"/>
  <c r="AA118" i="1"/>
  <c r="AC118" i="1"/>
  <c r="AD118" i="1" s="1"/>
  <c r="Z119" i="1"/>
  <c r="AA119" i="1"/>
  <c r="AC119" i="1"/>
  <c r="AD119" i="1" s="1"/>
  <c r="Z120" i="1"/>
  <c r="AA120" i="1"/>
  <c r="AB120" i="1"/>
  <c r="AE120" i="1" s="1"/>
  <c r="AF120" i="1" s="1"/>
  <c r="AC120" i="1"/>
  <c r="AD120" i="1"/>
  <c r="Z121" i="1"/>
  <c r="AA121" i="1"/>
  <c r="AC121" i="1"/>
  <c r="AD121" i="1" s="1"/>
  <c r="Z122" i="1"/>
  <c r="AB122" i="1" s="1"/>
  <c r="AE122" i="1" s="1"/>
  <c r="AF122" i="1" s="1"/>
  <c r="AA122" i="1"/>
  <c r="AC122" i="1"/>
  <c r="AD122" i="1"/>
  <c r="Z123" i="1"/>
  <c r="AB123" i="1" s="1"/>
  <c r="AE123" i="1" s="1"/>
  <c r="AF123" i="1" s="1"/>
  <c r="AA123" i="1"/>
  <c r="AC123" i="1"/>
  <c r="AD123" i="1"/>
  <c r="Z124" i="1"/>
  <c r="AB124" i="1" s="1"/>
  <c r="AA124" i="1"/>
  <c r="AC124" i="1"/>
  <c r="AD124" i="1"/>
  <c r="Z125" i="1"/>
  <c r="AB125" i="1" s="1"/>
  <c r="AA125" i="1"/>
  <c r="AC125" i="1"/>
  <c r="AD125" i="1" s="1"/>
  <c r="AC2" i="1"/>
  <c r="AD2" i="1" s="1"/>
  <c r="AA2" i="1"/>
  <c r="Z2" i="1"/>
  <c r="AB2" i="1" s="1"/>
  <c r="AB108" i="1" l="1"/>
  <c r="AE108" i="1" s="1"/>
  <c r="AF108" i="1" s="1"/>
  <c r="AB92" i="1"/>
  <c r="AE92" i="1" s="1"/>
  <c r="AF92" i="1" s="1"/>
  <c r="AB62" i="1"/>
  <c r="AE62" i="1" s="1"/>
  <c r="AF62" i="1" s="1"/>
  <c r="AB26" i="1"/>
  <c r="AE26" i="1" s="1"/>
  <c r="AF26" i="1" s="1"/>
  <c r="AB121" i="1"/>
  <c r="AB111" i="1"/>
  <c r="AE111" i="1" s="1"/>
  <c r="AF111" i="1" s="1"/>
  <c r="AB110" i="1"/>
  <c r="AE110" i="1" s="1"/>
  <c r="AF110" i="1" s="1"/>
  <c r="AB79" i="1"/>
  <c r="AE79" i="1" s="1"/>
  <c r="AF79" i="1" s="1"/>
  <c r="AB70" i="1"/>
  <c r="AB34" i="1"/>
  <c r="AE34" i="1" s="1"/>
  <c r="AF34" i="1" s="1"/>
  <c r="AB6" i="1"/>
  <c r="AE6" i="1" s="1"/>
  <c r="AF6" i="1" s="1"/>
  <c r="AE125" i="1"/>
  <c r="AF125" i="1" s="1"/>
  <c r="AE124" i="1"/>
  <c r="AF124" i="1" s="1"/>
  <c r="AB117" i="1"/>
  <c r="AE117" i="1" s="1"/>
  <c r="AF117" i="1" s="1"/>
  <c r="AE104" i="1"/>
  <c r="AF104" i="1" s="1"/>
  <c r="AB42" i="1"/>
  <c r="AE42" i="1" s="1"/>
  <c r="AF42" i="1" s="1"/>
  <c r="AE13" i="1"/>
  <c r="AF13" i="1" s="1"/>
  <c r="AE106" i="1"/>
  <c r="AF106" i="1" s="1"/>
  <c r="AB74" i="1"/>
  <c r="AE74" i="1" s="1"/>
  <c r="AF74" i="1" s="1"/>
  <c r="AB50" i="1"/>
  <c r="AE50" i="1" s="1"/>
  <c r="AF50" i="1" s="1"/>
  <c r="AE18" i="1"/>
  <c r="AF18" i="1" s="1"/>
  <c r="AE87" i="1"/>
  <c r="AF87" i="1" s="1"/>
  <c r="AB77" i="1"/>
  <c r="AE77" i="1" s="1"/>
  <c r="AF77" i="1" s="1"/>
  <c r="AB72" i="1"/>
  <c r="AE66" i="1"/>
  <c r="AF66" i="1" s="1"/>
  <c r="AE58" i="1"/>
  <c r="AF58" i="1" s="1"/>
  <c r="AE54" i="1"/>
  <c r="AF54" i="1" s="1"/>
  <c r="AE46" i="1"/>
  <c r="AF46" i="1" s="1"/>
  <c r="AE38" i="1"/>
  <c r="AF38" i="1" s="1"/>
  <c r="AB25" i="1"/>
  <c r="AE25" i="1" s="1"/>
  <c r="AF25" i="1" s="1"/>
  <c r="AE19" i="1"/>
  <c r="AF19" i="1" s="1"/>
  <c r="AB17" i="1"/>
  <c r="AE17" i="1" s="1"/>
  <c r="AF17" i="1" s="1"/>
  <c r="AB118" i="1"/>
  <c r="AE118" i="1" s="1"/>
  <c r="AF118" i="1" s="1"/>
  <c r="AB115" i="1"/>
  <c r="AE115" i="1" s="1"/>
  <c r="AF115" i="1" s="1"/>
  <c r="AB114" i="1"/>
  <c r="AE114" i="1" s="1"/>
  <c r="AF114" i="1" s="1"/>
  <c r="AB98" i="1"/>
  <c r="AE98" i="1" s="1"/>
  <c r="AF98" i="1" s="1"/>
  <c r="AE86" i="1"/>
  <c r="AF86" i="1" s="1"/>
  <c r="AB69" i="1"/>
  <c r="AE69" i="1" s="1"/>
  <c r="AF69" i="1" s="1"/>
  <c r="AB68" i="1"/>
  <c r="AE68" i="1" s="1"/>
  <c r="AF68" i="1" s="1"/>
  <c r="AB61" i="1"/>
  <c r="AE61" i="1" s="1"/>
  <c r="AF61" i="1" s="1"/>
  <c r="AB60" i="1"/>
  <c r="AE60" i="1" s="1"/>
  <c r="AF60" i="1" s="1"/>
  <c r="AE100" i="1"/>
  <c r="AF100" i="1" s="1"/>
  <c r="AB97" i="1"/>
  <c r="AE97" i="1" s="1"/>
  <c r="AF97" i="1" s="1"/>
  <c r="AB94" i="1"/>
  <c r="AE94" i="1" s="1"/>
  <c r="AF94" i="1" s="1"/>
  <c r="AE30" i="1"/>
  <c r="AF30" i="1" s="1"/>
  <c r="AB24" i="1"/>
  <c r="AE24" i="1" s="1"/>
  <c r="AF24" i="1" s="1"/>
  <c r="AB16" i="1"/>
  <c r="AE16" i="1" s="1"/>
  <c r="AF16" i="1" s="1"/>
  <c r="AB119" i="1"/>
  <c r="AE119" i="1" s="1"/>
  <c r="AF119" i="1" s="1"/>
  <c r="AB101" i="1"/>
  <c r="AB99" i="1"/>
  <c r="AB49" i="1"/>
  <c r="AE49" i="1" s="1"/>
  <c r="AF49" i="1" s="1"/>
  <c r="AB48" i="1"/>
  <c r="AE48" i="1" s="1"/>
  <c r="AF48" i="1" s="1"/>
  <c r="AB41" i="1"/>
  <c r="AE41" i="1" s="1"/>
  <c r="AF41" i="1" s="1"/>
  <c r="AB40" i="1"/>
  <c r="AE40" i="1" s="1"/>
  <c r="AF40" i="1" s="1"/>
  <c r="AB33" i="1"/>
  <c r="AE33" i="1" s="1"/>
  <c r="AF33" i="1" s="1"/>
  <c r="AB32" i="1"/>
  <c r="AE32" i="1" s="1"/>
  <c r="AF32" i="1" s="1"/>
  <c r="AB11" i="1"/>
  <c r="AB109" i="1"/>
  <c r="AB103" i="1"/>
  <c r="AB102" i="1"/>
  <c r="AE102" i="1" s="1"/>
  <c r="AF102" i="1" s="1"/>
  <c r="AB91" i="1"/>
  <c r="AB89" i="1"/>
  <c r="AE89" i="1" s="1"/>
  <c r="AF89" i="1" s="1"/>
  <c r="AB84" i="1"/>
  <c r="AB64" i="1"/>
  <c r="AB56" i="1"/>
  <c r="AB52" i="1"/>
  <c r="AB44" i="1"/>
  <c r="AB36" i="1"/>
  <c r="AB28" i="1"/>
  <c r="AB23" i="1"/>
  <c r="AE23" i="1" s="1"/>
  <c r="AF23" i="1" s="1"/>
  <c r="AB21" i="1"/>
  <c r="AE21" i="1" s="1"/>
  <c r="AF21" i="1" s="1"/>
  <c r="AB20" i="1"/>
  <c r="AE20" i="1" s="1"/>
  <c r="AF20" i="1" s="1"/>
  <c r="AB12" i="1"/>
  <c r="AE12" i="1" s="1"/>
  <c r="AF12" i="1" s="1"/>
  <c r="AB9" i="1"/>
  <c r="AE9" i="1" s="1"/>
  <c r="AF9" i="1" s="1"/>
  <c r="AB7" i="1"/>
  <c r="AB5" i="1"/>
  <c r="AE5" i="1" s="1"/>
  <c r="AF5" i="1" s="1"/>
  <c r="AB3" i="1"/>
  <c r="AE105" i="1"/>
  <c r="AF105" i="1" s="1"/>
  <c r="AE101" i="1"/>
  <c r="AF101" i="1" s="1"/>
  <c r="AE99" i="1"/>
  <c r="AF99" i="1" s="1"/>
  <c r="AE121" i="1"/>
  <c r="AF121" i="1" s="1"/>
  <c r="AE109" i="1"/>
  <c r="AF109" i="1" s="1"/>
  <c r="AE103" i="1"/>
  <c r="AF103" i="1" s="1"/>
  <c r="AE91" i="1"/>
  <c r="AF91" i="1" s="1"/>
  <c r="AB88" i="1"/>
  <c r="AE88" i="1" s="1"/>
  <c r="AF88" i="1" s="1"/>
  <c r="AE83" i="1"/>
  <c r="AF83" i="1" s="1"/>
  <c r="AB73" i="1"/>
  <c r="AE73" i="1" s="1"/>
  <c r="AF73" i="1" s="1"/>
  <c r="AE72" i="1"/>
  <c r="AF72" i="1" s="1"/>
  <c r="AE70" i="1"/>
  <c r="AF70" i="1" s="1"/>
  <c r="AE63" i="1"/>
  <c r="AF63" i="1" s="1"/>
  <c r="AB57" i="1"/>
  <c r="AE57" i="1" s="1"/>
  <c r="AF57" i="1" s="1"/>
  <c r="AE56" i="1"/>
  <c r="AF56" i="1" s="1"/>
  <c r="AE51" i="1"/>
  <c r="AF51" i="1" s="1"/>
  <c r="AB45" i="1"/>
  <c r="AE45" i="1" s="1"/>
  <c r="AF45" i="1" s="1"/>
  <c r="AE44" i="1"/>
  <c r="AF44" i="1" s="1"/>
  <c r="AE35" i="1"/>
  <c r="AF35" i="1" s="1"/>
  <c r="AB29" i="1"/>
  <c r="AE29" i="1" s="1"/>
  <c r="AF29" i="1" s="1"/>
  <c r="AE28" i="1"/>
  <c r="AF28" i="1" s="1"/>
  <c r="AE11" i="1"/>
  <c r="AF11" i="1" s="1"/>
  <c r="AE84" i="1"/>
  <c r="AF84" i="1" s="1"/>
  <c r="AE7" i="1"/>
  <c r="AF7" i="1" s="1"/>
  <c r="AE76" i="1"/>
  <c r="AF76" i="1" s="1"/>
  <c r="AB81" i="1"/>
  <c r="AE81" i="1" s="1"/>
  <c r="AF81" i="1" s="1"/>
  <c r="AE80" i="1"/>
  <c r="AF80" i="1" s="1"/>
  <c r="AE75" i="1"/>
  <c r="AF75" i="1" s="1"/>
  <c r="AB65" i="1"/>
  <c r="AE65" i="1" s="1"/>
  <c r="AF65" i="1" s="1"/>
  <c r="AE64" i="1"/>
  <c r="AF64" i="1" s="1"/>
  <c r="AE55" i="1"/>
  <c r="AF55" i="1" s="1"/>
  <c r="AB53" i="1"/>
  <c r="AE53" i="1" s="1"/>
  <c r="AF53" i="1" s="1"/>
  <c r="AE52" i="1"/>
  <c r="AF52" i="1" s="1"/>
  <c r="AE43" i="1"/>
  <c r="AF43" i="1" s="1"/>
  <c r="AB37" i="1"/>
  <c r="AE37" i="1" s="1"/>
  <c r="AF37" i="1" s="1"/>
  <c r="AE36" i="1"/>
  <c r="AF36" i="1" s="1"/>
  <c r="AE27" i="1"/>
  <c r="AF27" i="1" s="1"/>
  <c r="AE8" i="1"/>
  <c r="AF8" i="1" s="1"/>
  <c r="AE3" i="1"/>
  <c r="AF3" i="1" s="1"/>
  <c r="AE2" i="1"/>
  <c r="AF2" i="1" s="1"/>
</calcChain>
</file>

<file path=xl/sharedStrings.xml><?xml version="1.0" encoding="utf-8"?>
<sst xmlns="http://schemas.openxmlformats.org/spreadsheetml/2006/main" count="3081" uniqueCount="163">
  <si>
    <t>URL</t>
  </si>
  <si>
    <t>TD_4</t>
  </si>
  <si>
    <t>TD_9</t>
  </si>
  <si>
    <t>TD_14</t>
  </si>
  <si>
    <t>TD_19</t>
  </si>
  <si>
    <t>TD_24</t>
  </si>
  <si>
    <t>TD_29</t>
  </si>
  <si>
    <t>TD_34</t>
  </si>
  <si>
    <t>TD_39</t>
  </si>
  <si>
    <t>TD_44</t>
  </si>
  <si>
    <t>TD_49</t>
  </si>
  <si>
    <t>TD_54</t>
  </si>
  <si>
    <t>TD_59</t>
  </si>
  <si>
    <t>TD_64</t>
  </si>
  <si>
    <t>TD_69</t>
  </si>
  <si>
    <t>TD_74</t>
  </si>
  <si>
    <t>TD_79</t>
  </si>
  <si>
    <t>TD_84</t>
  </si>
  <si>
    <t>TD_89</t>
  </si>
  <si>
    <t>TD_94</t>
  </si>
  <si>
    <t>TD_99</t>
  </si>
  <si>
    <t>TD_104</t>
  </si>
  <si>
    <t>TD_109</t>
  </si>
  <si>
    <t>TD_114</t>
  </si>
  <si>
    <t>TD_119</t>
  </si>
  <si>
    <t>https://pt.betsapi.com/rh/8079710/Tomas-Kanka-vs-Jan-Priklopil</t>
  </si>
  <si>
    <t>https://pt.betsapi.com/rh/8082111/Volodymyr-Korobko-vs-Volodymyr-Okopnyi</t>
  </si>
  <si>
    <t>https://pt.betsapi.com/rh/8082493/Hryhorii-Kulishov-vs-Andrii-Homylko</t>
  </si>
  <si>
    <t>https://pt.betsapi.com/rh/8081098/Dmytro-Yurkov-vs-Roman-Horokh</t>
  </si>
  <si>
    <t>https://pt.betsapi.com/rh/8079505/Andrii-Datsenko-vs-Anton-Tur</t>
  </si>
  <si>
    <t>https://pt.betsapi.com/rh/8080661/Volodymyr-Hainiuk-vs-Vitalii-Sydorenko</t>
  </si>
  <si>
    <t>https://pt.betsapi.com/rh/8079483/Stefan-Yakimenko-vs-Oleksandr-Osadchyi</t>
  </si>
  <si>
    <t>https://pt.betsapi.com/rh/8079711/Ondrej-Mezera-vs-Tomas-Kanka</t>
  </si>
  <si>
    <t>https://pt.betsapi.com/rh/8080228/Sergii-Skhabitskiy-vs-Dmytro-Khairov</t>
  </si>
  <si>
    <t>https://pt.betsapi.com/rh/8082112/Artem-Trofymchuk-vs-Maksim-Baranov</t>
  </si>
  <si>
    <t>https://pt.betsapi.com/rh/8082488/Serhii-Pitsyk-vs-Dmytro-Mishchenko</t>
  </si>
  <si>
    <t>https://pt.betsapi.com/rh/8079485/Oleksandr-Lipeiko-vs-Kostiantyn-Klymenko</t>
  </si>
  <si>
    <t>https://pt.betsapi.com/rh/8079712/Pavel-Hala-vs-Jan-Priklopil</t>
  </si>
  <si>
    <t>https://pt.betsapi.com/rh/8080229/Yaroslav-Kovshun-vs-Oleksandr-Tymofeev</t>
  </si>
  <si>
    <t>https://pt.betsapi.com/rh/8082494/Andrii-Homylko-vs-Serhii-Chuliukov</t>
  </si>
  <si>
    <t>https://pt.betsapi.com/rh/8082104/Volodymyr-Okopnyi-vs-Oleksandr-Hainovskyi</t>
  </si>
  <si>
    <t>https://pt.betsapi.com/rh/8080659/Vladislav-Kovalenko-vs-Volodymyr-Hainiuk</t>
  </si>
  <si>
    <t>https://pt.betsapi.com/rh/8079481/Stefan-Yakimenko-vs-Ihor-Emets</t>
  </si>
  <si>
    <t>https://pt.betsapi.com/rh/8080230/Vasil-Smyk-vs-Oleh-Karpenko</t>
  </si>
  <si>
    <t>https://pt.betsapi.com/rh/8082489/Mykola-Polysynskyi-vs-Hryhorii-Kulishov</t>
  </si>
  <si>
    <t>https://pt.betsapi.com/rh/8082113/Volodymyr-Korobko-vs-Volodymyr-Ivasiv-1971</t>
  </si>
  <si>
    <t>https://pt.betsapi.com/rh/8079486/Oleksandr-Bryzhevatyi-vs-Oleksandr-Osadchyi</t>
  </si>
  <si>
    <t>https://pt.betsapi.com/rh/8080243/Sergii-Skhabitskiy-vs-Oleksandr-Tymofeev</t>
  </si>
  <si>
    <t>https://pt.betsapi.com/rh/8082490/Serhii-Pitsyk-vs-Andrii-Homylko</t>
  </si>
  <si>
    <t>https://pt.betsapi.com/rh/8082114/Artem-Trofymchuk-vs-Volodymyr-Okopnyi</t>
  </si>
  <si>
    <t>https://pt.betsapi.com/rh/8080662/Ruslan-Serhyenko-vs-Vitalii-Sydorenko</t>
  </si>
  <si>
    <t>https://pt.betsapi.com/rh/8079484/Oleksandr-Lipeiko-vs-Stefan-Yakimenko</t>
  </si>
  <si>
    <t>https://pt.betsapi.com/rh/8079718/Ludek-Stoces-vs-Frantisek-Schmidtmayer</t>
  </si>
  <si>
    <t>https://pt.betsapi.com/rh/8080231/Oleh-Karpenko-vs-Dmytro-Khairov</t>
  </si>
  <si>
    <t>https://pt.betsapi.com/rh/8082115/Volodymyr-Korobko-vs-Maksim-Baranov</t>
  </si>
  <si>
    <t>https://pt.betsapi.com/rh/8082501/Hryhorii-Kulishov-vs-Dmytro-Mishchenko</t>
  </si>
  <si>
    <t>https://pt.betsapi.com/rh/8079482/Kostiantyn-Klymenko-vs-Oleksandr-Osadchyi</t>
  </si>
  <si>
    <t>https://pt.betsapi.com/rh/8079699/Martin-Bruk-vs-Marek-Cizek</t>
  </si>
  <si>
    <t>https://pt.betsapi.com/rh/8080248/Yaroslav-Kovshun-vs-Vasil-Smyk</t>
  </si>
  <si>
    <t>https://pt.betsapi.com/rh/8082495/Mykola-Polysynskyi-vs-Serhii-Chuliukov</t>
  </si>
  <si>
    <t>https://pt.betsapi.com/rh/8082116/Oleksandr-Hainovskyi-vs-Volodymyr-Ivasiv-1971</t>
  </si>
  <si>
    <t>https://pt.betsapi.com/rh/8080658/Ruslan-Serhyenko-vs-Volodymyr-Hainiuk</t>
  </si>
  <si>
    <t>https://pt.betsapi.com/rh/8079487/Ihor-Emets-vs-Oleksandr-Bryzhevatyi</t>
  </si>
  <si>
    <t>https://pt.betsapi.com/rh/8079689/Ludek-Stoces-vs-Marek-Cizek</t>
  </si>
  <si>
    <t>https://pt.betsapi.com/rh/8080232/Sergii-Skhabitskiy-vs-Oleh-Karpenko</t>
  </si>
  <si>
    <t>https://pt.betsapi.com/rh/8082487/Serhii-Pitsyk-vs-Hryhorii-Kulishov</t>
  </si>
  <si>
    <t>https://pt.betsapi.com/rh/8082105/Artem-Trofymchuk-vs-Volodymyr-Korobko</t>
  </si>
  <si>
    <t>https://pt.betsapi.com/rh/8080663/Vitalii-Husiev-vs-Vitalii-Sydorenko</t>
  </si>
  <si>
    <t>https://pt.betsapi.com/rh/8079713/Martin-Bruk-vs-Frantisek-Schmidtmayer</t>
  </si>
  <si>
    <t>https://pt.betsapi.com/rh/8080233/Vasil-Smyk-vs-Oleksandr-Tymofeev</t>
  </si>
  <si>
    <t>https://pt.betsapi.com/rh/8082106/Volodymyr-Okopnyi-vs-Volodymyr-Ivasiv-1971</t>
  </si>
  <si>
    <t>https://pt.betsapi.com/rh/8082496/Mykola-Polysynskyi-vs-Andrii-Homylko</t>
  </si>
  <si>
    <t>https://pt.betsapi.com/rh/8080664/Vladislav-Kovalenko-vs-Ruslan-Serhyenko</t>
  </si>
  <si>
    <t>https://pt.betsapi.com/rh/8079714/Ludek-Stoces-vs-Martin-Bruk</t>
  </si>
  <si>
    <t>https://pt.betsapi.com/rh/8080244/Yaroslav-Kovshun-vs-Dmytro-Khairov</t>
  </si>
  <si>
    <t>https://pt.betsapi.com/rh/8082117/Maksim-Baranov-vs-Oleksandr-Hainovskyi</t>
  </si>
  <si>
    <t>https://pt.betsapi.com/rh/8082500/Dmytro-Mishchenko-vs-Serhii-Chuliukov</t>
  </si>
  <si>
    <t>https://pt.betsapi.com/rh/8079700/Marek-Cizek-vs-Frantisek-Schmidtmayer</t>
  </si>
  <si>
    <t>https://pt.betsapi.com/rh/8080224/Sergii-Skhabitskiy-vs-Vasil-Smyk</t>
  </si>
  <si>
    <t>https://pt.betsapi.com/rh/8082491/Serhii-Pitsyk-vs-Mykola-Polysynskyi</t>
  </si>
  <si>
    <t>https://pt.betsapi.com/rh/8080665/Volodymyr-Hainiuk-vs-Vitalii-Husiev</t>
  </si>
  <si>
    <t>https://pt.betsapi.com/rh/8080226/Yaroslav-Kovshun-vs-Oleh-Karpenko</t>
  </si>
  <si>
    <t>https://pt.betsapi.com/rh/8082497/Hryhorii-Kulishov-vs-Serhii-Chuliukov</t>
  </si>
  <si>
    <t>https://pt.betsapi.com/rh/8081077/Vitalii-Boyko-vs-Dmytro-Zeniuk</t>
  </si>
  <si>
    <t>https://pt.betsapi.com/rh/8080246/Oleksandr-Tymofeev-vs-Dmytro-Khairov</t>
  </si>
  <si>
    <t>https://pt.betsapi.com/rh/8082498/Andrii-Homylko-vs-Dmytro-Mishchenko</t>
  </si>
  <si>
    <t>https://pt.betsapi.com/rh/8081078/Ivan-Kozachuk-vs-Andrii-Zeniuk</t>
  </si>
  <si>
    <t>https://pt.betsapi.com/rh/8079719/Marek-Drbohlav-vs-Vlastimil-Honemann</t>
  </si>
  <si>
    <t>https://pt.betsapi.com/rh/8080245/Sergii-Skhabitskiy-vs-Yaroslav-Kovshun</t>
  </si>
  <si>
    <t>https://pt.betsapi.com/rh/8081079/Serhii-Rak-vs-Volodymyr-Plishylo</t>
  </si>
  <si>
    <t>https://pt.betsapi.com/rh/8082571/Vitalii-Kobets-vs-Ruslan-Yaremenko</t>
  </si>
  <si>
    <t>https://pt.betsapi.com/rh/8079690/Samuel-Koscelansky-vs-Roman-Durovic</t>
  </si>
  <si>
    <t>https://pt.betsapi.com/rh/8080234/Vasil-Smyk-vs-Dmytro-Khairov</t>
  </si>
  <si>
    <t>https://pt.betsapi.com/rh/8082719/Serhii-Chelpanov-vs-Dmytro-Chernyshov</t>
  </si>
  <si>
    <t>https://pt.betsapi.com/rh/8081080/Vitalii-Boyko-vs-Andrii-Zeniuk</t>
  </si>
  <si>
    <t>https://pt.betsapi.com/rh/8082569/Yevhenii-Sokoltsov-vs-Kostiantyn-Kovalchuk</t>
  </si>
  <si>
    <t>https://pt.betsapi.com/rh/8079715/Marek-Drbohlav-vs-Roman-Durovic</t>
  </si>
  <si>
    <t>https://pt.betsapi.com/rh/8080225/Oleh-Karpenko-vs-Oleksandr-Tymofeev</t>
  </si>
  <si>
    <t>https://pt.betsapi.com/rh/8082725/Maksym-Tytskyi-vs-Oleksandr-Mishchenko</t>
  </si>
  <si>
    <t>https://pt.betsapi.com/rh/8081085/Volodymyr-Plishylo-vs-Dmytro-Zeniuk</t>
  </si>
  <si>
    <t>https://pt.betsapi.com/rh/8082570/Dmytro-Kim-vs-Oleksandr-Melashenko</t>
  </si>
  <si>
    <t>https://pt.betsapi.com/rh/8079716/Samuel-Koscelansky-vs-Vlastimil-Honemann</t>
  </si>
  <si>
    <t>https://pt.betsapi.com/rh/8082734/O-Volo-Kovalchuk-vs-O-Hryho-Kovalchuk</t>
  </si>
  <si>
    <t>https://pt.betsapi.com/rh/8081091/Ivan-Kozachuk-vs-Serhii-Rak</t>
  </si>
  <si>
    <t>https://pt.betsapi.com/rh/8082572/Vitalii-Kobets-vs-Kostiantyn-Kovalchuk</t>
  </si>
  <si>
    <t>https://pt.betsapi.com/rh/8079695/Marek-Drbohlav-vs-Samuel-Koscelansky</t>
  </si>
  <si>
    <t>https://pt.betsapi.com/rh/8082720/Serhii-Chelpanov-vs-Oleksandr-Mishchenko</t>
  </si>
  <si>
    <t>https://pt.betsapi.com/rh/8081086/Vitalii-Boyko-vs-Volodymyr-Plishylo</t>
  </si>
  <si>
    <t>https://pt.betsapi.com/rh/8082574/Oleksandr-Melashenko-vs-Ruslan-Yaremenko</t>
  </si>
  <si>
    <t>https://pt.betsapi.com/rh/8079696/Roman-Durovic-vs-Vlastimil-Honemann</t>
  </si>
  <si>
    <t>https://pt.betsapi.com/rh/8082721/O-Hryho-Kovalchuk-vs-Dmytro-Chernyshov</t>
  </si>
  <si>
    <t>https://pt.betsapi.com/rh/8081087/Serhii-Rak-vs-Andrii-Zeniuk</t>
  </si>
  <si>
    <t>https://pt.betsapi.com/rh/8082573/Yevhenii-Sokoltsov-vs-Dmytro-Kim</t>
  </si>
  <si>
    <t>https://pt.betsapi.com/rh/8082726/Maksym-Tytskyi-vs-O-Volo-Kovalchuk</t>
  </si>
  <si>
    <t>https://pt.betsapi.com/rh/8081081/Ivan-Kozachuk-vs-Dmytro-Zeniuk</t>
  </si>
  <si>
    <t>https://pt.betsapi.com/rh/8082611/Vitalii-Kobets-vs-Oleksandr-Melashenko</t>
  </si>
  <si>
    <t>https://pt.betsapi.com/rh/8082732/Serhii-Chelpanov-vs-O-Hryho-Kovalchuk</t>
  </si>
  <si>
    <t>https://pt.betsapi.com/rh/8081082/Vitalii-Boyko-vs-Serhii-Rak</t>
  </si>
  <si>
    <t>https://pt.betsapi.com/rh/8082612/Dmytro-Kim-vs-Kostiantyn-Kovalchuk</t>
  </si>
  <si>
    <t>https://pt.betsapi.com/rh/8082727/O-Volo-Kovalchuk-vs-Oleksandr-Mishchenko</t>
  </si>
  <si>
    <t>https://pt.betsapi.com/rh/8081092/Ivan-Kozachuk-vs-Volodymyr-Plishylo</t>
  </si>
  <si>
    <t>https://pt.betsapi.com/rh/8082613/Yevhenii-Sokoltsov-vs-Ruslan-Yaremenko</t>
  </si>
  <si>
    <t>https://pt.betsapi.com/rh/8082722/Maksym-Tytskyi-vs-Dmytro-Chernyshov</t>
  </si>
  <si>
    <t>https://pt.betsapi.com/rh/8081093/Andrii-Zeniuk-vs-Dmytro-Zeniuk</t>
  </si>
  <si>
    <t>https://pt.betsapi.com/rh/8082618/Vitalii-Kobets-vs-Dmytro-Kim</t>
  </si>
  <si>
    <t>https://pt.betsapi.com/rh/8082723/Serhii-Chelpanov-vs-O-Volo-Kovalchuk</t>
  </si>
  <si>
    <t>https://pt.betsapi.com/rh/8081083/Vitalii-Boyko-vs-Ivan-Kozachuk</t>
  </si>
  <si>
    <t>https://pt.betsapi.com/rh/8082614/Yevhenii-Sokoltsov-vs-Oleksandr-Melashenko</t>
  </si>
  <si>
    <t>https://pt.betsapi.com/rh/8082728/Maksym-Tytskyi-vs-O-Hryho-Kovalchuk</t>
  </si>
  <si>
    <t>https://pt.betsapi.com/rh/8081088/Serhii-Rak-vs-Dmytro-Zeniuk</t>
  </si>
  <si>
    <t>https://pt.betsapi.com/rh/8082615/Kostiantyn-Kovalchuk-vs-Ruslan-Yaremenko</t>
  </si>
  <si>
    <t>https://pt.betsapi.com/rh/8082729/Oleksandr-Mishchenko-vs-Dmytro-Chernyshov</t>
  </si>
  <si>
    <t>https://pt.betsapi.com/rh/8081089/Volodymyr-Plishylo-vs-Andrii-Zeniuk</t>
  </si>
  <si>
    <t>https://pt.betsapi.com/rh/8082616/Vitalii-Kobets-vs-Yevhenii-Sokoltsov</t>
  </si>
  <si>
    <t>https://pt.betsapi.com/rh/8082730/Serhii-Chelpanov-vs-Maksym-Tytskyi</t>
  </si>
  <si>
    <t>https://pt.betsapi.com/rh/8082617/Dmytro-Kim-vs-Ruslan-Yaremenko</t>
  </si>
  <si>
    <t>https://pt.betsapi.com/rh/8082724/O-Volo-Kovalchuk-vs-Dmytro-Chernyshov</t>
  </si>
  <si>
    <t>https://pt.betsapi.com/rh/8082619/Oleksandr-Melashenko-vs-Kostiantyn-Kovalchuk</t>
  </si>
  <si>
    <t>https://pt.betsapi.com/rh/8082731/O-Hryho-Kovalchuk-vs-Oleksandr-Mishchenko</t>
  </si>
  <si>
    <t>https://pt.betsapi.com/rh/8083620/Andrii-Sydorenko-1979-vs-Valerii-Lukianevych</t>
  </si>
  <si>
    <t>https://pt.betsapi.com/rh/8083612/Oleksandr-Sharanyuk-vs-Hennadii-Buianover</t>
  </si>
  <si>
    <t>https://pt.betsapi.com/rh/8083621/Yevhen-Khurtak-vs-Valentyn-Chumak</t>
  </si>
  <si>
    <t>https://pt.betsapi.com/rh/8083613/Andrii-Sydorenko-1979-vs-Hennadii-Buianover</t>
  </si>
  <si>
    <t>https://pt.betsapi.com/rh/8083614/Valentyn-Chumak-vs-Valerii-Lukianevych</t>
  </si>
  <si>
    <t>https://pt.betsapi.com/rh/8083611/Oleksandr-Sharanyuk-vs-Yevhen-Khurtak</t>
  </si>
  <si>
    <t>https://pt.betsapi.com/rh/8083615/Andrii-Sydorenko-1979-vs-Valentyn-Chumak</t>
  </si>
  <si>
    <t>https://pt.betsapi.com/rh/8083616/Yevhen-Khurtak-vs-Hennadii-Buianover</t>
  </si>
  <si>
    <t>https://pt.betsapi.com/rh/8083617/Oleksandr-Sharanyuk-vs-Valerii-Lukianevych</t>
  </si>
  <si>
    <t>https://pt.betsapi.com/rh/8083618/Andrii-Sydorenko-1979-vs-Yevhen-Khurtak</t>
  </si>
  <si>
    <t>2-3</t>
  </si>
  <si>
    <t>3-2</t>
  </si>
  <si>
    <t>3-1</t>
  </si>
  <si>
    <t>1-3</t>
  </si>
  <si>
    <t>0-3</t>
  </si>
  <si>
    <t>3-0</t>
  </si>
  <si>
    <t>0-2</t>
  </si>
  <si>
    <t>2-0</t>
  </si>
  <si>
    <t>1-2</t>
  </si>
  <si>
    <t>soma</t>
  </si>
  <si>
    <t>vazias</t>
  </si>
  <si>
    <t>totalj</t>
  </si>
  <si>
    <t>u%</t>
  </si>
  <si>
    <t>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</si>
</sst>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t.betsapi.com/rh/8080662/Ruslan-Serhyenko-vs-Vitalii-Sydorenko" TargetMode="External"/><Relationship Id="rId117" Type="http://schemas.openxmlformats.org/officeDocument/2006/relationships/hyperlink" Target="https://pt.betsapi.com/rh/8083621/Yevhen-Khurtak-vs-Valentyn-Chumak" TargetMode="External"/><Relationship Id="rId21" Type="http://schemas.openxmlformats.org/officeDocument/2006/relationships/hyperlink" Target="https://pt.betsapi.com/rh/8082113/Volodymyr-Korobko-vs-Volodymyr-Ivasiv-1971" TargetMode="External"/><Relationship Id="rId42" Type="http://schemas.openxmlformats.org/officeDocument/2006/relationships/hyperlink" Target="https://pt.betsapi.com/rh/8082105/Artem-Trofymchuk-vs-Volodymyr-Korobko" TargetMode="External"/><Relationship Id="rId47" Type="http://schemas.openxmlformats.org/officeDocument/2006/relationships/hyperlink" Target="https://pt.betsapi.com/rh/8082496/Mykola-Polysynskyi-vs-Andrii-Homylko" TargetMode="External"/><Relationship Id="rId63" Type="http://schemas.openxmlformats.org/officeDocument/2006/relationships/hyperlink" Target="https://pt.betsapi.com/rh/8079719/Marek-Drbohlav-vs-Vlastimil-Honemann" TargetMode="External"/><Relationship Id="rId68" Type="http://schemas.openxmlformats.org/officeDocument/2006/relationships/hyperlink" Target="https://pt.betsapi.com/rh/8080234/Vasil-Smyk-vs-Dmytro-Khairov" TargetMode="External"/><Relationship Id="rId84" Type="http://schemas.openxmlformats.org/officeDocument/2006/relationships/hyperlink" Target="https://pt.betsapi.com/rh/8082574/Oleksandr-Melashenko-vs-Ruslan-Yaremenko" TargetMode="External"/><Relationship Id="rId89" Type="http://schemas.openxmlformats.org/officeDocument/2006/relationships/hyperlink" Target="https://pt.betsapi.com/rh/8082726/Maksym-Tytskyi-vs-O-Volo-Kovalchuk" TargetMode="External"/><Relationship Id="rId112" Type="http://schemas.openxmlformats.org/officeDocument/2006/relationships/hyperlink" Target="https://pt.betsapi.com/rh/8082724/O-Volo-Kovalchuk-vs-Dmytro-Chernyshov" TargetMode="External"/><Relationship Id="rId16" Type="http://schemas.openxmlformats.org/officeDocument/2006/relationships/hyperlink" Target="https://pt.betsapi.com/rh/8082104/Volodymyr-Okopnyi-vs-Oleksandr-Hainovskyi" TargetMode="External"/><Relationship Id="rId107" Type="http://schemas.openxmlformats.org/officeDocument/2006/relationships/hyperlink" Target="https://pt.betsapi.com/rh/8082729/Oleksandr-Mishchenko-vs-Dmytro-Chernyshov" TargetMode="External"/><Relationship Id="rId11" Type="http://schemas.openxmlformats.org/officeDocument/2006/relationships/hyperlink" Target="https://pt.betsapi.com/rh/8082488/Serhii-Pitsyk-vs-Dmytro-Mishchenko" TargetMode="External"/><Relationship Id="rId32" Type="http://schemas.openxmlformats.org/officeDocument/2006/relationships/hyperlink" Target="https://pt.betsapi.com/rh/8079482/Kostiantyn-Klymenko-vs-Oleksandr-Osadchyi" TargetMode="External"/><Relationship Id="rId37" Type="http://schemas.openxmlformats.org/officeDocument/2006/relationships/hyperlink" Target="https://pt.betsapi.com/rh/8080658/Ruslan-Serhyenko-vs-Volodymyr-Hainiuk" TargetMode="External"/><Relationship Id="rId53" Type="http://schemas.openxmlformats.org/officeDocument/2006/relationships/hyperlink" Target="https://pt.betsapi.com/rh/8079700/Marek-Cizek-vs-Frantisek-Schmidtmayer" TargetMode="External"/><Relationship Id="rId58" Type="http://schemas.openxmlformats.org/officeDocument/2006/relationships/hyperlink" Target="https://pt.betsapi.com/rh/8082497/Hryhorii-Kulishov-vs-Serhii-Chuliukov" TargetMode="External"/><Relationship Id="rId74" Type="http://schemas.openxmlformats.org/officeDocument/2006/relationships/hyperlink" Target="https://pt.betsapi.com/rh/8082725/Maksym-Tytskyi-vs-Oleksandr-Mishchenko" TargetMode="External"/><Relationship Id="rId79" Type="http://schemas.openxmlformats.org/officeDocument/2006/relationships/hyperlink" Target="https://pt.betsapi.com/rh/8081091/Ivan-Kozachuk-vs-Serhii-Rak" TargetMode="External"/><Relationship Id="rId102" Type="http://schemas.openxmlformats.org/officeDocument/2006/relationships/hyperlink" Target="https://pt.betsapi.com/rh/8081083/Vitalii-Boyko-vs-Ivan-Kozachuk" TargetMode="External"/><Relationship Id="rId123" Type="http://schemas.openxmlformats.org/officeDocument/2006/relationships/hyperlink" Target="https://pt.betsapi.com/rh/8083617/Oleksandr-Sharanyuk-vs-Valerii-Lukianevych" TargetMode="External"/><Relationship Id="rId5" Type="http://schemas.openxmlformats.org/officeDocument/2006/relationships/hyperlink" Target="https://pt.betsapi.com/rh/8079505/Andrii-Datsenko-vs-Anton-Tur" TargetMode="External"/><Relationship Id="rId61" Type="http://schemas.openxmlformats.org/officeDocument/2006/relationships/hyperlink" Target="https://pt.betsapi.com/rh/8082498/Andrii-Homylko-vs-Dmytro-Mishchenko" TargetMode="External"/><Relationship Id="rId82" Type="http://schemas.openxmlformats.org/officeDocument/2006/relationships/hyperlink" Target="https://pt.betsapi.com/rh/8082720/Serhii-Chelpanov-vs-Oleksandr-Mishchenko" TargetMode="External"/><Relationship Id="rId90" Type="http://schemas.openxmlformats.org/officeDocument/2006/relationships/hyperlink" Target="https://pt.betsapi.com/rh/8081081/Ivan-Kozachuk-vs-Dmytro-Zeniuk" TargetMode="External"/><Relationship Id="rId95" Type="http://schemas.openxmlformats.org/officeDocument/2006/relationships/hyperlink" Target="https://pt.betsapi.com/rh/8082727/O-Volo-Kovalchuk-vs-Oleksandr-Mishchenko" TargetMode="External"/><Relationship Id="rId19" Type="http://schemas.openxmlformats.org/officeDocument/2006/relationships/hyperlink" Target="https://pt.betsapi.com/rh/8080230/Vasil-Smyk-vs-Oleh-Karpenko" TargetMode="External"/><Relationship Id="rId14" Type="http://schemas.openxmlformats.org/officeDocument/2006/relationships/hyperlink" Target="https://pt.betsapi.com/rh/8080229/Yaroslav-Kovshun-vs-Oleksandr-Tymofeev" TargetMode="External"/><Relationship Id="rId22" Type="http://schemas.openxmlformats.org/officeDocument/2006/relationships/hyperlink" Target="https://pt.betsapi.com/rh/8079486/Oleksandr-Bryzhevatyi-vs-Oleksandr-Osadchyi" TargetMode="External"/><Relationship Id="rId27" Type="http://schemas.openxmlformats.org/officeDocument/2006/relationships/hyperlink" Target="https://pt.betsapi.com/rh/8079484/Oleksandr-Lipeiko-vs-Stefan-Yakimenko" TargetMode="External"/><Relationship Id="rId30" Type="http://schemas.openxmlformats.org/officeDocument/2006/relationships/hyperlink" Target="https://pt.betsapi.com/rh/8082115/Volodymyr-Korobko-vs-Maksim-Baranov" TargetMode="External"/><Relationship Id="rId35" Type="http://schemas.openxmlformats.org/officeDocument/2006/relationships/hyperlink" Target="https://pt.betsapi.com/rh/8082495/Mykola-Polysynskyi-vs-Serhii-Chuliukov" TargetMode="External"/><Relationship Id="rId43" Type="http://schemas.openxmlformats.org/officeDocument/2006/relationships/hyperlink" Target="https://pt.betsapi.com/rh/8080663/Vitalii-Husiev-vs-Vitalii-Sydorenko" TargetMode="External"/><Relationship Id="rId48" Type="http://schemas.openxmlformats.org/officeDocument/2006/relationships/hyperlink" Target="https://pt.betsapi.com/rh/8080664/Vladislav-Kovalenko-vs-Ruslan-Serhyenko" TargetMode="External"/><Relationship Id="rId56" Type="http://schemas.openxmlformats.org/officeDocument/2006/relationships/hyperlink" Target="https://pt.betsapi.com/rh/8080665/Volodymyr-Hainiuk-vs-Vitalii-Husiev" TargetMode="External"/><Relationship Id="rId64" Type="http://schemas.openxmlformats.org/officeDocument/2006/relationships/hyperlink" Target="https://pt.betsapi.com/rh/8080245/Sergii-Skhabitskiy-vs-Yaroslav-Kovshun" TargetMode="External"/><Relationship Id="rId69" Type="http://schemas.openxmlformats.org/officeDocument/2006/relationships/hyperlink" Target="https://pt.betsapi.com/rh/8082719/Serhii-Chelpanov-vs-Dmytro-Chernyshov" TargetMode="External"/><Relationship Id="rId77" Type="http://schemas.openxmlformats.org/officeDocument/2006/relationships/hyperlink" Target="https://pt.betsapi.com/rh/8079716/Samuel-Koscelansky-vs-Vlastimil-Honemann" TargetMode="External"/><Relationship Id="rId100" Type="http://schemas.openxmlformats.org/officeDocument/2006/relationships/hyperlink" Target="https://pt.betsapi.com/rh/8082618/Vitalii-Kobets-vs-Dmytro-Kim" TargetMode="External"/><Relationship Id="rId105" Type="http://schemas.openxmlformats.org/officeDocument/2006/relationships/hyperlink" Target="https://pt.betsapi.com/rh/8081088/Serhii-Rak-vs-Dmytro-Zeniuk" TargetMode="External"/><Relationship Id="rId113" Type="http://schemas.openxmlformats.org/officeDocument/2006/relationships/hyperlink" Target="https://pt.betsapi.com/rh/8082619/Oleksandr-Melashenko-vs-Kostiantyn-Kovalchuk" TargetMode="External"/><Relationship Id="rId118" Type="http://schemas.openxmlformats.org/officeDocument/2006/relationships/hyperlink" Target="https://pt.betsapi.com/rh/8083613/Andrii-Sydorenko-1979-vs-Hennadii-Buianover" TargetMode="External"/><Relationship Id="rId8" Type="http://schemas.openxmlformats.org/officeDocument/2006/relationships/hyperlink" Target="https://pt.betsapi.com/rh/8079711/Ondrej-Mezera-vs-Tomas-Kanka" TargetMode="External"/><Relationship Id="rId51" Type="http://schemas.openxmlformats.org/officeDocument/2006/relationships/hyperlink" Target="https://pt.betsapi.com/rh/8082117/Maksim-Baranov-vs-Oleksandr-Hainovskyi" TargetMode="External"/><Relationship Id="rId72" Type="http://schemas.openxmlformats.org/officeDocument/2006/relationships/hyperlink" Target="https://pt.betsapi.com/rh/8079715/Marek-Drbohlav-vs-Roman-Durovic" TargetMode="External"/><Relationship Id="rId80" Type="http://schemas.openxmlformats.org/officeDocument/2006/relationships/hyperlink" Target="https://pt.betsapi.com/rh/8082572/Vitalii-Kobets-vs-Kostiantyn-Kovalchuk" TargetMode="External"/><Relationship Id="rId85" Type="http://schemas.openxmlformats.org/officeDocument/2006/relationships/hyperlink" Target="https://pt.betsapi.com/rh/8079696/Roman-Durovic-vs-Vlastimil-Honemann" TargetMode="External"/><Relationship Id="rId93" Type="http://schemas.openxmlformats.org/officeDocument/2006/relationships/hyperlink" Target="https://pt.betsapi.com/rh/8081082/Vitalii-Boyko-vs-Serhii-Rak" TargetMode="External"/><Relationship Id="rId98" Type="http://schemas.openxmlformats.org/officeDocument/2006/relationships/hyperlink" Target="https://pt.betsapi.com/rh/8082722/Maksym-Tytskyi-vs-Dmytro-Chernyshov" TargetMode="External"/><Relationship Id="rId121" Type="http://schemas.openxmlformats.org/officeDocument/2006/relationships/hyperlink" Target="https://pt.betsapi.com/rh/8083615/Andrii-Sydorenko-1979-vs-Valentyn-Chumak" TargetMode="External"/><Relationship Id="rId3" Type="http://schemas.openxmlformats.org/officeDocument/2006/relationships/hyperlink" Target="https://pt.betsapi.com/rh/8082493/Hryhorii-Kulishov-vs-Andrii-Homylko" TargetMode="External"/><Relationship Id="rId12" Type="http://schemas.openxmlformats.org/officeDocument/2006/relationships/hyperlink" Target="https://pt.betsapi.com/rh/8079485/Oleksandr-Lipeiko-vs-Kostiantyn-Klymenko" TargetMode="External"/><Relationship Id="rId17" Type="http://schemas.openxmlformats.org/officeDocument/2006/relationships/hyperlink" Target="https://pt.betsapi.com/rh/8080659/Vladislav-Kovalenko-vs-Volodymyr-Hainiuk" TargetMode="External"/><Relationship Id="rId25" Type="http://schemas.openxmlformats.org/officeDocument/2006/relationships/hyperlink" Target="https://pt.betsapi.com/rh/8082114/Artem-Trofymchuk-vs-Volodymyr-Okopnyi" TargetMode="External"/><Relationship Id="rId33" Type="http://schemas.openxmlformats.org/officeDocument/2006/relationships/hyperlink" Target="https://pt.betsapi.com/rh/8079699/Martin-Bruk-vs-Marek-Cizek" TargetMode="External"/><Relationship Id="rId38" Type="http://schemas.openxmlformats.org/officeDocument/2006/relationships/hyperlink" Target="https://pt.betsapi.com/rh/8079487/Ihor-Emets-vs-Oleksandr-Bryzhevatyi" TargetMode="External"/><Relationship Id="rId46" Type="http://schemas.openxmlformats.org/officeDocument/2006/relationships/hyperlink" Target="https://pt.betsapi.com/rh/8082106/Volodymyr-Okopnyi-vs-Volodymyr-Ivasiv-1971" TargetMode="External"/><Relationship Id="rId59" Type="http://schemas.openxmlformats.org/officeDocument/2006/relationships/hyperlink" Target="https://pt.betsapi.com/rh/8081077/Vitalii-Boyko-vs-Dmytro-Zeniuk" TargetMode="External"/><Relationship Id="rId67" Type="http://schemas.openxmlformats.org/officeDocument/2006/relationships/hyperlink" Target="https://pt.betsapi.com/rh/8079690/Samuel-Koscelansky-vs-Roman-Durovic" TargetMode="External"/><Relationship Id="rId103" Type="http://schemas.openxmlformats.org/officeDocument/2006/relationships/hyperlink" Target="https://pt.betsapi.com/rh/8082614/Yevhenii-Sokoltsov-vs-Oleksandr-Melashenko" TargetMode="External"/><Relationship Id="rId108" Type="http://schemas.openxmlformats.org/officeDocument/2006/relationships/hyperlink" Target="https://pt.betsapi.com/rh/8081089/Volodymyr-Plishylo-vs-Andrii-Zeniuk" TargetMode="External"/><Relationship Id="rId116" Type="http://schemas.openxmlformats.org/officeDocument/2006/relationships/hyperlink" Target="https://pt.betsapi.com/rh/8083612/Oleksandr-Sharanyuk-vs-Hennadii-Buianover" TargetMode="External"/><Relationship Id="rId124" Type="http://schemas.openxmlformats.org/officeDocument/2006/relationships/hyperlink" Target="https://pt.betsapi.com/rh/8083618/Andrii-Sydorenko-1979-vs-Yevhen-Khurtak" TargetMode="External"/><Relationship Id="rId20" Type="http://schemas.openxmlformats.org/officeDocument/2006/relationships/hyperlink" Target="https://pt.betsapi.com/rh/8082489/Mykola-Polysynskyi-vs-Hryhorii-Kulishov" TargetMode="External"/><Relationship Id="rId41" Type="http://schemas.openxmlformats.org/officeDocument/2006/relationships/hyperlink" Target="https://pt.betsapi.com/rh/8082487/Serhii-Pitsyk-vs-Hryhorii-Kulishov" TargetMode="External"/><Relationship Id="rId54" Type="http://schemas.openxmlformats.org/officeDocument/2006/relationships/hyperlink" Target="https://pt.betsapi.com/rh/8080224/Sergii-Skhabitskiy-vs-Vasil-Smyk" TargetMode="External"/><Relationship Id="rId62" Type="http://schemas.openxmlformats.org/officeDocument/2006/relationships/hyperlink" Target="https://pt.betsapi.com/rh/8081078/Ivan-Kozachuk-vs-Andrii-Zeniuk" TargetMode="External"/><Relationship Id="rId70" Type="http://schemas.openxmlformats.org/officeDocument/2006/relationships/hyperlink" Target="https://pt.betsapi.com/rh/8081080/Vitalii-Boyko-vs-Andrii-Zeniuk" TargetMode="External"/><Relationship Id="rId75" Type="http://schemas.openxmlformats.org/officeDocument/2006/relationships/hyperlink" Target="https://pt.betsapi.com/rh/8081085/Volodymyr-Plishylo-vs-Dmytro-Zeniuk" TargetMode="External"/><Relationship Id="rId83" Type="http://schemas.openxmlformats.org/officeDocument/2006/relationships/hyperlink" Target="https://pt.betsapi.com/rh/8081086/Vitalii-Boyko-vs-Volodymyr-Plishylo" TargetMode="External"/><Relationship Id="rId88" Type="http://schemas.openxmlformats.org/officeDocument/2006/relationships/hyperlink" Target="https://pt.betsapi.com/rh/8082573/Yevhenii-Sokoltsov-vs-Dmytro-Kim" TargetMode="External"/><Relationship Id="rId91" Type="http://schemas.openxmlformats.org/officeDocument/2006/relationships/hyperlink" Target="https://pt.betsapi.com/rh/8082611/Vitalii-Kobets-vs-Oleksandr-Melashenko" TargetMode="External"/><Relationship Id="rId96" Type="http://schemas.openxmlformats.org/officeDocument/2006/relationships/hyperlink" Target="https://pt.betsapi.com/rh/8081092/Ivan-Kozachuk-vs-Volodymyr-Plishylo" TargetMode="External"/><Relationship Id="rId111" Type="http://schemas.openxmlformats.org/officeDocument/2006/relationships/hyperlink" Target="https://pt.betsapi.com/rh/8082617/Dmytro-Kim-vs-Ruslan-Yaremenko" TargetMode="External"/><Relationship Id="rId1" Type="http://schemas.openxmlformats.org/officeDocument/2006/relationships/hyperlink" Target="https://pt.betsapi.com/rh/8079710/Tomas-Kanka-vs-Jan-Priklopil" TargetMode="External"/><Relationship Id="rId6" Type="http://schemas.openxmlformats.org/officeDocument/2006/relationships/hyperlink" Target="https://pt.betsapi.com/rh/8080661/Volodymyr-Hainiuk-vs-Vitalii-Sydorenko" TargetMode="External"/><Relationship Id="rId15" Type="http://schemas.openxmlformats.org/officeDocument/2006/relationships/hyperlink" Target="https://pt.betsapi.com/rh/8082494/Andrii-Homylko-vs-Serhii-Chuliukov" TargetMode="External"/><Relationship Id="rId23" Type="http://schemas.openxmlformats.org/officeDocument/2006/relationships/hyperlink" Target="https://pt.betsapi.com/rh/8080243/Sergii-Skhabitskiy-vs-Oleksandr-Tymofeev" TargetMode="External"/><Relationship Id="rId28" Type="http://schemas.openxmlformats.org/officeDocument/2006/relationships/hyperlink" Target="https://pt.betsapi.com/rh/8079718/Ludek-Stoces-vs-Frantisek-Schmidtmayer" TargetMode="External"/><Relationship Id="rId36" Type="http://schemas.openxmlformats.org/officeDocument/2006/relationships/hyperlink" Target="https://pt.betsapi.com/rh/8082116/Oleksandr-Hainovskyi-vs-Volodymyr-Ivasiv-1971" TargetMode="External"/><Relationship Id="rId49" Type="http://schemas.openxmlformats.org/officeDocument/2006/relationships/hyperlink" Target="https://pt.betsapi.com/rh/8079714/Ludek-Stoces-vs-Martin-Bruk" TargetMode="External"/><Relationship Id="rId57" Type="http://schemas.openxmlformats.org/officeDocument/2006/relationships/hyperlink" Target="https://pt.betsapi.com/rh/8080226/Yaroslav-Kovshun-vs-Oleh-Karpenko" TargetMode="External"/><Relationship Id="rId106" Type="http://schemas.openxmlformats.org/officeDocument/2006/relationships/hyperlink" Target="https://pt.betsapi.com/rh/8082615/Kostiantyn-Kovalchuk-vs-Ruslan-Yaremenko" TargetMode="External"/><Relationship Id="rId114" Type="http://schemas.openxmlformats.org/officeDocument/2006/relationships/hyperlink" Target="https://pt.betsapi.com/rh/8082731/O-Hryho-Kovalchuk-vs-Oleksandr-Mishchenko" TargetMode="External"/><Relationship Id="rId119" Type="http://schemas.openxmlformats.org/officeDocument/2006/relationships/hyperlink" Target="https://pt.betsapi.com/rh/8083614/Valentyn-Chumak-vs-Valerii-Lukianevych" TargetMode="External"/><Relationship Id="rId10" Type="http://schemas.openxmlformats.org/officeDocument/2006/relationships/hyperlink" Target="https://pt.betsapi.com/rh/8082112/Artem-Trofymchuk-vs-Maksim-Baranov" TargetMode="External"/><Relationship Id="rId31" Type="http://schemas.openxmlformats.org/officeDocument/2006/relationships/hyperlink" Target="https://pt.betsapi.com/rh/8082501/Hryhorii-Kulishov-vs-Dmytro-Mishchenko" TargetMode="External"/><Relationship Id="rId44" Type="http://schemas.openxmlformats.org/officeDocument/2006/relationships/hyperlink" Target="https://pt.betsapi.com/rh/8079713/Martin-Bruk-vs-Frantisek-Schmidtmayer" TargetMode="External"/><Relationship Id="rId52" Type="http://schemas.openxmlformats.org/officeDocument/2006/relationships/hyperlink" Target="https://pt.betsapi.com/rh/8082500/Dmytro-Mishchenko-vs-Serhii-Chuliukov" TargetMode="External"/><Relationship Id="rId60" Type="http://schemas.openxmlformats.org/officeDocument/2006/relationships/hyperlink" Target="https://pt.betsapi.com/rh/8080246/Oleksandr-Tymofeev-vs-Dmytro-Khairov" TargetMode="External"/><Relationship Id="rId65" Type="http://schemas.openxmlformats.org/officeDocument/2006/relationships/hyperlink" Target="https://pt.betsapi.com/rh/8081079/Serhii-Rak-vs-Volodymyr-Plishylo" TargetMode="External"/><Relationship Id="rId73" Type="http://schemas.openxmlformats.org/officeDocument/2006/relationships/hyperlink" Target="https://pt.betsapi.com/rh/8080225/Oleh-Karpenko-vs-Oleksandr-Tymofeev" TargetMode="External"/><Relationship Id="rId78" Type="http://schemas.openxmlformats.org/officeDocument/2006/relationships/hyperlink" Target="https://pt.betsapi.com/rh/8082734/O-Volo-Kovalchuk-vs-O-Hryho-Kovalchuk" TargetMode="External"/><Relationship Id="rId81" Type="http://schemas.openxmlformats.org/officeDocument/2006/relationships/hyperlink" Target="https://pt.betsapi.com/rh/8079695/Marek-Drbohlav-vs-Samuel-Koscelansky" TargetMode="External"/><Relationship Id="rId86" Type="http://schemas.openxmlformats.org/officeDocument/2006/relationships/hyperlink" Target="https://pt.betsapi.com/rh/8082721/O-Hryho-Kovalchuk-vs-Dmytro-Chernyshov" TargetMode="External"/><Relationship Id="rId94" Type="http://schemas.openxmlformats.org/officeDocument/2006/relationships/hyperlink" Target="https://pt.betsapi.com/rh/8082612/Dmytro-Kim-vs-Kostiantyn-Kovalchuk" TargetMode="External"/><Relationship Id="rId99" Type="http://schemas.openxmlformats.org/officeDocument/2006/relationships/hyperlink" Target="https://pt.betsapi.com/rh/8081093/Andrii-Zeniuk-vs-Dmytro-Zeniuk" TargetMode="External"/><Relationship Id="rId101" Type="http://schemas.openxmlformats.org/officeDocument/2006/relationships/hyperlink" Target="https://pt.betsapi.com/rh/8082723/Serhii-Chelpanov-vs-O-Volo-Kovalchuk" TargetMode="External"/><Relationship Id="rId122" Type="http://schemas.openxmlformats.org/officeDocument/2006/relationships/hyperlink" Target="https://pt.betsapi.com/rh/8083616/Yevhen-Khurtak-vs-Hennadii-Buianover" TargetMode="External"/><Relationship Id="rId4" Type="http://schemas.openxmlformats.org/officeDocument/2006/relationships/hyperlink" Target="https://pt.betsapi.com/rh/8081098/Dmytro-Yurkov-vs-Roman-Horokh" TargetMode="External"/><Relationship Id="rId9" Type="http://schemas.openxmlformats.org/officeDocument/2006/relationships/hyperlink" Target="https://pt.betsapi.com/rh/8080228/Sergii-Skhabitskiy-vs-Dmytro-Khairov" TargetMode="External"/><Relationship Id="rId13" Type="http://schemas.openxmlformats.org/officeDocument/2006/relationships/hyperlink" Target="https://pt.betsapi.com/rh/8079712/Pavel-Hala-vs-Jan-Priklopil" TargetMode="External"/><Relationship Id="rId18" Type="http://schemas.openxmlformats.org/officeDocument/2006/relationships/hyperlink" Target="https://pt.betsapi.com/rh/8079481/Stefan-Yakimenko-vs-Ihor-Emets" TargetMode="External"/><Relationship Id="rId39" Type="http://schemas.openxmlformats.org/officeDocument/2006/relationships/hyperlink" Target="https://pt.betsapi.com/rh/8079689/Ludek-Stoces-vs-Marek-Cizek" TargetMode="External"/><Relationship Id="rId109" Type="http://schemas.openxmlformats.org/officeDocument/2006/relationships/hyperlink" Target="https://pt.betsapi.com/rh/8082616/Vitalii-Kobets-vs-Yevhenii-Sokoltsov" TargetMode="External"/><Relationship Id="rId34" Type="http://schemas.openxmlformats.org/officeDocument/2006/relationships/hyperlink" Target="https://pt.betsapi.com/rh/8080248/Yaroslav-Kovshun-vs-Vasil-Smyk" TargetMode="External"/><Relationship Id="rId50" Type="http://schemas.openxmlformats.org/officeDocument/2006/relationships/hyperlink" Target="https://pt.betsapi.com/rh/8080244/Yaroslav-Kovshun-vs-Dmytro-Khairov" TargetMode="External"/><Relationship Id="rId55" Type="http://schemas.openxmlformats.org/officeDocument/2006/relationships/hyperlink" Target="https://pt.betsapi.com/rh/8082491/Serhii-Pitsyk-vs-Mykola-Polysynskyi" TargetMode="External"/><Relationship Id="rId76" Type="http://schemas.openxmlformats.org/officeDocument/2006/relationships/hyperlink" Target="https://pt.betsapi.com/rh/8082570/Dmytro-Kim-vs-Oleksandr-Melashenko" TargetMode="External"/><Relationship Id="rId97" Type="http://schemas.openxmlformats.org/officeDocument/2006/relationships/hyperlink" Target="https://pt.betsapi.com/rh/8082613/Yevhenii-Sokoltsov-vs-Ruslan-Yaremenko" TargetMode="External"/><Relationship Id="rId104" Type="http://schemas.openxmlformats.org/officeDocument/2006/relationships/hyperlink" Target="https://pt.betsapi.com/rh/8082728/Maksym-Tytskyi-vs-O-Hryho-Kovalchuk" TargetMode="External"/><Relationship Id="rId120" Type="http://schemas.openxmlformats.org/officeDocument/2006/relationships/hyperlink" Target="https://pt.betsapi.com/rh/8083611/Oleksandr-Sharanyuk-vs-Yevhen-Khurtak" TargetMode="External"/><Relationship Id="rId7" Type="http://schemas.openxmlformats.org/officeDocument/2006/relationships/hyperlink" Target="https://pt.betsapi.com/rh/8079483/Stefan-Yakimenko-vs-Oleksandr-Osadchyi" TargetMode="External"/><Relationship Id="rId71" Type="http://schemas.openxmlformats.org/officeDocument/2006/relationships/hyperlink" Target="https://pt.betsapi.com/rh/8082569/Yevhenii-Sokoltsov-vs-Kostiantyn-Kovalchuk" TargetMode="External"/><Relationship Id="rId92" Type="http://schemas.openxmlformats.org/officeDocument/2006/relationships/hyperlink" Target="https://pt.betsapi.com/rh/8082732/Serhii-Chelpanov-vs-O-Hryho-Kovalchuk" TargetMode="External"/><Relationship Id="rId2" Type="http://schemas.openxmlformats.org/officeDocument/2006/relationships/hyperlink" Target="https://pt.betsapi.com/rh/8082111/Volodymyr-Korobko-vs-Volodymyr-Okopnyi" TargetMode="External"/><Relationship Id="rId29" Type="http://schemas.openxmlformats.org/officeDocument/2006/relationships/hyperlink" Target="https://pt.betsapi.com/rh/8080231/Oleh-Karpenko-vs-Dmytro-Khairov" TargetMode="External"/><Relationship Id="rId24" Type="http://schemas.openxmlformats.org/officeDocument/2006/relationships/hyperlink" Target="https://pt.betsapi.com/rh/8082490/Serhii-Pitsyk-vs-Andrii-Homylko" TargetMode="External"/><Relationship Id="rId40" Type="http://schemas.openxmlformats.org/officeDocument/2006/relationships/hyperlink" Target="https://pt.betsapi.com/rh/8080232/Sergii-Skhabitskiy-vs-Oleh-Karpenko" TargetMode="External"/><Relationship Id="rId45" Type="http://schemas.openxmlformats.org/officeDocument/2006/relationships/hyperlink" Target="https://pt.betsapi.com/rh/8080233/Vasil-Smyk-vs-Oleksandr-Tymofeev" TargetMode="External"/><Relationship Id="rId66" Type="http://schemas.openxmlformats.org/officeDocument/2006/relationships/hyperlink" Target="https://pt.betsapi.com/rh/8082571/Vitalii-Kobets-vs-Ruslan-Yaremenko" TargetMode="External"/><Relationship Id="rId87" Type="http://schemas.openxmlformats.org/officeDocument/2006/relationships/hyperlink" Target="https://pt.betsapi.com/rh/8081087/Serhii-Rak-vs-Andrii-Zeniuk" TargetMode="External"/><Relationship Id="rId110" Type="http://schemas.openxmlformats.org/officeDocument/2006/relationships/hyperlink" Target="https://pt.betsapi.com/rh/8082730/Serhii-Chelpanov-vs-Maksym-Tytskyi" TargetMode="External"/><Relationship Id="rId115" Type="http://schemas.openxmlformats.org/officeDocument/2006/relationships/hyperlink" Target="https://pt.betsapi.com/rh/8083620/Andrii-Sydorenko-1979-vs-Valerii-Lukianevy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125"/>
  <sheetViews>
    <sheetView tabSelected="1" workbookViewId="0">
      <selection activeCell="A16" sqref="A1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153</v>
      </c>
      <c r="AA1" s="3" t="s">
        <v>154</v>
      </c>
      <c r="AB1" s="3" t="s">
        <v>158</v>
      </c>
      <c r="AC1" s="3" t="s">
        <v>159</v>
      </c>
      <c r="AD1" s="3" t="s">
        <v>160</v>
      </c>
      <c r="AE1" s="3" t="s">
        <v>161</v>
      </c>
      <c r="AF1" s="3" t="s">
        <v>162</v>
      </c>
      <c r="AG1">
        <v>100</v>
      </c>
      <c r="AH1">
        <v>23</v>
      </c>
    </row>
    <row r="2" spans="1:34" x14ac:dyDescent="0.25">
      <c r="A2" s="2" t="s">
        <v>25</v>
      </c>
      <c r="B2" t="s">
        <v>149</v>
      </c>
      <c r="C2" t="s">
        <v>152</v>
      </c>
      <c r="D2" t="s">
        <v>151</v>
      </c>
      <c r="E2" t="s">
        <v>151</v>
      </c>
      <c r="F2" t="s">
        <v>154</v>
      </c>
      <c r="G2" t="s">
        <v>152</v>
      </c>
      <c r="H2" t="s">
        <v>150</v>
      </c>
      <c r="I2" t="s">
        <v>150</v>
      </c>
      <c r="J2" t="s">
        <v>152</v>
      </c>
      <c r="K2" t="s">
        <v>150</v>
      </c>
      <c r="L2" t="s">
        <v>152</v>
      </c>
      <c r="M2" t="s">
        <v>149</v>
      </c>
      <c r="N2" t="s">
        <v>149</v>
      </c>
      <c r="O2" t="s">
        <v>149</v>
      </c>
      <c r="P2" t="s">
        <v>150</v>
      </c>
      <c r="Q2" t="s">
        <v>150</v>
      </c>
      <c r="Z2">
        <f t="shared" ref="Z2" si="0">COUNTIF(C2:Y2,"0-3")</f>
        <v>0</v>
      </c>
      <c r="AA2">
        <f t="shared" ref="AA2" si="1">COUNTIF(C2:Y2,"3-0")</f>
        <v>1</v>
      </c>
      <c r="AB2">
        <f t="shared" ref="AB2" si="2">SUM(Z2:AA2)</f>
        <v>1</v>
      </c>
      <c r="AC2">
        <f t="shared" ref="AC2" si="3">COUNTIF(C2:Y2,"")</f>
        <v>8</v>
      </c>
      <c r="AD2">
        <f t="shared" ref="AD2:AD65" si="4">$AH$1-AC2</f>
        <v>15</v>
      </c>
      <c r="AE2">
        <f t="shared" ref="AE2" si="5">AB2/AD2*100</f>
        <v>6.666666666666667</v>
      </c>
      <c r="AF2">
        <f t="shared" ref="AF2:AF65" si="6">$AG$1-AE2</f>
        <v>93.333333333333329</v>
      </c>
    </row>
    <row r="3" spans="1:34" hidden="1" x14ac:dyDescent="0.25">
      <c r="A3" s="2" t="s">
        <v>26</v>
      </c>
      <c r="B3" t="s">
        <v>150</v>
      </c>
      <c r="C3" t="s">
        <v>153</v>
      </c>
      <c r="D3" t="s">
        <v>150</v>
      </c>
      <c r="E3" t="s">
        <v>150</v>
      </c>
      <c r="F3" t="s">
        <v>152</v>
      </c>
      <c r="G3" t="s">
        <v>152</v>
      </c>
      <c r="H3" t="s">
        <v>150</v>
      </c>
      <c r="I3" t="s">
        <v>151</v>
      </c>
      <c r="J3" t="s">
        <v>151</v>
      </c>
      <c r="K3" t="s">
        <v>149</v>
      </c>
      <c r="L3" t="s">
        <v>151</v>
      </c>
      <c r="M3" t="s">
        <v>150</v>
      </c>
      <c r="N3" t="s">
        <v>154</v>
      </c>
      <c r="O3" t="s">
        <v>151</v>
      </c>
      <c r="P3" t="s">
        <v>150</v>
      </c>
      <c r="Q3" t="s">
        <v>153</v>
      </c>
      <c r="R3" t="s">
        <v>151</v>
      </c>
      <c r="S3" t="s">
        <v>150</v>
      </c>
      <c r="T3" t="s">
        <v>152</v>
      </c>
      <c r="U3" t="s">
        <v>149</v>
      </c>
      <c r="V3" t="s">
        <v>154</v>
      </c>
      <c r="W3" t="s">
        <v>149</v>
      </c>
      <c r="X3" t="s">
        <v>150</v>
      </c>
      <c r="Y3" t="s">
        <v>153</v>
      </c>
      <c r="Z3">
        <f t="shared" ref="Z3:Z66" si="7">COUNTIF(C3:Y3,"0-3")</f>
        <v>3</v>
      </c>
      <c r="AA3">
        <f t="shared" ref="AA3:AA66" si="8">COUNTIF(C3:Y3,"3-0")</f>
        <v>2</v>
      </c>
      <c r="AB3">
        <f t="shared" ref="AB3:AB66" si="9">SUM(Z3:AA3)</f>
        <v>5</v>
      </c>
      <c r="AC3">
        <f t="shared" ref="AC3:AC66" si="10">COUNTIF(C3:Y3,"")</f>
        <v>0</v>
      </c>
      <c r="AD3">
        <f t="shared" si="4"/>
        <v>23</v>
      </c>
      <c r="AE3">
        <f t="shared" ref="AE3:AE66" si="11">AB3/AD3*100</f>
        <v>21.739130434782609</v>
      </c>
      <c r="AF3">
        <f t="shared" si="6"/>
        <v>78.260869565217391</v>
      </c>
    </row>
    <row r="4" spans="1:34" hidden="1" x14ac:dyDescent="0.25">
      <c r="A4" s="2" t="s">
        <v>27</v>
      </c>
      <c r="B4" t="s">
        <v>151</v>
      </c>
      <c r="C4" t="s">
        <v>151</v>
      </c>
      <c r="D4" t="s">
        <v>154</v>
      </c>
      <c r="E4" t="s">
        <v>153</v>
      </c>
      <c r="F4" t="s">
        <v>151</v>
      </c>
      <c r="G4" t="s">
        <v>154</v>
      </c>
      <c r="H4" t="s">
        <v>154</v>
      </c>
      <c r="I4" t="s">
        <v>153</v>
      </c>
      <c r="J4" t="s">
        <v>149</v>
      </c>
      <c r="K4" t="s">
        <v>149</v>
      </c>
      <c r="L4" t="s">
        <v>149</v>
      </c>
      <c r="M4" t="s">
        <v>151</v>
      </c>
      <c r="N4" t="s">
        <v>149</v>
      </c>
      <c r="O4" t="s">
        <v>149</v>
      </c>
      <c r="P4" t="s">
        <v>149</v>
      </c>
      <c r="Q4" t="s">
        <v>153</v>
      </c>
      <c r="R4" t="s">
        <v>151</v>
      </c>
      <c r="S4" t="s">
        <v>150</v>
      </c>
      <c r="T4" t="s">
        <v>151</v>
      </c>
      <c r="U4" t="s">
        <v>151</v>
      </c>
      <c r="V4" t="s">
        <v>150</v>
      </c>
      <c r="W4" t="s">
        <v>150</v>
      </c>
      <c r="X4" t="s">
        <v>149</v>
      </c>
      <c r="Y4" t="s">
        <v>151</v>
      </c>
      <c r="Z4">
        <f t="shared" si="7"/>
        <v>3</v>
      </c>
      <c r="AA4">
        <f t="shared" si="8"/>
        <v>3</v>
      </c>
      <c r="AB4">
        <f t="shared" si="9"/>
        <v>6</v>
      </c>
      <c r="AC4">
        <f t="shared" si="10"/>
        <v>0</v>
      </c>
      <c r="AD4">
        <f t="shared" si="4"/>
        <v>23</v>
      </c>
      <c r="AE4">
        <f t="shared" si="11"/>
        <v>26.086956521739129</v>
      </c>
      <c r="AF4">
        <f t="shared" si="6"/>
        <v>73.913043478260875</v>
      </c>
    </row>
    <row r="5" spans="1:34" hidden="1" x14ac:dyDescent="0.25">
      <c r="A5" s="2" t="s">
        <v>28</v>
      </c>
      <c r="B5" t="s">
        <v>151</v>
      </c>
      <c r="C5" t="s">
        <v>149</v>
      </c>
      <c r="D5" t="s">
        <v>154</v>
      </c>
      <c r="E5" t="s">
        <v>149</v>
      </c>
      <c r="F5" t="s">
        <v>154</v>
      </c>
      <c r="G5" t="s">
        <v>153</v>
      </c>
      <c r="H5" t="s">
        <v>153</v>
      </c>
      <c r="I5" t="s">
        <v>154</v>
      </c>
      <c r="J5" t="s">
        <v>151</v>
      </c>
      <c r="K5" t="s">
        <v>151</v>
      </c>
      <c r="L5" t="s">
        <v>157</v>
      </c>
      <c r="M5" t="s">
        <v>153</v>
      </c>
      <c r="N5" t="s">
        <v>151</v>
      </c>
      <c r="O5" t="s">
        <v>149</v>
      </c>
      <c r="P5" t="s">
        <v>154</v>
      </c>
      <c r="Q5" t="s">
        <v>149</v>
      </c>
      <c r="R5" t="s">
        <v>151</v>
      </c>
      <c r="S5" t="s">
        <v>154</v>
      </c>
      <c r="T5" t="s">
        <v>153</v>
      </c>
      <c r="U5" t="s">
        <v>154</v>
      </c>
      <c r="V5" t="s">
        <v>151</v>
      </c>
      <c r="W5" t="s">
        <v>149</v>
      </c>
      <c r="X5" t="s">
        <v>149</v>
      </c>
      <c r="Y5" t="s">
        <v>150</v>
      </c>
      <c r="Z5">
        <f t="shared" si="7"/>
        <v>4</v>
      </c>
      <c r="AA5">
        <f t="shared" si="8"/>
        <v>6</v>
      </c>
      <c r="AB5">
        <f t="shared" si="9"/>
        <v>10</v>
      </c>
      <c r="AC5">
        <f t="shared" si="10"/>
        <v>0</v>
      </c>
      <c r="AD5">
        <f t="shared" si="4"/>
        <v>23</v>
      </c>
      <c r="AE5">
        <f t="shared" si="11"/>
        <v>43.478260869565219</v>
      </c>
      <c r="AF5">
        <f t="shared" si="6"/>
        <v>56.521739130434781</v>
      </c>
    </row>
    <row r="6" spans="1:34" hidden="1" x14ac:dyDescent="0.25">
      <c r="A6" s="2" t="s">
        <v>29</v>
      </c>
      <c r="B6" t="s">
        <v>150</v>
      </c>
      <c r="C6" t="s">
        <v>151</v>
      </c>
      <c r="D6" t="s">
        <v>149</v>
      </c>
      <c r="E6" t="s">
        <v>154</v>
      </c>
      <c r="F6" t="s">
        <v>152</v>
      </c>
      <c r="G6" t="s">
        <v>153</v>
      </c>
      <c r="H6" t="s">
        <v>152</v>
      </c>
      <c r="I6" t="s">
        <v>150</v>
      </c>
      <c r="J6" t="s">
        <v>154</v>
      </c>
      <c r="K6" t="s">
        <v>151</v>
      </c>
      <c r="L6" t="s">
        <v>153</v>
      </c>
      <c r="M6" t="s">
        <v>150</v>
      </c>
      <c r="N6" t="s">
        <v>151</v>
      </c>
      <c r="O6" t="s">
        <v>151</v>
      </c>
      <c r="P6" t="s">
        <v>151</v>
      </c>
      <c r="Q6" t="s">
        <v>152</v>
      </c>
      <c r="R6" t="s">
        <v>154</v>
      </c>
      <c r="S6" t="s">
        <v>154</v>
      </c>
      <c r="T6" t="s">
        <v>151</v>
      </c>
      <c r="U6" t="s">
        <v>150</v>
      </c>
      <c r="V6" t="s">
        <v>154</v>
      </c>
      <c r="W6" t="s">
        <v>153</v>
      </c>
      <c r="X6" t="s">
        <v>151</v>
      </c>
      <c r="Y6" t="s">
        <v>149</v>
      </c>
      <c r="Z6">
        <f t="shared" si="7"/>
        <v>3</v>
      </c>
      <c r="AA6">
        <f t="shared" si="8"/>
        <v>5</v>
      </c>
      <c r="AB6">
        <f t="shared" si="9"/>
        <v>8</v>
      </c>
      <c r="AC6">
        <f t="shared" si="10"/>
        <v>0</v>
      </c>
      <c r="AD6">
        <f t="shared" si="4"/>
        <v>23</v>
      </c>
      <c r="AE6">
        <f t="shared" si="11"/>
        <v>34.782608695652172</v>
      </c>
      <c r="AF6">
        <f t="shared" si="6"/>
        <v>65.217391304347828</v>
      </c>
    </row>
    <row r="7" spans="1:34" hidden="1" x14ac:dyDescent="0.25">
      <c r="A7" s="2" t="s">
        <v>30</v>
      </c>
      <c r="B7" t="s">
        <v>151</v>
      </c>
      <c r="C7" t="s">
        <v>150</v>
      </c>
      <c r="D7" t="s">
        <v>153</v>
      </c>
      <c r="E7" t="s">
        <v>153</v>
      </c>
      <c r="F7" t="s">
        <v>152</v>
      </c>
      <c r="G7" t="s">
        <v>151</v>
      </c>
      <c r="H7" t="s">
        <v>153</v>
      </c>
      <c r="I7" t="s">
        <v>154</v>
      </c>
      <c r="J7" t="s">
        <v>152</v>
      </c>
      <c r="K7" t="s">
        <v>150</v>
      </c>
      <c r="L7" t="s">
        <v>154</v>
      </c>
      <c r="M7" t="s">
        <v>151</v>
      </c>
      <c r="N7" t="s">
        <v>153</v>
      </c>
      <c r="O7" t="s">
        <v>154</v>
      </c>
      <c r="P7" t="s">
        <v>149</v>
      </c>
      <c r="Q7" t="s">
        <v>149</v>
      </c>
      <c r="R7" t="s">
        <v>154</v>
      </c>
      <c r="S7" t="s">
        <v>150</v>
      </c>
      <c r="T7" t="s">
        <v>152</v>
      </c>
      <c r="U7" t="s">
        <v>154</v>
      </c>
      <c r="V7" t="s">
        <v>151</v>
      </c>
      <c r="W7" t="s">
        <v>149</v>
      </c>
      <c r="X7" t="s">
        <v>151</v>
      </c>
      <c r="Y7" t="s">
        <v>151</v>
      </c>
      <c r="Z7">
        <f t="shared" si="7"/>
        <v>4</v>
      </c>
      <c r="AA7">
        <f t="shared" si="8"/>
        <v>5</v>
      </c>
      <c r="AB7">
        <f t="shared" si="9"/>
        <v>9</v>
      </c>
      <c r="AC7">
        <f t="shared" si="10"/>
        <v>0</v>
      </c>
      <c r="AD7">
        <f t="shared" si="4"/>
        <v>23</v>
      </c>
      <c r="AE7">
        <f t="shared" si="11"/>
        <v>39.130434782608695</v>
      </c>
      <c r="AF7">
        <f t="shared" si="6"/>
        <v>60.869565217391305</v>
      </c>
    </row>
    <row r="8" spans="1:34" hidden="1" x14ac:dyDescent="0.25">
      <c r="A8" s="2" t="s">
        <v>31</v>
      </c>
      <c r="B8" t="s">
        <v>150</v>
      </c>
      <c r="C8" t="s">
        <v>151</v>
      </c>
      <c r="D8" t="s">
        <v>152</v>
      </c>
      <c r="E8" t="s">
        <v>153</v>
      </c>
      <c r="F8" t="s">
        <v>150</v>
      </c>
      <c r="G8" t="s">
        <v>152</v>
      </c>
      <c r="H8" t="s">
        <v>153</v>
      </c>
      <c r="I8" t="s">
        <v>151</v>
      </c>
      <c r="J8" t="s">
        <v>152</v>
      </c>
      <c r="K8" t="s">
        <v>152</v>
      </c>
      <c r="L8" t="s">
        <v>151</v>
      </c>
      <c r="M8" t="s">
        <v>154</v>
      </c>
      <c r="N8" t="s">
        <v>152</v>
      </c>
      <c r="O8" t="s">
        <v>150</v>
      </c>
      <c r="P8" t="s">
        <v>151</v>
      </c>
      <c r="Q8" t="s">
        <v>150</v>
      </c>
      <c r="R8" t="s">
        <v>150</v>
      </c>
      <c r="S8" t="s">
        <v>153</v>
      </c>
      <c r="T8" t="s">
        <v>154</v>
      </c>
      <c r="U8" t="s">
        <v>152</v>
      </c>
      <c r="V8" t="s">
        <v>150</v>
      </c>
      <c r="W8" t="s">
        <v>154</v>
      </c>
      <c r="X8" t="s">
        <v>150</v>
      </c>
      <c r="Y8" t="s">
        <v>151</v>
      </c>
      <c r="Z8">
        <f t="shared" si="7"/>
        <v>3</v>
      </c>
      <c r="AA8">
        <f t="shared" si="8"/>
        <v>3</v>
      </c>
      <c r="AB8">
        <f t="shared" si="9"/>
        <v>6</v>
      </c>
      <c r="AC8">
        <f t="shared" si="10"/>
        <v>0</v>
      </c>
      <c r="AD8">
        <f t="shared" si="4"/>
        <v>23</v>
      </c>
      <c r="AE8">
        <f t="shared" si="11"/>
        <v>26.086956521739129</v>
      </c>
      <c r="AF8">
        <f t="shared" si="6"/>
        <v>73.913043478260875</v>
      </c>
    </row>
    <row r="9" spans="1:34" hidden="1" x14ac:dyDescent="0.25">
      <c r="A9" s="2" t="s">
        <v>32</v>
      </c>
      <c r="B9" t="s">
        <v>150</v>
      </c>
      <c r="C9" t="s">
        <v>151</v>
      </c>
      <c r="D9" t="s">
        <v>154</v>
      </c>
      <c r="E9" t="s">
        <v>149</v>
      </c>
      <c r="F9" t="s">
        <v>149</v>
      </c>
      <c r="G9" t="s">
        <v>149</v>
      </c>
      <c r="H9" t="s">
        <v>150</v>
      </c>
      <c r="I9" t="s">
        <v>149</v>
      </c>
      <c r="J9" t="s">
        <v>150</v>
      </c>
      <c r="K9" t="s">
        <v>152</v>
      </c>
      <c r="L9" t="s">
        <v>149</v>
      </c>
      <c r="M9" t="s">
        <v>154</v>
      </c>
      <c r="N9" t="s">
        <v>153</v>
      </c>
      <c r="O9" t="s">
        <v>150</v>
      </c>
      <c r="P9" t="s">
        <v>151</v>
      </c>
      <c r="Q9" t="s">
        <v>151</v>
      </c>
      <c r="R9" t="s">
        <v>149</v>
      </c>
      <c r="S9" t="s">
        <v>152</v>
      </c>
      <c r="T9" t="s">
        <v>151</v>
      </c>
      <c r="U9" t="s">
        <v>151</v>
      </c>
      <c r="V9" t="s">
        <v>154</v>
      </c>
      <c r="W9" t="s">
        <v>152</v>
      </c>
      <c r="X9" t="s">
        <v>150</v>
      </c>
      <c r="Y9" t="s">
        <v>150</v>
      </c>
      <c r="Z9">
        <f t="shared" si="7"/>
        <v>1</v>
      </c>
      <c r="AA9">
        <f t="shared" si="8"/>
        <v>3</v>
      </c>
      <c r="AB9">
        <f t="shared" si="9"/>
        <v>4</v>
      </c>
      <c r="AC9">
        <f t="shared" si="10"/>
        <v>0</v>
      </c>
      <c r="AD9">
        <f t="shared" si="4"/>
        <v>23</v>
      </c>
      <c r="AE9">
        <f t="shared" si="11"/>
        <v>17.391304347826086</v>
      </c>
      <c r="AF9">
        <f t="shared" si="6"/>
        <v>82.608695652173907</v>
      </c>
    </row>
    <row r="10" spans="1:34" hidden="1" x14ac:dyDescent="0.25">
      <c r="A10" s="2" t="s">
        <v>33</v>
      </c>
      <c r="B10" t="s">
        <v>151</v>
      </c>
      <c r="C10" t="s">
        <v>153</v>
      </c>
      <c r="D10" t="s">
        <v>154</v>
      </c>
      <c r="E10" t="s">
        <v>151</v>
      </c>
      <c r="F10" t="s">
        <v>153</v>
      </c>
      <c r="G10" t="s">
        <v>152</v>
      </c>
      <c r="H10" t="s">
        <v>154</v>
      </c>
      <c r="I10" t="s">
        <v>154</v>
      </c>
      <c r="J10" t="s">
        <v>154</v>
      </c>
      <c r="K10" t="s">
        <v>151</v>
      </c>
      <c r="L10" t="s">
        <v>153</v>
      </c>
      <c r="M10" t="s">
        <v>149</v>
      </c>
      <c r="N10" t="s">
        <v>150</v>
      </c>
      <c r="O10" t="s">
        <v>153</v>
      </c>
      <c r="P10" t="s">
        <v>150</v>
      </c>
      <c r="Q10" t="s">
        <v>150</v>
      </c>
      <c r="R10" t="s">
        <v>153</v>
      </c>
      <c r="S10" t="s">
        <v>151</v>
      </c>
      <c r="T10" t="s">
        <v>154</v>
      </c>
      <c r="U10" t="s">
        <v>150</v>
      </c>
      <c r="V10" t="s">
        <v>152</v>
      </c>
      <c r="W10" t="s">
        <v>149</v>
      </c>
      <c r="X10" t="s">
        <v>149</v>
      </c>
      <c r="Y10" t="s">
        <v>152</v>
      </c>
      <c r="Z10">
        <f t="shared" si="7"/>
        <v>5</v>
      </c>
      <c r="AA10">
        <f t="shared" si="8"/>
        <v>5</v>
      </c>
      <c r="AB10">
        <f t="shared" si="9"/>
        <v>10</v>
      </c>
      <c r="AC10">
        <f t="shared" si="10"/>
        <v>0</v>
      </c>
      <c r="AD10">
        <f t="shared" si="4"/>
        <v>23</v>
      </c>
      <c r="AE10">
        <f t="shared" si="11"/>
        <v>43.478260869565219</v>
      </c>
      <c r="AF10">
        <f t="shared" si="6"/>
        <v>56.521739130434781</v>
      </c>
    </row>
    <row r="11" spans="1:34" hidden="1" x14ac:dyDescent="0.25">
      <c r="A11" s="2" t="s">
        <v>34</v>
      </c>
      <c r="B11" t="s">
        <v>149</v>
      </c>
      <c r="C11" t="s">
        <v>153</v>
      </c>
      <c r="D11" t="s">
        <v>152</v>
      </c>
      <c r="E11" t="s">
        <v>150</v>
      </c>
      <c r="F11" t="s">
        <v>149</v>
      </c>
      <c r="G11" t="s">
        <v>152</v>
      </c>
      <c r="H11" t="s">
        <v>149</v>
      </c>
      <c r="I11" t="s">
        <v>150</v>
      </c>
      <c r="J11" t="s">
        <v>151</v>
      </c>
      <c r="K11" t="s">
        <v>153</v>
      </c>
      <c r="L11" t="s">
        <v>149</v>
      </c>
      <c r="M11" t="s">
        <v>153</v>
      </c>
      <c r="N11" t="s">
        <v>150</v>
      </c>
      <c r="O11" t="s">
        <v>150</v>
      </c>
      <c r="P11" t="s">
        <v>149</v>
      </c>
      <c r="Q11" t="s">
        <v>150</v>
      </c>
      <c r="R11" t="s">
        <v>149</v>
      </c>
      <c r="S11" t="s">
        <v>151</v>
      </c>
      <c r="T11" t="s">
        <v>149</v>
      </c>
      <c r="U11" t="s">
        <v>152</v>
      </c>
      <c r="V11" t="s">
        <v>149</v>
      </c>
      <c r="W11" t="s">
        <v>154</v>
      </c>
      <c r="X11" t="s">
        <v>151</v>
      </c>
      <c r="Y11" t="s">
        <v>150</v>
      </c>
      <c r="Z11">
        <f t="shared" si="7"/>
        <v>3</v>
      </c>
      <c r="AA11">
        <f t="shared" si="8"/>
        <v>1</v>
      </c>
      <c r="AB11">
        <f t="shared" si="9"/>
        <v>4</v>
      </c>
      <c r="AC11">
        <f t="shared" si="10"/>
        <v>0</v>
      </c>
      <c r="AD11">
        <f t="shared" si="4"/>
        <v>23</v>
      </c>
      <c r="AE11">
        <f t="shared" si="11"/>
        <v>17.391304347826086</v>
      </c>
      <c r="AF11">
        <f t="shared" si="6"/>
        <v>82.608695652173907</v>
      </c>
    </row>
    <row r="12" spans="1:34" hidden="1" x14ac:dyDescent="0.25">
      <c r="A12" s="2" t="s">
        <v>35</v>
      </c>
      <c r="B12" t="s">
        <v>152</v>
      </c>
      <c r="C12" t="s">
        <v>150</v>
      </c>
      <c r="D12" t="s">
        <v>154</v>
      </c>
      <c r="E12" t="s">
        <v>153</v>
      </c>
      <c r="F12" t="s">
        <v>150</v>
      </c>
      <c r="G12" t="s">
        <v>151</v>
      </c>
      <c r="H12" t="s">
        <v>151</v>
      </c>
      <c r="I12" t="s">
        <v>151</v>
      </c>
      <c r="J12" t="s">
        <v>151</v>
      </c>
      <c r="K12" t="s">
        <v>152</v>
      </c>
      <c r="L12" t="s">
        <v>149</v>
      </c>
      <c r="M12" t="s">
        <v>152</v>
      </c>
      <c r="N12" t="s">
        <v>153</v>
      </c>
      <c r="O12" t="s">
        <v>149</v>
      </c>
      <c r="P12" t="s">
        <v>151</v>
      </c>
      <c r="Q12" t="s">
        <v>153</v>
      </c>
      <c r="R12" t="s">
        <v>152</v>
      </c>
      <c r="S12" t="s">
        <v>151</v>
      </c>
      <c r="T12" t="s">
        <v>149</v>
      </c>
      <c r="U12" t="s">
        <v>150</v>
      </c>
      <c r="V12" t="s">
        <v>149</v>
      </c>
      <c r="W12" t="s">
        <v>153</v>
      </c>
      <c r="X12" t="s">
        <v>149</v>
      </c>
      <c r="Y12" t="s">
        <v>153</v>
      </c>
      <c r="Z12">
        <f t="shared" si="7"/>
        <v>5</v>
      </c>
      <c r="AA12">
        <f t="shared" si="8"/>
        <v>1</v>
      </c>
      <c r="AB12">
        <f t="shared" si="9"/>
        <v>6</v>
      </c>
      <c r="AC12">
        <f t="shared" si="10"/>
        <v>0</v>
      </c>
      <c r="AD12">
        <f t="shared" si="4"/>
        <v>23</v>
      </c>
      <c r="AE12">
        <f t="shared" si="11"/>
        <v>26.086956521739129</v>
      </c>
      <c r="AF12">
        <f t="shared" si="6"/>
        <v>73.913043478260875</v>
      </c>
    </row>
    <row r="13" spans="1:34" hidden="1" x14ac:dyDescent="0.25">
      <c r="A13" s="2" t="s">
        <v>36</v>
      </c>
      <c r="B13" t="s">
        <v>149</v>
      </c>
      <c r="C13" t="s">
        <v>154</v>
      </c>
      <c r="D13" t="s">
        <v>150</v>
      </c>
      <c r="E13" t="s">
        <v>154</v>
      </c>
      <c r="F13" t="s">
        <v>153</v>
      </c>
      <c r="G13" t="s">
        <v>154</v>
      </c>
      <c r="H13" t="s">
        <v>153</v>
      </c>
      <c r="I13" t="s">
        <v>150</v>
      </c>
      <c r="J13" t="s">
        <v>154</v>
      </c>
      <c r="K13" t="s">
        <v>151</v>
      </c>
      <c r="L13" t="s">
        <v>153</v>
      </c>
      <c r="M13" t="s">
        <v>154</v>
      </c>
      <c r="N13" t="s">
        <v>153</v>
      </c>
      <c r="O13" t="s">
        <v>149</v>
      </c>
      <c r="P13" t="s">
        <v>153</v>
      </c>
      <c r="Q13" t="s">
        <v>153</v>
      </c>
      <c r="R13" t="s">
        <v>151</v>
      </c>
      <c r="S13" t="s">
        <v>152</v>
      </c>
      <c r="T13" t="s">
        <v>151</v>
      </c>
      <c r="U13" t="s">
        <v>153</v>
      </c>
      <c r="V13" t="s">
        <v>149</v>
      </c>
      <c r="W13" t="s">
        <v>150</v>
      </c>
      <c r="X13" t="s">
        <v>150</v>
      </c>
      <c r="Y13" t="s">
        <v>151</v>
      </c>
      <c r="Z13">
        <f t="shared" si="7"/>
        <v>7</v>
      </c>
      <c r="AA13">
        <f t="shared" si="8"/>
        <v>5</v>
      </c>
      <c r="AB13">
        <f t="shared" si="9"/>
        <v>12</v>
      </c>
      <c r="AC13">
        <f t="shared" si="10"/>
        <v>0</v>
      </c>
      <c r="AD13">
        <f t="shared" si="4"/>
        <v>23</v>
      </c>
      <c r="AE13">
        <f t="shared" si="11"/>
        <v>52.173913043478258</v>
      </c>
      <c r="AF13">
        <f t="shared" si="6"/>
        <v>47.826086956521742</v>
      </c>
    </row>
    <row r="14" spans="1:34" hidden="1" x14ac:dyDescent="0.25">
      <c r="A14" s="2" t="s">
        <v>37</v>
      </c>
      <c r="B14" t="s">
        <v>149</v>
      </c>
      <c r="C14" t="s">
        <v>150</v>
      </c>
      <c r="D14" t="s">
        <v>150</v>
      </c>
      <c r="E14" t="s">
        <v>149</v>
      </c>
      <c r="F14" t="s">
        <v>154</v>
      </c>
      <c r="G14" t="s">
        <v>149</v>
      </c>
      <c r="H14" t="s">
        <v>149</v>
      </c>
      <c r="I14" t="s">
        <v>150</v>
      </c>
      <c r="J14" t="s">
        <v>152</v>
      </c>
      <c r="K14" t="s">
        <v>154</v>
      </c>
      <c r="L14" t="s">
        <v>152</v>
      </c>
      <c r="M14" t="s">
        <v>150</v>
      </c>
      <c r="N14" t="s">
        <v>152</v>
      </c>
      <c r="O14" t="s">
        <v>149</v>
      </c>
      <c r="P14" t="s">
        <v>149</v>
      </c>
      <c r="Q14" t="s">
        <v>149</v>
      </c>
      <c r="R14" t="s">
        <v>150</v>
      </c>
      <c r="S14" t="s">
        <v>150</v>
      </c>
      <c r="Z14">
        <f t="shared" si="7"/>
        <v>0</v>
      </c>
      <c r="AA14">
        <f t="shared" si="8"/>
        <v>2</v>
      </c>
      <c r="AB14">
        <f t="shared" si="9"/>
        <v>2</v>
      </c>
      <c r="AC14">
        <f t="shared" si="10"/>
        <v>6</v>
      </c>
      <c r="AD14">
        <f t="shared" si="4"/>
        <v>17</v>
      </c>
      <c r="AE14">
        <f t="shared" si="11"/>
        <v>11.76470588235294</v>
      </c>
      <c r="AF14">
        <f t="shared" si="6"/>
        <v>88.235294117647058</v>
      </c>
    </row>
    <row r="15" spans="1:34" hidden="1" x14ac:dyDescent="0.25">
      <c r="A15" s="2" t="s">
        <v>38</v>
      </c>
      <c r="B15" t="s">
        <v>152</v>
      </c>
      <c r="C15" t="s">
        <v>152</v>
      </c>
      <c r="D15" t="s">
        <v>150</v>
      </c>
      <c r="E15" t="s">
        <v>152</v>
      </c>
      <c r="F15" t="s">
        <v>157</v>
      </c>
      <c r="G15" t="s">
        <v>154</v>
      </c>
      <c r="H15" t="s">
        <v>154</v>
      </c>
      <c r="I15" t="s">
        <v>154</v>
      </c>
      <c r="J15" t="s">
        <v>155</v>
      </c>
      <c r="K15" t="s">
        <v>154</v>
      </c>
      <c r="L15" t="s">
        <v>149</v>
      </c>
      <c r="M15" t="s">
        <v>150</v>
      </c>
      <c r="N15" t="s">
        <v>149</v>
      </c>
      <c r="O15" t="s">
        <v>151</v>
      </c>
      <c r="P15" t="s">
        <v>154</v>
      </c>
      <c r="Q15" t="s">
        <v>153</v>
      </c>
      <c r="R15" t="s">
        <v>150</v>
      </c>
      <c r="S15" t="s">
        <v>150</v>
      </c>
      <c r="T15" t="s">
        <v>152</v>
      </c>
      <c r="U15" t="s">
        <v>149</v>
      </c>
      <c r="V15" t="s">
        <v>152</v>
      </c>
      <c r="W15" t="s">
        <v>154</v>
      </c>
      <c r="X15" t="s">
        <v>155</v>
      </c>
      <c r="Z15">
        <f t="shared" si="7"/>
        <v>1</v>
      </c>
      <c r="AA15">
        <f t="shared" si="8"/>
        <v>6</v>
      </c>
      <c r="AB15">
        <f t="shared" si="9"/>
        <v>7</v>
      </c>
      <c r="AC15">
        <f t="shared" si="10"/>
        <v>1</v>
      </c>
      <c r="AD15">
        <f t="shared" si="4"/>
        <v>22</v>
      </c>
      <c r="AE15">
        <f t="shared" si="11"/>
        <v>31.818181818181817</v>
      </c>
      <c r="AF15">
        <f t="shared" si="6"/>
        <v>68.181818181818187</v>
      </c>
    </row>
    <row r="16" spans="1:34" x14ac:dyDescent="0.25">
      <c r="A16" s="2" t="s">
        <v>39</v>
      </c>
      <c r="B16" t="s">
        <v>150</v>
      </c>
      <c r="C16" t="s">
        <v>154</v>
      </c>
      <c r="D16" t="s">
        <v>149</v>
      </c>
      <c r="E16" t="s">
        <v>151</v>
      </c>
      <c r="F16" t="s">
        <v>152</v>
      </c>
      <c r="G16" t="s">
        <v>151</v>
      </c>
      <c r="H16" t="s">
        <v>152</v>
      </c>
      <c r="I16" t="s">
        <v>152</v>
      </c>
      <c r="J16" t="s">
        <v>151</v>
      </c>
      <c r="K16" t="s">
        <v>150</v>
      </c>
      <c r="L16" t="s">
        <v>151</v>
      </c>
      <c r="M16" t="s">
        <v>151</v>
      </c>
      <c r="N16" t="s">
        <v>150</v>
      </c>
      <c r="O16" t="s">
        <v>150</v>
      </c>
      <c r="P16" t="s">
        <v>149</v>
      </c>
      <c r="Q16" t="s">
        <v>151</v>
      </c>
      <c r="R16" t="s">
        <v>151</v>
      </c>
      <c r="S16" t="s">
        <v>149</v>
      </c>
      <c r="T16" t="s">
        <v>150</v>
      </c>
      <c r="U16" t="s">
        <v>150</v>
      </c>
      <c r="V16" t="s">
        <v>149</v>
      </c>
      <c r="W16" t="s">
        <v>150</v>
      </c>
      <c r="X16" t="s">
        <v>151</v>
      </c>
      <c r="Y16" t="s">
        <v>149</v>
      </c>
      <c r="Z16">
        <f t="shared" si="7"/>
        <v>0</v>
      </c>
      <c r="AA16">
        <f t="shared" si="8"/>
        <v>1</v>
      </c>
      <c r="AB16">
        <f t="shared" si="9"/>
        <v>1</v>
      </c>
      <c r="AC16">
        <f t="shared" si="10"/>
        <v>0</v>
      </c>
      <c r="AD16">
        <f t="shared" si="4"/>
        <v>23</v>
      </c>
      <c r="AE16">
        <f t="shared" si="11"/>
        <v>4.3478260869565215</v>
      </c>
      <c r="AF16">
        <f t="shared" si="6"/>
        <v>95.652173913043484</v>
      </c>
    </row>
    <row r="17" spans="1:32" hidden="1" x14ac:dyDescent="0.25">
      <c r="A17" s="2" t="s">
        <v>40</v>
      </c>
      <c r="B17" t="s">
        <v>151</v>
      </c>
      <c r="C17" t="s">
        <v>150</v>
      </c>
      <c r="D17" t="s">
        <v>152</v>
      </c>
      <c r="E17" t="s">
        <v>149</v>
      </c>
      <c r="F17" t="s">
        <v>152</v>
      </c>
      <c r="G17" t="s">
        <v>153</v>
      </c>
      <c r="H17" t="s">
        <v>150</v>
      </c>
      <c r="I17" t="s">
        <v>150</v>
      </c>
      <c r="J17" t="s">
        <v>151</v>
      </c>
      <c r="K17" t="s">
        <v>150</v>
      </c>
      <c r="L17" t="s">
        <v>152</v>
      </c>
      <c r="M17" t="s">
        <v>149</v>
      </c>
      <c r="N17" t="s">
        <v>154</v>
      </c>
      <c r="O17" t="s">
        <v>149</v>
      </c>
      <c r="P17" t="s">
        <v>150</v>
      </c>
      <c r="Q17" t="s">
        <v>153</v>
      </c>
      <c r="R17" t="s">
        <v>151</v>
      </c>
      <c r="S17" t="s">
        <v>151</v>
      </c>
      <c r="T17" t="s">
        <v>149</v>
      </c>
      <c r="U17" t="s">
        <v>151</v>
      </c>
      <c r="V17" t="s">
        <v>149</v>
      </c>
      <c r="W17" t="s">
        <v>150</v>
      </c>
      <c r="X17" t="s">
        <v>151</v>
      </c>
      <c r="Y17" t="s">
        <v>150</v>
      </c>
      <c r="Z17">
        <f t="shared" si="7"/>
        <v>2</v>
      </c>
      <c r="AA17">
        <f t="shared" si="8"/>
        <v>1</v>
      </c>
      <c r="AB17">
        <f t="shared" si="9"/>
        <v>3</v>
      </c>
      <c r="AC17">
        <f t="shared" si="10"/>
        <v>0</v>
      </c>
      <c r="AD17">
        <f t="shared" si="4"/>
        <v>23</v>
      </c>
      <c r="AE17">
        <f t="shared" si="11"/>
        <v>13.043478260869565</v>
      </c>
      <c r="AF17">
        <f t="shared" si="6"/>
        <v>86.956521739130437</v>
      </c>
    </row>
    <row r="18" spans="1:32" hidden="1" x14ac:dyDescent="0.25">
      <c r="A18" s="2" t="s">
        <v>41</v>
      </c>
      <c r="B18" t="s">
        <v>150</v>
      </c>
      <c r="C18" t="s">
        <v>154</v>
      </c>
      <c r="D18" t="s">
        <v>150</v>
      </c>
      <c r="E18" t="s">
        <v>150</v>
      </c>
      <c r="F18" t="s">
        <v>150</v>
      </c>
      <c r="G18" t="s">
        <v>154</v>
      </c>
      <c r="H18" t="s">
        <v>150</v>
      </c>
      <c r="I18" t="s">
        <v>150</v>
      </c>
      <c r="J18" t="s">
        <v>153</v>
      </c>
      <c r="K18" t="s">
        <v>154</v>
      </c>
      <c r="L18" t="s">
        <v>151</v>
      </c>
      <c r="M18" t="s">
        <v>154</v>
      </c>
      <c r="N18" t="s">
        <v>152</v>
      </c>
      <c r="O18" t="s">
        <v>150</v>
      </c>
      <c r="P18" t="s">
        <v>154</v>
      </c>
      <c r="Q18" t="s">
        <v>151</v>
      </c>
      <c r="R18" t="s">
        <v>153</v>
      </c>
      <c r="S18" t="s">
        <v>154</v>
      </c>
      <c r="T18" t="s">
        <v>149</v>
      </c>
      <c r="U18" t="s">
        <v>149</v>
      </c>
      <c r="Z18">
        <f t="shared" si="7"/>
        <v>2</v>
      </c>
      <c r="AA18">
        <f t="shared" si="8"/>
        <v>6</v>
      </c>
      <c r="AB18">
        <f t="shared" si="9"/>
        <v>8</v>
      </c>
      <c r="AC18">
        <f t="shared" si="10"/>
        <v>4</v>
      </c>
      <c r="AD18">
        <f t="shared" si="4"/>
        <v>19</v>
      </c>
      <c r="AE18">
        <f t="shared" si="11"/>
        <v>42.105263157894733</v>
      </c>
      <c r="AF18">
        <f t="shared" si="6"/>
        <v>57.894736842105267</v>
      </c>
    </row>
    <row r="19" spans="1:32" hidden="1" x14ac:dyDescent="0.25">
      <c r="A19" s="2" t="s">
        <v>42</v>
      </c>
      <c r="B19" t="s">
        <v>153</v>
      </c>
      <c r="C19" t="s">
        <v>152</v>
      </c>
      <c r="D19" t="s">
        <v>154</v>
      </c>
      <c r="E19" t="s">
        <v>149</v>
      </c>
      <c r="F19" t="s">
        <v>152</v>
      </c>
      <c r="G19" t="s">
        <v>151</v>
      </c>
      <c r="H19" t="s">
        <v>152</v>
      </c>
      <c r="I19" t="s">
        <v>153</v>
      </c>
      <c r="J19" t="s">
        <v>152</v>
      </c>
      <c r="K19" t="s">
        <v>152</v>
      </c>
      <c r="L19" t="s">
        <v>151</v>
      </c>
      <c r="M19" t="s">
        <v>154</v>
      </c>
      <c r="N19" t="s">
        <v>152</v>
      </c>
      <c r="O19" t="s">
        <v>150</v>
      </c>
      <c r="P19" t="s">
        <v>151</v>
      </c>
      <c r="Q19" t="s">
        <v>150</v>
      </c>
      <c r="R19" t="s">
        <v>154</v>
      </c>
      <c r="S19" t="s">
        <v>150</v>
      </c>
      <c r="T19" t="s">
        <v>151</v>
      </c>
      <c r="U19" t="s">
        <v>153</v>
      </c>
      <c r="V19" t="s">
        <v>153</v>
      </c>
      <c r="W19" t="s">
        <v>151</v>
      </c>
      <c r="X19" t="s">
        <v>154</v>
      </c>
      <c r="Y19" t="s">
        <v>153</v>
      </c>
      <c r="Z19">
        <f t="shared" si="7"/>
        <v>4</v>
      </c>
      <c r="AA19">
        <f t="shared" si="8"/>
        <v>4</v>
      </c>
      <c r="AB19">
        <f t="shared" si="9"/>
        <v>8</v>
      </c>
      <c r="AC19">
        <f t="shared" si="10"/>
        <v>0</v>
      </c>
      <c r="AD19">
        <f t="shared" si="4"/>
        <v>23</v>
      </c>
      <c r="AE19">
        <f t="shared" si="11"/>
        <v>34.782608695652172</v>
      </c>
      <c r="AF19">
        <f t="shared" si="6"/>
        <v>65.217391304347828</v>
      </c>
    </row>
    <row r="20" spans="1:32" hidden="1" x14ac:dyDescent="0.25">
      <c r="A20" s="2" t="s">
        <v>43</v>
      </c>
      <c r="B20" t="s">
        <v>152</v>
      </c>
      <c r="C20" t="s">
        <v>151</v>
      </c>
      <c r="D20" t="s">
        <v>153</v>
      </c>
      <c r="E20" t="s">
        <v>153</v>
      </c>
      <c r="F20" t="s">
        <v>152</v>
      </c>
      <c r="G20" t="s">
        <v>151</v>
      </c>
      <c r="H20" t="s">
        <v>150</v>
      </c>
      <c r="I20" t="s">
        <v>149</v>
      </c>
      <c r="J20" t="s">
        <v>154</v>
      </c>
      <c r="K20" t="s">
        <v>150</v>
      </c>
      <c r="L20" t="s">
        <v>152</v>
      </c>
      <c r="M20" t="s">
        <v>150</v>
      </c>
      <c r="N20" t="s">
        <v>150</v>
      </c>
      <c r="O20" t="s">
        <v>152</v>
      </c>
      <c r="P20" t="s">
        <v>151</v>
      </c>
      <c r="Q20" t="s">
        <v>152</v>
      </c>
      <c r="R20" t="s">
        <v>154</v>
      </c>
      <c r="S20" t="s">
        <v>155</v>
      </c>
      <c r="T20" t="s">
        <v>152</v>
      </c>
      <c r="U20" t="s">
        <v>152</v>
      </c>
      <c r="V20" t="s">
        <v>152</v>
      </c>
      <c r="W20" t="s">
        <v>152</v>
      </c>
      <c r="X20" t="s">
        <v>150</v>
      </c>
      <c r="Y20" t="s">
        <v>154</v>
      </c>
      <c r="Z20">
        <f t="shared" si="7"/>
        <v>2</v>
      </c>
      <c r="AA20">
        <f t="shared" si="8"/>
        <v>3</v>
      </c>
      <c r="AB20">
        <f t="shared" si="9"/>
        <v>5</v>
      </c>
      <c r="AC20">
        <f t="shared" si="10"/>
        <v>0</v>
      </c>
      <c r="AD20">
        <f t="shared" si="4"/>
        <v>23</v>
      </c>
      <c r="AE20">
        <f t="shared" si="11"/>
        <v>21.739130434782609</v>
      </c>
      <c r="AF20">
        <f t="shared" si="6"/>
        <v>78.260869565217391</v>
      </c>
    </row>
    <row r="21" spans="1:32" hidden="1" x14ac:dyDescent="0.25">
      <c r="A21" s="2" t="s">
        <v>44</v>
      </c>
      <c r="B21" t="s">
        <v>149</v>
      </c>
      <c r="C21" t="s">
        <v>153</v>
      </c>
      <c r="D21" t="s">
        <v>151</v>
      </c>
      <c r="E21" t="s">
        <v>149</v>
      </c>
      <c r="F21" t="s">
        <v>149</v>
      </c>
      <c r="G21" t="s">
        <v>151</v>
      </c>
      <c r="H21" t="s">
        <v>149</v>
      </c>
      <c r="I21" t="s">
        <v>153</v>
      </c>
      <c r="J21" t="s">
        <v>152</v>
      </c>
      <c r="K21" t="s">
        <v>152</v>
      </c>
      <c r="L21" t="s">
        <v>150</v>
      </c>
      <c r="M21" t="s">
        <v>149</v>
      </c>
      <c r="N21" t="s">
        <v>149</v>
      </c>
      <c r="O21" t="s">
        <v>153</v>
      </c>
      <c r="P21" t="s">
        <v>151</v>
      </c>
      <c r="Q21" t="s">
        <v>149</v>
      </c>
      <c r="R21" t="s">
        <v>149</v>
      </c>
      <c r="S21" t="s">
        <v>149</v>
      </c>
      <c r="T21" t="s">
        <v>149</v>
      </c>
      <c r="U21" t="s">
        <v>151</v>
      </c>
      <c r="V21" t="s">
        <v>149</v>
      </c>
      <c r="W21" t="s">
        <v>149</v>
      </c>
      <c r="X21" t="s">
        <v>149</v>
      </c>
      <c r="Y21" t="s">
        <v>153</v>
      </c>
      <c r="Z21">
        <f t="shared" si="7"/>
        <v>4</v>
      </c>
      <c r="AA21">
        <f t="shared" si="8"/>
        <v>0</v>
      </c>
      <c r="AB21">
        <f t="shared" si="9"/>
        <v>4</v>
      </c>
      <c r="AC21">
        <f t="shared" si="10"/>
        <v>0</v>
      </c>
      <c r="AD21">
        <f t="shared" si="4"/>
        <v>23</v>
      </c>
      <c r="AE21">
        <f t="shared" si="11"/>
        <v>17.391304347826086</v>
      </c>
      <c r="AF21">
        <f t="shared" si="6"/>
        <v>82.608695652173907</v>
      </c>
    </row>
    <row r="22" spans="1:32" hidden="1" x14ac:dyDescent="0.25">
      <c r="A22" s="2" t="s">
        <v>45</v>
      </c>
      <c r="B22" t="s">
        <v>151</v>
      </c>
      <c r="C22" t="s">
        <v>149</v>
      </c>
      <c r="D22" t="s">
        <v>153</v>
      </c>
      <c r="E22" t="s">
        <v>151</v>
      </c>
      <c r="F22" t="s">
        <v>150</v>
      </c>
      <c r="G22" t="s">
        <v>152</v>
      </c>
      <c r="H22" t="s">
        <v>153</v>
      </c>
      <c r="I22" t="s">
        <v>152</v>
      </c>
      <c r="J22" t="s">
        <v>151</v>
      </c>
      <c r="K22" t="s">
        <v>149</v>
      </c>
      <c r="L22" t="s">
        <v>151</v>
      </c>
      <c r="M22" t="s">
        <v>150</v>
      </c>
      <c r="N22" t="s">
        <v>154</v>
      </c>
      <c r="O22" t="s">
        <v>151</v>
      </c>
      <c r="P22" t="s">
        <v>150</v>
      </c>
      <c r="Q22" t="s">
        <v>153</v>
      </c>
      <c r="R22" t="s">
        <v>149</v>
      </c>
      <c r="S22" t="s">
        <v>153</v>
      </c>
      <c r="T22" t="s">
        <v>149</v>
      </c>
      <c r="U22" t="s">
        <v>153</v>
      </c>
      <c r="V22" t="s">
        <v>149</v>
      </c>
      <c r="W22" t="s">
        <v>149</v>
      </c>
      <c r="X22" t="s">
        <v>151</v>
      </c>
      <c r="Y22" t="s">
        <v>153</v>
      </c>
      <c r="Z22">
        <f t="shared" si="7"/>
        <v>6</v>
      </c>
      <c r="AA22">
        <f t="shared" si="8"/>
        <v>1</v>
      </c>
      <c r="AB22">
        <f t="shared" si="9"/>
        <v>7</v>
      </c>
      <c r="AC22">
        <f t="shared" si="10"/>
        <v>0</v>
      </c>
      <c r="AD22">
        <f t="shared" si="4"/>
        <v>23</v>
      </c>
      <c r="AE22">
        <f t="shared" si="11"/>
        <v>30.434782608695656</v>
      </c>
      <c r="AF22">
        <f t="shared" si="6"/>
        <v>69.565217391304344</v>
      </c>
    </row>
    <row r="23" spans="1:32" hidden="1" x14ac:dyDescent="0.25">
      <c r="A23" s="2" t="s">
        <v>46</v>
      </c>
      <c r="B23" t="s">
        <v>153</v>
      </c>
      <c r="C23" t="s">
        <v>152</v>
      </c>
      <c r="D23" t="s">
        <v>153</v>
      </c>
      <c r="E23" t="s">
        <v>152</v>
      </c>
      <c r="F23" t="s">
        <v>151</v>
      </c>
      <c r="G23" t="s">
        <v>149</v>
      </c>
      <c r="H23" t="s">
        <v>151</v>
      </c>
      <c r="I23" t="s">
        <v>154</v>
      </c>
      <c r="J23" t="s">
        <v>151</v>
      </c>
      <c r="K23" t="s">
        <v>151</v>
      </c>
      <c r="L23" t="s">
        <v>152</v>
      </c>
      <c r="M23" t="s">
        <v>154</v>
      </c>
      <c r="N23" t="s">
        <v>149</v>
      </c>
      <c r="O23" t="s">
        <v>154</v>
      </c>
      <c r="P23" t="s">
        <v>154</v>
      </c>
      <c r="Q23" t="s">
        <v>151</v>
      </c>
      <c r="R23" t="s">
        <v>150</v>
      </c>
      <c r="S23" t="s">
        <v>153</v>
      </c>
      <c r="T23" t="s">
        <v>154</v>
      </c>
      <c r="U23" t="s">
        <v>152</v>
      </c>
      <c r="V23" t="s">
        <v>150</v>
      </c>
      <c r="W23" t="s">
        <v>154</v>
      </c>
      <c r="X23" t="s">
        <v>150</v>
      </c>
      <c r="Y23" t="s">
        <v>151</v>
      </c>
      <c r="Z23">
        <f t="shared" si="7"/>
        <v>2</v>
      </c>
      <c r="AA23">
        <f t="shared" si="8"/>
        <v>6</v>
      </c>
      <c r="AB23">
        <f t="shared" si="9"/>
        <v>8</v>
      </c>
      <c r="AC23">
        <f t="shared" si="10"/>
        <v>0</v>
      </c>
      <c r="AD23">
        <f t="shared" si="4"/>
        <v>23</v>
      </c>
      <c r="AE23">
        <f t="shared" si="11"/>
        <v>34.782608695652172</v>
      </c>
      <c r="AF23">
        <f t="shared" si="6"/>
        <v>65.217391304347828</v>
      </c>
    </row>
    <row r="24" spans="1:32" hidden="1" x14ac:dyDescent="0.25">
      <c r="A24" s="2" t="s">
        <v>47</v>
      </c>
      <c r="B24" t="s">
        <v>154</v>
      </c>
      <c r="C24" t="s">
        <v>153</v>
      </c>
      <c r="D24" t="s">
        <v>149</v>
      </c>
      <c r="E24" t="s">
        <v>153</v>
      </c>
      <c r="F24" t="s">
        <v>154</v>
      </c>
      <c r="G24" t="s">
        <v>152</v>
      </c>
      <c r="H24" t="s">
        <v>151</v>
      </c>
      <c r="I24" t="s">
        <v>149</v>
      </c>
      <c r="J24" t="s">
        <v>154</v>
      </c>
      <c r="K24" t="s">
        <v>151</v>
      </c>
      <c r="L24" t="s">
        <v>153</v>
      </c>
      <c r="M24" t="s">
        <v>149</v>
      </c>
      <c r="N24" t="s">
        <v>150</v>
      </c>
      <c r="O24" t="s">
        <v>153</v>
      </c>
      <c r="P24" t="s">
        <v>150</v>
      </c>
      <c r="Q24" t="s">
        <v>150</v>
      </c>
      <c r="R24" t="s">
        <v>153</v>
      </c>
      <c r="S24" t="s">
        <v>150</v>
      </c>
      <c r="T24" t="s">
        <v>150</v>
      </c>
      <c r="U24" t="s">
        <v>152</v>
      </c>
      <c r="V24" t="s">
        <v>149</v>
      </c>
      <c r="W24" t="s">
        <v>152</v>
      </c>
      <c r="X24" t="s">
        <v>154</v>
      </c>
      <c r="Y24" t="s">
        <v>155</v>
      </c>
      <c r="Z24">
        <f t="shared" si="7"/>
        <v>5</v>
      </c>
      <c r="AA24">
        <f t="shared" si="8"/>
        <v>3</v>
      </c>
      <c r="AB24">
        <f t="shared" si="9"/>
        <v>8</v>
      </c>
      <c r="AC24">
        <f t="shared" si="10"/>
        <v>0</v>
      </c>
      <c r="AD24">
        <f t="shared" si="4"/>
        <v>23</v>
      </c>
      <c r="AE24">
        <f t="shared" si="11"/>
        <v>34.782608695652172</v>
      </c>
      <c r="AF24">
        <f t="shared" si="6"/>
        <v>65.217391304347828</v>
      </c>
    </row>
    <row r="25" spans="1:32" hidden="1" x14ac:dyDescent="0.25">
      <c r="A25" s="2" t="s">
        <v>48</v>
      </c>
      <c r="B25" t="s">
        <v>150</v>
      </c>
      <c r="C25" t="s">
        <v>152</v>
      </c>
      <c r="D25" t="s">
        <v>152</v>
      </c>
      <c r="E25" t="s">
        <v>152</v>
      </c>
      <c r="F25" t="s">
        <v>153</v>
      </c>
      <c r="G25" t="s">
        <v>150</v>
      </c>
      <c r="H25" t="s">
        <v>152</v>
      </c>
      <c r="I25" t="s">
        <v>150</v>
      </c>
      <c r="J25" t="s">
        <v>151</v>
      </c>
      <c r="K25" t="s">
        <v>152</v>
      </c>
      <c r="L25" t="s">
        <v>149</v>
      </c>
      <c r="M25" t="s">
        <v>152</v>
      </c>
      <c r="N25" t="s">
        <v>153</v>
      </c>
      <c r="O25" t="s">
        <v>149</v>
      </c>
      <c r="P25" t="s">
        <v>151</v>
      </c>
      <c r="Q25" t="s">
        <v>153</v>
      </c>
      <c r="R25" t="s">
        <v>151</v>
      </c>
      <c r="S25" t="s">
        <v>150</v>
      </c>
      <c r="T25" t="s">
        <v>151</v>
      </c>
      <c r="U25" t="s">
        <v>151</v>
      </c>
      <c r="V25" t="s">
        <v>150</v>
      </c>
      <c r="W25" t="s">
        <v>150</v>
      </c>
      <c r="X25" t="s">
        <v>149</v>
      </c>
      <c r="Y25" t="s">
        <v>151</v>
      </c>
      <c r="Z25">
        <f t="shared" si="7"/>
        <v>3</v>
      </c>
      <c r="AA25">
        <f t="shared" si="8"/>
        <v>0</v>
      </c>
      <c r="AB25">
        <f t="shared" si="9"/>
        <v>3</v>
      </c>
      <c r="AC25">
        <f t="shared" si="10"/>
        <v>0</v>
      </c>
      <c r="AD25">
        <f t="shared" si="4"/>
        <v>23</v>
      </c>
      <c r="AE25">
        <f t="shared" si="11"/>
        <v>13.043478260869565</v>
      </c>
      <c r="AF25">
        <f t="shared" si="6"/>
        <v>86.956521739130437</v>
      </c>
    </row>
    <row r="26" spans="1:32" hidden="1" x14ac:dyDescent="0.25">
      <c r="A26" s="2" t="s">
        <v>49</v>
      </c>
      <c r="B26" t="s">
        <v>150</v>
      </c>
      <c r="C26" t="s">
        <v>154</v>
      </c>
      <c r="D26" t="s">
        <v>151</v>
      </c>
      <c r="E26" t="s">
        <v>152</v>
      </c>
      <c r="F26" t="s">
        <v>154</v>
      </c>
      <c r="G26" t="s">
        <v>150</v>
      </c>
      <c r="H26" t="s">
        <v>152</v>
      </c>
      <c r="I26" t="s">
        <v>151</v>
      </c>
      <c r="J26" t="s">
        <v>151</v>
      </c>
      <c r="K26" t="s">
        <v>153</v>
      </c>
      <c r="L26" t="s">
        <v>149</v>
      </c>
      <c r="M26" t="s">
        <v>153</v>
      </c>
      <c r="N26" t="s">
        <v>150</v>
      </c>
      <c r="O26" t="s">
        <v>150</v>
      </c>
      <c r="P26" t="s">
        <v>149</v>
      </c>
      <c r="Q26" t="s">
        <v>150</v>
      </c>
      <c r="R26" t="s">
        <v>151</v>
      </c>
      <c r="S26" t="s">
        <v>150</v>
      </c>
      <c r="T26" t="s">
        <v>152</v>
      </c>
      <c r="U26" t="s">
        <v>149</v>
      </c>
      <c r="V26" t="s">
        <v>154</v>
      </c>
      <c r="W26" t="s">
        <v>149</v>
      </c>
      <c r="X26" t="s">
        <v>150</v>
      </c>
      <c r="Y26" t="s">
        <v>153</v>
      </c>
      <c r="Z26">
        <f t="shared" si="7"/>
        <v>3</v>
      </c>
      <c r="AA26">
        <f t="shared" si="8"/>
        <v>3</v>
      </c>
      <c r="AB26">
        <f t="shared" si="9"/>
        <v>6</v>
      </c>
      <c r="AC26">
        <f t="shared" si="10"/>
        <v>0</v>
      </c>
      <c r="AD26">
        <f t="shared" si="4"/>
        <v>23</v>
      </c>
      <c r="AE26">
        <f t="shared" si="11"/>
        <v>26.086956521739129</v>
      </c>
      <c r="AF26">
        <f t="shared" si="6"/>
        <v>73.913043478260875</v>
      </c>
    </row>
    <row r="27" spans="1:32" hidden="1" x14ac:dyDescent="0.25">
      <c r="A27" s="2" t="s">
        <v>50</v>
      </c>
      <c r="B27" t="s">
        <v>151</v>
      </c>
      <c r="C27" t="s">
        <v>151</v>
      </c>
      <c r="D27" t="s">
        <v>150</v>
      </c>
      <c r="E27" t="s">
        <v>151</v>
      </c>
      <c r="F27" t="s">
        <v>152</v>
      </c>
      <c r="G27" t="s">
        <v>154</v>
      </c>
      <c r="H27" t="s">
        <v>154</v>
      </c>
      <c r="I27" t="s">
        <v>153</v>
      </c>
      <c r="J27" t="s">
        <v>149</v>
      </c>
      <c r="K27" t="s">
        <v>151</v>
      </c>
      <c r="L27" t="s">
        <v>152</v>
      </c>
      <c r="M27" t="s">
        <v>151</v>
      </c>
      <c r="N27" t="s">
        <v>153</v>
      </c>
      <c r="O27" t="s">
        <v>152</v>
      </c>
      <c r="P27" t="s">
        <v>151</v>
      </c>
      <c r="Q27" t="s">
        <v>149</v>
      </c>
      <c r="R27" t="s">
        <v>154</v>
      </c>
      <c r="S27" t="s">
        <v>150</v>
      </c>
      <c r="T27" t="s">
        <v>152</v>
      </c>
      <c r="U27" t="s">
        <v>154</v>
      </c>
      <c r="V27" t="s">
        <v>151</v>
      </c>
      <c r="W27" t="s">
        <v>149</v>
      </c>
      <c r="X27" t="s">
        <v>151</v>
      </c>
      <c r="Y27" t="s">
        <v>151</v>
      </c>
      <c r="Z27">
        <f t="shared" si="7"/>
        <v>2</v>
      </c>
      <c r="AA27">
        <f t="shared" si="8"/>
        <v>4</v>
      </c>
      <c r="AB27">
        <f t="shared" si="9"/>
        <v>6</v>
      </c>
      <c r="AC27">
        <f t="shared" si="10"/>
        <v>0</v>
      </c>
      <c r="AD27">
        <f t="shared" si="4"/>
        <v>23</v>
      </c>
      <c r="AE27">
        <f t="shared" si="11"/>
        <v>26.086956521739129</v>
      </c>
      <c r="AF27">
        <f t="shared" si="6"/>
        <v>73.913043478260875</v>
      </c>
    </row>
    <row r="28" spans="1:32" hidden="1" x14ac:dyDescent="0.25">
      <c r="A28" s="2" t="s">
        <v>51</v>
      </c>
      <c r="B28" t="s">
        <v>153</v>
      </c>
      <c r="C28" t="s">
        <v>152</v>
      </c>
      <c r="D28" t="s">
        <v>152</v>
      </c>
      <c r="E28" t="s">
        <v>153</v>
      </c>
      <c r="F28" t="s">
        <v>154</v>
      </c>
      <c r="G28" t="s">
        <v>153</v>
      </c>
      <c r="H28" t="s">
        <v>149</v>
      </c>
      <c r="I28" t="s">
        <v>153</v>
      </c>
      <c r="J28" t="s">
        <v>154</v>
      </c>
      <c r="K28" t="s">
        <v>151</v>
      </c>
      <c r="L28" t="s">
        <v>153</v>
      </c>
      <c r="M28" t="s">
        <v>154</v>
      </c>
      <c r="N28" t="s">
        <v>153</v>
      </c>
      <c r="O28" t="s">
        <v>149</v>
      </c>
      <c r="P28" t="s">
        <v>153</v>
      </c>
      <c r="Q28" t="s">
        <v>153</v>
      </c>
      <c r="R28" t="s">
        <v>152</v>
      </c>
      <c r="S28" t="s">
        <v>152</v>
      </c>
      <c r="T28" t="s">
        <v>151</v>
      </c>
      <c r="U28" t="s">
        <v>154</v>
      </c>
      <c r="V28" t="s">
        <v>152</v>
      </c>
      <c r="W28" t="s">
        <v>150</v>
      </c>
      <c r="X28" t="s">
        <v>151</v>
      </c>
      <c r="Y28" t="s">
        <v>150</v>
      </c>
      <c r="Z28">
        <f t="shared" si="7"/>
        <v>7</v>
      </c>
      <c r="AA28">
        <f t="shared" si="8"/>
        <v>4</v>
      </c>
      <c r="AB28">
        <f t="shared" si="9"/>
        <v>11</v>
      </c>
      <c r="AC28">
        <f t="shared" si="10"/>
        <v>0</v>
      </c>
      <c r="AD28">
        <f t="shared" si="4"/>
        <v>23</v>
      </c>
      <c r="AE28">
        <f t="shared" si="11"/>
        <v>47.826086956521742</v>
      </c>
      <c r="AF28">
        <f t="shared" si="6"/>
        <v>52.173913043478258</v>
      </c>
    </row>
    <row r="29" spans="1:32" hidden="1" x14ac:dyDescent="0.25">
      <c r="A29" s="2" t="s">
        <v>52</v>
      </c>
      <c r="B29" t="s">
        <v>150</v>
      </c>
      <c r="C29" t="s">
        <v>149</v>
      </c>
      <c r="D29" t="s">
        <v>150</v>
      </c>
      <c r="E29" t="s">
        <v>150</v>
      </c>
      <c r="F29" t="s">
        <v>153</v>
      </c>
      <c r="G29" t="s">
        <v>151</v>
      </c>
      <c r="H29" t="s">
        <v>150</v>
      </c>
      <c r="I29" t="s">
        <v>150</v>
      </c>
      <c r="J29" t="s">
        <v>153</v>
      </c>
      <c r="K29" t="s">
        <v>149</v>
      </c>
      <c r="L29" t="s">
        <v>154</v>
      </c>
      <c r="M29" t="s">
        <v>149</v>
      </c>
      <c r="N29" t="s">
        <v>149</v>
      </c>
      <c r="O29" t="s">
        <v>153</v>
      </c>
      <c r="P29" t="s">
        <v>151</v>
      </c>
      <c r="Q29" t="s">
        <v>151</v>
      </c>
      <c r="R29" t="s">
        <v>150</v>
      </c>
      <c r="S29" t="s">
        <v>152</v>
      </c>
      <c r="T29" t="s">
        <v>152</v>
      </c>
      <c r="U29" t="s">
        <v>150</v>
      </c>
      <c r="V29" t="s">
        <v>151</v>
      </c>
      <c r="W29" t="s">
        <v>150</v>
      </c>
      <c r="X29" t="s">
        <v>151</v>
      </c>
      <c r="Y29" t="s">
        <v>153</v>
      </c>
      <c r="Z29">
        <f t="shared" si="7"/>
        <v>4</v>
      </c>
      <c r="AA29">
        <f t="shared" si="8"/>
        <v>1</v>
      </c>
      <c r="AB29">
        <f t="shared" si="9"/>
        <v>5</v>
      </c>
      <c r="AC29">
        <f t="shared" si="10"/>
        <v>0</v>
      </c>
      <c r="AD29">
        <f t="shared" si="4"/>
        <v>23</v>
      </c>
      <c r="AE29">
        <f t="shared" si="11"/>
        <v>21.739130434782609</v>
      </c>
      <c r="AF29">
        <f t="shared" si="6"/>
        <v>78.260869565217391</v>
      </c>
    </row>
    <row r="30" spans="1:32" hidden="1" x14ac:dyDescent="0.25">
      <c r="A30" s="2" t="s">
        <v>53</v>
      </c>
      <c r="B30" t="s">
        <v>152</v>
      </c>
      <c r="C30" t="s">
        <v>151</v>
      </c>
      <c r="D30" t="s">
        <v>152</v>
      </c>
      <c r="E30" t="s">
        <v>150</v>
      </c>
      <c r="F30" t="s">
        <v>154</v>
      </c>
      <c r="G30" t="s">
        <v>150</v>
      </c>
      <c r="H30" t="s">
        <v>153</v>
      </c>
      <c r="I30" t="s">
        <v>154</v>
      </c>
      <c r="J30" t="s">
        <v>154</v>
      </c>
      <c r="K30" t="s">
        <v>155</v>
      </c>
      <c r="L30" t="s">
        <v>152</v>
      </c>
      <c r="M30" t="s">
        <v>152</v>
      </c>
      <c r="N30" t="s">
        <v>152</v>
      </c>
      <c r="O30" t="s">
        <v>152</v>
      </c>
      <c r="P30" t="s">
        <v>150</v>
      </c>
      <c r="Q30" t="s">
        <v>154</v>
      </c>
      <c r="R30" t="s">
        <v>153</v>
      </c>
      <c r="S30" t="s">
        <v>151</v>
      </c>
      <c r="T30" t="s">
        <v>154</v>
      </c>
      <c r="U30" t="s">
        <v>150</v>
      </c>
      <c r="V30" t="s">
        <v>152</v>
      </c>
      <c r="W30" t="s">
        <v>149</v>
      </c>
      <c r="X30" t="s">
        <v>149</v>
      </c>
      <c r="Y30" t="s">
        <v>152</v>
      </c>
      <c r="Z30">
        <f t="shared" si="7"/>
        <v>2</v>
      </c>
      <c r="AA30">
        <f t="shared" si="8"/>
        <v>5</v>
      </c>
      <c r="AB30">
        <f t="shared" si="9"/>
        <v>7</v>
      </c>
      <c r="AC30">
        <f t="shared" si="10"/>
        <v>0</v>
      </c>
      <c r="AD30">
        <f t="shared" si="4"/>
        <v>23</v>
      </c>
      <c r="AE30">
        <f t="shared" si="11"/>
        <v>30.434782608695656</v>
      </c>
      <c r="AF30">
        <f t="shared" si="6"/>
        <v>69.565217391304344</v>
      </c>
    </row>
    <row r="31" spans="1:32" hidden="1" x14ac:dyDescent="0.25">
      <c r="A31" s="2" t="s">
        <v>54</v>
      </c>
      <c r="B31" t="s">
        <v>154</v>
      </c>
      <c r="C31" t="s">
        <v>153</v>
      </c>
      <c r="D31" t="s">
        <v>152</v>
      </c>
      <c r="E31" t="s">
        <v>155</v>
      </c>
      <c r="F31" t="s">
        <v>149</v>
      </c>
      <c r="G31" t="s">
        <v>150</v>
      </c>
      <c r="H31" t="s">
        <v>150</v>
      </c>
      <c r="I31" t="s">
        <v>154</v>
      </c>
      <c r="J31" t="s">
        <v>151</v>
      </c>
      <c r="K31" t="s">
        <v>149</v>
      </c>
      <c r="L31" t="s">
        <v>151</v>
      </c>
      <c r="M31" t="s">
        <v>150</v>
      </c>
      <c r="N31" t="s">
        <v>154</v>
      </c>
      <c r="O31" t="s">
        <v>151</v>
      </c>
      <c r="P31" t="s">
        <v>150</v>
      </c>
      <c r="Q31" t="s">
        <v>153</v>
      </c>
      <c r="R31" t="s">
        <v>149</v>
      </c>
      <c r="S31" t="s">
        <v>151</v>
      </c>
      <c r="T31" t="s">
        <v>149</v>
      </c>
      <c r="U31" t="s">
        <v>152</v>
      </c>
      <c r="V31" t="s">
        <v>149</v>
      </c>
      <c r="W31" t="s">
        <v>154</v>
      </c>
      <c r="X31" t="s">
        <v>151</v>
      </c>
      <c r="Y31" t="s">
        <v>150</v>
      </c>
      <c r="Z31">
        <f t="shared" si="7"/>
        <v>2</v>
      </c>
      <c r="AA31">
        <f t="shared" si="8"/>
        <v>3</v>
      </c>
      <c r="AB31">
        <f t="shared" si="9"/>
        <v>5</v>
      </c>
      <c r="AC31">
        <f t="shared" si="10"/>
        <v>0</v>
      </c>
      <c r="AD31">
        <f t="shared" si="4"/>
        <v>23</v>
      </c>
      <c r="AE31">
        <f t="shared" si="11"/>
        <v>21.739130434782609</v>
      </c>
      <c r="AF31">
        <f t="shared" si="6"/>
        <v>78.260869565217391</v>
      </c>
    </row>
    <row r="32" spans="1:32" hidden="1" x14ac:dyDescent="0.25">
      <c r="A32" s="2" t="s">
        <v>55</v>
      </c>
      <c r="B32" t="s">
        <v>149</v>
      </c>
      <c r="C32" t="s">
        <v>149</v>
      </c>
      <c r="D32" t="s">
        <v>150</v>
      </c>
      <c r="E32" t="s">
        <v>153</v>
      </c>
      <c r="F32" t="s">
        <v>154</v>
      </c>
      <c r="G32" t="s">
        <v>152</v>
      </c>
      <c r="H32" t="s">
        <v>149</v>
      </c>
      <c r="I32" t="s">
        <v>150</v>
      </c>
      <c r="J32" t="s">
        <v>149</v>
      </c>
      <c r="K32" t="s">
        <v>149</v>
      </c>
      <c r="L32" t="s">
        <v>149</v>
      </c>
      <c r="M32" t="s">
        <v>151</v>
      </c>
      <c r="N32" t="s">
        <v>149</v>
      </c>
      <c r="O32" t="s">
        <v>149</v>
      </c>
      <c r="P32" t="s">
        <v>149</v>
      </c>
      <c r="Q32" t="s">
        <v>153</v>
      </c>
      <c r="R32" t="s">
        <v>152</v>
      </c>
      <c r="S32" t="s">
        <v>151</v>
      </c>
      <c r="T32" t="s">
        <v>149</v>
      </c>
      <c r="U32" t="s">
        <v>150</v>
      </c>
      <c r="V32" t="s">
        <v>149</v>
      </c>
      <c r="W32" t="s">
        <v>153</v>
      </c>
      <c r="X32" t="s">
        <v>149</v>
      </c>
      <c r="Y32" t="s">
        <v>153</v>
      </c>
      <c r="Z32">
        <f t="shared" si="7"/>
        <v>4</v>
      </c>
      <c r="AA32">
        <f t="shared" si="8"/>
        <v>1</v>
      </c>
      <c r="AB32">
        <f t="shared" si="9"/>
        <v>5</v>
      </c>
      <c r="AC32">
        <f t="shared" si="10"/>
        <v>0</v>
      </c>
      <c r="AD32">
        <f t="shared" si="4"/>
        <v>23</v>
      </c>
      <c r="AE32">
        <f t="shared" si="11"/>
        <v>21.739130434782609</v>
      </c>
      <c r="AF32">
        <f t="shared" si="6"/>
        <v>78.260869565217391</v>
      </c>
    </row>
    <row r="33" spans="1:32" hidden="1" x14ac:dyDescent="0.25">
      <c r="A33" s="2" t="s">
        <v>56</v>
      </c>
      <c r="B33" t="s">
        <v>150</v>
      </c>
      <c r="C33" t="s">
        <v>151</v>
      </c>
      <c r="D33" t="s">
        <v>149</v>
      </c>
      <c r="E33" t="s">
        <v>151</v>
      </c>
      <c r="F33" t="s">
        <v>150</v>
      </c>
      <c r="G33" t="s">
        <v>151</v>
      </c>
      <c r="H33" t="s">
        <v>152</v>
      </c>
      <c r="I33" t="s">
        <v>153</v>
      </c>
      <c r="J33" t="s">
        <v>151</v>
      </c>
      <c r="K33" t="s">
        <v>152</v>
      </c>
      <c r="L33" t="s">
        <v>151</v>
      </c>
      <c r="M33" t="s">
        <v>153</v>
      </c>
      <c r="N33" t="s">
        <v>149</v>
      </c>
      <c r="O33" t="s">
        <v>150</v>
      </c>
      <c r="P33" t="s">
        <v>150</v>
      </c>
      <c r="Q33" t="s">
        <v>151</v>
      </c>
      <c r="R33" t="s">
        <v>150</v>
      </c>
      <c r="S33" t="s">
        <v>153</v>
      </c>
      <c r="T33" t="s">
        <v>154</v>
      </c>
      <c r="U33" t="s">
        <v>152</v>
      </c>
      <c r="V33" t="s">
        <v>150</v>
      </c>
      <c r="W33" t="s">
        <v>154</v>
      </c>
      <c r="X33" t="s">
        <v>150</v>
      </c>
      <c r="Y33" t="s">
        <v>151</v>
      </c>
      <c r="Z33">
        <f t="shared" si="7"/>
        <v>3</v>
      </c>
      <c r="AA33">
        <f t="shared" si="8"/>
        <v>2</v>
      </c>
      <c r="AB33">
        <f t="shared" si="9"/>
        <v>5</v>
      </c>
      <c r="AC33">
        <f t="shared" si="10"/>
        <v>0</v>
      </c>
      <c r="AD33">
        <f t="shared" si="4"/>
        <v>23</v>
      </c>
      <c r="AE33">
        <f t="shared" si="11"/>
        <v>21.739130434782609</v>
      </c>
      <c r="AF33">
        <f t="shared" si="6"/>
        <v>78.260869565217391</v>
      </c>
    </row>
    <row r="34" spans="1:32" hidden="1" x14ac:dyDescent="0.25">
      <c r="A34" s="2" t="s">
        <v>57</v>
      </c>
      <c r="B34" t="s">
        <v>149</v>
      </c>
      <c r="C34" t="s">
        <v>149</v>
      </c>
      <c r="D34" t="s">
        <v>149</v>
      </c>
      <c r="E34" t="s">
        <v>153</v>
      </c>
      <c r="F34" t="s">
        <v>152</v>
      </c>
      <c r="G34" t="s">
        <v>149</v>
      </c>
      <c r="H34" t="s">
        <v>150</v>
      </c>
      <c r="I34" t="s">
        <v>153</v>
      </c>
      <c r="J34" t="s">
        <v>154</v>
      </c>
      <c r="K34" t="s">
        <v>150</v>
      </c>
      <c r="L34" t="s">
        <v>153</v>
      </c>
      <c r="M34" t="s">
        <v>153</v>
      </c>
      <c r="N34" t="s">
        <v>153</v>
      </c>
      <c r="O34" t="s">
        <v>151</v>
      </c>
      <c r="P34" t="s">
        <v>152</v>
      </c>
      <c r="Q34" t="s">
        <v>154</v>
      </c>
      <c r="R34" t="s">
        <v>151</v>
      </c>
      <c r="S34" t="s">
        <v>154</v>
      </c>
      <c r="T34" t="s">
        <v>153</v>
      </c>
      <c r="U34" t="s">
        <v>150</v>
      </c>
      <c r="V34" t="s">
        <v>152</v>
      </c>
      <c r="W34" t="s">
        <v>151</v>
      </c>
      <c r="X34" t="s">
        <v>154</v>
      </c>
      <c r="Y34" t="s">
        <v>150</v>
      </c>
      <c r="Z34">
        <f t="shared" si="7"/>
        <v>6</v>
      </c>
      <c r="AA34">
        <f t="shared" si="8"/>
        <v>4</v>
      </c>
      <c r="AB34">
        <f t="shared" si="9"/>
        <v>10</v>
      </c>
      <c r="AC34">
        <f t="shared" si="10"/>
        <v>0</v>
      </c>
      <c r="AD34">
        <f t="shared" si="4"/>
        <v>23</v>
      </c>
      <c r="AE34">
        <f t="shared" si="11"/>
        <v>43.478260869565219</v>
      </c>
      <c r="AF34">
        <f t="shared" si="6"/>
        <v>56.521739130434781</v>
      </c>
    </row>
    <row r="35" spans="1:32" hidden="1" x14ac:dyDescent="0.25">
      <c r="A35" s="2" t="s">
        <v>58</v>
      </c>
      <c r="B35" t="s">
        <v>154</v>
      </c>
      <c r="C35" t="s">
        <v>152</v>
      </c>
      <c r="D35" t="s">
        <v>149</v>
      </c>
      <c r="E35" t="s">
        <v>154</v>
      </c>
      <c r="F35" t="s">
        <v>154</v>
      </c>
      <c r="G35" t="s">
        <v>151</v>
      </c>
      <c r="H35" t="s">
        <v>149</v>
      </c>
      <c r="I35" t="s">
        <v>152</v>
      </c>
      <c r="J35" t="s">
        <v>154</v>
      </c>
      <c r="K35" t="s">
        <v>155</v>
      </c>
      <c r="L35" t="s">
        <v>154</v>
      </c>
      <c r="M35" t="s">
        <v>149</v>
      </c>
      <c r="N35" t="s">
        <v>150</v>
      </c>
      <c r="O35" t="s">
        <v>149</v>
      </c>
      <c r="P35" t="s">
        <v>151</v>
      </c>
      <c r="Q35" t="s">
        <v>154</v>
      </c>
      <c r="R35" t="s">
        <v>154</v>
      </c>
      <c r="S35" t="s">
        <v>150</v>
      </c>
      <c r="T35" t="s">
        <v>152</v>
      </c>
      <c r="U35" t="s">
        <v>150</v>
      </c>
      <c r="V35" t="s">
        <v>150</v>
      </c>
      <c r="W35" t="s">
        <v>152</v>
      </c>
      <c r="X35" t="s">
        <v>151</v>
      </c>
      <c r="Y35" t="s">
        <v>152</v>
      </c>
      <c r="Z35">
        <f t="shared" si="7"/>
        <v>0</v>
      </c>
      <c r="AA35">
        <f t="shared" si="8"/>
        <v>6</v>
      </c>
      <c r="AB35">
        <f t="shared" si="9"/>
        <v>6</v>
      </c>
      <c r="AC35">
        <f t="shared" si="10"/>
        <v>0</v>
      </c>
      <c r="AD35">
        <f t="shared" si="4"/>
        <v>23</v>
      </c>
      <c r="AE35">
        <f t="shared" si="11"/>
        <v>26.086956521739129</v>
      </c>
      <c r="AF35">
        <f t="shared" si="6"/>
        <v>73.913043478260875</v>
      </c>
    </row>
    <row r="36" spans="1:32" x14ac:dyDescent="0.25">
      <c r="A36" s="2" t="s">
        <v>59</v>
      </c>
      <c r="B36" t="s">
        <v>149</v>
      </c>
      <c r="C36" t="s">
        <v>151</v>
      </c>
      <c r="D36" t="s">
        <v>151</v>
      </c>
      <c r="E36" t="s">
        <v>151</v>
      </c>
      <c r="F36" t="s">
        <v>149</v>
      </c>
      <c r="G36" t="s">
        <v>150</v>
      </c>
      <c r="H36" t="s">
        <v>150</v>
      </c>
      <c r="I36" t="s">
        <v>149</v>
      </c>
      <c r="J36" t="s">
        <v>152</v>
      </c>
      <c r="K36" t="s">
        <v>152</v>
      </c>
      <c r="L36" t="s">
        <v>150</v>
      </c>
      <c r="M36" t="s">
        <v>149</v>
      </c>
      <c r="N36" t="s">
        <v>149</v>
      </c>
      <c r="O36" t="s">
        <v>153</v>
      </c>
      <c r="P36" t="s">
        <v>151</v>
      </c>
      <c r="Q36" t="s">
        <v>149</v>
      </c>
      <c r="R36" t="s">
        <v>151</v>
      </c>
      <c r="S36" t="s">
        <v>149</v>
      </c>
      <c r="T36" t="s">
        <v>150</v>
      </c>
      <c r="U36" t="s">
        <v>150</v>
      </c>
      <c r="V36" t="s">
        <v>149</v>
      </c>
      <c r="W36" t="s">
        <v>150</v>
      </c>
      <c r="X36" t="s">
        <v>151</v>
      </c>
      <c r="Y36" t="s">
        <v>149</v>
      </c>
      <c r="Z36">
        <f t="shared" si="7"/>
        <v>1</v>
      </c>
      <c r="AA36">
        <f t="shared" si="8"/>
        <v>0</v>
      </c>
      <c r="AB36">
        <f t="shared" si="9"/>
        <v>1</v>
      </c>
      <c r="AC36">
        <f t="shared" si="10"/>
        <v>0</v>
      </c>
      <c r="AD36">
        <f t="shared" si="4"/>
        <v>23</v>
      </c>
      <c r="AE36">
        <f t="shared" si="11"/>
        <v>4.3478260869565215</v>
      </c>
      <c r="AF36">
        <f t="shared" si="6"/>
        <v>95.652173913043484</v>
      </c>
    </row>
    <row r="37" spans="1:32" hidden="1" x14ac:dyDescent="0.25">
      <c r="A37" s="2" t="s">
        <v>60</v>
      </c>
      <c r="B37" t="s">
        <v>149</v>
      </c>
      <c r="C37" t="s">
        <v>149</v>
      </c>
      <c r="D37" t="s">
        <v>152</v>
      </c>
      <c r="E37" t="s">
        <v>154</v>
      </c>
      <c r="F37" t="s">
        <v>149</v>
      </c>
      <c r="G37" t="s">
        <v>151</v>
      </c>
      <c r="H37" t="s">
        <v>150</v>
      </c>
      <c r="I37" t="s">
        <v>150</v>
      </c>
      <c r="J37" t="s">
        <v>151</v>
      </c>
      <c r="K37" t="s">
        <v>151</v>
      </c>
      <c r="L37" t="s">
        <v>149</v>
      </c>
      <c r="M37" t="s">
        <v>151</v>
      </c>
      <c r="N37" t="s">
        <v>149</v>
      </c>
      <c r="O37" t="s">
        <v>150</v>
      </c>
      <c r="P37" t="s">
        <v>151</v>
      </c>
      <c r="Q37" t="s">
        <v>150</v>
      </c>
      <c r="R37" t="s">
        <v>149</v>
      </c>
      <c r="S37" t="s">
        <v>153</v>
      </c>
      <c r="T37" t="s">
        <v>149</v>
      </c>
      <c r="U37" t="s">
        <v>153</v>
      </c>
      <c r="V37" t="s">
        <v>149</v>
      </c>
      <c r="W37" t="s">
        <v>149</v>
      </c>
      <c r="X37" t="s">
        <v>151</v>
      </c>
      <c r="Y37" t="s">
        <v>153</v>
      </c>
      <c r="Z37">
        <f t="shared" si="7"/>
        <v>3</v>
      </c>
      <c r="AA37">
        <f t="shared" si="8"/>
        <v>1</v>
      </c>
      <c r="AB37">
        <f t="shared" si="9"/>
        <v>4</v>
      </c>
      <c r="AC37">
        <f t="shared" si="10"/>
        <v>0</v>
      </c>
      <c r="AD37">
        <f t="shared" si="4"/>
        <v>23</v>
      </c>
      <c r="AE37">
        <f t="shared" si="11"/>
        <v>17.391304347826086</v>
      </c>
      <c r="AF37">
        <f t="shared" si="6"/>
        <v>82.608695652173907</v>
      </c>
    </row>
    <row r="38" spans="1:32" hidden="1" x14ac:dyDescent="0.25">
      <c r="A38" s="2" t="s">
        <v>61</v>
      </c>
      <c r="B38" t="s">
        <v>153</v>
      </c>
      <c r="C38" t="s">
        <v>149</v>
      </c>
      <c r="D38" t="s">
        <v>153</v>
      </c>
      <c r="E38" t="s">
        <v>153</v>
      </c>
      <c r="F38" t="s">
        <v>152</v>
      </c>
      <c r="G38" t="s">
        <v>153</v>
      </c>
      <c r="H38" t="s">
        <v>152</v>
      </c>
      <c r="I38" t="s">
        <v>149</v>
      </c>
      <c r="J38" t="s">
        <v>149</v>
      </c>
      <c r="K38" t="s">
        <v>151</v>
      </c>
      <c r="L38" t="s">
        <v>152</v>
      </c>
      <c r="M38" t="s">
        <v>151</v>
      </c>
      <c r="N38" t="s">
        <v>153</v>
      </c>
      <c r="O38" t="s">
        <v>152</v>
      </c>
      <c r="P38" t="s">
        <v>151</v>
      </c>
      <c r="Q38" t="s">
        <v>149</v>
      </c>
      <c r="R38" t="s">
        <v>152</v>
      </c>
      <c r="S38" t="s">
        <v>150</v>
      </c>
      <c r="T38" t="s">
        <v>154</v>
      </c>
      <c r="U38" t="s">
        <v>151</v>
      </c>
      <c r="V38" t="s">
        <v>153</v>
      </c>
      <c r="W38" t="s">
        <v>154</v>
      </c>
      <c r="X38" t="s">
        <v>149</v>
      </c>
      <c r="Y38" t="s">
        <v>149</v>
      </c>
      <c r="Z38">
        <f t="shared" si="7"/>
        <v>5</v>
      </c>
      <c r="AA38">
        <f t="shared" si="8"/>
        <v>2</v>
      </c>
      <c r="AB38">
        <f t="shared" si="9"/>
        <v>7</v>
      </c>
      <c r="AC38">
        <f t="shared" si="10"/>
        <v>0</v>
      </c>
      <c r="AD38">
        <f t="shared" si="4"/>
        <v>23</v>
      </c>
      <c r="AE38">
        <f t="shared" si="11"/>
        <v>30.434782608695656</v>
      </c>
      <c r="AF38">
        <f t="shared" si="6"/>
        <v>69.565217391304344</v>
      </c>
    </row>
    <row r="39" spans="1:32" hidden="1" x14ac:dyDescent="0.25">
      <c r="A39" s="2" t="s">
        <v>62</v>
      </c>
      <c r="B39" t="s">
        <v>150</v>
      </c>
      <c r="C39" t="s">
        <v>151</v>
      </c>
      <c r="D39" t="s">
        <v>152</v>
      </c>
      <c r="E39" t="s">
        <v>150</v>
      </c>
      <c r="F39" t="s">
        <v>153</v>
      </c>
      <c r="G39" t="s">
        <v>149</v>
      </c>
      <c r="H39" t="s">
        <v>150</v>
      </c>
      <c r="I39" t="s">
        <v>150</v>
      </c>
      <c r="J39" t="s">
        <v>154</v>
      </c>
      <c r="K39" t="s">
        <v>150</v>
      </c>
      <c r="L39" t="s">
        <v>151</v>
      </c>
      <c r="M39" t="s">
        <v>153</v>
      </c>
      <c r="N39" t="s">
        <v>153</v>
      </c>
      <c r="O39" t="s">
        <v>151</v>
      </c>
      <c r="P39" t="s">
        <v>154</v>
      </c>
      <c r="Q39" t="s">
        <v>153</v>
      </c>
      <c r="R39" t="s">
        <v>151</v>
      </c>
      <c r="S39" t="s">
        <v>151</v>
      </c>
      <c r="T39" t="s">
        <v>152</v>
      </c>
      <c r="U39" t="s">
        <v>154</v>
      </c>
      <c r="V39" t="s">
        <v>149</v>
      </c>
      <c r="W39" t="s">
        <v>154</v>
      </c>
      <c r="X39" t="s">
        <v>154</v>
      </c>
      <c r="Y39" t="s">
        <v>151</v>
      </c>
      <c r="Z39">
        <f t="shared" si="7"/>
        <v>4</v>
      </c>
      <c r="AA39">
        <f t="shared" si="8"/>
        <v>5</v>
      </c>
      <c r="AB39">
        <f t="shared" si="9"/>
        <v>9</v>
      </c>
      <c r="AC39">
        <f t="shared" si="10"/>
        <v>0</v>
      </c>
      <c r="AD39">
        <f t="shared" si="4"/>
        <v>23</v>
      </c>
      <c r="AE39">
        <f t="shared" si="11"/>
        <v>39.130434782608695</v>
      </c>
      <c r="AF39">
        <f t="shared" si="6"/>
        <v>60.869565217391305</v>
      </c>
    </row>
    <row r="40" spans="1:32" hidden="1" x14ac:dyDescent="0.25">
      <c r="A40" s="2" t="s">
        <v>63</v>
      </c>
      <c r="B40" t="s">
        <v>151</v>
      </c>
      <c r="C40" t="s">
        <v>152</v>
      </c>
      <c r="D40" t="s">
        <v>153</v>
      </c>
      <c r="E40" t="s">
        <v>150</v>
      </c>
      <c r="F40" t="s">
        <v>151</v>
      </c>
      <c r="G40" t="s">
        <v>151</v>
      </c>
      <c r="H40" t="s">
        <v>151</v>
      </c>
      <c r="I40" t="s">
        <v>152</v>
      </c>
      <c r="J40" t="s">
        <v>153</v>
      </c>
      <c r="K40" t="s">
        <v>149</v>
      </c>
      <c r="L40" t="s">
        <v>154</v>
      </c>
      <c r="M40" t="s">
        <v>149</v>
      </c>
      <c r="N40" t="s">
        <v>149</v>
      </c>
      <c r="O40" t="s">
        <v>153</v>
      </c>
      <c r="P40" t="s">
        <v>151</v>
      </c>
      <c r="Q40" t="s">
        <v>151</v>
      </c>
      <c r="R40" t="s">
        <v>151</v>
      </c>
      <c r="S40" t="s">
        <v>154</v>
      </c>
      <c r="T40" t="s">
        <v>153</v>
      </c>
      <c r="U40" t="s">
        <v>150</v>
      </c>
      <c r="V40" t="s">
        <v>152</v>
      </c>
      <c r="W40" t="s">
        <v>151</v>
      </c>
      <c r="X40" t="s">
        <v>154</v>
      </c>
      <c r="Y40" t="s">
        <v>150</v>
      </c>
      <c r="Z40">
        <f t="shared" si="7"/>
        <v>4</v>
      </c>
      <c r="AA40">
        <f t="shared" si="8"/>
        <v>3</v>
      </c>
      <c r="AB40">
        <f t="shared" si="9"/>
        <v>7</v>
      </c>
      <c r="AC40">
        <f t="shared" si="10"/>
        <v>0</v>
      </c>
      <c r="AD40">
        <f t="shared" si="4"/>
        <v>23</v>
      </c>
      <c r="AE40">
        <f t="shared" si="11"/>
        <v>30.434782608695656</v>
      </c>
      <c r="AF40">
        <f t="shared" si="6"/>
        <v>69.565217391304344</v>
      </c>
    </row>
    <row r="41" spans="1:32" hidden="1" x14ac:dyDescent="0.25">
      <c r="A41" s="2" t="s">
        <v>64</v>
      </c>
      <c r="B41" t="s">
        <v>154</v>
      </c>
      <c r="C41" t="s">
        <v>150</v>
      </c>
      <c r="D41" t="s">
        <v>154</v>
      </c>
      <c r="E41" t="s">
        <v>152</v>
      </c>
      <c r="F41" t="s">
        <v>154</v>
      </c>
      <c r="G41" t="s">
        <v>151</v>
      </c>
      <c r="H41" t="s">
        <v>151</v>
      </c>
      <c r="I41" t="s">
        <v>152</v>
      </c>
      <c r="J41" t="s">
        <v>154</v>
      </c>
      <c r="K41" t="s">
        <v>151</v>
      </c>
      <c r="L41" t="s">
        <v>153</v>
      </c>
      <c r="M41" t="s">
        <v>149</v>
      </c>
      <c r="N41" t="s">
        <v>150</v>
      </c>
      <c r="O41" t="s">
        <v>153</v>
      </c>
      <c r="P41" t="s">
        <v>150</v>
      </c>
      <c r="Q41" t="s">
        <v>150</v>
      </c>
      <c r="R41" t="s">
        <v>154</v>
      </c>
      <c r="S41" t="s">
        <v>155</v>
      </c>
      <c r="T41" t="s">
        <v>152</v>
      </c>
      <c r="U41" t="s">
        <v>152</v>
      </c>
      <c r="V41" t="s">
        <v>152</v>
      </c>
      <c r="W41" t="s">
        <v>152</v>
      </c>
      <c r="X41" t="s">
        <v>150</v>
      </c>
      <c r="Y41" t="s">
        <v>154</v>
      </c>
      <c r="Z41">
        <f t="shared" si="7"/>
        <v>2</v>
      </c>
      <c r="AA41">
        <f t="shared" si="8"/>
        <v>5</v>
      </c>
      <c r="AB41">
        <f t="shared" si="9"/>
        <v>7</v>
      </c>
      <c r="AC41">
        <f t="shared" si="10"/>
        <v>0</v>
      </c>
      <c r="AD41">
        <f t="shared" si="4"/>
        <v>23</v>
      </c>
      <c r="AE41">
        <f t="shared" si="11"/>
        <v>30.434782608695656</v>
      </c>
      <c r="AF41">
        <f t="shared" si="6"/>
        <v>69.565217391304344</v>
      </c>
    </row>
    <row r="42" spans="1:32" hidden="1" x14ac:dyDescent="0.25">
      <c r="A42" s="2" t="s">
        <v>65</v>
      </c>
      <c r="B42" t="s">
        <v>153</v>
      </c>
      <c r="C42" t="s">
        <v>153</v>
      </c>
      <c r="D42" t="s">
        <v>150</v>
      </c>
      <c r="E42" t="s">
        <v>153</v>
      </c>
      <c r="F42" t="s">
        <v>150</v>
      </c>
      <c r="G42" t="s">
        <v>152</v>
      </c>
      <c r="H42" t="s">
        <v>150</v>
      </c>
      <c r="I42" t="s">
        <v>153</v>
      </c>
      <c r="J42" t="s">
        <v>151</v>
      </c>
      <c r="K42" t="s">
        <v>152</v>
      </c>
      <c r="L42" t="s">
        <v>149</v>
      </c>
      <c r="M42" t="s">
        <v>152</v>
      </c>
      <c r="N42" t="s">
        <v>153</v>
      </c>
      <c r="O42" t="s">
        <v>149</v>
      </c>
      <c r="P42" t="s">
        <v>151</v>
      </c>
      <c r="Q42" t="s">
        <v>153</v>
      </c>
      <c r="R42" t="s">
        <v>149</v>
      </c>
      <c r="S42" t="s">
        <v>149</v>
      </c>
      <c r="T42" t="s">
        <v>149</v>
      </c>
      <c r="U42" t="s">
        <v>151</v>
      </c>
      <c r="V42" t="s">
        <v>149</v>
      </c>
      <c r="W42" t="s">
        <v>149</v>
      </c>
      <c r="X42" t="s">
        <v>149</v>
      </c>
      <c r="Y42" t="s">
        <v>153</v>
      </c>
      <c r="Z42">
        <f t="shared" si="7"/>
        <v>6</v>
      </c>
      <c r="AA42">
        <f t="shared" si="8"/>
        <v>0</v>
      </c>
      <c r="AB42">
        <f t="shared" si="9"/>
        <v>6</v>
      </c>
      <c r="AC42">
        <f t="shared" si="10"/>
        <v>0</v>
      </c>
      <c r="AD42">
        <f t="shared" si="4"/>
        <v>23</v>
      </c>
      <c r="AE42">
        <f t="shared" si="11"/>
        <v>26.086956521739129</v>
      </c>
      <c r="AF42">
        <f t="shared" si="6"/>
        <v>73.913043478260875</v>
      </c>
    </row>
    <row r="43" spans="1:32" hidden="1" x14ac:dyDescent="0.25">
      <c r="A43" s="2" t="s">
        <v>66</v>
      </c>
      <c r="B43" t="s">
        <v>150</v>
      </c>
      <c r="C43" t="s">
        <v>149</v>
      </c>
      <c r="D43" t="s">
        <v>154</v>
      </c>
      <c r="E43" t="s">
        <v>153</v>
      </c>
      <c r="F43" t="s">
        <v>149</v>
      </c>
      <c r="G43" t="s">
        <v>153</v>
      </c>
      <c r="H43" t="s">
        <v>154</v>
      </c>
      <c r="I43" t="s">
        <v>152</v>
      </c>
      <c r="J43" t="s">
        <v>151</v>
      </c>
      <c r="K43" t="s">
        <v>153</v>
      </c>
      <c r="L43" t="s">
        <v>149</v>
      </c>
      <c r="M43" t="s">
        <v>153</v>
      </c>
      <c r="N43" t="s">
        <v>150</v>
      </c>
      <c r="O43" t="s">
        <v>150</v>
      </c>
      <c r="P43" t="s">
        <v>149</v>
      </c>
      <c r="Q43" t="s">
        <v>150</v>
      </c>
      <c r="R43" t="s">
        <v>151</v>
      </c>
      <c r="S43" t="s">
        <v>149</v>
      </c>
      <c r="T43" t="s">
        <v>151</v>
      </c>
      <c r="U43" t="s">
        <v>150</v>
      </c>
      <c r="V43" t="s">
        <v>154</v>
      </c>
      <c r="W43" t="s">
        <v>151</v>
      </c>
      <c r="X43" t="s">
        <v>150</v>
      </c>
      <c r="Y43" t="s">
        <v>153</v>
      </c>
      <c r="Z43">
        <f t="shared" si="7"/>
        <v>5</v>
      </c>
      <c r="AA43">
        <f t="shared" si="8"/>
        <v>3</v>
      </c>
      <c r="AB43">
        <f t="shared" si="9"/>
        <v>8</v>
      </c>
      <c r="AC43">
        <f t="shared" si="10"/>
        <v>0</v>
      </c>
      <c r="AD43">
        <f t="shared" si="4"/>
        <v>23</v>
      </c>
      <c r="AE43">
        <f t="shared" si="11"/>
        <v>34.782608695652172</v>
      </c>
      <c r="AF43">
        <f t="shared" si="6"/>
        <v>65.217391304347828</v>
      </c>
    </row>
    <row r="44" spans="1:32" hidden="1" x14ac:dyDescent="0.25">
      <c r="A44" s="2" t="s">
        <v>67</v>
      </c>
      <c r="B44" t="s">
        <v>152</v>
      </c>
      <c r="C44" t="s">
        <v>153</v>
      </c>
      <c r="D44" t="s">
        <v>150</v>
      </c>
      <c r="E44" t="s">
        <v>151</v>
      </c>
      <c r="F44" t="s">
        <v>154</v>
      </c>
      <c r="G44" t="s">
        <v>150</v>
      </c>
      <c r="H44" t="s">
        <v>152</v>
      </c>
      <c r="I44" t="s">
        <v>149</v>
      </c>
      <c r="J44" t="s">
        <v>150</v>
      </c>
      <c r="K44" t="s">
        <v>149</v>
      </c>
      <c r="L44" t="s">
        <v>150</v>
      </c>
      <c r="M44" t="s">
        <v>152</v>
      </c>
      <c r="N44" t="s">
        <v>153</v>
      </c>
      <c r="O44" t="s">
        <v>149</v>
      </c>
      <c r="P44" t="s">
        <v>153</v>
      </c>
      <c r="Q44" t="s">
        <v>152</v>
      </c>
      <c r="R44" t="s">
        <v>154</v>
      </c>
      <c r="S44" t="s">
        <v>150</v>
      </c>
      <c r="T44" t="s">
        <v>152</v>
      </c>
      <c r="U44" t="s">
        <v>154</v>
      </c>
      <c r="V44" t="s">
        <v>151</v>
      </c>
      <c r="W44" t="s">
        <v>149</v>
      </c>
      <c r="X44" t="s">
        <v>151</v>
      </c>
      <c r="Y44" t="s">
        <v>151</v>
      </c>
      <c r="Z44">
        <f t="shared" si="7"/>
        <v>3</v>
      </c>
      <c r="AA44">
        <f t="shared" si="8"/>
        <v>3</v>
      </c>
      <c r="AB44">
        <f t="shared" si="9"/>
        <v>6</v>
      </c>
      <c r="AC44">
        <f t="shared" si="10"/>
        <v>0</v>
      </c>
      <c r="AD44">
        <f t="shared" si="4"/>
        <v>23</v>
      </c>
      <c r="AE44">
        <f t="shared" si="11"/>
        <v>26.086956521739129</v>
      </c>
      <c r="AF44">
        <f t="shared" si="6"/>
        <v>73.913043478260875</v>
      </c>
    </row>
    <row r="45" spans="1:32" hidden="1" x14ac:dyDescent="0.25">
      <c r="A45" s="2" t="s">
        <v>68</v>
      </c>
      <c r="B45" t="s">
        <v>153</v>
      </c>
      <c r="C45" t="s">
        <v>153</v>
      </c>
      <c r="D45" t="s">
        <v>152</v>
      </c>
      <c r="E45" t="s">
        <v>151</v>
      </c>
      <c r="F45" t="s">
        <v>154</v>
      </c>
      <c r="G45" t="s">
        <v>150</v>
      </c>
      <c r="H45" t="s">
        <v>150</v>
      </c>
      <c r="I45" t="s">
        <v>154</v>
      </c>
      <c r="J45" t="s">
        <v>154</v>
      </c>
      <c r="K45" t="s">
        <v>150</v>
      </c>
      <c r="L45" t="s">
        <v>153</v>
      </c>
      <c r="M45" t="s">
        <v>153</v>
      </c>
      <c r="N45" t="s">
        <v>153</v>
      </c>
      <c r="O45" t="s">
        <v>151</v>
      </c>
      <c r="P45" t="s">
        <v>152</v>
      </c>
      <c r="Q45" t="s">
        <v>154</v>
      </c>
      <c r="R45" t="s">
        <v>150</v>
      </c>
      <c r="S45" t="s">
        <v>152</v>
      </c>
      <c r="T45" t="s">
        <v>152</v>
      </c>
      <c r="U45" t="s">
        <v>150</v>
      </c>
      <c r="V45" t="s">
        <v>151</v>
      </c>
      <c r="W45" t="s">
        <v>150</v>
      </c>
      <c r="X45" t="s">
        <v>151</v>
      </c>
      <c r="Y45" t="s">
        <v>153</v>
      </c>
      <c r="Z45">
        <f t="shared" si="7"/>
        <v>5</v>
      </c>
      <c r="AA45">
        <f t="shared" si="8"/>
        <v>4</v>
      </c>
      <c r="AB45">
        <f t="shared" si="9"/>
        <v>9</v>
      </c>
      <c r="AC45">
        <f t="shared" si="10"/>
        <v>0</v>
      </c>
      <c r="AD45">
        <f t="shared" si="4"/>
        <v>23</v>
      </c>
      <c r="AE45">
        <f t="shared" si="11"/>
        <v>39.130434782608695</v>
      </c>
      <c r="AF45">
        <f t="shared" si="6"/>
        <v>60.869565217391305</v>
      </c>
    </row>
    <row r="46" spans="1:32" hidden="1" x14ac:dyDescent="0.25">
      <c r="A46" s="2" t="s">
        <v>69</v>
      </c>
      <c r="B46" t="s">
        <v>151</v>
      </c>
      <c r="C46" t="s">
        <v>150</v>
      </c>
      <c r="D46" t="s">
        <v>151</v>
      </c>
      <c r="E46" t="s">
        <v>150</v>
      </c>
      <c r="F46" t="s">
        <v>150</v>
      </c>
      <c r="G46" t="s">
        <v>154</v>
      </c>
      <c r="H46" t="s">
        <v>151</v>
      </c>
      <c r="I46" t="s">
        <v>151</v>
      </c>
      <c r="J46" t="s">
        <v>154</v>
      </c>
      <c r="K46" t="s">
        <v>150</v>
      </c>
      <c r="L46" t="s">
        <v>152</v>
      </c>
      <c r="M46" t="s">
        <v>150</v>
      </c>
      <c r="N46" t="s">
        <v>150</v>
      </c>
      <c r="O46" t="s">
        <v>152</v>
      </c>
      <c r="P46" t="s">
        <v>151</v>
      </c>
      <c r="Q46" t="s">
        <v>152</v>
      </c>
      <c r="R46" t="s">
        <v>153</v>
      </c>
      <c r="S46" t="s">
        <v>150</v>
      </c>
      <c r="T46" t="s">
        <v>150</v>
      </c>
      <c r="U46" t="s">
        <v>152</v>
      </c>
      <c r="V46" t="s">
        <v>149</v>
      </c>
      <c r="W46" t="s">
        <v>152</v>
      </c>
      <c r="X46" t="s">
        <v>154</v>
      </c>
      <c r="Y46" t="s">
        <v>155</v>
      </c>
      <c r="Z46">
        <f t="shared" si="7"/>
        <v>1</v>
      </c>
      <c r="AA46">
        <f t="shared" si="8"/>
        <v>3</v>
      </c>
      <c r="AB46">
        <f t="shared" si="9"/>
        <v>4</v>
      </c>
      <c r="AC46">
        <f t="shared" si="10"/>
        <v>0</v>
      </c>
      <c r="AD46">
        <f t="shared" si="4"/>
        <v>23</v>
      </c>
      <c r="AE46">
        <f t="shared" si="11"/>
        <v>17.391304347826086</v>
      </c>
      <c r="AF46">
        <f t="shared" si="6"/>
        <v>82.608695652173907</v>
      </c>
    </row>
    <row r="47" spans="1:32" hidden="1" x14ac:dyDescent="0.25">
      <c r="A47" s="2" t="s">
        <v>70</v>
      </c>
      <c r="B47" t="s">
        <v>153</v>
      </c>
      <c r="C47" t="s">
        <v>154</v>
      </c>
      <c r="D47" t="s">
        <v>151</v>
      </c>
      <c r="E47" t="s">
        <v>152</v>
      </c>
      <c r="F47" t="s">
        <v>150</v>
      </c>
      <c r="G47" t="s">
        <v>151</v>
      </c>
      <c r="H47" t="s">
        <v>151</v>
      </c>
      <c r="I47" t="s">
        <v>149</v>
      </c>
      <c r="J47" t="s">
        <v>151</v>
      </c>
      <c r="K47" t="s">
        <v>150</v>
      </c>
      <c r="L47" t="s">
        <v>152</v>
      </c>
      <c r="M47" t="s">
        <v>149</v>
      </c>
      <c r="N47" t="s">
        <v>154</v>
      </c>
      <c r="O47" t="s">
        <v>149</v>
      </c>
      <c r="P47" t="s">
        <v>150</v>
      </c>
      <c r="Q47" t="s">
        <v>153</v>
      </c>
      <c r="R47" t="s">
        <v>149</v>
      </c>
      <c r="S47" t="s">
        <v>153</v>
      </c>
      <c r="T47" t="s">
        <v>149</v>
      </c>
      <c r="U47" t="s">
        <v>153</v>
      </c>
      <c r="V47" t="s">
        <v>149</v>
      </c>
      <c r="W47" t="s">
        <v>149</v>
      </c>
      <c r="X47" t="s">
        <v>151</v>
      </c>
      <c r="Y47" t="s">
        <v>153</v>
      </c>
      <c r="Z47">
        <f t="shared" si="7"/>
        <v>4</v>
      </c>
      <c r="AA47">
        <f t="shared" si="8"/>
        <v>2</v>
      </c>
      <c r="AB47">
        <f t="shared" si="9"/>
        <v>6</v>
      </c>
      <c r="AC47">
        <f t="shared" si="10"/>
        <v>0</v>
      </c>
      <c r="AD47">
        <f t="shared" si="4"/>
        <v>23</v>
      </c>
      <c r="AE47">
        <f t="shared" si="11"/>
        <v>26.086956521739129</v>
      </c>
      <c r="AF47">
        <f t="shared" si="6"/>
        <v>73.913043478260875</v>
      </c>
    </row>
    <row r="48" spans="1:32" x14ac:dyDescent="0.25">
      <c r="A48" s="2" t="s">
        <v>71</v>
      </c>
      <c r="B48" t="s">
        <v>150</v>
      </c>
      <c r="C48" t="s">
        <v>151</v>
      </c>
      <c r="D48" t="s">
        <v>150</v>
      </c>
      <c r="E48" t="s">
        <v>152</v>
      </c>
      <c r="F48" t="s">
        <v>153</v>
      </c>
      <c r="G48" t="s">
        <v>152</v>
      </c>
      <c r="H48" t="s">
        <v>151</v>
      </c>
      <c r="I48" t="s">
        <v>152</v>
      </c>
      <c r="J48" t="s">
        <v>152</v>
      </c>
      <c r="K48" t="s">
        <v>152</v>
      </c>
      <c r="L48" t="s">
        <v>150</v>
      </c>
      <c r="M48" t="s">
        <v>149</v>
      </c>
      <c r="N48" t="s">
        <v>149</v>
      </c>
      <c r="O48" t="s">
        <v>153</v>
      </c>
      <c r="P48" t="s">
        <v>151</v>
      </c>
      <c r="Q48" t="s">
        <v>149</v>
      </c>
      <c r="R48" t="s">
        <v>151</v>
      </c>
      <c r="S48" t="s">
        <v>150</v>
      </c>
      <c r="T48" t="s">
        <v>151</v>
      </c>
      <c r="U48" t="s">
        <v>151</v>
      </c>
      <c r="V48" t="s">
        <v>150</v>
      </c>
      <c r="W48" t="s">
        <v>150</v>
      </c>
      <c r="X48" t="s">
        <v>149</v>
      </c>
      <c r="Y48" t="s">
        <v>151</v>
      </c>
      <c r="Z48">
        <f t="shared" si="7"/>
        <v>2</v>
      </c>
      <c r="AA48">
        <f t="shared" si="8"/>
        <v>0</v>
      </c>
      <c r="AB48">
        <f t="shared" si="9"/>
        <v>2</v>
      </c>
      <c r="AC48">
        <f t="shared" si="10"/>
        <v>0</v>
      </c>
      <c r="AD48">
        <f t="shared" si="4"/>
        <v>23</v>
      </c>
      <c r="AE48">
        <f t="shared" si="11"/>
        <v>8.695652173913043</v>
      </c>
      <c r="AF48">
        <f t="shared" si="6"/>
        <v>91.304347826086953</v>
      </c>
    </row>
    <row r="49" spans="1:32" hidden="1" x14ac:dyDescent="0.25">
      <c r="A49" s="2" t="s">
        <v>72</v>
      </c>
      <c r="B49" t="s">
        <v>151</v>
      </c>
      <c r="C49" t="s">
        <v>149</v>
      </c>
      <c r="D49" t="s">
        <v>151</v>
      </c>
      <c r="E49" t="s">
        <v>149</v>
      </c>
      <c r="F49" t="s">
        <v>151</v>
      </c>
      <c r="G49" t="s">
        <v>153</v>
      </c>
      <c r="H49" t="s">
        <v>150</v>
      </c>
      <c r="I49" t="s">
        <v>152</v>
      </c>
      <c r="J49" t="s">
        <v>150</v>
      </c>
      <c r="K49" t="s">
        <v>154</v>
      </c>
      <c r="L49" t="s">
        <v>150</v>
      </c>
      <c r="M49" t="s">
        <v>150</v>
      </c>
      <c r="N49" t="s">
        <v>153</v>
      </c>
      <c r="O49" t="s">
        <v>154</v>
      </c>
      <c r="P49" t="s">
        <v>151</v>
      </c>
      <c r="Q49" t="s">
        <v>154</v>
      </c>
      <c r="R49" t="s">
        <v>149</v>
      </c>
      <c r="S49" t="s">
        <v>151</v>
      </c>
      <c r="T49" t="s">
        <v>152</v>
      </c>
      <c r="U49" t="s">
        <v>151</v>
      </c>
      <c r="V49" t="s">
        <v>153</v>
      </c>
      <c r="W49" t="s">
        <v>152</v>
      </c>
      <c r="X49" t="s">
        <v>151</v>
      </c>
      <c r="Y49" t="s">
        <v>149</v>
      </c>
      <c r="Z49">
        <f t="shared" si="7"/>
        <v>3</v>
      </c>
      <c r="AA49">
        <f t="shared" si="8"/>
        <v>3</v>
      </c>
      <c r="AB49">
        <f t="shared" si="9"/>
        <v>6</v>
      </c>
      <c r="AC49">
        <f t="shared" si="10"/>
        <v>0</v>
      </c>
      <c r="AD49">
        <f t="shared" si="4"/>
        <v>23</v>
      </c>
      <c r="AE49">
        <f t="shared" si="11"/>
        <v>26.086956521739129</v>
      </c>
      <c r="AF49">
        <f t="shared" si="6"/>
        <v>73.913043478260875</v>
      </c>
    </row>
    <row r="50" spans="1:32" hidden="1" x14ac:dyDescent="0.25">
      <c r="A50" s="2" t="s">
        <v>73</v>
      </c>
      <c r="B50" t="s">
        <v>154</v>
      </c>
      <c r="C50" t="s">
        <v>153</v>
      </c>
      <c r="D50" t="s">
        <v>149</v>
      </c>
      <c r="E50" t="s">
        <v>151</v>
      </c>
      <c r="F50" t="s">
        <v>150</v>
      </c>
      <c r="G50" t="s">
        <v>151</v>
      </c>
      <c r="H50" t="s">
        <v>149</v>
      </c>
      <c r="I50" t="s">
        <v>154</v>
      </c>
      <c r="J50" t="s">
        <v>153</v>
      </c>
      <c r="K50" t="s">
        <v>149</v>
      </c>
      <c r="L50" t="s">
        <v>154</v>
      </c>
      <c r="M50" t="s">
        <v>149</v>
      </c>
      <c r="N50" t="s">
        <v>149</v>
      </c>
      <c r="O50" t="s">
        <v>153</v>
      </c>
      <c r="P50" t="s">
        <v>151</v>
      </c>
      <c r="Q50" t="s">
        <v>151</v>
      </c>
      <c r="R50" t="s">
        <v>154</v>
      </c>
      <c r="S50" t="s">
        <v>150</v>
      </c>
      <c r="T50" t="s">
        <v>153</v>
      </c>
      <c r="U50" t="s">
        <v>153</v>
      </c>
      <c r="V50" t="s">
        <v>153</v>
      </c>
      <c r="W50" t="s">
        <v>151</v>
      </c>
      <c r="X50" t="s">
        <v>152</v>
      </c>
      <c r="Y50" t="s">
        <v>154</v>
      </c>
      <c r="Z50">
        <f t="shared" si="7"/>
        <v>6</v>
      </c>
      <c r="AA50">
        <f t="shared" si="8"/>
        <v>4</v>
      </c>
      <c r="AB50">
        <f t="shared" si="9"/>
        <v>10</v>
      </c>
      <c r="AC50">
        <f t="shared" si="10"/>
        <v>0</v>
      </c>
      <c r="AD50">
        <f t="shared" si="4"/>
        <v>23</v>
      </c>
      <c r="AE50">
        <f t="shared" si="11"/>
        <v>43.478260869565219</v>
      </c>
      <c r="AF50">
        <f t="shared" si="6"/>
        <v>56.521739130434781</v>
      </c>
    </row>
    <row r="51" spans="1:32" hidden="1" x14ac:dyDescent="0.25">
      <c r="A51" s="2" t="s">
        <v>74</v>
      </c>
      <c r="B51" t="s">
        <v>154</v>
      </c>
      <c r="C51" t="s">
        <v>153</v>
      </c>
      <c r="D51" t="s">
        <v>149</v>
      </c>
      <c r="E51" t="s">
        <v>154</v>
      </c>
      <c r="F51" t="s">
        <v>151</v>
      </c>
      <c r="G51" t="s">
        <v>150</v>
      </c>
      <c r="H51" t="s">
        <v>153</v>
      </c>
      <c r="I51" t="s">
        <v>150</v>
      </c>
      <c r="J51" t="s">
        <v>154</v>
      </c>
      <c r="K51" t="s">
        <v>155</v>
      </c>
      <c r="L51" t="s">
        <v>154</v>
      </c>
      <c r="M51" t="s">
        <v>149</v>
      </c>
      <c r="N51" t="s">
        <v>150</v>
      </c>
      <c r="O51" t="s">
        <v>149</v>
      </c>
      <c r="P51" t="s">
        <v>151</v>
      </c>
      <c r="Q51" t="s">
        <v>154</v>
      </c>
      <c r="R51" t="s">
        <v>153</v>
      </c>
      <c r="S51" t="s">
        <v>151</v>
      </c>
      <c r="T51" t="s">
        <v>154</v>
      </c>
      <c r="U51" t="s">
        <v>150</v>
      </c>
      <c r="V51" t="s">
        <v>152</v>
      </c>
      <c r="W51" t="s">
        <v>149</v>
      </c>
      <c r="X51" t="s">
        <v>149</v>
      </c>
      <c r="Y51" t="s">
        <v>152</v>
      </c>
      <c r="Z51">
        <f t="shared" si="7"/>
        <v>3</v>
      </c>
      <c r="AA51">
        <f t="shared" si="8"/>
        <v>5</v>
      </c>
      <c r="AB51">
        <f t="shared" si="9"/>
        <v>8</v>
      </c>
      <c r="AC51">
        <f t="shared" si="10"/>
        <v>0</v>
      </c>
      <c r="AD51">
        <f t="shared" si="4"/>
        <v>23</v>
      </c>
      <c r="AE51">
        <f t="shared" si="11"/>
        <v>34.782608695652172</v>
      </c>
      <c r="AF51">
        <f t="shared" si="6"/>
        <v>65.217391304347828</v>
      </c>
    </row>
    <row r="52" spans="1:32" x14ac:dyDescent="0.25">
      <c r="A52" s="2" t="s">
        <v>75</v>
      </c>
      <c r="B52" t="s">
        <v>151</v>
      </c>
      <c r="C52" t="s">
        <v>150</v>
      </c>
      <c r="D52" t="s">
        <v>152</v>
      </c>
      <c r="E52" t="s">
        <v>154</v>
      </c>
      <c r="F52" t="s">
        <v>151</v>
      </c>
      <c r="G52" t="s">
        <v>151</v>
      </c>
      <c r="H52" t="s">
        <v>151</v>
      </c>
      <c r="I52" t="s">
        <v>152</v>
      </c>
      <c r="J52" t="s">
        <v>149</v>
      </c>
      <c r="K52" t="s">
        <v>151</v>
      </c>
      <c r="L52" t="s">
        <v>149</v>
      </c>
      <c r="M52" t="s">
        <v>152</v>
      </c>
      <c r="N52" t="s">
        <v>149</v>
      </c>
      <c r="O52" t="s">
        <v>154</v>
      </c>
      <c r="P52" t="s">
        <v>151</v>
      </c>
      <c r="Q52" t="s">
        <v>150</v>
      </c>
      <c r="R52" t="s">
        <v>151</v>
      </c>
      <c r="S52" t="s">
        <v>151</v>
      </c>
      <c r="T52" t="s">
        <v>149</v>
      </c>
      <c r="U52" t="s">
        <v>151</v>
      </c>
      <c r="V52" t="s">
        <v>149</v>
      </c>
      <c r="W52" t="s">
        <v>150</v>
      </c>
      <c r="X52" t="s">
        <v>151</v>
      </c>
      <c r="Y52" t="s">
        <v>150</v>
      </c>
      <c r="Z52">
        <f t="shared" si="7"/>
        <v>0</v>
      </c>
      <c r="AA52">
        <f t="shared" si="8"/>
        <v>2</v>
      </c>
      <c r="AB52">
        <f t="shared" si="9"/>
        <v>2</v>
      </c>
      <c r="AC52">
        <f t="shared" si="10"/>
        <v>0</v>
      </c>
      <c r="AD52">
        <f t="shared" si="4"/>
        <v>23</v>
      </c>
      <c r="AE52">
        <f t="shared" si="11"/>
        <v>8.695652173913043</v>
      </c>
      <c r="AF52">
        <f t="shared" si="6"/>
        <v>91.304347826086953</v>
      </c>
    </row>
    <row r="53" spans="1:32" hidden="1" x14ac:dyDescent="0.25">
      <c r="A53" s="2" t="s">
        <v>76</v>
      </c>
      <c r="B53" t="s">
        <v>150</v>
      </c>
      <c r="C53" t="s">
        <v>153</v>
      </c>
      <c r="D53" t="s">
        <v>151</v>
      </c>
      <c r="E53" t="s">
        <v>154</v>
      </c>
      <c r="F53" t="s">
        <v>153</v>
      </c>
      <c r="G53" t="s">
        <v>152</v>
      </c>
      <c r="H53" t="s">
        <v>154</v>
      </c>
      <c r="I53" t="s">
        <v>150</v>
      </c>
      <c r="J53" t="s">
        <v>152</v>
      </c>
      <c r="K53" t="s">
        <v>151</v>
      </c>
      <c r="L53" t="s">
        <v>149</v>
      </c>
      <c r="M53" t="s">
        <v>150</v>
      </c>
      <c r="N53" t="s">
        <v>149</v>
      </c>
      <c r="O53" t="s">
        <v>153</v>
      </c>
      <c r="P53" t="s">
        <v>149</v>
      </c>
      <c r="Q53" t="s">
        <v>153</v>
      </c>
      <c r="R53" t="s">
        <v>151</v>
      </c>
      <c r="S53" t="s">
        <v>149</v>
      </c>
      <c r="T53" t="s">
        <v>150</v>
      </c>
      <c r="U53" t="s">
        <v>150</v>
      </c>
      <c r="V53" t="s">
        <v>149</v>
      </c>
      <c r="W53" t="s">
        <v>150</v>
      </c>
      <c r="X53" t="s">
        <v>151</v>
      </c>
      <c r="Y53" t="s">
        <v>149</v>
      </c>
      <c r="Z53">
        <f t="shared" si="7"/>
        <v>4</v>
      </c>
      <c r="AA53">
        <f t="shared" si="8"/>
        <v>2</v>
      </c>
      <c r="AB53">
        <f t="shared" si="9"/>
        <v>6</v>
      </c>
      <c r="AC53">
        <f t="shared" si="10"/>
        <v>0</v>
      </c>
      <c r="AD53">
        <f t="shared" si="4"/>
        <v>23</v>
      </c>
      <c r="AE53">
        <f t="shared" si="11"/>
        <v>26.086956521739129</v>
      </c>
      <c r="AF53">
        <f t="shared" si="6"/>
        <v>73.913043478260875</v>
      </c>
    </row>
    <row r="54" spans="1:32" hidden="1" x14ac:dyDescent="0.25">
      <c r="A54" s="2" t="s">
        <v>77</v>
      </c>
      <c r="B54" t="s">
        <v>153</v>
      </c>
      <c r="C54" t="s">
        <v>149</v>
      </c>
      <c r="D54" t="s">
        <v>150</v>
      </c>
      <c r="E54" t="s">
        <v>153</v>
      </c>
      <c r="F54" t="s">
        <v>150</v>
      </c>
      <c r="G54" t="s">
        <v>150</v>
      </c>
      <c r="H54" t="s">
        <v>153</v>
      </c>
      <c r="I54" t="s">
        <v>152</v>
      </c>
      <c r="J54" t="s">
        <v>151</v>
      </c>
      <c r="K54" t="s">
        <v>154</v>
      </c>
      <c r="L54" t="s">
        <v>153</v>
      </c>
      <c r="M54" t="s">
        <v>150</v>
      </c>
      <c r="N54" t="s">
        <v>152</v>
      </c>
      <c r="O54" t="s">
        <v>151</v>
      </c>
      <c r="P54" t="s">
        <v>154</v>
      </c>
      <c r="Q54" t="s">
        <v>150</v>
      </c>
      <c r="R54" t="s">
        <v>150</v>
      </c>
      <c r="S54" t="s">
        <v>152</v>
      </c>
      <c r="T54" t="s">
        <v>152</v>
      </c>
      <c r="U54" t="s">
        <v>150</v>
      </c>
      <c r="V54" t="s">
        <v>151</v>
      </c>
      <c r="W54" t="s">
        <v>150</v>
      </c>
      <c r="X54" t="s">
        <v>151</v>
      </c>
      <c r="Y54" t="s">
        <v>153</v>
      </c>
      <c r="Z54">
        <f t="shared" si="7"/>
        <v>4</v>
      </c>
      <c r="AA54">
        <f t="shared" si="8"/>
        <v>2</v>
      </c>
      <c r="AB54">
        <f t="shared" si="9"/>
        <v>6</v>
      </c>
      <c r="AC54">
        <f t="shared" si="10"/>
        <v>0</v>
      </c>
      <c r="AD54">
        <f t="shared" si="4"/>
        <v>23</v>
      </c>
      <c r="AE54">
        <f t="shared" si="11"/>
        <v>26.086956521739129</v>
      </c>
      <c r="AF54">
        <f t="shared" si="6"/>
        <v>73.913043478260875</v>
      </c>
    </row>
    <row r="55" spans="1:32" hidden="1" x14ac:dyDescent="0.25">
      <c r="A55" s="2" t="s">
        <v>78</v>
      </c>
      <c r="B55" t="s">
        <v>150</v>
      </c>
      <c r="C55" t="s">
        <v>149</v>
      </c>
      <c r="D55" t="s">
        <v>151</v>
      </c>
      <c r="E55" t="s">
        <v>150</v>
      </c>
      <c r="F55" t="s">
        <v>151</v>
      </c>
      <c r="G55" t="s">
        <v>152</v>
      </c>
      <c r="H55" t="s">
        <v>152</v>
      </c>
      <c r="I55" t="s">
        <v>154</v>
      </c>
      <c r="J55" t="s">
        <v>154</v>
      </c>
      <c r="K55" t="s">
        <v>151</v>
      </c>
      <c r="L55" t="s">
        <v>153</v>
      </c>
      <c r="M55" t="s">
        <v>149</v>
      </c>
      <c r="N55" t="s">
        <v>150</v>
      </c>
      <c r="O55" t="s">
        <v>153</v>
      </c>
      <c r="P55" t="s">
        <v>150</v>
      </c>
      <c r="Q55" t="s">
        <v>150</v>
      </c>
      <c r="R55" t="s">
        <v>154</v>
      </c>
      <c r="S55" t="s">
        <v>150</v>
      </c>
      <c r="T55" t="s">
        <v>152</v>
      </c>
      <c r="U55" t="s">
        <v>150</v>
      </c>
      <c r="V55" t="s">
        <v>150</v>
      </c>
      <c r="W55" t="s">
        <v>152</v>
      </c>
      <c r="X55" t="s">
        <v>151</v>
      </c>
      <c r="Y55" t="s">
        <v>152</v>
      </c>
      <c r="Z55">
        <f t="shared" si="7"/>
        <v>2</v>
      </c>
      <c r="AA55">
        <f t="shared" si="8"/>
        <v>3</v>
      </c>
      <c r="AB55">
        <f t="shared" si="9"/>
        <v>5</v>
      </c>
      <c r="AC55">
        <f t="shared" si="10"/>
        <v>0</v>
      </c>
      <c r="AD55">
        <f t="shared" si="4"/>
        <v>23</v>
      </c>
      <c r="AE55">
        <f t="shared" si="11"/>
        <v>21.739130434782609</v>
      </c>
      <c r="AF55">
        <f t="shared" si="6"/>
        <v>78.260869565217391</v>
      </c>
    </row>
    <row r="56" spans="1:32" hidden="1" x14ac:dyDescent="0.25">
      <c r="A56" s="2" t="s">
        <v>79</v>
      </c>
      <c r="B56" t="s">
        <v>149</v>
      </c>
      <c r="C56" t="s">
        <v>152</v>
      </c>
      <c r="D56" t="s">
        <v>149</v>
      </c>
      <c r="E56" t="s">
        <v>149</v>
      </c>
      <c r="F56" t="s">
        <v>152</v>
      </c>
      <c r="G56" t="s">
        <v>149</v>
      </c>
      <c r="H56" t="s">
        <v>149</v>
      </c>
      <c r="I56" t="s">
        <v>150</v>
      </c>
      <c r="J56" t="s">
        <v>151</v>
      </c>
      <c r="K56" t="s">
        <v>152</v>
      </c>
      <c r="L56" t="s">
        <v>149</v>
      </c>
      <c r="M56" t="s">
        <v>152</v>
      </c>
      <c r="N56" t="s">
        <v>153</v>
      </c>
      <c r="O56" t="s">
        <v>149</v>
      </c>
      <c r="P56" t="s">
        <v>151</v>
      </c>
      <c r="Q56" t="s">
        <v>153</v>
      </c>
      <c r="R56" t="s">
        <v>152</v>
      </c>
      <c r="S56" t="s">
        <v>152</v>
      </c>
      <c r="T56" t="s">
        <v>150</v>
      </c>
      <c r="U56" t="s">
        <v>149</v>
      </c>
      <c r="V56" t="s">
        <v>149</v>
      </c>
      <c r="W56" t="s">
        <v>153</v>
      </c>
      <c r="X56" t="s">
        <v>151</v>
      </c>
      <c r="Y56" t="s">
        <v>149</v>
      </c>
      <c r="Z56">
        <f t="shared" si="7"/>
        <v>3</v>
      </c>
      <c r="AA56">
        <f t="shared" si="8"/>
        <v>0</v>
      </c>
      <c r="AB56">
        <f t="shared" si="9"/>
        <v>3</v>
      </c>
      <c r="AC56">
        <f t="shared" si="10"/>
        <v>0</v>
      </c>
      <c r="AD56">
        <f t="shared" si="4"/>
        <v>23</v>
      </c>
      <c r="AE56">
        <f t="shared" si="11"/>
        <v>13.043478260869565</v>
      </c>
      <c r="AF56">
        <f t="shared" si="6"/>
        <v>86.956521739130437</v>
      </c>
    </row>
    <row r="57" spans="1:32" hidden="1" x14ac:dyDescent="0.25">
      <c r="A57" s="2" t="s">
        <v>80</v>
      </c>
      <c r="B57" t="s">
        <v>153</v>
      </c>
      <c r="C57" t="s">
        <v>149</v>
      </c>
      <c r="D57" t="s">
        <v>152</v>
      </c>
      <c r="E57" t="s">
        <v>153</v>
      </c>
      <c r="F57" t="s">
        <v>149</v>
      </c>
      <c r="G57" t="s">
        <v>151</v>
      </c>
      <c r="H57" t="s">
        <v>152</v>
      </c>
      <c r="I57" t="s">
        <v>154</v>
      </c>
      <c r="J57" t="s">
        <v>152</v>
      </c>
      <c r="K57" t="s">
        <v>150</v>
      </c>
      <c r="L57" t="s">
        <v>154</v>
      </c>
      <c r="M57" t="s">
        <v>151</v>
      </c>
      <c r="N57" t="s">
        <v>153</v>
      </c>
      <c r="O57" t="s">
        <v>154</v>
      </c>
      <c r="P57" t="s">
        <v>149</v>
      </c>
      <c r="Q57" t="s">
        <v>149</v>
      </c>
      <c r="R57" t="s">
        <v>150</v>
      </c>
      <c r="S57" t="s">
        <v>149</v>
      </c>
      <c r="T57" t="s">
        <v>150</v>
      </c>
      <c r="U57" t="s">
        <v>152</v>
      </c>
      <c r="V57" t="s">
        <v>153</v>
      </c>
      <c r="W57" t="s">
        <v>149</v>
      </c>
      <c r="X57" t="s">
        <v>153</v>
      </c>
      <c r="Y57" t="s">
        <v>152</v>
      </c>
      <c r="Z57">
        <f t="shared" si="7"/>
        <v>4</v>
      </c>
      <c r="AA57">
        <f t="shared" si="8"/>
        <v>3</v>
      </c>
      <c r="AB57">
        <f t="shared" si="9"/>
        <v>7</v>
      </c>
      <c r="AC57">
        <f t="shared" si="10"/>
        <v>0</v>
      </c>
      <c r="AD57">
        <f t="shared" si="4"/>
        <v>23</v>
      </c>
      <c r="AE57">
        <f t="shared" si="11"/>
        <v>30.434782608695656</v>
      </c>
      <c r="AF57">
        <f t="shared" si="6"/>
        <v>69.565217391304344</v>
      </c>
    </row>
    <row r="58" spans="1:32" hidden="1" x14ac:dyDescent="0.25">
      <c r="A58" s="2" t="s">
        <v>81</v>
      </c>
      <c r="B58" t="s">
        <v>155</v>
      </c>
      <c r="C58" t="s">
        <v>154</v>
      </c>
      <c r="D58" t="s">
        <v>154</v>
      </c>
      <c r="E58" t="s">
        <v>154</v>
      </c>
      <c r="F58" t="s">
        <v>150</v>
      </c>
      <c r="G58" t="s">
        <v>152</v>
      </c>
      <c r="H58" t="s">
        <v>154</v>
      </c>
      <c r="I58" t="s">
        <v>151</v>
      </c>
      <c r="J58" t="s">
        <v>154</v>
      </c>
      <c r="K58" t="s">
        <v>155</v>
      </c>
      <c r="L58" t="s">
        <v>154</v>
      </c>
      <c r="M58" t="s">
        <v>149</v>
      </c>
      <c r="N58" t="s">
        <v>150</v>
      </c>
      <c r="O58" t="s">
        <v>149</v>
      </c>
      <c r="P58" t="s">
        <v>151</v>
      </c>
      <c r="Q58" t="s">
        <v>154</v>
      </c>
      <c r="R58" t="s">
        <v>154</v>
      </c>
      <c r="S58" t="s">
        <v>155</v>
      </c>
      <c r="T58" t="s">
        <v>152</v>
      </c>
      <c r="U58" t="s">
        <v>152</v>
      </c>
      <c r="V58" t="s">
        <v>152</v>
      </c>
      <c r="W58" t="s">
        <v>152</v>
      </c>
      <c r="X58" t="s">
        <v>150</v>
      </c>
      <c r="Y58" t="s">
        <v>154</v>
      </c>
      <c r="Z58">
        <f t="shared" si="7"/>
        <v>0</v>
      </c>
      <c r="AA58">
        <f t="shared" si="8"/>
        <v>9</v>
      </c>
      <c r="AB58">
        <f t="shared" si="9"/>
        <v>9</v>
      </c>
      <c r="AC58">
        <f t="shared" si="10"/>
        <v>0</v>
      </c>
      <c r="AD58">
        <f t="shared" si="4"/>
        <v>23</v>
      </c>
      <c r="AE58">
        <f t="shared" si="11"/>
        <v>39.130434782608695</v>
      </c>
      <c r="AF58">
        <f t="shared" si="6"/>
        <v>60.869565217391305</v>
      </c>
    </row>
    <row r="59" spans="1:32" hidden="1" x14ac:dyDescent="0.25">
      <c r="A59" s="2" t="s">
        <v>82</v>
      </c>
      <c r="B59" t="s">
        <v>149</v>
      </c>
      <c r="C59" t="s">
        <v>149</v>
      </c>
      <c r="D59" t="s">
        <v>153</v>
      </c>
      <c r="E59" t="s">
        <v>152</v>
      </c>
      <c r="F59" t="s">
        <v>151</v>
      </c>
      <c r="G59" t="s">
        <v>151</v>
      </c>
      <c r="H59" t="s">
        <v>151</v>
      </c>
      <c r="I59" t="s">
        <v>154</v>
      </c>
      <c r="J59" t="s">
        <v>149</v>
      </c>
      <c r="K59" t="s">
        <v>149</v>
      </c>
      <c r="L59" t="s">
        <v>149</v>
      </c>
      <c r="M59" t="s">
        <v>151</v>
      </c>
      <c r="N59" t="s">
        <v>149</v>
      </c>
      <c r="O59" t="s">
        <v>149</v>
      </c>
      <c r="P59" t="s">
        <v>149</v>
      </c>
      <c r="Q59" t="s">
        <v>153</v>
      </c>
      <c r="R59" t="s">
        <v>151</v>
      </c>
      <c r="S59" t="s">
        <v>149</v>
      </c>
      <c r="T59" t="s">
        <v>150</v>
      </c>
      <c r="U59" t="s">
        <v>150</v>
      </c>
      <c r="V59" t="s">
        <v>149</v>
      </c>
      <c r="W59" t="s">
        <v>150</v>
      </c>
      <c r="X59" t="s">
        <v>151</v>
      </c>
      <c r="Y59" t="s">
        <v>149</v>
      </c>
      <c r="Z59">
        <f t="shared" si="7"/>
        <v>2</v>
      </c>
      <c r="AA59">
        <f t="shared" si="8"/>
        <v>1</v>
      </c>
      <c r="AB59">
        <f t="shared" si="9"/>
        <v>3</v>
      </c>
      <c r="AC59">
        <f t="shared" si="10"/>
        <v>0</v>
      </c>
      <c r="AD59">
        <f t="shared" si="4"/>
        <v>23</v>
      </c>
      <c r="AE59">
        <f t="shared" si="11"/>
        <v>13.043478260869565</v>
      </c>
      <c r="AF59">
        <f t="shared" si="6"/>
        <v>86.956521739130437</v>
      </c>
    </row>
    <row r="60" spans="1:32" hidden="1" x14ac:dyDescent="0.25">
      <c r="A60" s="2" t="s">
        <v>83</v>
      </c>
      <c r="B60" t="s">
        <v>152</v>
      </c>
      <c r="C60" t="s">
        <v>149</v>
      </c>
      <c r="D60" t="s">
        <v>153</v>
      </c>
      <c r="E60" t="s">
        <v>152</v>
      </c>
      <c r="F60" t="s">
        <v>152</v>
      </c>
      <c r="G60" t="s">
        <v>156</v>
      </c>
      <c r="H60" t="s">
        <v>153</v>
      </c>
      <c r="I60" t="s">
        <v>150</v>
      </c>
      <c r="J60" t="s">
        <v>152</v>
      </c>
      <c r="K60" t="s">
        <v>150</v>
      </c>
      <c r="L60" t="s">
        <v>153</v>
      </c>
      <c r="M60" t="s">
        <v>151</v>
      </c>
      <c r="N60" t="s">
        <v>152</v>
      </c>
      <c r="O60" t="s">
        <v>150</v>
      </c>
      <c r="P60" t="s">
        <v>149</v>
      </c>
      <c r="Q60" t="s">
        <v>151</v>
      </c>
      <c r="R60" t="s">
        <v>153</v>
      </c>
      <c r="S60" t="s">
        <v>153</v>
      </c>
      <c r="T60" t="s">
        <v>154</v>
      </c>
      <c r="U60" t="s">
        <v>150</v>
      </c>
      <c r="V60" t="s">
        <v>152</v>
      </c>
      <c r="W60" t="s">
        <v>151</v>
      </c>
      <c r="X60" t="s">
        <v>149</v>
      </c>
      <c r="Y60" t="s">
        <v>152</v>
      </c>
      <c r="Z60">
        <f t="shared" si="7"/>
        <v>5</v>
      </c>
      <c r="AA60">
        <f t="shared" si="8"/>
        <v>1</v>
      </c>
      <c r="AB60">
        <f t="shared" si="9"/>
        <v>6</v>
      </c>
      <c r="AC60">
        <f t="shared" si="10"/>
        <v>0</v>
      </c>
      <c r="AD60">
        <f t="shared" si="4"/>
        <v>23</v>
      </c>
      <c r="AE60">
        <f t="shared" si="11"/>
        <v>26.086956521739129</v>
      </c>
      <c r="AF60">
        <f t="shared" si="6"/>
        <v>73.913043478260875</v>
      </c>
    </row>
    <row r="61" spans="1:32" hidden="1" x14ac:dyDescent="0.25">
      <c r="A61" s="2" t="s">
        <v>84</v>
      </c>
      <c r="B61" t="s">
        <v>151</v>
      </c>
      <c r="C61" t="s">
        <v>153</v>
      </c>
      <c r="D61" t="s">
        <v>152</v>
      </c>
      <c r="E61" t="s">
        <v>154</v>
      </c>
      <c r="F61" t="s">
        <v>153</v>
      </c>
      <c r="G61" t="s">
        <v>149</v>
      </c>
      <c r="H61" t="s">
        <v>151</v>
      </c>
      <c r="I61" t="s">
        <v>152</v>
      </c>
      <c r="J61" t="s">
        <v>153</v>
      </c>
      <c r="K61" t="s">
        <v>150</v>
      </c>
      <c r="L61" t="s">
        <v>150</v>
      </c>
      <c r="M61" t="s">
        <v>152</v>
      </c>
      <c r="N61" t="s">
        <v>149</v>
      </c>
      <c r="O61" t="s">
        <v>152</v>
      </c>
      <c r="P61" t="s">
        <v>154</v>
      </c>
      <c r="Q61" t="s">
        <v>155</v>
      </c>
      <c r="R61" t="s">
        <v>153</v>
      </c>
      <c r="S61" t="s">
        <v>151</v>
      </c>
      <c r="T61" t="s">
        <v>154</v>
      </c>
      <c r="U61" t="s">
        <v>150</v>
      </c>
      <c r="V61" t="s">
        <v>152</v>
      </c>
      <c r="W61" t="s">
        <v>149</v>
      </c>
      <c r="X61" t="s">
        <v>149</v>
      </c>
      <c r="Y61" t="s">
        <v>152</v>
      </c>
      <c r="Z61">
        <f t="shared" si="7"/>
        <v>4</v>
      </c>
      <c r="AA61">
        <f t="shared" si="8"/>
        <v>3</v>
      </c>
      <c r="AB61">
        <f t="shared" si="9"/>
        <v>7</v>
      </c>
      <c r="AC61">
        <f t="shared" si="10"/>
        <v>0</v>
      </c>
      <c r="AD61">
        <f t="shared" si="4"/>
        <v>23</v>
      </c>
      <c r="AE61">
        <f t="shared" si="11"/>
        <v>30.434782608695656</v>
      </c>
      <c r="AF61">
        <f t="shared" si="6"/>
        <v>69.565217391304344</v>
      </c>
    </row>
    <row r="62" spans="1:32" hidden="1" x14ac:dyDescent="0.25">
      <c r="A62" s="2" t="s">
        <v>85</v>
      </c>
      <c r="B62" t="s">
        <v>151</v>
      </c>
      <c r="C62" t="s">
        <v>152</v>
      </c>
      <c r="D62" t="s">
        <v>152</v>
      </c>
      <c r="E62" t="s">
        <v>154</v>
      </c>
      <c r="F62" t="s">
        <v>154</v>
      </c>
      <c r="G62" t="s">
        <v>152</v>
      </c>
      <c r="H62" t="s">
        <v>149</v>
      </c>
      <c r="I62" t="s">
        <v>153</v>
      </c>
      <c r="J62" t="s">
        <v>151</v>
      </c>
      <c r="K62" t="s">
        <v>150</v>
      </c>
      <c r="L62" t="s">
        <v>151</v>
      </c>
      <c r="M62" t="s">
        <v>151</v>
      </c>
      <c r="N62" t="s">
        <v>150</v>
      </c>
      <c r="O62" t="s">
        <v>150</v>
      </c>
      <c r="P62" t="s">
        <v>149</v>
      </c>
      <c r="Q62" t="s">
        <v>151</v>
      </c>
      <c r="R62" t="s">
        <v>152</v>
      </c>
      <c r="S62" t="s">
        <v>151</v>
      </c>
      <c r="T62" t="s">
        <v>149</v>
      </c>
      <c r="U62" t="s">
        <v>150</v>
      </c>
      <c r="V62" t="s">
        <v>149</v>
      </c>
      <c r="W62" t="s">
        <v>153</v>
      </c>
      <c r="X62" t="s">
        <v>149</v>
      </c>
      <c r="Y62" t="s">
        <v>153</v>
      </c>
      <c r="Z62">
        <f t="shared" si="7"/>
        <v>3</v>
      </c>
      <c r="AA62">
        <f t="shared" si="8"/>
        <v>2</v>
      </c>
      <c r="AB62">
        <f t="shared" si="9"/>
        <v>5</v>
      </c>
      <c r="AC62">
        <f t="shared" si="10"/>
        <v>0</v>
      </c>
      <c r="AD62">
        <f t="shared" si="4"/>
        <v>23</v>
      </c>
      <c r="AE62">
        <f t="shared" si="11"/>
        <v>21.739130434782609</v>
      </c>
      <c r="AF62">
        <f t="shared" si="6"/>
        <v>78.260869565217391</v>
      </c>
    </row>
    <row r="63" spans="1:32" hidden="1" x14ac:dyDescent="0.25">
      <c r="A63" s="2" t="s">
        <v>86</v>
      </c>
      <c r="B63" t="s">
        <v>150</v>
      </c>
      <c r="C63" t="s">
        <v>152</v>
      </c>
      <c r="D63" t="s">
        <v>154</v>
      </c>
      <c r="E63" t="s">
        <v>154</v>
      </c>
      <c r="F63" t="s">
        <v>151</v>
      </c>
      <c r="G63" t="s">
        <v>157</v>
      </c>
      <c r="H63" t="s">
        <v>154</v>
      </c>
      <c r="I63" t="s">
        <v>151</v>
      </c>
      <c r="J63" t="s">
        <v>152</v>
      </c>
      <c r="K63" t="s">
        <v>150</v>
      </c>
      <c r="L63" t="s">
        <v>154</v>
      </c>
      <c r="M63" t="s">
        <v>151</v>
      </c>
      <c r="N63" t="s">
        <v>152</v>
      </c>
      <c r="O63" t="s">
        <v>152</v>
      </c>
      <c r="P63" t="s">
        <v>154</v>
      </c>
      <c r="Q63" t="s">
        <v>152</v>
      </c>
      <c r="R63" t="s">
        <v>152</v>
      </c>
      <c r="S63" t="s">
        <v>150</v>
      </c>
      <c r="T63" t="s">
        <v>153</v>
      </c>
      <c r="U63" t="s">
        <v>150</v>
      </c>
      <c r="V63" t="s">
        <v>152</v>
      </c>
      <c r="W63" t="s">
        <v>152</v>
      </c>
      <c r="X63" t="s">
        <v>152</v>
      </c>
      <c r="Y63" t="s">
        <v>154</v>
      </c>
      <c r="Z63">
        <f t="shared" si="7"/>
        <v>1</v>
      </c>
      <c r="AA63">
        <f t="shared" si="8"/>
        <v>6</v>
      </c>
      <c r="AB63">
        <f t="shared" si="9"/>
        <v>7</v>
      </c>
      <c r="AC63">
        <f t="shared" si="10"/>
        <v>0</v>
      </c>
      <c r="AD63">
        <f t="shared" si="4"/>
        <v>23</v>
      </c>
      <c r="AE63">
        <f t="shared" si="11"/>
        <v>30.434782608695656</v>
      </c>
      <c r="AF63">
        <f t="shared" si="6"/>
        <v>69.565217391304344</v>
      </c>
    </row>
    <row r="64" spans="1:32" hidden="1" x14ac:dyDescent="0.25">
      <c r="A64" s="2" t="s">
        <v>87</v>
      </c>
      <c r="B64" t="s">
        <v>151</v>
      </c>
      <c r="C64" t="s">
        <v>151</v>
      </c>
      <c r="D64" t="s">
        <v>152</v>
      </c>
      <c r="E64" t="s">
        <v>151</v>
      </c>
      <c r="F64" t="s">
        <v>151</v>
      </c>
      <c r="G64" t="s">
        <v>150</v>
      </c>
      <c r="H64" t="s">
        <v>150</v>
      </c>
      <c r="I64" t="s">
        <v>154</v>
      </c>
      <c r="J64" t="s">
        <v>149</v>
      </c>
      <c r="K64" t="s">
        <v>153</v>
      </c>
      <c r="L64" t="s">
        <v>153</v>
      </c>
      <c r="M64" t="s">
        <v>152</v>
      </c>
      <c r="N64" t="s">
        <v>150</v>
      </c>
      <c r="O64" t="s">
        <v>150</v>
      </c>
      <c r="P64" t="s">
        <v>151</v>
      </c>
      <c r="Q64" t="s">
        <v>152</v>
      </c>
      <c r="R64" t="s">
        <v>151</v>
      </c>
      <c r="S64" t="s">
        <v>151</v>
      </c>
      <c r="T64" t="s">
        <v>152</v>
      </c>
      <c r="U64" t="s">
        <v>153</v>
      </c>
      <c r="V64" t="s">
        <v>154</v>
      </c>
      <c r="W64" t="s">
        <v>150</v>
      </c>
      <c r="X64" t="s">
        <v>152</v>
      </c>
      <c r="Y64" t="s">
        <v>154</v>
      </c>
      <c r="Z64">
        <f t="shared" si="7"/>
        <v>3</v>
      </c>
      <c r="AA64">
        <f t="shared" si="8"/>
        <v>3</v>
      </c>
      <c r="AB64">
        <f t="shared" si="9"/>
        <v>6</v>
      </c>
      <c r="AC64">
        <f t="shared" si="10"/>
        <v>0</v>
      </c>
      <c r="AD64">
        <f t="shared" si="4"/>
        <v>23</v>
      </c>
      <c r="AE64">
        <f t="shared" si="11"/>
        <v>26.086956521739129</v>
      </c>
      <c r="AF64">
        <f t="shared" si="6"/>
        <v>73.913043478260875</v>
      </c>
    </row>
    <row r="65" spans="1:32" hidden="1" x14ac:dyDescent="0.25">
      <c r="A65" s="2" t="s">
        <v>88</v>
      </c>
      <c r="B65" t="s">
        <v>149</v>
      </c>
      <c r="C65" t="s">
        <v>154</v>
      </c>
      <c r="D65" t="s">
        <v>154</v>
      </c>
      <c r="E65" t="s">
        <v>154</v>
      </c>
      <c r="F65" t="s">
        <v>150</v>
      </c>
      <c r="G65" t="s">
        <v>154</v>
      </c>
      <c r="H65" t="s">
        <v>152</v>
      </c>
      <c r="I65" t="s">
        <v>154</v>
      </c>
      <c r="J65" t="s">
        <v>154</v>
      </c>
      <c r="K65" t="s">
        <v>151</v>
      </c>
      <c r="L65" t="s">
        <v>153</v>
      </c>
      <c r="M65" t="s">
        <v>149</v>
      </c>
      <c r="N65" t="s">
        <v>150</v>
      </c>
      <c r="O65" t="s">
        <v>153</v>
      </c>
      <c r="P65" t="s">
        <v>150</v>
      </c>
      <c r="Q65" t="s">
        <v>150</v>
      </c>
      <c r="R65" t="s">
        <v>154</v>
      </c>
      <c r="S65" t="s">
        <v>155</v>
      </c>
      <c r="T65" t="s">
        <v>154</v>
      </c>
      <c r="U65" t="s">
        <v>149</v>
      </c>
      <c r="V65" t="s">
        <v>150</v>
      </c>
      <c r="W65" t="s">
        <v>149</v>
      </c>
      <c r="X65" t="s">
        <v>151</v>
      </c>
      <c r="Y65" t="s">
        <v>154</v>
      </c>
      <c r="Z65">
        <f t="shared" si="7"/>
        <v>2</v>
      </c>
      <c r="AA65">
        <f t="shared" si="8"/>
        <v>9</v>
      </c>
      <c r="AB65">
        <f t="shared" si="9"/>
        <v>11</v>
      </c>
      <c r="AC65">
        <f t="shared" si="10"/>
        <v>0</v>
      </c>
      <c r="AD65">
        <f t="shared" si="4"/>
        <v>23</v>
      </c>
      <c r="AE65">
        <f t="shared" si="11"/>
        <v>47.826086956521742</v>
      </c>
      <c r="AF65">
        <f t="shared" si="6"/>
        <v>52.173913043478258</v>
      </c>
    </row>
    <row r="66" spans="1:32" hidden="1" x14ac:dyDescent="0.25">
      <c r="A66" s="2" t="s">
        <v>89</v>
      </c>
      <c r="B66" t="s">
        <v>151</v>
      </c>
      <c r="C66" t="s">
        <v>152</v>
      </c>
      <c r="D66" t="s">
        <v>149</v>
      </c>
      <c r="E66" t="s">
        <v>154</v>
      </c>
      <c r="F66" t="s">
        <v>149</v>
      </c>
      <c r="G66" t="s">
        <v>149</v>
      </c>
      <c r="H66" t="s">
        <v>151</v>
      </c>
      <c r="I66" t="s">
        <v>152</v>
      </c>
      <c r="J66" t="s">
        <v>153</v>
      </c>
      <c r="K66" t="s">
        <v>150</v>
      </c>
      <c r="L66" t="s">
        <v>151</v>
      </c>
      <c r="M66" t="s">
        <v>151</v>
      </c>
      <c r="N66" t="s">
        <v>152</v>
      </c>
      <c r="O66" t="s">
        <v>151</v>
      </c>
      <c r="P66" t="s">
        <v>152</v>
      </c>
      <c r="Q66" t="s">
        <v>151</v>
      </c>
      <c r="R66" t="s">
        <v>152</v>
      </c>
      <c r="S66" t="s">
        <v>153</v>
      </c>
      <c r="T66" t="s">
        <v>151</v>
      </c>
      <c r="U66" t="s">
        <v>151</v>
      </c>
      <c r="V66" t="s">
        <v>152</v>
      </c>
      <c r="W66" t="s">
        <v>150</v>
      </c>
      <c r="X66" t="s">
        <v>154</v>
      </c>
      <c r="Y66" t="s">
        <v>154</v>
      </c>
      <c r="Z66">
        <f t="shared" si="7"/>
        <v>2</v>
      </c>
      <c r="AA66">
        <f t="shared" si="8"/>
        <v>3</v>
      </c>
      <c r="AB66">
        <f t="shared" si="9"/>
        <v>5</v>
      </c>
      <c r="AC66">
        <f t="shared" si="10"/>
        <v>0</v>
      </c>
      <c r="AD66">
        <f t="shared" ref="AD66:AD125" si="12">$AH$1-AC66</f>
        <v>23</v>
      </c>
      <c r="AE66">
        <f t="shared" si="11"/>
        <v>21.739130434782609</v>
      </c>
      <c r="AF66">
        <f t="shared" ref="AF66:AF125" si="13">$AG$1-AE66</f>
        <v>78.260869565217391</v>
      </c>
    </row>
    <row r="67" spans="1:32" hidden="1" x14ac:dyDescent="0.25">
      <c r="A67" s="2" t="s">
        <v>90</v>
      </c>
      <c r="B67" t="s">
        <v>151</v>
      </c>
      <c r="C67" t="s">
        <v>154</v>
      </c>
      <c r="D67" t="s">
        <v>154</v>
      </c>
      <c r="E67" t="s">
        <v>153</v>
      </c>
      <c r="F67" t="s">
        <v>154</v>
      </c>
      <c r="G67" t="s">
        <v>154</v>
      </c>
      <c r="H67" t="s">
        <v>152</v>
      </c>
      <c r="I67" t="s">
        <v>152</v>
      </c>
      <c r="J67" t="s">
        <v>150</v>
      </c>
      <c r="K67" t="s">
        <v>149</v>
      </c>
      <c r="L67" t="s">
        <v>151</v>
      </c>
      <c r="M67" t="s">
        <v>152</v>
      </c>
      <c r="N67" t="s">
        <v>152</v>
      </c>
      <c r="O67" t="s">
        <v>154</v>
      </c>
      <c r="P67" t="s">
        <v>149</v>
      </c>
      <c r="Q67" t="s">
        <v>153</v>
      </c>
      <c r="R67" t="s">
        <v>153</v>
      </c>
      <c r="S67" t="s">
        <v>151</v>
      </c>
      <c r="T67" t="s">
        <v>151</v>
      </c>
      <c r="U67" t="s">
        <v>150</v>
      </c>
      <c r="V67" t="s">
        <v>153</v>
      </c>
      <c r="W67" t="s">
        <v>152</v>
      </c>
      <c r="X67" t="s">
        <v>149</v>
      </c>
      <c r="Y67" t="s">
        <v>150</v>
      </c>
      <c r="Z67">
        <f t="shared" ref="Z67:Z125" si="14">COUNTIF(C67:Y67,"0-3")</f>
        <v>4</v>
      </c>
      <c r="AA67">
        <f t="shared" ref="AA67:AA125" si="15">COUNTIF(C67:Y67,"3-0")</f>
        <v>5</v>
      </c>
      <c r="AB67">
        <f t="shared" ref="AB67:AB125" si="16">SUM(Z67:AA67)</f>
        <v>9</v>
      </c>
      <c r="AC67">
        <f t="shared" ref="AC67:AC125" si="17">COUNTIF(C67:Y67,"")</f>
        <v>0</v>
      </c>
      <c r="AD67">
        <f t="shared" si="12"/>
        <v>23</v>
      </c>
      <c r="AE67">
        <f t="shared" ref="AE67:AE125" si="18">AB67/AD67*100</f>
        <v>39.130434782608695</v>
      </c>
      <c r="AF67">
        <f t="shared" si="13"/>
        <v>60.869565217391305</v>
      </c>
    </row>
    <row r="68" spans="1:32" hidden="1" x14ac:dyDescent="0.25">
      <c r="A68" s="2" t="s">
        <v>91</v>
      </c>
      <c r="B68" t="s">
        <v>150</v>
      </c>
      <c r="C68" t="s">
        <v>153</v>
      </c>
      <c r="D68" t="s">
        <v>149</v>
      </c>
      <c r="E68" t="s">
        <v>151</v>
      </c>
      <c r="F68" t="s">
        <v>152</v>
      </c>
      <c r="G68" t="s">
        <v>151</v>
      </c>
      <c r="H68" t="s">
        <v>150</v>
      </c>
      <c r="I68" t="s">
        <v>150</v>
      </c>
      <c r="J68" t="s">
        <v>154</v>
      </c>
      <c r="K68" t="s">
        <v>153</v>
      </c>
      <c r="L68" t="s">
        <v>150</v>
      </c>
      <c r="M68" t="s">
        <v>149</v>
      </c>
      <c r="N68" t="s">
        <v>150</v>
      </c>
      <c r="O68" t="s">
        <v>152</v>
      </c>
      <c r="P68" t="s">
        <v>152</v>
      </c>
      <c r="Q68" t="s">
        <v>153</v>
      </c>
      <c r="Z68">
        <f t="shared" si="14"/>
        <v>3</v>
      </c>
      <c r="AA68">
        <f t="shared" si="15"/>
        <v>1</v>
      </c>
      <c r="AB68">
        <f t="shared" si="16"/>
        <v>4</v>
      </c>
      <c r="AC68">
        <f t="shared" si="17"/>
        <v>8</v>
      </c>
      <c r="AD68">
        <f t="shared" si="12"/>
        <v>15</v>
      </c>
      <c r="AE68">
        <f t="shared" si="18"/>
        <v>26.666666666666668</v>
      </c>
      <c r="AF68">
        <f t="shared" si="13"/>
        <v>73.333333333333329</v>
      </c>
    </row>
    <row r="69" spans="1:32" hidden="1" x14ac:dyDescent="0.25">
      <c r="A69" s="2" t="s">
        <v>92</v>
      </c>
      <c r="B69" t="s">
        <v>150</v>
      </c>
      <c r="C69" t="s">
        <v>152</v>
      </c>
      <c r="D69" t="s">
        <v>153</v>
      </c>
      <c r="E69" t="s">
        <v>151</v>
      </c>
      <c r="F69" t="s">
        <v>152</v>
      </c>
      <c r="G69" t="s">
        <v>150</v>
      </c>
      <c r="H69" t="s">
        <v>149</v>
      </c>
      <c r="I69" t="s">
        <v>154</v>
      </c>
      <c r="J69" t="s">
        <v>154</v>
      </c>
      <c r="K69" t="s">
        <v>150</v>
      </c>
      <c r="L69" t="s">
        <v>152</v>
      </c>
      <c r="M69" t="s">
        <v>150</v>
      </c>
      <c r="N69" t="s">
        <v>150</v>
      </c>
      <c r="O69" t="s">
        <v>152</v>
      </c>
      <c r="P69" t="s">
        <v>151</v>
      </c>
      <c r="Q69" t="s">
        <v>152</v>
      </c>
      <c r="R69" t="s">
        <v>153</v>
      </c>
      <c r="S69" t="s">
        <v>151</v>
      </c>
      <c r="T69" t="s">
        <v>154</v>
      </c>
      <c r="U69" t="s">
        <v>150</v>
      </c>
      <c r="V69" t="s">
        <v>152</v>
      </c>
      <c r="W69" t="s">
        <v>149</v>
      </c>
      <c r="X69" t="s">
        <v>149</v>
      </c>
      <c r="Y69" t="s">
        <v>152</v>
      </c>
      <c r="Z69">
        <f t="shared" si="14"/>
        <v>2</v>
      </c>
      <c r="AA69">
        <f t="shared" si="15"/>
        <v>3</v>
      </c>
      <c r="AB69">
        <f t="shared" si="16"/>
        <v>5</v>
      </c>
      <c r="AC69">
        <f t="shared" si="17"/>
        <v>0</v>
      </c>
      <c r="AD69">
        <f t="shared" si="12"/>
        <v>23</v>
      </c>
      <c r="AE69">
        <f t="shared" si="18"/>
        <v>21.739130434782609</v>
      </c>
      <c r="AF69">
        <f t="shared" si="13"/>
        <v>78.260869565217391</v>
      </c>
    </row>
    <row r="70" spans="1:32" hidden="1" x14ac:dyDescent="0.25">
      <c r="A70" s="2" t="s">
        <v>93</v>
      </c>
      <c r="B70" t="s">
        <v>151</v>
      </c>
      <c r="C70" t="s">
        <v>153</v>
      </c>
      <c r="D70" t="s">
        <v>152</v>
      </c>
      <c r="E70" t="s">
        <v>153</v>
      </c>
      <c r="F70" t="s">
        <v>153</v>
      </c>
      <c r="G70" t="s">
        <v>152</v>
      </c>
      <c r="H70" t="s">
        <v>154</v>
      </c>
      <c r="I70" t="s">
        <v>151</v>
      </c>
      <c r="J70" t="s">
        <v>151</v>
      </c>
      <c r="K70" t="s">
        <v>151</v>
      </c>
      <c r="L70" t="s">
        <v>152</v>
      </c>
      <c r="M70" t="s">
        <v>154</v>
      </c>
      <c r="N70" t="s">
        <v>150</v>
      </c>
      <c r="O70" t="s">
        <v>153</v>
      </c>
      <c r="P70" t="s">
        <v>153</v>
      </c>
      <c r="Q70" t="s">
        <v>151</v>
      </c>
      <c r="R70" t="s">
        <v>151</v>
      </c>
      <c r="S70" t="s">
        <v>154</v>
      </c>
      <c r="T70" t="s">
        <v>150</v>
      </c>
      <c r="U70" t="s">
        <v>150</v>
      </c>
      <c r="V70" t="s">
        <v>151</v>
      </c>
      <c r="W70" t="s">
        <v>154</v>
      </c>
      <c r="X70" t="s">
        <v>154</v>
      </c>
      <c r="Y70" t="s">
        <v>149</v>
      </c>
      <c r="Z70">
        <f t="shared" si="14"/>
        <v>5</v>
      </c>
      <c r="AA70">
        <f t="shared" si="15"/>
        <v>5</v>
      </c>
      <c r="AB70">
        <f t="shared" si="16"/>
        <v>10</v>
      </c>
      <c r="AC70">
        <f t="shared" si="17"/>
        <v>0</v>
      </c>
      <c r="AD70">
        <f t="shared" si="12"/>
        <v>23</v>
      </c>
      <c r="AE70">
        <f t="shared" si="18"/>
        <v>43.478260869565219</v>
      </c>
      <c r="AF70">
        <f t="shared" si="13"/>
        <v>56.521739130434781</v>
      </c>
    </row>
    <row r="71" spans="1:32" hidden="1" x14ac:dyDescent="0.25">
      <c r="A71" s="2" t="s">
        <v>94</v>
      </c>
      <c r="B71" t="s">
        <v>153</v>
      </c>
      <c r="C71" t="s">
        <v>151</v>
      </c>
      <c r="D71" t="s">
        <v>154</v>
      </c>
      <c r="E71" t="s">
        <v>149</v>
      </c>
      <c r="F71" t="s">
        <v>150</v>
      </c>
      <c r="G71" t="s">
        <v>153</v>
      </c>
      <c r="H71" t="s">
        <v>153</v>
      </c>
      <c r="I71" t="s">
        <v>152</v>
      </c>
      <c r="J71" t="s">
        <v>152</v>
      </c>
      <c r="K71" t="s">
        <v>150</v>
      </c>
      <c r="L71" t="s">
        <v>153</v>
      </c>
      <c r="M71" t="s">
        <v>151</v>
      </c>
      <c r="N71" t="s">
        <v>152</v>
      </c>
      <c r="O71" t="s">
        <v>150</v>
      </c>
      <c r="P71" t="s">
        <v>149</v>
      </c>
      <c r="Q71" t="s">
        <v>151</v>
      </c>
      <c r="R71" t="s">
        <v>152</v>
      </c>
      <c r="S71" t="s">
        <v>150</v>
      </c>
      <c r="T71" t="s">
        <v>153</v>
      </c>
      <c r="U71" t="s">
        <v>150</v>
      </c>
      <c r="V71" t="s">
        <v>152</v>
      </c>
      <c r="W71" t="s">
        <v>152</v>
      </c>
      <c r="X71" t="s">
        <v>152</v>
      </c>
      <c r="Y71" t="s">
        <v>154</v>
      </c>
      <c r="Z71">
        <f t="shared" si="14"/>
        <v>4</v>
      </c>
      <c r="AA71">
        <f t="shared" si="15"/>
        <v>2</v>
      </c>
      <c r="AB71">
        <f t="shared" si="16"/>
        <v>6</v>
      </c>
      <c r="AC71">
        <f t="shared" si="17"/>
        <v>0</v>
      </c>
      <c r="AD71">
        <f t="shared" si="12"/>
        <v>23</v>
      </c>
      <c r="AE71">
        <f t="shared" si="18"/>
        <v>26.086956521739129</v>
      </c>
      <c r="AF71">
        <f t="shared" si="13"/>
        <v>73.913043478260875</v>
      </c>
    </row>
    <row r="72" spans="1:32" hidden="1" x14ac:dyDescent="0.25">
      <c r="A72" s="2" t="s">
        <v>95</v>
      </c>
      <c r="B72" t="s">
        <v>152</v>
      </c>
      <c r="C72" t="s">
        <v>152</v>
      </c>
      <c r="D72" t="s">
        <v>153</v>
      </c>
      <c r="E72" t="s">
        <v>151</v>
      </c>
      <c r="F72" t="s">
        <v>151</v>
      </c>
      <c r="G72" t="s">
        <v>153</v>
      </c>
      <c r="H72" t="s">
        <v>152</v>
      </c>
      <c r="I72" t="s">
        <v>152</v>
      </c>
      <c r="J72" t="s">
        <v>151</v>
      </c>
      <c r="K72" t="s">
        <v>154</v>
      </c>
      <c r="L72" t="s">
        <v>154</v>
      </c>
      <c r="M72" t="s">
        <v>152</v>
      </c>
      <c r="N72" t="s">
        <v>152</v>
      </c>
      <c r="O72" t="s">
        <v>152</v>
      </c>
      <c r="P72" t="s">
        <v>152</v>
      </c>
      <c r="Q72" t="s">
        <v>154</v>
      </c>
      <c r="R72" t="s">
        <v>150</v>
      </c>
      <c r="S72" t="s">
        <v>150</v>
      </c>
      <c r="T72" t="s">
        <v>152</v>
      </c>
      <c r="U72" t="s">
        <v>152</v>
      </c>
      <c r="V72" t="s">
        <v>153</v>
      </c>
      <c r="W72" t="s">
        <v>152</v>
      </c>
      <c r="X72" t="s">
        <v>152</v>
      </c>
      <c r="Y72" t="s">
        <v>149</v>
      </c>
      <c r="Z72">
        <f t="shared" si="14"/>
        <v>3</v>
      </c>
      <c r="AA72">
        <f t="shared" si="15"/>
        <v>3</v>
      </c>
      <c r="AB72">
        <f t="shared" si="16"/>
        <v>6</v>
      </c>
      <c r="AC72">
        <f t="shared" si="17"/>
        <v>0</v>
      </c>
      <c r="AD72">
        <f t="shared" si="12"/>
        <v>23</v>
      </c>
      <c r="AE72">
        <f t="shared" si="18"/>
        <v>26.086956521739129</v>
      </c>
      <c r="AF72">
        <f t="shared" si="13"/>
        <v>73.913043478260875</v>
      </c>
    </row>
    <row r="73" spans="1:32" hidden="1" x14ac:dyDescent="0.25">
      <c r="A73" s="2" t="s">
        <v>96</v>
      </c>
      <c r="B73" t="s">
        <v>152</v>
      </c>
      <c r="C73" t="s">
        <v>152</v>
      </c>
      <c r="D73" t="s">
        <v>149</v>
      </c>
      <c r="E73" t="s">
        <v>149</v>
      </c>
      <c r="F73" t="s">
        <v>153</v>
      </c>
      <c r="G73" t="s">
        <v>154</v>
      </c>
      <c r="H73" t="s">
        <v>150</v>
      </c>
      <c r="I73" t="s">
        <v>149</v>
      </c>
      <c r="J73" t="s">
        <v>149</v>
      </c>
      <c r="K73" t="s">
        <v>153</v>
      </c>
      <c r="L73" t="s">
        <v>153</v>
      </c>
      <c r="M73" t="s">
        <v>152</v>
      </c>
      <c r="N73" t="s">
        <v>150</v>
      </c>
      <c r="O73" t="s">
        <v>150</v>
      </c>
      <c r="P73" t="s">
        <v>151</v>
      </c>
      <c r="Q73" t="s">
        <v>152</v>
      </c>
      <c r="R73" t="s">
        <v>154</v>
      </c>
      <c r="S73" t="s">
        <v>153</v>
      </c>
      <c r="T73" t="s">
        <v>150</v>
      </c>
      <c r="U73" t="s">
        <v>149</v>
      </c>
      <c r="V73" t="s">
        <v>150</v>
      </c>
      <c r="W73" t="s">
        <v>152</v>
      </c>
      <c r="X73" t="s">
        <v>152</v>
      </c>
      <c r="Y73" t="s">
        <v>153</v>
      </c>
      <c r="Z73">
        <f t="shared" si="14"/>
        <v>5</v>
      </c>
      <c r="AA73">
        <f t="shared" si="15"/>
        <v>2</v>
      </c>
      <c r="AB73">
        <f t="shared" si="16"/>
        <v>7</v>
      </c>
      <c r="AC73">
        <f t="shared" si="17"/>
        <v>0</v>
      </c>
      <c r="AD73">
        <f t="shared" si="12"/>
        <v>23</v>
      </c>
      <c r="AE73">
        <f t="shared" si="18"/>
        <v>30.434782608695656</v>
      </c>
      <c r="AF73">
        <f t="shared" si="13"/>
        <v>69.565217391304344</v>
      </c>
    </row>
    <row r="74" spans="1:32" hidden="1" x14ac:dyDescent="0.25">
      <c r="A74" s="2" t="s">
        <v>97</v>
      </c>
      <c r="B74" t="s">
        <v>149</v>
      </c>
      <c r="C74" t="s">
        <v>153</v>
      </c>
      <c r="D74" t="s">
        <v>150</v>
      </c>
      <c r="E74" t="s">
        <v>152</v>
      </c>
      <c r="F74" t="s">
        <v>151</v>
      </c>
      <c r="G74" t="s">
        <v>151</v>
      </c>
      <c r="H74" t="s">
        <v>151</v>
      </c>
      <c r="I74" t="s">
        <v>149</v>
      </c>
      <c r="J74" t="s">
        <v>154</v>
      </c>
      <c r="K74" t="s">
        <v>155</v>
      </c>
      <c r="L74" t="s">
        <v>152</v>
      </c>
      <c r="M74" t="s">
        <v>152</v>
      </c>
      <c r="N74" t="s">
        <v>152</v>
      </c>
      <c r="O74" t="s">
        <v>152</v>
      </c>
      <c r="P74" t="s">
        <v>150</v>
      </c>
      <c r="Q74" t="s">
        <v>154</v>
      </c>
      <c r="R74" t="s">
        <v>153</v>
      </c>
      <c r="S74" t="s">
        <v>150</v>
      </c>
      <c r="T74" t="s">
        <v>150</v>
      </c>
      <c r="U74" t="s">
        <v>152</v>
      </c>
      <c r="V74" t="s">
        <v>149</v>
      </c>
      <c r="W74" t="s">
        <v>152</v>
      </c>
      <c r="X74" t="s">
        <v>154</v>
      </c>
      <c r="Y74" t="s">
        <v>155</v>
      </c>
      <c r="Z74">
        <f t="shared" si="14"/>
        <v>2</v>
      </c>
      <c r="AA74">
        <f t="shared" si="15"/>
        <v>3</v>
      </c>
      <c r="AB74">
        <f t="shared" si="16"/>
        <v>5</v>
      </c>
      <c r="AC74">
        <f t="shared" si="17"/>
        <v>0</v>
      </c>
      <c r="AD74">
        <f t="shared" si="12"/>
        <v>23</v>
      </c>
      <c r="AE74">
        <f t="shared" si="18"/>
        <v>21.739130434782609</v>
      </c>
      <c r="AF74">
        <f t="shared" si="13"/>
        <v>78.260869565217391</v>
      </c>
    </row>
    <row r="75" spans="1:32" hidden="1" x14ac:dyDescent="0.25">
      <c r="A75" s="2" t="s">
        <v>98</v>
      </c>
      <c r="B75" t="s">
        <v>153</v>
      </c>
      <c r="C75" t="s">
        <v>149</v>
      </c>
      <c r="D75" t="s">
        <v>152</v>
      </c>
      <c r="E75" t="s">
        <v>153</v>
      </c>
      <c r="F75" t="s">
        <v>154</v>
      </c>
      <c r="G75" t="s">
        <v>153</v>
      </c>
      <c r="H75" t="s">
        <v>153</v>
      </c>
      <c r="I75" t="s">
        <v>153</v>
      </c>
      <c r="J75" t="s">
        <v>154</v>
      </c>
      <c r="K75" t="s">
        <v>152</v>
      </c>
      <c r="L75" t="s">
        <v>154</v>
      </c>
      <c r="M75" t="s">
        <v>150</v>
      </c>
      <c r="N75" t="s">
        <v>152</v>
      </c>
      <c r="O75" t="s">
        <v>151</v>
      </c>
      <c r="P75" t="s">
        <v>153</v>
      </c>
      <c r="Q75" t="s">
        <v>153</v>
      </c>
      <c r="R75" t="s">
        <v>153</v>
      </c>
      <c r="S75" t="s">
        <v>151</v>
      </c>
      <c r="T75" t="s">
        <v>152</v>
      </c>
      <c r="U75" t="s">
        <v>150</v>
      </c>
      <c r="V75" t="s">
        <v>150</v>
      </c>
      <c r="W75" t="s">
        <v>153</v>
      </c>
      <c r="X75" t="s">
        <v>154</v>
      </c>
      <c r="Y75" t="s">
        <v>151</v>
      </c>
      <c r="Z75">
        <f t="shared" si="14"/>
        <v>8</v>
      </c>
      <c r="AA75">
        <f t="shared" si="15"/>
        <v>4</v>
      </c>
      <c r="AB75">
        <f t="shared" si="16"/>
        <v>12</v>
      </c>
      <c r="AC75">
        <f t="shared" si="17"/>
        <v>0</v>
      </c>
      <c r="AD75">
        <f t="shared" si="12"/>
        <v>23</v>
      </c>
      <c r="AE75">
        <f t="shared" si="18"/>
        <v>52.173913043478258</v>
      </c>
      <c r="AF75">
        <f t="shared" si="13"/>
        <v>47.826086956521742</v>
      </c>
    </row>
    <row r="76" spans="1:32" hidden="1" x14ac:dyDescent="0.25">
      <c r="A76" s="2" t="s">
        <v>99</v>
      </c>
      <c r="B76" t="s">
        <v>153</v>
      </c>
      <c r="C76" t="s">
        <v>149</v>
      </c>
      <c r="D76" t="s">
        <v>151</v>
      </c>
      <c r="E76" t="s">
        <v>152</v>
      </c>
      <c r="F76" t="s">
        <v>152</v>
      </c>
      <c r="G76" t="s">
        <v>152</v>
      </c>
      <c r="H76" t="s">
        <v>150</v>
      </c>
      <c r="I76" t="s">
        <v>153</v>
      </c>
      <c r="J76" t="s">
        <v>152</v>
      </c>
      <c r="K76" t="s">
        <v>153</v>
      </c>
      <c r="L76" t="s">
        <v>151</v>
      </c>
      <c r="M76" t="s">
        <v>151</v>
      </c>
      <c r="N76" t="s">
        <v>152</v>
      </c>
      <c r="O76" t="s">
        <v>150</v>
      </c>
      <c r="P76" t="s">
        <v>154</v>
      </c>
      <c r="Q76" t="s">
        <v>154</v>
      </c>
      <c r="R76" t="s">
        <v>153</v>
      </c>
      <c r="S76" t="s">
        <v>153</v>
      </c>
      <c r="T76" t="s">
        <v>154</v>
      </c>
      <c r="U76" t="s">
        <v>150</v>
      </c>
      <c r="V76" t="s">
        <v>152</v>
      </c>
      <c r="W76" t="s">
        <v>151</v>
      </c>
      <c r="X76" t="s">
        <v>149</v>
      </c>
      <c r="Y76" t="s">
        <v>152</v>
      </c>
      <c r="Z76">
        <f t="shared" si="14"/>
        <v>4</v>
      </c>
      <c r="AA76">
        <f t="shared" si="15"/>
        <v>3</v>
      </c>
      <c r="AB76">
        <f t="shared" si="16"/>
        <v>7</v>
      </c>
      <c r="AC76">
        <f t="shared" si="17"/>
        <v>0</v>
      </c>
      <c r="AD76">
        <f t="shared" si="12"/>
        <v>23</v>
      </c>
      <c r="AE76">
        <f t="shared" si="18"/>
        <v>30.434782608695656</v>
      </c>
      <c r="AF76">
        <f t="shared" si="13"/>
        <v>69.565217391304344</v>
      </c>
    </row>
    <row r="77" spans="1:32" hidden="1" x14ac:dyDescent="0.25">
      <c r="A77" s="2" t="s">
        <v>100</v>
      </c>
      <c r="B77" t="s">
        <v>150</v>
      </c>
      <c r="C77" t="s">
        <v>154</v>
      </c>
      <c r="D77" t="s">
        <v>149</v>
      </c>
      <c r="E77" t="s">
        <v>150</v>
      </c>
      <c r="F77" t="s">
        <v>154</v>
      </c>
      <c r="G77" t="s">
        <v>152</v>
      </c>
      <c r="H77" t="s">
        <v>154</v>
      </c>
      <c r="I77" t="s">
        <v>152</v>
      </c>
      <c r="J77" t="s">
        <v>151</v>
      </c>
      <c r="K77" t="s">
        <v>150</v>
      </c>
      <c r="L77" t="s">
        <v>154</v>
      </c>
      <c r="M77" t="s">
        <v>149</v>
      </c>
      <c r="N77" t="s">
        <v>152</v>
      </c>
      <c r="O77" t="s">
        <v>152</v>
      </c>
      <c r="P77" t="s">
        <v>152</v>
      </c>
      <c r="Q77" t="s">
        <v>154</v>
      </c>
      <c r="R77" t="s">
        <v>150</v>
      </c>
      <c r="S77" t="s">
        <v>151</v>
      </c>
      <c r="T77" t="s">
        <v>150</v>
      </c>
      <c r="U77" t="s">
        <v>151</v>
      </c>
      <c r="V77" t="s">
        <v>152</v>
      </c>
      <c r="W77" t="s">
        <v>149</v>
      </c>
      <c r="X77" t="s">
        <v>153</v>
      </c>
      <c r="Y77" t="s">
        <v>154</v>
      </c>
      <c r="Z77">
        <f t="shared" si="14"/>
        <v>1</v>
      </c>
      <c r="AA77">
        <f t="shared" si="15"/>
        <v>6</v>
      </c>
      <c r="AB77">
        <f t="shared" si="16"/>
        <v>7</v>
      </c>
      <c r="AC77">
        <f t="shared" si="17"/>
        <v>0</v>
      </c>
      <c r="AD77">
        <f t="shared" si="12"/>
        <v>23</v>
      </c>
      <c r="AE77">
        <f t="shared" si="18"/>
        <v>30.434782608695656</v>
      </c>
      <c r="AF77">
        <f t="shared" si="13"/>
        <v>69.565217391304344</v>
      </c>
    </row>
    <row r="78" spans="1:32" hidden="1" x14ac:dyDescent="0.25">
      <c r="A78" s="2" t="s">
        <v>101</v>
      </c>
      <c r="B78" t="s">
        <v>149</v>
      </c>
      <c r="C78" t="s">
        <v>154</v>
      </c>
      <c r="D78" t="s">
        <v>151</v>
      </c>
      <c r="E78" t="s">
        <v>150</v>
      </c>
      <c r="F78" t="s">
        <v>153</v>
      </c>
      <c r="G78" t="s">
        <v>149</v>
      </c>
      <c r="H78" t="s">
        <v>151</v>
      </c>
      <c r="I78" t="s">
        <v>152</v>
      </c>
      <c r="J78" t="s">
        <v>151</v>
      </c>
      <c r="K78" t="s">
        <v>150</v>
      </c>
      <c r="L78" t="s">
        <v>150</v>
      </c>
      <c r="M78" t="s">
        <v>151</v>
      </c>
      <c r="N78" t="s">
        <v>151</v>
      </c>
      <c r="O78" t="s">
        <v>152</v>
      </c>
      <c r="P78" t="s">
        <v>153</v>
      </c>
      <c r="Q78" t="s">
        <v>154</v>
      </c>
      <c r="R78" t="s">
        <v>150</v>
      </c>
      <c r="S78" t="s">
        <v>152</v>
      </c>
      <c r="T78" t="s">
        <v>154</v>
      </c>
      <c r="Z78">
        <f t="shared" si="14"/>
        <v>2</v>
      </c>
      <c r="AA78">
        <f t="shared" si="15"/>
        <v>3</v>
      </c>
      <c r="AB78">
        <f t="shared" si="16"/>
        <v>5</v>
      </c>
      <c r="AC78">
        <f t="shared" si="17"/>
        <v>5</v>
      </c>
      <c r="AD78">
        <f t="shared" si="12"/>
        <v>18</v>
      </c>
      <c r="AE78">
        <f t="shared" si="18"/>
        <v>27.777777777777779</v>
      </c>
      <c r="AF78">
        <f t="shared" si="13"/>
        <v>72.222222222222229</v>
      </c>
    </row>
    <row r="79" spans="1:32" hidden="1" x14ac:dyDescent="0.25">
      <c r="A79" s="2" t="s">
        <v>102</v>
      </c>
      <c r="B79" t="s">
        <v>152</v>
      </c>
      <c r="C79" t="s">
        <v>152</v>
      </c>
      <c r="D79" t="s">
        <v>152</v>
      </c>
      <c r="E79" t="s">
        <v>150</v>
      </c>
      <c r="F79" t="s">
        <v>152</v>
      </c>
      <c r="G79" t="s">
        <v>153</v>
      </c>
      <c r="H79" t="s">
        <v>151</v>
      </c>
      <c r="I79" t="s">
        <v>151</v>
      </c>
      <c r="J79" t="s">
        <v>152</v>
      </c>
      <c r="K79" t="s">
        <v>154</v>
      </c>
      <c r="L79" t="s">
        <v>152</v>
      </c>
      <c r="M79" t="s">
        <v>154</v>
      </c>
      <c r="N79" t="s">
        <v>152</v>
      </c>
      <c r="O79" t="s">
        <v>153</v>
      </c>
      <c r="P79" t="s">
        <v>149</v>
      </c>
      <c r="Q79" t="s">
        <v>152</v>
      </c>
      <c r="R79" t="s">
        <v>152</v>
      </c>
      <c r="S79" t="s">
        <v>151</v>
      </c>
      <c r="T79" t="s">
        <v>152</v>
      </c>
      <c r="U79" t="s">
        <v>150</v>
      </c>
      <c r="V79" t="s">
        <v>151</v>
      </c>
      <c r="W79" t="s">
        <v>152</v>
      </c>
      <c r="X79" t="s">
        <v>152</v>
      </c>
      <c r="Y79" t="s">
        <v>152</v>
      </c>
      <c r="Z79">
        <f t="shared" si="14"/>
        <v>2</v>
      </c>
      <c r="AA79">
        <f t="shared" si="15"/>
        <v>2</v>
      </c>
      <c r="AB79">
        <f t="shared" si="16"/>
        <v>4</v>
      </c>
      <c r="AC79">
        <f t="shared" si="17"/>
        <v>0</v>
      </c>
      <c r="AD79">
        <f t="shared" si="12"/>
        <v>23</v>
      </c>
      <c r="AE79">
        <f t="shared" si="18"/>
        <v>17.391304347826086</v>
      </c>
      <c r="AF79">
        <f t="shared" si="13"/>
        <v>82.608695652173907</v>
      </c>
    </row>
    <row r="80" spans="1:32" hidden="1" x14ac:dyDescent="0.25">
      <c r="A80" s="2" t="s">
        <v>103</v>
      </c>
      <c r="B80" t="s">
        <v>151</v>
      </c>
      <c r="C80" t="s">
        <v>149</v>
      </c>
      <c r="D80" t="s">
        <v>153</v>
      </c>
      <c r="E80" t="s">
        <v>149</v>
      </c>
      <c r="F80" t="s">
        <v>149</v>
      </c>
      <c r="G80" t="s">
        <v>152</v>
      </c>
      <c r="H80" t="s">
        <v>152</v>
      </c>
      <c r="I80" t="s">
        <v>152</v>
      </c>
      <c r="J80" t="s">
        <v>152</v>
      </c>
      <c r="K80" t="s">
        <v>150</v>
      </c>
      <c r="L80" t="s">
        <v>154</v>
      </c>
      <c r="M80" t="s">
        <v>151</v>
      </c>
      <c r="N80" t="s">
        <v>152</v>
      </c>
      <c r="O80" t="s">
        <v>152</v>
      </c>
      <c r="P80" t="s">
        <v>154</v>
      </c>
      <c r="Q80" t="s">
        <v>152</v>
      </c>
      <c r="R80" t="s">
        <v>153</v>
      </c>
      <c r="S80" t="s">
        <v>150</v>
      </c>
      <c r="T80" t="s">
        <v>151</v>
      </c>
      <c r="U80" t="s">
        <v>151</v>
      </c>
      <c r="V80" t="s">
        <v>152</v>
      </c>
      <c r="W80" t="s">
        <v>151</v>
      </c>
      <c r="X80" t="s">
        <v>152</v>
      </c>
      <c r="Y80" t="s">
        <v>151</v>
      </c>
      <c r="Z80">
        <f t="shared" si="14"/>
        <v>2</v>
      </c>
      <c r="AA80">
        <f t="shared" si="15"/>
        <v>2</v>
      </c>
      <c r="AB80">
        <f t="shared" si="16"/>
        <v>4</v>
      </c>
      <c r="AC80">
        <f t="shared" si="17"/>
        <v>0</v>
      </c>
      <c r="AD80">
        <f t="shared" si="12"/>
        <v>23</v>
      </c>
      <c r="AE80">
        <f t="shared" si="18"/>
        <v>17.391304347826086</v>
      </c>
      <c r="AF80">
        <f t="shared" si="13"/>
        <v>82.608695652173907</v>
      </c>
    </row>
    <row r="81" spans="1:32" hidden="1" x14ac:dyDescent="0.25">
      <c r="A81" s="2" t="s">
        <v>104</v>
      </c>
      <c r="B81" t="s">
        <v>152</v>
      </c>
      <c r="C81" t="s">
        <v>151</v>
      </c>
      <c r="D81" t="s">
        <v>151</v>
      </c>
      <c r="E81" t="s">
        <v>152</v>
      </c>
      <c r="F81" t="s">
        <v>154</v>
      </c>
      <c r="G81" t="s">
        <v>153</v>
      </c>
      <c r="H81" t="s">
        <v>150</v>
      </c>
      <c r="I81" t="s">
        <v>152</v>
      </c>
      <c r="J81" t="s">
        <v>150</v>
      </c>
      <c r="K81" t="s">
        <v>149</v>
      </c>
      <c r="L81" t="s">
        <v>151</v>
      </c>
      <c r="M81" t="s">
        <v>152</v>
      </c>
      <c r="N81" t="s">
        <v>152</v>
      </c>
      <c r="O81" t="s">
        <v>154</v>
      </c>
      <c r="P81" t="s">
        <v>149</v>
      </c>
      <c r="Q81" t="s">
        <v>153</v>
      </c>
      <c r="R81" t="s">
        <v>150</v>
      </c>
      <c r="S81" t="s">
        <v>150</v>
      </c>
      <c r="T81" t="s">
        <v>152</v>
      </c>
      <c r="U81" t="s">
        <v>152</v>
      </c>
      <c r="V81" t="s">
        <v>153</v>
      </c>
      <c r="W81" t="s">
        <v>152</v>
      </c>
      <c r="X81" t="s">
        <v>152</v>
      </c>
      <c r="Y81" t="s">
        <v>149</v>
      </c>
      <c r="Z81">
        <f t="shared" si="14"/>
        <v>3</v>
      </c>
      <c r="AA81">
        <f t="shared" si="15"/>
        <v>2</v>
      </c>
      <c r="AB81">
        <f t="shared" si="16"/>
        <v>5</v>
      </c>
      <c r="AC81">
        <f t="shared" si="17"/>
        <v>0</v>
      </c>
      <c r="AD81">
        <f t="shared" si="12"/>
        <v>23</v>
      </c>
      <c r="AE81">
        <f t="shared" si="18"/>
        <v>21.739130434782609</v>
      </c>
      <c r="AF81">
        <f t="shared" si="13"/>
        <v>78.260869565217391</v>
      </c>
    </row>
    <row r="82" spans="1:32" hidden="1" x14ac:dyDescent="0.25">
      <c r="A82" s="2" t="s">
        <v>105</v>
      </c>
      <c r="B82" t="s">
        <v>149</v>
      </c>
      <c r="C82" t="s">
        <v>149</v>
      </c>
      <c r="D82" t="s">
        <v>150</v>
      </c>
      <c r="E82" t="s">
        <v>152</v>
      </c>
      <c r="F82" t="s">
        <v>149</v>
      </c>
      <c r="G82" t="s">
        <v>153</v>
      </c>
      <c r="H82" t="s">
        <v>149</v>
      </c>
      <c r="I82" t="s">
        <v>149</v>
      </c>
      <c r="J82" t="s">
        <v>153</v>
      </c>
      <c r="K82" t="s">
        <v>153</v>
      </c>
      <c r="L82" t="s">
        <v>152</v>
      </c>
      <c r="M82" t="s">
        <v>150</v>
      </c>
      <c r="N82" t="s">
        <v>150</v>
      </c>
      <c r="O82" t="s">
        <v>151</v>
      </c>
      <c r="P82" t="s">
        <v>152</v>
      </c>
      <c r="Q82" t="s">
        <v>150</v>
      </c>
      <c r="R82" t="s">
        <v>153</v>
      </c>
      <c r="S82" t="s">
        <v>149</v>
      </c>
      <c r="T82" t="s">
        <v>151</v>
      </c>
      <c r="U82" t="s">
        <v>152</v>
      </c>
      <c r="V82" t="s">
        <v>151</v>
      </c>
      <c r="W82" t="s">
        <v>150</v>
      </c>
      <c r="X82" t="s">
        <v>150</v>
      </c>
      <c r="Z82">
        <f t="shared" si="14"/>
        <v>4</v>
      </c>
      <c r="AA82">
        <f t="shared" si="15"/>
        <v>0</v>
      </c>
      <c r="AB82">
        <f t="shared" si="16"/>
        <v>4</v>
      </c>
      <c r="AC82">
        <f t="shared" si="17"/>
        <v>1</v>
      </c>
      <c r="AD82">
        <f t="shared" si="12"/>
        <v>22</v>
      </c>
      <c r="AE82">
        <f t="shared" si="18"/>
        <v>18.181818181818183</v>
      </c>
      <c r="AF82">
        <f t="shared" si="13"/>
        <v>81.818181818181813</v>
      </c>
    </row>
    <row r="83" spans="1:32" hidden="1" x14ac:dyDescent="0.25">
      <c r="A83" s="2" t="s">
        <v>106</v>
      </c>
      <c r="B83" t="s">
        <v>150</v>
      </c>
      <c r="C83" t="s">
        <v>151</v>
      </c>
      <c r="D83" t="s">
        <v>152</v>
      </c>
      <c r="E83" t="s">
        <v>149</v>
      </c>
      <c r="F83" t="s">
        <v>153</v>
      </c>
      <c r="G83" t="s">
        <v>150</v>
      </c>
      <c r="H83" t="s">
        <v>150</v>
      </c>
      <c r="I83" t="s">
        <v>149</v>
      </c>
      <c r="J83" t="s">
        <v>151</v>
      </c>
      <c r="K83" t="s">
        <v>151</v>
      </c>
      <c r="L83" t="s">
        <v>152</v>
      </c>
      <c r="M83" t="s">
        <v>154</v>
      </c>
      <c r="N83" t="s">
        <v>150</v>
      </c>
      <c r="O83" t="s">
        <v>153</v>
      </c>
      <c r="P83" t="s">
        <v>153</v>
      </c>
      <c r="Q83" t="s">
        <v>151</v>
      </c>
      <c r="R83" t="s">
        <v>153</v>
      </c>
      <c r="S83" t="s">
        <v>151</v>
      </c>
      <c r="T83" t="s">
        <v>152</v>
      </c>
      <c r="U83" t="s">
        <v>150</v>
      </c>
      <c r="V83" t="s">
        <v>150</v>
      </c>
      <c r="W83" t="s">
        <v>153</v>
      </c>
      <c r="X83" t="s">
        <v>154</v>
      </c>
      <c r="Y83" t="s">
        <v>151</v>
      </c>
      <c r="Z83">
        <f t="shared" si="14"/>
        <v>5</v>
      </c>
      <c r="AA83">
        <f t="shared" si="15"/>
        <v>2</v>
      </c>
      <c r="AB83">
        <f t="shared" si="16"/>
        <v>7</v>
      </c>
      <c r="AC83">
        <f t="shared" si="17"/>
        <v>0</v>
      </c>
      <c r="AD83">
        <f t="shared" si="12"/>
        <v>23</v>
      </c>
      <c r="AE83">
        <f t="shared" si="18"/>
        <v>30.434782608695656</v>
      </c>
      <c r="AF83">
        <f t="shared" si="13"/>
        <v>69.565217391304344</v>
      </c>
    </row>
    <row r="84" spans="1:32" hidden="1" x14ac:dyDescent="0.25">
      <c r="A84" s="2" t="s">
        <v>107</v>
      </c>
      <c r="B84" t="s">
        <v>151</v>
      </c>
      <c r="C84" t="s">
        <v>150</v>
      </c>
      <c r="D84" t="s">
        <v>150</v>
      </c>
      <c r="E84" t="s">
        <v>151</v>
      </c>
      <c r="F84" t="s">
        <v>152</v>
      </c>
      <c r="G84" t="s">
        <v>152</v>
      </c>
      <c r="H84" t="s">
        <v>151</v>
      </c>
      <c r="I84" t="s">
        <v>149</v>
      </c>
      <c r="J84" t="s">
        <v>152</v>
      </c>
      <c r="K84" t="s">
        <v>150</v>
      </c>
      <c r="L84" t="s">
        <v>153</v>
      </c>
      <c r="M84" t="s">
        <v>151</v>
      </c>
      <c r="N84" t="s">
        <v>152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151</v>
      </c>
      <c r="U84" t="s">
        <v>151</v>
      </c>
      <c r="V84" t="s">
        <v>152</v>
      </c>
      <c r="W84" t="s">
        <v>150</v>
      </c>
      <c r="X84" t="s">
        <v>154</v>
      </c>
      <c r="Y84" t="s">
        <v>154</v>
      </c>
      <c r="Z84">
        <f t="shared" si="14"/>
        <v>2</v>
      </c>
      <c r="AA84">
        <f t="shared" si="15"/>
        <v>2</v>
      </c>
      <c r="AB84">
        <f t="shared" si="16"/>
        <v>4</v>
      </c>
      <c r="AC84">
        <f t="shared" si="17"/>
        <v>0</v>
      </c>
      <c r="AD84">
        <f t="shared" si="12"/>
        <v>23</v>
      </c>
      <c r="AE84">
        <f t="shared" si="18"/>
        <v>17.391304347826086</v>
      </c>
      <c r="AF84">
        <f t="shared" si="13"/>
        <v>82.608695652173907</v>
      </c>
    </row>
    <row r="85" spans="1:32" hidden="1" x14ac:dyDescent="0.25">
      <c r="A85" s="2" t="s">
        <v>108</v>
      </c>
      <c r="B85" t="s">
        <v>151</v>
      </c>
      <c r="C85" t="s">
        <v>152</v>
      </c>
      <c r="D85" t="s">
        <v>153</v>
      </c>
      <c r="E85" t="s">
        <v>153</v>
      </c>
      <c r="F85" t="s">
        <v>152</v>
      </c>
      <c r="G85" t="s">
        <v>150</v>
      </c>
      <c r="H85" t="s">
        <v>149</v>
      </c>
      <c r="I85" t="s">
        <v>152</v>
      </c>
      <c r="J85" t="s">
        <v>150</v>
      </c>
      <c r="K85" t="s">
        <v>151</v>
      </c>
      <c r="L85" t="s">
        <v>150</v>
      </c>
      <c r="M85" t="s">
        <v>151</v>
      </c>
      <c r="N85" t="s">
        <v>152</v>
      </c>
      <c r="O85" t="s">
        <v>149</v>
      </c>
      <c r="P85" t="s">
        <v>153</v>
      </c>
      <c r="Q85" t="s">
        <v>154</v>
      </c>
      <c r="R85" t="s">
        <v>153</v>
      </c>
      <c r="S85" t="s">
        <v>151</v>
      </c>
      <c r="T85" t="s">
        <v>151</v>
      </c>
      <c r="U85" t="s">
        <v>150</v>
      </c>
      <c r="V85" t="s">
        <v>153</v>
      </c>
      <c r="W85" t="s">
        <v>152</v>
      </c>
      <c r="X85" t="s">
        <v>149</v>
      </c>
      <c r="Y85" t="s">
        <v>150</v>
      </c>
      <c r="Z85">
        <f t="shared" si="14"/>
        <v>5</v>
      </c>
      <c r="AA85">
        <f t="shared" si="15"/>
        <v>1</v>
      </c>
      <c r="AB85">
        <f t="shared" si="16"/>
        <v>6</v>
      </c>
      <c r="AC85">
        <f t="shared" si="17"/>
        <v>0</v>
      </c>
      <c r="AD85">
        <f t="shared" si="12"/>
        <v>23</v>
      </c>
      <c r="AE85">
        <f t="shared" si="18"/>
        <v>26.086956521739129</v>
      </c>
      <c r="AF85">
        <f t="shared" si="13"/>
        <v>73.913043478260875</v>
      </c>
    </row>
    <row r="86" spans="1:32" hidden="1" x14ac:dyDescent="0.25">
      <c r="A86" s="2" t="s">
        <v>109</v>
      </c>
      <c r="B86" t="s">
        <v>152</v>
      </c>
      <c r="C86" t="s">
        <v>150</v>
      </c>
      <c r="D86" t="s">
        <v>154</v>
      </c>
      <c r="E86" t="s">
        <v>154</v>
      </c>
      <c r="F86" t="s">
        <v>153</v>
      </c>
      <c r="G86" t="s">
        <v>150</v>
      </c>
      <c r="H86" t="s">
        <v>149</v>
      </c>
      <c r="I86" t="s">
        <v>150</v>
      </c>
      <c r="J86" t="s">
        <v>152</v>
      </c>
      <c r="K86" t="s">
        <v>152</v>
      </c>
      <c r="L86" t="s">
        <v>153</v>
      </c>
      <c r="M86" t="s">
        <v>151</v>
      </c>
      <c r="N86" t="s">
        <v>151</v>
      </c>
      <c r="O86" t="s">
        <v>152</v>
      </c>
      <c r="P86" t="s">
        <v>153</v>
      </c>
      <c r="Q86" t="s">
        <v>154</v>
      </c>
      <c r="R86" t="s">
        <v>150</v>
      </c>
      <c r="S86" t="s">
        <v>152</v>
      </c>
      <c r="T86" t="s">
        <v>154</v>
      </c>
      <c r="Z86">
        <f t="shared" si="14"/>
        <v>3</v>
      </c>
      <c r="AA86">
        <f t="shared" si="15"/>
        <v>4</v>
      </c>
      <c r="AB86">
        <f t="shared" si="16"/>
        <v>7</v>
      </c>
      <c r="AC86">
        <f t="shared" si="17"/>
        <v>5</v>
      </c>
      <c r="AD86">
        <f t="shared" si="12"/>
        <v>18</v>
      </c>
      <c r="AE86">
        <f t="shared" si="18"/>
        <v>38.888888888888893</v>
      </c>
      <c r="AF86">
        <f t="shared" si="13"/>
        <v>61.111111111111107</v>
      </c>
    </row>
    <row r="87" spans="1:32" hidden="1" x14ac:dyDescent="0.25">
      <c r="A87" s="2" t="s">
        <v>110</v>
      </c>
      <c r="B87" t="s">
        <v>151</v>
      </c>
      <c r="C87" t="s">
        <v>154</v>
      </c>
      <c r="D87" t="s">
        <v>150</v>
      </c>
      <c r="E87" t="s">
        <v>152</v>
      </c>
      <c r="F87" t="s">
        <v>154</v>
      </c>
      <c r="G87" t="s">
        <v>154</v>
      </c>
      <c r="H87" t="s">
        <v>149</v>
      </c>
      <c r="I87" t="s">
        <v>151</v>
      </c>
      <c r="J87" t="s">
        <v>152</v>
      </c>
      <c r="K87" t="s">
        <v>151</v>
      </c>
      <c r="L87" t="s">
        <v>152</v>
      </c>
      <c r="M87" t="s">
        <v>150</v>
      </c>
      <c r="N87" t="s">
        <v>151</v>
      </c>
      <c r="O87" t="s">
        <v>152</v>
      </c>
      <c r="P87" t="s">
        <v>152</v>
      </c>
      <c r="Q87" t="s">
        <v>152</v>
      </c>
      <c r="R87" t="s">
        <v>151</v>
      </c>
      <c r="S87" t="s">
        <v>154</v>
      </c>
      <c r="T87" t="s">
        <v>150</v>
      </c>
      <c r="U87" t="s">
        <v>150</v>
      </c>
      <c r="V87" t="s">
        <v>151</v>
      </c>
      <c r="W87" t="s">
        <v>154</v>
      </c>
      <c r="X87" t="s">
        <v>154</v>
      </c>
      <c r="Y87" t="s">
        <v>149</v>
      </c>
      <c r="Z87">
        <f t="shared" si="14"/>
        <v>0</v>
      </c>
      <c r="AA87">
        <f t="shared" si="15"/>
        <v>6</v>
      </c>
      <c r="AB87">
        <f t="shared" si="16"/>
        <v>6</v>
      </c>
      <c r="AC87">
        <f t="shared" si="17"/>
        <v>0</v>
      </c>
      <c r="AD87">
        <f t="shared" si="12"/>
        <v>23</v>
      </c>
      <c r="AE87">
        <f t="shared" si="18"/>
        <v>26.086956521739129</v>
      </c>
      <c r="AF87">
        <f t="shared" si="13"/>
        <v>73.913043478260875</v>
      </c>
    </row>
    <row r="88" spans="1:32" hidden="1" x14ac:dyDescent="0.25">
      <c r="A88" s="2" t="s">
        <v>111</v>
      </c>
      <c r="B88" t="s">
        <v>152</v>
      </c>
      <c r="C88" t="s">
        <v>152</v>
      </c>
      <c r="D88" t="s">
        <v>152</v>
      </c>
      <c r="E88" t="s">
        <v>154</v>
      </c>
      <c r="F88" t="s">
        <v>152</v>
      </c>
      <c r="G88" t="s">
        <v>151</v>
      </c>
      <c r="H88" t="s">
        <v>153</v>
      </c>
      <c r="I88" t="s">
        <v>150</v>
      </c>
      <c r="J88" t="s">
        <v>153</v>
      </c>
      <c r="K88" t="s">
        <v>150</v>
      </c>
      <c r="L88" t="s">
        <v>151</v>
      </c>
      <c r="M88" t="s">
        <v>151</v>
      </c>
      <c r="N88" t="s">
        <v>152</v>
      </c>
      <c r="O88" t="s">
        <v>151</v>
      </c>
      <c r="P88" t="s">
        <v>152</v>
      </c>
      <c r="Q88" t="s">
        <v>151</v>
      </c>
      <c r="R88" t="s">
        <v>152</v>
      </c>
      <c r="S88" t="s">
        <v>150</v>
      </c>
      <c r="T88" t="s">
        <v>153</v>
      </c>
      <c r="U88" t="s">
        <v>150</v>
      </c>
      <c r="V88" t="s">
        <v>152</v>
      </c>
      <c r="W88" t="s">
        <v>152</v>
      </c>
      <c r="X88" t="s">
        <v>152</v>
      </c>
      <c r="Y88" t="s">
        <v>154</v>
      </c>
      <c r="Z88">
        <f t="shared" si="14"/>
        <v>3</v>
      </c>
      <c r="AA88">
        <f t="shared" si="15"/>
        <v>2</v>
      </c>
      <c r="AB88">
        <f t="shared" si="16"/>
        <v>5</v>
      </c>
      <c r="AC88">
        <f t="shared" si="17"/>
        <v>0</v>
      </c>
      <c r="AD88">
        <f t="shared" si="12"/>
        <v>23</v>
      </c>
      <c r="AE88">
        <f t="shared" si="18"/>
        <v>21.739130434782609</v>
      </c>
      <c r="AF88">
        <f t="shared" si="13"/>
        <v>78.260869565217391</v>
      </c>
    </row>
    <row r="89" spans="1:32" hidden="1" x14ac:dyDescent="0.25">
      <c r="A89" s="2" t="s">
        <v>112</v>
      </c>
      <c r="B89" t="s">
        <v>151</v>
      </c>
      <c r="C89" t="s">
        <v>152</v>
      </c>
      <c r="D89" t="s">
        <v>149</v>
      </c>
      <c r="E89" t="s">
        <v>154</v>
      </c>
      <c r="F89" t="s">
        <v>150</v>
      </c>
      <c r="G89" t="s">
        <v>153</v>
      </c>
      <c r="H89" t="s">
        <v>153</v>
      </c>
      <c r="I89" t="s">
        <v>149</v>
      </c>
      <c r="J89" t="s">
        <v>151</v>
      </c>
      <c r="K89" t="s">
        <v>154</v>
      </c>
      <c r="L89" t="s">
        <v>154</v>
      </c>
      <c r="M89" t="s">
        <v>152</v>
      </c>
      <c r="N89" t="s">
        <v>152</v>
      </c>
      <c r="O89" t="s">
        <v>152</v>
      </c>
      <c r="P89" t="s">
        <v>152</v>
      </c>
      <c r="Q89" t="s">
        <v>154</v>
      </c>
      <c r="R89" t="s">
        <v>151</v>
      </c>
      <c r="S89" t="s">
        <v>150</v>
      </c>
      <c r="T89" t="s">
        <v>154</v>
      </c>
      <c r="U89" t="s">
        <v>149</v>
      </c>
      <c r="V89" t="s">
        <v>152</v>
      </c>
      <c r="W89" t="s">
        <v>152</v>
      </c>
      <c r="X89" t="s">
        <v>152</v>
      </c>
      <c r="Y89" t="s">
        <v>154</v>
      </c>
      <c r="Z89">
        <f t="shared" si="14"/>
        <v>2</v>
      </c>
      <c r="AA89">
        <f t="shared" si="15"/>
        <v>6</v>
      </c>
      <c r="AB89">
        <f t="shared" si="16"/>
        <v>8</v>
      </c>
      <c r="AC89">
        <f t="shared" si="17"/>
        <v>0</v>
      </c>
      <c r="AD89">
        <f t="shared" si="12"/>
        <v>23</v>
      </c>
      <c r="AE89">
        <f t="shared" si="18"/>
        <v>34.782608695652172</v>
      </c>
      <c r="AF89">
        <f t="shared" si="13"/>
        <v>65.217391304347828</v>
      </c>
    </row>
    <row r="90" spans="1:32" hidden="1" x14ac:dyDescent="0.25">
      <c r="A90" s="2" t="s">
        <v>113</v>
      </c>
      <c r="B90" t="s">
        <v>152</v>
      </c>
      <c r="C90" t="s">
        <v>153</v>
      </c>
      <c r="D90" t="s">
        <v>152</v>
      </c>
      <c r="E90" t="s">
        <v>152</v>
      </c>
      <c r="F90" t="s">
        <v>153</v>
      </c>
      <c r="G90" t="s">
        <v>149</v>
      </c>
      <c r="H90" t="s">
        <v>154</v>
      </c>
      <c r="I90" t="s">
        <v>149</v>
      </c>
      <c r="J90" t="s">
        <v>154</v>
      </c>
      <c r="K90" t="s">
        <v>152</v>
      </c>
      <c r="L90" t="s">
        <v>154</v>
      </c>
      <c r="M90" t="s">
        <v>150</v>
      </c>
      <c r="N90" t="s">
        <v>152</v>
      </c>
      <c r="O90" t="s">
        <v>151</v>
      </c>
      <c r="P90" t="s">
        <v>153</v>
      </c>
      <c r="Q90" t="s">
        <v>153</v>
      </c>
      <c r="R90" t="s">
        <v>152</v>
      </c>
      <c r="S90" t="s">
        <v>154</v>
      </c>
      <c r="T90" t="s">
        <v>152</v>
      </c>
      <c r="U90" t="s">
        <v>154</v>
      </c>
      <c r="V90" t="s">
        <v>152</v>
      </c>
      <c r="W90" t="s">
        <v>153</v>
      </c>
      <c r="X90" t="s">
        <v>149</v>
      </c>
      <c r="Y90" t="s">
        <v>152</v>
      </c>
      <c r="Z90">
        <f t="shared" si="14"/>
        <v>5</v>
      </c>
      <c r="AA90">
        <f t="shared" si="15"/>
        <v>5</v>
      </c>
      <c r="AB90">
        <f t="shared" si="16"/>
        <v>10</v>
      </c>
      <c r="AC90">
        <f t="shared" si="17"/>
        <v>0</v>
      </c>
      <c r="AD90">
        <f t="shared" si="12"/>
        <v>23</v>
      </c>
      <c r="AE90">
        <f t="shared" si="18"/>
        <v>43.478260869565219</v>
      </c>
      <c r="AF90">
        <f t="shared" si="13"/>
        <v>56.521739130434781</v>
      </c>
    </row>
    <row r="91" spans="1:32" hidden="1" x14ac:dyDescent="0.25">
      <c r="A91" s="2" t="s">
        <v>114</v>
      </c>
      <c r="B91" t="s">
        <v>154</v>
      </c>
      <c r="C91" t="s">
        <v>152</v>
      </c>
      <c r="D91" t="s">
        <v>153</v>
      </c>
      <c r="E91" t="s">
        <v>150</v>
      </c>
      <c r="F91" t="s">
        <v>149</v>
      </c>
      <c r="G91" t="s">
        <v>153</v>
      </c>
      <c r="H91" t="s">
        <v>149</v>
      </c>
      <c r="I91" t="s">
        <v>152</v>
      </c>
      <c r="J91" t="s">
        <v>152</v>
      </c>
      <c r="K91" t="s">
        <v>150</v>
      </c>
      <c r="L91" t="s">
        <v>154</v>
      </c>
      <c r="M91" t="s">
        <v>151</v>
      </c>
      <c r="N91" t="s">
        <v>152</v>
      </c>
      <c r="O91" t="s">
        <v>152</v>
      </c>
      <c r="P91" t="s">
        <v>154</v>
      </c>
      <c r="Q91" t="s">
        <v>152</v>
      </c>
      <c r="R91" t="s">
        <v>153</v>
      </c>
      <c r="S91" t="s">
        <v>153</v>
      </c>
      <c r="T91" t="s">
        <v>154</v>
      </c>
      <c r="U91" t="s">
        <v>150</v>
      </c>
      <c r="V91" t="s">
        <v>152</v>
      </c>
      <c r="W91" t="s">
        <v>151</v>
      </c>
      <c r="X91" t="s">
        <v>149</v>
      </c>
      <c r="Y91" t="s">
        <v>152</v>
      </c>
      <c r="Z91">
        <f t="shared" si="14"/>
        <v>4</v>
      </c>
      <c r="AA91">
        <f t="shared" si="15"/>
        <v>3</v>
      </c>
      <c r="AB91">
        <f t="shared" si="16"/>
        <v>7</v>
      </c>
      <c r="AC91">
        <f t="shared" si="17"/>
        <v>0</v>
      </c>
      <c r="AD91">
        <f t="shared" si="12"/>
        <v>23</v>
      </c>
      <c r="AE91">
        <f t="shared" si="18"/>
        <v>30.434782608695656</v>
      </c>
      <c r="AF91">
        <f t="shared" si="13"/>
        <v>69.565217391304344</v>
      </c>
    </row>
    <row r="92" spans="1:32" hidden="1" x14ac:dyDescent="0.25">
      <c r="A92" s="2" t="s">
        <v>115</v>
      </c>
      <c r="B92" t="s">
        <v>150</v>
      </c>
      <c r="C92" t="s">
        <v>153</v>
      </c>
      <c r="D92" t="s">
        <v>154</v>
      </c>
      <c r="E92" t="s">
        <v>149</v>
      </c>
      <c r="F92" t="s">
        <v>152</v>
      </c>
      <c r="G92" t="s">
        <v>149</v>
      </c>
      <c r="H92" t="s">
        <v>151</v>
      </c>
      <c r="I92" t="s">
        <v>149</v>
      </c>
      <c r="J92" t="s">
        <v>150</v>
      </c>
      <c r="K92" t="s">
        <v>149</v>
      </c>
      <c r="L92" t="s">
        <v>151</v>
      </c>
      <c r="M92" t="s">
        <v>152</v>
      </c>
      <c r="N92" t="s">
        <v>152</v>
      </c>
      <c r="O92" t="s">
        <v>154</v>
      </c>
      <c r="P92" t="s">
        <v>149</v>
      </c>
      <c r="Q92" t="s">
        <v>153</v>
      </c>
      <c r="R92" t="s">
        <v>150</v>
      </c>
      <c r="S92" t="s">
        <v>151</v>
      </c>
      <c r="T92" t="s">
        <v>150</v>
      </c>
      <c r="U92" t="s">
        <v>151</v>
      </c>
      <c r="V92" t="s">
        <v>152</v>
      </c>
      <c r="W92" t="s">
        <v>149</v>
      </c>
      <c r="X92" t="s">
        <v>153</v>
      </c>
      <c r="Y92" t="s">
        <v>154</v>
      </c>
      <c r="Z92">
        <f t="shared" si="14"/>
        <v>3</v>
      </c>
      <c r="AA92">
        <f t="shared" si="15"/>
        <v>3</v>
      </c>
      <c r="AB92">
        <f t="shared" si="16"/>
        <v>6</v>
      </c>
      <c r="AC92">
        <f t="shared" si="17"/>
        <v>0</v>
      </c>
      <c r="AD92">
        <f t="shared" si="12"/>
        <v>23</v>
      </c>
      <c r="AE92">
        <f t="shared" si="18"/>
        <v>26.086956521739129</v>
      </c>
      <c r="AF92">
        <f t="shared" si="13"/>
        <v>73.913043478260875</v>
      </c>
    </row>
    <row r="93" spans="1:32" hidden="1" x14ac:dyDescent="0.25">
      <c r="A93" s="2" t="s">
        <v>116</v>
      </c>
      <c r="B93" t="s">
        <v>152</v>
      </c>
      <c r="C93" t="s">
        <v>149</v>
      </c>
      <c r="D93" t="s">
        <v>151</v>
      </c>
      <c r="E93" t="s">
        <v>151</v>
      </c>
      <c r="F93" t="s">
        <v>152</v>
      </c>
      <c r="G93" t="s">
        <v>152</v>
      </c>
      <c r="H93" t="s">
        <v>150</v>
      </c>
      <c r="I93" t="s">
        <v>150</v>
      </c>
      <c r="J93" t="s">
        <v>151</v>
      </c>
      <c r="K93" t="s">
        <v>151</v>
      </c>
      <c r="L93" t="s">
        <v>152</v>
      </c>
      <c r="M93" t="s">
        <v>154</v>
      </c>
      <c r="N93" t="s">
        <v>150</v>
      </c>
      <c r="O93" t="s">
        <v>153</v>
      </c>
      <c r="P93" t="s">
        <v>153</v>
      </c>
      <c r="Q93" t="s">
        <v>151</v>
      </c>
      <c r="R93" t="s">
        <v>152</v>
      </c>
      <c r="S93" t="s">
        <v>151</v>
      </c>
      <c r="T93" t="s">
        <v>152</v>
      </c>
      <c r="U93" t="s">
        <v>150</v>
      </c>
      <c r="V93" t="s">
        <v>151</v>
      </c>
      <c r="W93" t="s">
        <v>152</v>
      </c>
      <c r="X93" t="s">
        <v>152</v>
      </c>
      <c r="Y93" t="s">
        <v>152</v>
      </c>
      <c r="Z93">
        <f t="shared" si="14"/>
        <v>2</v>
      </c>
      <c r="AA93">
        <f t="shared" si="15"/>
        <v>1</v>
      </c>
      <c r="AB93">
        <f t="shared" si="16"/>
        <v>3</v>
      </c>
      <c r="AC93">
        <f t="shared" si="17"/>
        <v>0</v>
      </c>
      <c r="AD93">
        <f t="shared" si="12"/>
        <v>23</v>
      </c>
      <c r="AE93">
        <f t="shared" si="18"/>
        <v>13.043478260869565</v>
      </c>
      <c r="AF93">
        <f t="shared" si="13"/>
        <v>86.956521739130437</v>
      </c>
    </row>
    <row r="94" spans="1:32" hidden="1" x14ac:dyDescent="0.25">
      <c r="A94" s="2" t="s">
        <v>117</v>
      </c>
      <c r="B94" t="s">
        <v>150</v>
      </c>
      <c r="C94" t="s">
        <v>151</v>
      </c>
      <c r="D94" t="s">
        <v>149</v>
      </c>
      <c r="E94" t="s">
        <v>152</v>
      </c>
      <c r="F94" t="s">
        <v>154</v>
      </c>
      <c r="G94" t="s">
        <v>150</v>
      </c>
      <c r="H94" t="s">
        <v>151</v>
      </c>
      <c r="I94" t="s">
        <v>153</v>
      </c>
      <c r="J94" t="s">
        <v>152</v>
      </c>
      <c r="K94" t="s">
        <v>150</v>
      </c>
      <c r="L94" t="s">
        <v>153</v>
      </c>
      <c r="M94" t="s">
        <v>151</v>
      </c>
      <c r="N94" t="s">
        <v>152</v>
      </c>
      <c r="O94" t="s">
        <v>150</v>
      </c>
      <c r="P94" t="s">
        <v>149</v>
      </c>
      <c r="Q94" t="s">
        <v>151</v>
      </c>
      <c r="R94" t="s">
        <v>153</v>
      </c>
      <c r="S94" t="s">
        <v>150</v>
      </c>
      <c r="T94" t="s">
        <v>151</v>
      </c>
      <c r="U94" t="s">
        <v>151</v>
      </c>
      <c r="V94" t="s">
        <v>152</v>
      </c>
      <c r="W94" t="s">
        <v>151</v>
      </c>
      <c r="X94" t="s">
        <v>152</v>
      </c>
      <c r="Y94" t="s">
        <v>151</v>
      </c>
      <c r="Z94">
        <f t="shared" si="14"/>
        <v>3</v>
      </c>
      <c r="AA94">
        <f t="shared" si="15"/>
        <v>1</v>
      </c>
      <c r="AB94">
        <f t="shared" si="16"/>
        <v>4</v>
      </c>
      <c r="AC94">
        <f t="shared" si="17"/>
        <v>0</v>
      </c>
      <c r="AD94">
        <f t="shared" si="12"/>
        <v>23</v>
      </c>
      <c r="AE94">
        <f t="shared" si="18"/>
        <v>17.391304347826086</v>
      </c>
      <c r="AF94">
        <f t="shared" si="13"/>
        <v>82.608695652173907</v>
      </c>
    </row>
    <row r="95" spans="1:32" hidden="1" x14ac:dyDescent="0.25">
      <c r="A95" s="2" t="s">
        <v>118</v>
      </c>
      <c r="B95" t="s">
        <v>150</v>
      </c>
      <c r="C95" t="s">
        <v>150</v>
      </c>
      <c r="D95" t="s">
        <v>154</v>
      </c>
      <c r="E95" t="s">
        <v>154</v>
      </c>
      <c r="F95" t="s">
        <v>150</v>
      </c>
      <c r="G95" t="s">
        <v>152</v>
      </c>
      <c r="H95" t="s">
        <v>150</v>
      </c>
      <c r="I95" t="s">
        <v>153</v>
      </c>
      <c r="J95" t="s">
        <v>151</v>
      </c>
      <c r="K95" t="s">
        <v>150</v>
      </c>
      <c r="L95" t="s">
        <v>154</v>
      </c>
      <c r="M95" t="s">
        <v>149</v>
      </c>
      <c r="N95" t="s">
        <v>152</v>
      </c>
      <c r="O95" t="s">
        <v>152</v>
      </c>
      <c r="P95" t="s">
        <v>152</v>
      </c>
      <c r="Q95" t="s">
        <v>154</v>
      </c>
      <c r="R95" t="s">
        <v>150</v>
      </c>
      <c r="S95" t="s">
        <v>150</v>
      </c>
      <c r="T95" t="s">
        <v>152</v>
      </c>
      <c r="U95" t="s">
        <v>152</v>
      </c>
      <c r="V95" t="s">
        <v>153</v>
      </c>
      <c r="W95" t="s">
        <v>152</v>
      </c>
      <c r="X95" t="s">
        <v>152</v>
      </c>
      <c r="Y95" t="s">
        <v>149</v>
      </c>
      <c r="Z95">
        <f t="shared" si="14"/>
        <v>2</v>
      </c>
      <c r="AA95">
        <f t="shared" si="15"/>
        <v>4</v>
      </c>
      <c r="AB95">
        <f t="shared" si="16"/>
        <v>6</v>
      </c>
      <c r="AC95">
        <f t="shared" si="17"/>
        <v>0</v>
      </c>
      <c r="AD95">
        <f t="shared" si="12"/>
        <v>23</v>
      </c>
      <c r="AE95">
        <f t="shared" si="18"/>
        <v>26.086956521739129</v>
      </c>
      <c r="AF95">
        <f t="shared" si="13"/>
        <v>73.913043478260875</v>
      </c>
    </row>
    <row r="96" spans="1:32" hidden="1" x14ac:dyDescent="0.25">
      <c r="A96" s="2" t="s">
        <v>119</v>
      </c>
      <c r="B96" t="s">
        <v>152</v>
      </c>
      <c r="C96" t="s">
        <v>154</v>
      </c>
      <c r="D96" t="s">
        <v>151</v>
      </c>
      <c r="E96" t="s">
        <v>153</v>
      </c>
      <c r="F96" t="s">
        <v>150</v>
      </c>
      <c r="G96" t="s">
        <v>150</v>
      </c>
      <c r="H96" t="s">
        <v>151</v>
      </c>
      <c r="I96" t="s">
        <v>149</v>
      </c>
      <c r="J96" t="s">
        <v>152</v>
      </c>
      <c r="K96" t="s">
        <v>154</v>
      </c>
      <c r="L96" t="s">
        <v>152</v>
      </c>
      <c r="M96" t="s">
        <v>154</v>
      </c>
      <c r="N96" t="s">
        <v>152</v>
      </c>
      <c r="O96" t="s">
        <v>153</v>
      </c>
      <c r="P96" t="s">
        <v>149</v>
      </c>
      <c r="Q96" t="s">
        <v>152</v>
      </c>
      <c r="R96" t="s">
        <v>153</v>
      </c>
      <c r="S96" t="s">
        <v>151</v>
      </c>
      <c r="T96" t="s">
        <v>152</v>
      </c>
      <c r="U96" t="s">
        <v>150</v>
      </c>
      <c r="V96" t="s">
        <v>150</v>
      </c>
      <c r="W96" t="s">
        <v>153</v>
      </c>
      <c r="X96" t="s">
        <v>154</v>
      </c>
      <c r="Y96" t="s">
        <v>151</v>
      </c>
      <c r="Z96">
        <f t="shared" si="14"/>
        <v>4</v>
      </c>
      <c r="AA96">
        <f t="shared" si="15"/>
        <v>4</v>
      </c>
      <c r="AB96">
        <f t="shared" si="16"/>
        <v>8</v>
      </c>
      <c r="AC96">
        <f t="shared" si="17"/>
        <v>0</v>
      </c>
      <c r="AD96">
        <f t="shared" si="12"/>
        <v>23</v>
      </c>
      <c r="AE96">
        <f t="shared" si="18"/>
        <v>34.782608695652172</v>
      </c>
      <c r="AF96">
        <f t="shared" si="13"/>
        <v>65.217391304347828</v>
      </c>
    </row>
    <row r="97" spans="1:32" hidden="1" x14ac:dyDescent="0.25">
      <c r="A97" s="2" t="s">
        <v>120</v>
      </c>
      <c r="B97" t="s">
        <v>152</v>
      </c>
      <c r="C97" t="s">
        <v>154</v>
      </c>
      <c r="D97" t="s">
        <v>150</v>
      </c>
      <c r="E97" t="s">
        <v>152</v>
      </c>
      <c r="F97" t="s">
        <v>154</v>
      </c>
      <c r="G97" t="s">
        <v>149</v>
      </c>
      <c r="H97" t="s">
        <v>150</v>
      </c>
      <c r="I97" t="s">
        <v>149</v>
      </c>
      <c r="J97" t="s">
        <v>152</v>
      </c>
      <c r="K97" t="s">
        <v>150</v>
      </c>
      <c r="L97" t="s">
        <v>154</v>
      </c>
      <c r="M97" t="s">
        <v>151</v>
      </c>
      <c r="N97" t="s">
        <v>152</v>
      </c>
      <c r="O97" t="s">
        <v>152</v>
      </c>
      <c r="P97" t="s">
        <v>154</v>
      </c>
      <c r="Q97" t="s">
        <v>152</v>
      </c>
      <c r="R97" t="s">
        <v>152</v>
      </c>
      <c r="S97" t="s">
        <v>153</v>
      </c>
      <c r="T97" t="s">
        <v>151</v>
      </c>
      <c r="U97" t="s">
        <v>151</v>
      </c>
      <c r="V97" t="s">
        <v>152</v>
      </c>
      <c r="W97" t="s">
        <v>150</v>
      </c>
      <c r="X97" t="s">
        <v>154</v>
      </c>
      <c r="Y97" t="s">
        <v>154</v>
      </c>
      <c r="Z97">
        <f t="shared" si="14"/>
        <v>1</v>
      </c>
      <c r="AA97">
        <f t="shared" si="15"/>
        <v>6</v>
      </c>
      <c r="AB97">
        <f t="shared" si="16"/>
        <v>7</v>
      </c>
      <c r="AC97">
        <f t="shared" si="17"/>
        <v>0</v>
      </c>
      <c r="AD97">
        <f t="shared" si="12"/>
        <v>23</v>
      </c>
      <c r="AE97">
        <f t="shared" si="18"/>
        <v>30.434782608695656</v>
      </c>
      <c r="AF97">
        <f t="shared" si="13"/>
        <v>69.565217391304344</v>
      </c>
    </row>
    <row r="98" spans="1:32" hidden="1" x14ac:dyDescent="0.25">
      <c r="A98" s="2" t="s">
        <v>121</v>
      </c>
      <c r="B98" t="s">
        <v>150</v>
      </c>
      <c r="C98" t="s">
        <v>149</v>
      </c>
      <c r="D98" t="s">
        <v>151</v>
      </c>
      <c r="E98" t="s">
        <v>150</v>
      </c>
      <c r="F98" t="s">
        <v>149</v>
      </c>
      <c r="G98" t="s">
        <v>149</v>
      </c>
      <c r="H98" t="s">
        <v>151</v>
      </c>
      <c r="I98" t="s">
        <v>154</v>
      </c>
      <c r="J98" t="s">
        <v>151</v>
      </c>
      <c r="K98" t="s">
        <v>154</v>
      </c>
      <c r="L98" t="s">
        <v>154</v>
      </c>
      <c r="M98" t="s">
        <v>152</v>
      </c>
      <c r="N98" t="s">
        <v>152</v>
      </c>
      <c r="O98" t="s">
        <v>152</v>
      </c>
      <c r="P98" t="s">
        <v>152</v>
      </c>
      <c r="Q98" t="s">
        <v>154</v>
      </c>
      <c r="R98" t="s">
        <v>153</v>
      </c>
      <c r="S98" t="s">
        <v>151</v>
      </c>
      <c r="T98" t="s">
        <v>151</v>
      </c>
      <c r="U98" t="s">
        <v>150</v>
      </c>
      <c r="V98" t="s">
        <v>153</v>
      </c>
      <c r="W98" t="s">
        <v>152</v>
      </c>
      <c r="X98" t="s">
        <v>149</v>
      </c>
      <c r="Y98" t="s">
        <v>150</v>
      </c>
      <c r="Z98">
        <f t="shared" si="14"/>
        <v>2</v>
      </c>
      <c r="AA98">
        <f t="shared" si="15"/>
        <v>4</v>
      </c>
      <c r="AB98">
        <f t="shared" si="16"/>
        <v>6</v>
      </c>
      <c r="AC98">
        <f t="shared" si="17"/>
        <v>0</v>
      </c>
      <c r="AD98">
        <f t="shared" si="12"/>
        <v>23</v>
      </c>
      <c r="AE98">
        <f t="shared" si="18"/>
        <v>26.086956521739129</v>
      </c>
      <c r="AF98">
        <f t="shared" si="13"/>
        <v>73.913043478260875</v>
      </c>
    </row>
    <row r="99" spans="1:32" hidden="1" x14ac:dyDescent="0.25">
      <c r="A99" s="2" t="s">
        <v>122</v>
      </c>
      <c r="B99" t="s">
        <v>154</v>
      </c>
      <c r="C99" t="s">
        <v>153</v>
      </c>
      <c r="D99" t="s">
        <v>153</v>
      </c>
      <c r="E99" t="s">
        <v>154</v>
      </c>
      <c r="F99" t="s">
        <v>152</v>
      </c>
      <c r="G99" t="s">
        <v>151</v>
      </c>
      <c r="H99" t="s">
        <v>151</v>
      </c>
      <c r="I99" t="s">
        <v>151</v>
      </c>
      <c r="J99" t="s">
        <v>154</v>
      </c>
      <c r="K99" t="s">
        <v>152</v>
      </c>
      <c r="L99" t="s">
        <v>154</v>
      </c>
      <c r="M99" t="s">
        <v>150</v>
      </c>
      <c r="N99" t="s">
        <v>152</v>
      </c>
      <c r="O99" t="s">
        <v>151</v>
      </c>
      <c r="P99" t="s">
        <v>153</v>
      </c>
      <c r="Q99" t="s">
        <v>153</v>
      </c>
      <c r="R99" t="s">
        <v>151</v>
      </c>
      <c r="S99" t="s">
        <v>154</v>
      </c>
      <c r="T99" t="s">
        <v>150</v>
      </c>
      <c r="U99" t="s">
        <v>150</v>
      </c>
      <c r="V99" t="s">
        <v>151</v>
      </c>
      <c r="W99" t="s">
        <v>154</v>
      </c>
      <c r="X99" t="s">
        <v>154</v>
      </c>
      <c r="Y99" t="s">
        <v>149</v>
      </c>
      <c r="Z99">
        <f t="shared" si="14"/>
        <v>4</v>
      </c>
      <c r="AA99">
        <f t="shared" si="15"/>
        <v>6</v>
      </c>
      <c r="AB99">
        <f t="shared" si="16"/>
        <v>10</v>
      </c>
      <c r="AC99">
        <f t="shared" si="17"/>
        <v>0</v>
      </c>
      <c r="AD99">
        <f t="shared" si="12"/>
        <v>23</v>
      </c>
      <c r="AE99">
        <f t="shared" si="18"/>
        <v>43.478260869565219</v>
      </c>
      <c r="AF99">
        <f t="shared" si="13"/>
        <v>56.521739130434781</v>
      </c>
    </row>
    <row r="100" spans="1:32" hidden="1" x14ac:dyDescent="0.25">
      <c r="A100" s="2" t="s">
        <v>123</v>
      </c>
      <c r="B100" t="s">
        <v>150</v>
      </c>
      <c r="C100" t="s">
        <v>152</v>
      </c>
      <c r="D100" t="s">
        <v>152</v>
      </c>
      <c r="E100" t="s">
        <v>152</v>
      </c>
      <c r="F100" t="s">
        <v>152</v>
      </c>
      <c r="G100" t="s">
        <v>149</v>
      </c>
      <c r="H100" t="s">
        <v>149</v>
      </c>
      <c r="I100" t="s">
        <v>150</v>
      </c>
      <c r="J100" t="s">
        <v>152</v>
      </c>
      <c r="K100" t="s">
        <v>150</v>
      </c>
      <c r="L100" t="s">
        <v>153</v>
      </c>
      <c r="M100" t="s">
        <v>150</v>
      </c>
      <c r="N100" t="s">
        <v>152</v>
      </c>
      <c r="O100" t="s">
        <v>152</v>
      </c>
      <c r="P100" t="s">
        <v>152</v>
      </c>
      <c r="Q100" t="s">
        <v>154</v>
      </c>
      <c r="R100" t="s">
        <v>153</v>
      </c>
      <c r="S100" t="s">
        <v>153</v>
      </c>
      <c r="T100" t="s">
        <v>154</v>
      </c>
      <c r="U100" t="s">
        <v>150</v>
      </c>
      <c r="V100" t="s">
        <v>152</v>
      </c>
      <c r="W100" t="s">
        <v>151</v>
      </c>
      <c r="X100" t="s">
        <v>149</v>
      </c>
      <c r="Y100" t="s">
        <v>152</v>
      </c>
      <c r="Z100">
        <f t="shared" si="14"/>
        <v>3</v>
      </c>
      <c r="AA100">
        <f t="shared" si="15"/>
        <v>2</v>
      </c>
      <c r="AB100">
        <f t="shared" si="16"/>
        <v>5</v>
      </c>
      <c r="AC100">
        <f t="shared" si="17"/>
        <v>0</v>
      </c>
      <c r="AD100">
        <f t="shared" si="12"/>
        <v>23</v>
      </c>
      <c r="AE100">
        <f t="shared" si="18"/>
        <v>21.739130434782609</v>
      </c>
      <c r="AF100">
        <f t="shared" si="13"/>
        <v>78.260869565217391</v>
      </c>
    </row>
    <row r="101" spans="1:32" hidden="1" x14ac:dyDescent="0.25">
      <c r="A101" s="2" t="s">
        <v>124</v>
      </c>
      <c r="B101" t="s">
        <v>153</v>
      </c>
      <c r="C101" t="s">
        <v>154</v>
      </c>
      <c r="D101" t="s">
        <v>149</v>
      </c>
      <c r="E101" t="s">
        <v>151</v>
      </c>
      <c r="F101" t="s">
        <v>152</v>
      </c>
      <c r="G101" t="s">
        <v>150</v>
      </c>
      <c r="H101" t="s">
        <v>153</v>
      </c>
      <c r="I101" t="s">
        <v>151</v>
      </c>
      <c r="J101" t="s">
        <v>150</v>
      </c>
      <c r="K101" t="s">
        <v>149</v>
      </c>
      <c r="L101" t="s">
        <v>151</v>
      </c>
      <c r="M101" t="s">
        <v>152</v>
      </c>
      <c r="N101" t="s">
        <v>152</v>
      </c>
      <c r="O101" t="s">
        <v>154</v>
      </c>
      <c r="P101" t="s">
        <v>149</v>
      </c>
      <c r="Q101" t="s">
        <v>153</v>
      </c>
      <c r="R101" t="s">
        <v>151</v>
      </c>
      <c r="S101" t="s">
        <v>150</v>
      </c>
      <c r="T101" t="s">
        <v>154</v>
      </c>
      <c r="U101" t="s">
        <v>149</v>
      </c>
      <c r="V101" t="s">
        <v>152</v>
      </c>
      <c r="W101" t="s">
        <v>152</v>
      </c>
      <c r="X101" t="s">
        <v>152</v>
      </c>
      <c r="Y101" t="s">
        <v>154</v>
      </c>
      <c r="Z101">
        <f t="shared" si="14"/>
        <v>2</v>
      </c>
      <c r="AA101">
        <f t="shared" si="15"/>
        <v>4</v>
      </c>
      <c r="AB101">
        <f t="shared" si="16"/>
        <v>6</v>
      </c>
      <c r="AC101">
        <f t="shared" si="17"/>
        <v>0</v>
      </c>
      <c r="AD101">
        <f t="shared" si="12"/>
        <v>23</v>
      </c>
      <c r="AE101">
        <f t="shared" si="18"/>
        <v>26.086956521739129</v>
      </c>
      <c r="AF101">
        <f t="shared" si="13"/>
        <v>73.913043478260875</v>
      </c>
    </row>
    <row r="102" spans="1:32" hidden="1" x14ac:dyDescent="0.25">
      <c r="A102" s="2" t="s">
        <v>125</v>
      </c>
      <c r="B102" t="s">
        <v>154</v>
      </c>
      <c r="C102" t="s">
        <v>153</v>
      </c>
      <c r="D102" t="s">
        <v>154</v>
      </c>
      <c r="E102" t="s">
        <v>149</v>
      </c>
      <c r="F102" t="s">
        <v>149</v>
      </c>
      <c r="G102" t="s">
        <v>154</v>
      </c>
      <c r="H102" t="s">
        <v>149</v>
      </c>
      <c r="I102" t="s">
        <v>154</v>
      </c>
      <c r="J102" t="s">
        <v>151</v>
      </c>
      <c r="K102" t="s">
        <v>151</v>
      </c>
      <c r="L102" t="s">
        <v>152</v>
      </c>
      <c r="M102" t="s">
        <v>154</v>
      </c>
      <c r="N102" t="s">
        <v>150</v>
      </c>
      <c r="O102" t="s">
        <v>153</v>
      </c>
      <c r="P102" t="s">
        <v>153</v>
      </c>
      <c r="Q102" t="s">
        <v>151</v>
      </c>
      <c r="R102" t="s">
        <v>152</v>
      </c>
      <c r="S102" t="s">
        <v>154</v>
      </c>
      <c r="T102" t="s">
        <v>152</v>
      </c>
      <c r="U102" t="s">
        <v>154</v>
      </c>
      <c r="V102" t="s">
        <v>152</v>
      </c>
      <c r="W102" t="s">
        <v>153</v>
      </c>
      <c r="X102" t="s">
        <v>149</v>
      </c>
      <c r="Y102" t="s">
        <v>152</v>
      </c>
      <c r="Z102">
        <f t="shared" si="14"/>
        <v>4</v>
      </c>
      <c r="AA102">
        <f t="shared" si="15"/>
        <v>6</v>
      </c>
      <c r="AB102">
        <f t="shared" si="16"/>
        <v>10</v>
      </c>
      <c r="AC102">
        <f t="shared" si="17"/>
        <v>0</v>
      </c>
      <c r="AD102">
        <f t="shared" si="12"/>
        <v>23</v>
      </c>
      <c r="AE102">
        <f t="shared" si="18"/>
        <v>43.478260869565219</v>
      </c>
      <c r="AF102">
        <f t="shared" si="13"/>
        <v>56.521739130434781</v>
      </c>
    </row>
    <row r="103" spans="1:32" hidden="1" x14ac:dyDescent="0.25">
      <c r="A103" s="2" t="s">
        <v>126</v>
      </c>
      <c r="B103" t="s">
        <v>152</v>
      </c>
      <c r="C103" t="s">
        <v>151</v>
      </c>
      <c r="D103" t="s">
        <v>151</v>
      </c>
      <c r="E103" t="s">
        <v>156</v>
      </c>
      <c r="F103" t="s">
        <v>154</v>
      </c>
      <c r="G103" t="s">
        <v>149</v>
      </c>
      <c r="H103" t="s">
        <v>154</v>
      </c>
      <c r="I103" t="s">
        <v>149</v>
      </c>
      <c r="J103" t="s">
        <v>152</v>
      </c>
      <c r="K103" t="s">
        <v>150</v>
      </c>
      <c r="L103" t="s">
        <v>153</v>
      </c>
      <c r="M103" t="s">
        <v>151</v>
      </c>
      <c r="N103" t="s">
        <v>152</v>
      </c>
      <c r="O103" t="s">
        <v>150</v>
      </c>
      <c r="P103" t="s">
        <v>149</v>
      </c>
      <c r="Q103" t="s">
        <v>151</v>
      </c>
      <c r="R103" t="s">
        <v>152</v>
      </c>
      <c r="S103" t="s">
        <v>150</v>
      </c>
      <c r="T103" t="s">
        <v>154</v>
      </c>
      <c r="U103" t="s">
        <v>151</v>
      </c>
      <c r="V103" t="s">
        <v>152</v>
      </c>
      <c r="W103" t="s">
        <v>152</v>
      </c>
      <c r="X103" t="s">
        <v>154</v>
      </c>
      <c r="Y103" t="s">
        <v>152</v>
      </c>
      <c r="Z103">
        <f t="shared" si="14"/>
        <v>1</v>
      </c>
      <c r="AA103">
        <f t="shared" si="15"/>
        <v>4</v>
      </c>
      <c r="AB103">
        <f t="shared" si="16"/>
        <v>5</v>
      </c>
      <c r="AC103">
        <f t="shared" si="17"/>
        <v>0</v>
      </c>
      <c r="AD103">
        <f t="shared" si="12"/>
        <v>23</v>
      </c>
      <c r="AE103">
        <f t="shared" si="18"/>
        <v>21.739130434782609</v>
      </c>
      <c r="AF103">
        <f t="shared" si="13"/>
        <v>78.260869565217391</v>
      </c>
    </row>
    <row r="104" spans="1:32" hidden="1" x14ac:dyDescent="0.25">
      <c r="A104" s="2" t="s">
        <v>127</v>
      </c>
      <c r="B104" t="s">
        <v>150</v>
      </c>
      <c r="C104" t="s">
        <v>154</v>
      </c>
      <c r="D104" t="s">
        <v>150</v>
      </c>
      <c r="E104" t="s">
        <v>152</v>
      </c>
      <c r="F104" t="s">
        <v>156</v>
      </c>
      <c r="G104" t="s">
        <v>152</v>
      </c>
      <c r="H104" t="s">
        <v>149</v>
      </c>
      <c r="I104" t="s">
        <v>154</v>
      </c>
      <c r="J104" t="s">
        <v>151</v>
      </c>
      <c r="K104" t="s">
        <v>154</v>
      </c>
      <c r="L104" t="s">
        <v>154</v>
      </c>
      <c r="M104" t="s">
        <v>152</v>
      </c>
      <c r="N104" t="s">
        <v>152</v>
      </c>
      <c r="O104" t="s">
        <v>152</v>
      </c>
      <c r="P104" t="s">
        <v>152</v>
      </c>
      <c r="Q104" t="s">
        <v>154</v>
      </c>
      <c r="R104" t="s">
        <v>150</v>
      </c>
      <c r="S104" t="s">
        <v>151</v>
      </c>
      <c r="T104" t="s">
        <v>150</v>
      </c>
      <c r="U104" t="s">
        <v>151</v>
      </c>
      <c r="V104" t="s">
        <v>152</v>
      </c>
      <c r="W104" t="s">
        <v>149</v>
      </c>
      <c r="X104" t="s">
        <v>153</v>
      </c>
      <c r="Y104" t="s">
        <v>154</v>
      </c>
      <c r="Z104">
        <f t="shared" si="14"/>
        <v>1</v>
      </c>
      <c r="AA104">
        <f t="shared" si="15"/>
        <v>6</v>
      </c>
      <c r="AB104">
        <f t="shared" si="16"/>
        <v>7</v>
      </c>
      <c r="AC104">
        <f t="shared" si="17"/>
        <v>0</v>
      </c>
      <c r="AD104">
        <f t="shared" si="12"/>
        <v>23</v>
      </c>
      <c r="AE104">
        <f t="shared" si="18"/>
        <v>30.434782608695656</v>
      </c>
      <c r="AF104">
        <f t="shared" si="13"/>
        <v>69.565217391304344</v>
      </c>
    </row>
    <row r="105" spans="1:32" hidden="1" x14ac:dyDescent="0.25">
      <c r="A105" s="2" t="s">
        <v>128</v>
      </c>
      <c r="B105" t="s">
        <v>153</v>
      </c>
      <c r="C105" t="s">
        <v>153</v>
      </c>
      <c r="D105" t="s">
        <v>152</v>
      </c>
      <c r="E105" t="s">
        <v>157</v>
      </c>
      <c r="F105" t="s">
        <v>154</v>
      </c>
      <c r="G105" t="s">
        <v>154</v>
      </c>
      <c r="H105" t="s">
        <v>150</v>
      </c>
      <c r="I105" t="s">
        <v>153</v>
      </c>
      <c r="J105" t="s">
        <v>154</v>
      </c>
      <c r="K105" t="s">
        <v>152</v>
      </c>
      <c r="L105" t="s">
        <v>154</v>
      </c>
      <c r="M105" t="s">
        <v>150</v>
      </c>
      <c r="N105" t="s">
        <v>152</v>
      </c>
      <c r="O105" t="s">
        <v>151</v>
      </c>
      <c r="P105" t="s">
        <v>153</v>
      </c>
      <c r="Q105" t="s">
        <v>153</v>
      </c>
      <c r="R105" t="s">
        <v>152</v>
      </c>
      <c r="S105" t="s">
        <v>151</v>
      </c>
      <c r="T105" t="s">
        <v>152</v>
      </c>
      <c r="U105" t="s">
        <v>150</v>
      </c>
      <c r="V105" t="s">
        <v>151</v>
      </c>
      <c r="W105" t="s">
        <v>152</v>
      </c>
      <c r="X105" t="s">
        <v>152</v>
      </c>
      <c r="Y105" t="s">
        <v>152</v>
      </c>
      <c r="Z105">
        <f t="shared" si="14"/>
        <v>4</v>
      </c>
      <c r="AA105">
        <f t="shared" si="15"/>
        <v>4</v>
      </c>
      <c r="AB105">
        <f t="shared" si="16"/>
        <v>8</v>
      </c>
      <c r="AC105">
        <f t="shared" si="17"/>
        <v>0</v>
      </c>
      <c r="AD105">
        <f t="shared" si="12"/>
        <v>23</v>
      </c>
      <c r="AE105">
        <f t="shared" si="18"/>
        <v>34.782608695652172</v>
      </c>
      <c r="AF105">
        <f t="shared" si="13"/>
        <v>65.217391304347828</v>
      </c>
    </row>
    <row r="106" spans="1:32" hidden="1" x14ac:dyDescent="0.25">
      <c r="A106" s="2" t="s">
        <v>129</v>
      </c>
      <c r="B106" t="s">
        <v>153</v>
      </c>
      <c r="C106" t="s">
        <v>151</v>
      </c>
      <c r="D106" t="s">
        <v>151</v>
      </c>
      <c r="E106" t="s">
        <v>149</v>
      </c>
      <c r="F106" t="s">
        <v>154</v>
      </c>
      <c r="G106" t="s">
        <v>153</v>
      </c>
      <c r="H106" t="s">
        <v>149</v>
      </c>
      <c r="I106" t="s">
        <v>157</v>
      </c>
      <c r="J106" t="s">
        <v>153</v>
      </c>
      <c r="K106" t="s">
        <v>150</v>
      </c>
      <c r="L106" t="s">
        <v>151</v>
      </c>
      <c r="M106" t="s">
        <v>151</v>
      </c>
      <c r="N106" t="s">
        <v>152</v>
      </c>
      <c r="O106" t="s">
        <v>151</v>
      </c>
      <c r="P106" t="s">
        <v>152</v>
      </c>
      <c r="Q106" t="s">
        <v>151</v>
      </c>
      <c r="R106" t="s">
        <v>153</v>
      </c>
      <c r="S106" t="s">
        <v>153</v>
      </c>
      <c r="T106" t="s">
        <v>154</v>
      </c>
      <c r="U106" t="s">
        <v>150</v>
      </c>
      <c r="V106" t="s">
        <v>152</v>
      </c>
      <c r="W106" t="s">
        <v>151</v>
      </c>
      <c r="X106" t="s">
        <v>149</v>
      </c>
      <c r="Y106" t="s">
        <v>152</v>
      </c>
      <c r="Z106">
        <f t="shared" si="14"/>
        <v>4</v>
      </c>
      <c r="AA106">
        <f t="shared" si="15"/>
        <v>2</v>
      </c>
      <c r="AB106">
        <f t="shared" si="16"/>
        <v>6</v>
      </c>
      <c r="AC106">
        <f t="shared" si="17"/>
        <v>0</v>
      </c>
      <c r="AD106">
        <f t="shared" si="12"/>
        <v>23</v>
      </c>
      <c r="AE106">
        <f t="shared" si="18"/>
        <v>26.086956521739129</v>
      </c>
      <c r="AF106">
        <f t="shared" si="13"/>
        <v>73.913043478260875</v>
      </c>
    </row>
    <row r="107" spans="1:32" hidden="1" x14ac:dyDescent="0.25">
      <c r="A107" s="2" t="s">
        <v>130</v>
      </c>
      <c r="B107" t="s">
        <v>153</v>
      </c>
      <c r="C107" t="s">
        <v>152</v>
      </c>
      <c r="D107" t="s">
        <v>151</v>
      </c>
      <c r="E107" t="s">
        <v>149</v>
      </c>
      <c r="F107" t="s">
        <v>150</v>
      </c>
      <c r="G107" t="s">
        <v>149</v>
      </c>
      <c r="H107" t="s">
        <v>150</v>
      </c>
      <c r="I107" t="s">
        <v>154</v>
      </c>
      <c r="J107" t="s">
        <v>150</v>
      </c>
      <c r="K107" t="s">
        <v>150</v>
      </c>
      <c r="L107" t="s">
        <v>152</v>
      </c>
      <c r="M107" t="s">
        <v>152</v>
      </c>
      <c r="N107" t="s">
        <v>153</v>
      </c>
      <c r="O107" t="s">
        <v>152</v>
      </c>
      <c r="P107" t="s">
        <v>152</v>
      </c>
      <c r="Q107" t="s">
        <v>149</v>
      </c>
      <c r="R107" t="s">
        <v>153</v>
      </c>
      <c r="S107" t="s">
        <v>151</v>
      </c>
      <c r="T107" t="s">
        <v>151</v>
      </c>
      <c r="U107" t="s">
        <v>150</v>
      </c>
      <c r="V107" t="s">
        <v>153</v>
      </c>
      <c r="W107" t="s">
        <v>152</v>
      </c>
      <c r="X107" t="s">
        <v>149</v>
      </c>
      <c r="Y107" t="s">
        <v>150</v>
      </c>
      <c r="Z107">
        <f t="shared" si="14"/>
        <v>3</v>
      </c>
      <c r="AA107">
        <f t="shared" si="15"/>
        <v>1</v>
      </c>
      <c r="AB107">
        <f t="shared" si="16"/>
        <v>4</v>
      </c>
      <c r="AC107">
        <f t="shared" si="17"/>
        <v>0</v>
      </c>
      <c r="AD107">
        <f t="shared" si="12"/>
        <v>23</v>
      </c>
      <c r="AE107">
        <f t="shared" si="18"/>
        <v>17.391304347826086</v>
      </c>
      <c r="AF107">
        <f t="shared" si="13"/>
        <v>82.608695652173907</v>
      </c>
    </row>
    <row r="108" spans="1:32" hidden="1" x14ac:dyDescent="0.25">
      <c r="A108" s="2" t="s">
        <v>131</v>
      </c>
      <c r="B108" t="s">
        <v>150</v>
      </c>
      <c r="C108" t="s">
        <v>151</v>
      </c>
      <c r="D108" t="s">
        <v>152</v>
      </c>
      <c r="E108" t="s">
        <v>151</v>
      </c>
      <c r="F108" t="s">
        <v>154</v>
      </c>
      <c r="G108" t="s">
        <v>155</v>
      </c>
      <c r="H108" t="s">
        <v>150</v>
      </c>
      <c r="I108" t="s">
        <v>153</v>
      </c>
      <c r="J108" t="s">
        <v>153</v>
      </c>
      <c r="K108" t="s">
        <v>151</v>
      </c>
      <c r="L108" t="s">
        <v>152</v>
      </c>
      <c r="M108" t="s">
        <v>150</v>
      </c>
      <c r="N108" t="s">
        <v>150</v>
      </c>
      <c r="O108" t="s">
        <v>153</v>
      </c>
      <c r="P108" t="s">
        <v>154</v>
      </c>
      <c r="Q108" t="s">
        <v>151</v>
      </c>
      <c r="R108" t="s">
        <v>151</v>
      </c>
      <c r="S108" t="s">
        <v>154</v>
      </c>
      <c r="T108" t="s">
        <v>150</v>
      </c>
      <c r="U108" t="s">
        <v>150</v>
      </c>
      <c r="V108" t="s">
        <v>151</v>
      </c>
      <c r="W108" t="s">
        <v>154</v>
      </c>
      <c r="X108" t="s">
        <v>154</v>
      </c>
      <c r="Y108" t="s">
        <v>149</v>
      </c>
      <c r="Z108">
        <f t="shared" si="14"/>
        <v>3</v>
      </c>
      <c r="AA108">
        <f t="shared" si="15"/>
        <v>5</v>
      </c>
      <c r="AB108">
        <f t="shared" si="16"/>
        <v>8</v>
      </c>
      <c r="AC108">
        <f t="shared" si="17"/>
        <v>0</v>
      </c>
      <c r="AD108">
        <f t="shared" si="12"/>
        <v>23</v>
      </c>
      <c r="AE108">
        <f t="shared" si="18"/>
        <v>34.782608695652172</v>
      </c>
      <c r="AF108">
        <f t="shared" si="13"/>
        <v>65.217391304347828</v>
      </c>
    </row>
    <row r="109" spans="1:32" hidden="1" x14ac:dyDescent="0.25">
      <c r="A109" s="2" t="s">
        <v>132</v>
      </c>
      <c r="B109" t="s">
        <v>152</v>
      </c>
      <c r="C109" t="s">
        <v>154</v>
      </c>
      <c r="D109" t="s">
        <v>151</v>
      </c>
      <c r="E109" t="s">
        <v>151</v>
      </c>
      <c r="F109" t="s">
        <v>154</v>
      </c>
      <c r="G109" t="s">
        <v>150</v>
      </c>
      <c r="H109" t="s">
        <v>150</v>
      </c>
      <c r="I109" t="s">
        <v>149</v>
      </c>
      <c r="J109" t="s">
        <v>152</v>
      </c>
      <c r="K109" t="s">
        <v>153</v>
      </c>
      <c r="L109" t="s">
        <v>151</v>
      </c>
      <c r="M109" t="s">
        <v>151</v>
      </c>
      <c r="N109" t="s">
        <v>152</v>
      </c>
      <c r="O109" t="s">
        <v>150</v>
      </c>
      <c r="P109" t="s">
        <v>154</v>
      </c>
      <c r="Q109" t="s">
        <v>154</v>
      </c>
      <c r="R109" t="s">
        <v>152</v>
      </c>
      <c r="S109" t="s">
        <v>150</v>
      </c>
      <c r="T109" t="s">
        <v>153</v>
      </c>
      <c r="U109" t="s">
        <v>150</v>
      </c>
      <c r="V109" t="s">
        <v>152</v>
      </c>
      <c r="W109" t="s">
        <v>152</v>
      </c>
      <c r="X109" t="s">
        <v>152</v>
      </c>
      <c r="Y109" t="s">
        <v>154</v>
      </c>
      <c r="Z109">
        <f t="shared" si="14"/>
        <v>2</v>
      </c>
      <c r="AA109">
        <f t="shared" si="15"/>
        <v>5</v>
      </c>
      <c r="AB109">
        <f t="shared" si="16"/>
        <v>7</v>
      </c>
      <c r="AC109">
        <f t="shared" si="17"/>
        <v>0</v>
      </c>
      <c r="AD109">
        <f t="shared" si="12"/>
        <v>23</v>
      </c>
      <c r="AE109">
        <f t="shared" si="18"/>
        <v>30.434782608695656</v>
      </c>
      <c r="AF109">
        <f t="shared" si="13"/>
        <v>69.565217391304344</v>
      </c>
    </row>
    <row r="110" spans="1:32" hidden="1" x14ac:dyDescent="0.25">
      <c r="A110" s="2" t="s">
        <v>133</v>
      </c>
      <c r="B110" t="s">
        <v>152</v>
      </c>
      <c r="C110" t="s">
        <v>152</v>
      </c>
      <c r="D110" t="s">
        <v>149</v>
      </c>
      <c r="E110" t="s">
        <v>150</v>
      </c>
      <c r="F110" t="s">
        <v>153</v>
      </c>
      <c r="G110" t="s">
        <v>149</v>
      </c>
      <c r="H110" t="s">
        <v>149</v>
      </c>
      <c r="I110" t="s">
        <v>154</v>
      </c>
      <c r="J110" t="s">
        <v>150</v>
      </c>
      <c r="K110" t="s">
        <v>149</v>
      </c>
      <c r="L110" t="s">
        <v>151</v>
      </c>
      <c r="M110" t="s">
        <v>152</v>
      </c>
      <c r="N110" t="s">
        <v>152</v>
      </c>
      <c r="O110" t="s">
        <v>154</v>
      </c>
      <c r="P110" t="s">
        <v>149</v>
      </c>
      <c r="Q110" t="s">
        <v>153</v>
      </c>
      <c r="R110" t="s">
        <v>151</v>
      </c>
      <c r="S110" t="s">
        <v>154</v>
      </c>
      <c r="T110" t="s">
        <v>154</v>
      </c>
      <c r="U110" t="s">
        <v>152</v>
      </c>
      <c r="V110" t="s">
        <v>152</v>
      </c>
      <c r="W110" t="s">
        <v>152</v>
      </c>
      <c r="X110" t="s">
        <v>152</v>
      </c>
      <c r="Y110" t="s">
        <v>154</v>
      </c>
      <c r="Z110">
        <f t="shared" si="14"/>
        <v>2</v>
      </c>
      <c r="AA110">
        <f t="shared" si="15"/>
        <v>5</v>
      </c>
      <c r="AB110">
        <f t="shared" si="16"/>
        <v>7</v>
      </c>
      <c r="AC110">
        <f t="shared" si="17"/>
        <v>0</v>
      </c>
      <c r="AD110">
        <f t="shared" si="12"/>
        <v>23</v>
      </c>
      <c r="AE110">
        <f t="shared" si="18"/>
        <v>30.434782608695656</v>
      </c>
      <c r="AF110">
        <f t="shared" si="13"/>
        <v>69.565217391304344</v>
      </c>
    </row>
    <row r="111" spans="1:32" hidden="1" x14ac:dyDescent="0.25">
      <c r="A111" s="2" t="s">
        <v>134</v>
      </c>
      <c r="B111" t="s">
        <v>149</v>
      </c>
      <c r="C111" t="s">
        <v>151</v>
      </c>
      <c r="D111" t="s">
        <v>153</v>
      </c>
      <c r="E111" t="s">
        <v>150</v>
      </c>
      <c r="F111" t="s">
        <v>149</v>
      </c>
      <c r="G111" t="s">
        <v>149</v>
      </c>
      <c r="H111" t="s">
        <v>152</v>
      </c>
      <c r="I111" t="s">
        <v>154</v>
      </c>
      <c r="J111" t="s">
        <v>151</v>
      </c>
      <c r="K111" t="s">
        <v>151</v>
      </c>
      <c r="L111" t="s">
        <v>152</v>
      </c>
      <c r="M111" t="s">
        <v>154</v>
      </c>
      <c r="N111" t="s">
        <v>150</v>
      </c>
      <c r="O111" t="s">
        <v>153</v>
      </c>
      <c r="P111" t="s">
        <v>153</v>
      </c>
      <c r="Q111" t="s">
        <v>151</v>
      </c>
      <c r="R111" t="s">
        <v>154</v>
      </c>
      <c r="S111" t="s">
        <v>152</v>
      </c>
      <c r="T111" t="s">
        <v>154</v>
      </c>
      <c r="U111" t="s">
        <v>150</v>
      </c>
      <c r="V111" t="s">
        <v>152</v>
      </c>
      <c r="W111" t="s">
        <v>151</v>
      </c>
      <c r="X111" t="s">
        <v>153</v>
      </c>
      <c r="Y111" t="s">
        <v>153</v>
      </c>
      <c r="Z111">
        <f t="shared" si="14"/>
        <v>5</v>
      </c>
      <c r="AA111">
        <f t="shared" si="15"/>
        <v>4</v>
      </c>
      <c r="AB111">
        <f t="shared" si="16"/>
        <v>9</v>
      </c>
      <c r="AC111">
        <f t="shared" si="17"/>
        <v>0</v>
      </c>
      <c r="AD111">
        <f t="shared" si="12"/>
        <v>23</v>
      </c>
      <c r="AE111">
        <f t="shared" si="18"/>
        <v>39.130434782608695</v>
      </c>
      <c r="AF111">
        <f t="shared" si="13"/>
        <v>60.869565217391305</v>
      </c>
    </row>
    <row r="112" spans="1:32" hidden="1" x14ac:dyDescent="0.25">
      <c r="A112" s="2" t="s">
        <v>135</v>
      </c>
      <c r="B112" t="s">
        <v>152</v>
      </c>
      <c r="C112" t="s">
        <v>149</v>
      </c>
      <c r="D112" t="s">
        <v>151</v>
      </c>
      <c r="E112" t="s">
        <v>154</v>
      </c>
      <c r="F112" t="s">
        <v>154</v>
      </c>
      <c r="G112" t="s">
        <v>150</v>
      </c>
      <c r="H112" t="s">
        <v>150</v>
      </c>
      <c r="I112" t="s">
        <v>154</v>
      </c>
      <c r="J112" t="s">
        <v>151</v>
      </c>
      <c r="K112" t="s">
        <v>150</v>
      </c>
      <c r="L112" t="s">
        <v>154</v>
      </c>
      <c r="M112" t="s">
        <v>149</v>
      </c>
      <c r="N112" t="s">
        <v>152</v>
      </c>
      <c r="O112" t="s">
        <v>152</v>
      </c>
      <c r="P112" t="s">
        <v>152</v>
      </c>
      <c r="Q112" t="s">
        <v>154</v>
      </c>
      <c r="R112" t="s">
        <v>153</v>
      </c>
      <c r="S112" t="s">
        <v>151</v>
      </c>
      <c r="T112" t="s">
        <v>151</v>
      </c>
      <c r="U112" t="s">
        <v>150</v>
      </c>
      <c r="V112" t="s">
        <v>153</v>
      </c>
      <c r="W112" t="s">
        <v>152</v>
      </c>
      <c r="X112" t="s">
        <v>149</v>
      </c>
      <c r="Y112" t="s">
        <v>150</v>
      </c>
      <c r="Z112">
        <f t="shared" si="14"/>
        <v>2</v>
      </c>
      <c r="AA112">
        <f t="shared" si="15"/>
        <v>5</v>
      </c>
      <c r="AB112">
        <f t="shared" si="16"/>
        <v>7</v>
      </c>
      <c r="AC112">
        <f t="shared" si="17"/>
        <v>0</v>
      </c>
      <c r="AD112">
        <f t="shared" si="12"/>
        <v>23</v>
      </c>
      <c r="AE112">
        <f t="shared" si="18"/>
        <v>30.434782608695656</v>
      </c>
      <c r="AF112">
        <f t="shared" si="13"/>
        <v>69.565217391304344</v>
      </c>
    </row>
    <row r="113" spans="1:32" hidden="1" x14ac:dyDescent="0.25">
      <c r="A113" s="2" t="s">
        <v>136</v>
      </c>
      <c r="B113" t="s">
        <v>154</v>
      </c>
      <c r="C113" t="s">
        <v>152</v>
      </c>
      <c r="D113" t="s">
        <v>150</v>
      </c>
      <c r="E113" t="s">
        <v>151</v>
      </c>
      <c r="F113" t="s">
        <v>153</v>
      </c>
      <c r="G113" t="s">
        <v>152</v>
      </c>
      <c r="H113" t="s">
        <v>152</v>
      </c>
      <c r="I113" t="s">
        <v>152</v>
      </c>
      <c r="J113" t="s">
        <v>152</v>
      </c>
      <c r="K113" t="s">
        <v>154</v>
      </c>
      <c r="L113" t="s">
        <v>152</v>
      </c>
      <c r="M113" t="s">
        <v>154</v>
      </c>
      <c r="N113" t="s">
        <v>152</v>
      </c>
      <c r="O113" t="s">
        <v>153</v>
      </c>
      <c r="P113" t="s">
        <v>149</v>
      </c>
      <c r="Q113" t="s">
        <v>152</v>
      </c>
      <c r="R113" t="s">
        <v>151</v>
      </c>
      <c r="S113" t="s">
        <v>154</v>
      </c>
      <c r="T113" t="s">
        <v>150</v>
      </c>
      <c r="U113" t="s">
        <v>150</v>
      </c>
      <c r="V113" t="s">
        <v>151</v>
      </c>
      <c r="W113" t="s">
        <v>154</v>
      </c>
      <c r="X113" t="s">
        <v>154</v>
      </c>
      <c r="Y113" t="s">
        <v>149</v>
      </c>
      <c r="Z113">
        <f t="shared" si="14"/>
        <v>2</v>
      </c>
      <c r="AA113">
        <f t="shared" si="15"/>
        <v>5</v>
      </c>
      <c r="AB113">
        <f t="shared" si="16"/>
        <v>7</v>
      </c>
      <c r="AC113">
        <f t="shared" si="17"/>
        <v>0</v>
      </c>
      <c r="AD113">
        <f t="shared" si="12"/>
        <v>23</v>
      </c>
      <c r="AE113">
        <f t="shared" si="18"/>
        <v>30.434782608695656</v>
      </c>
      <c r="AF113">
        <f t="shared" si="13"/>
        <v>69.565217391304344</v>
      </c>
    </row>
    <row r="114" spans="1:32" hidden="1" x14ac:dyDescent="0.25">
      <c r="A114" s="2" t="s">
        <v>137</v>
      </c>
      <c r="B114" t="s">
        <v>152</v>
      </c>
      <c r="C114" t="s">
        <v>149</v>
      </c>
      <c r="D114" t="s">
        <v>153</v>
      </c>
      <c r="E114" t="s">
        <v>151</v>
      </c>
      <c r="F114" t="s">
        <v>154</v>
      </c>
      <c r="G114" t="s">
        <v>151</v>
      </c>
      <c r="H114" t="s">
        <v>149</v>
      </c>
      <c r="I114" t="s">
        <v>154</v>
      </c>
      <c r="J114" t="s">
        <v>150</v>
      </c>
      <c r="K114" t="s">
        <v>151</v>
      </c>
      <c r="L114" t="s">
        <v>150</v>
      </c>
      <c r="M114" t="s">
        <v>151</v>
      </c>
      <c r="N114" t="s">
        <v>152</v>
      </c>
      <c r="O114" t="s">
        <v>149</v>
      </c>
      <c r="P114" t="s">
        <v>153</v>
      </c>
      <c r="Q114" t="s">
        <v>154</v>
      </c>
      <c r="R114" t="s">
        <v>150</v>
      </c>
      <c r="S114" t="s">
        <v>150</v>
      </c>
      <c r="T114" t="s">
        <v>152</v>
      </c>
      <c r="U114" t="s">
        <v>152</v>
      </c>
      <c r="V114" t="s">
        <v>153</v>
      </c>
      <c r="W114" t="s">
        <v>152</v>
      </c>
      <c r="X114" t="s">
        <v>152</v>
      </c>
      <c r="Y114" t="s">
        <v>149</v>
      </c>
      <c r="Z114">
        <f t="shared" si="14"/>
        <v>3</v>
      </c>
      <c r="AA114">
        <f t="shared" si="15"/>
        <v>3</v>
      </c>
      <c r="AB114">
        <f t="shared" si="16"/>
        <v>6</v>
      </c>
      <c r="AC114">
        <f t="shared" si="17"/>
        <v>0</v>
      </c>
      <c r="AD114">
        <f t="shared" si="12"/>
        <v>23</v>
      </c>
      <c r="AE114">
        <f t="shared" si="18"/>
        <v>26.086956521739129</v>
      </c>
      <c r="AF114">
        <f t="shared" si="13"/>
        <v>73.913043478260875</v>
      </c>
    </row>
    <row r="115" spans="1:32" hidden="1" x14ac:dyDescent="0.25">
      <c r="A115" s="2" t="s">
        <v>138</v>
      </c>
      <c r="B115" t="s">
        <v>151</v>
      </c>
      <c r="C115" t="s">
        <v>152</v>
      </c>
      <c r="D115" t="s">
        <v>152</v>
      </c>
      <c r="E115" t="s">
        <v>153</v>
      </c>
      <c r="F115" t="s">
        <v>151</v>
      </c>
      <c r="G115" t="s">
        <v>153</v>
      </c>
      <c r="H115" t="s">
        <v>154</v>
      </c>
      <c r="I115" t="s">
        <v>152</v>
      </c>
      <c r="J115" t="s">
        <v>152</v>
      </c>
      <c r="K115" t="s">
        <v>151</v>
      </c>
      <c r="L115" t="s">
        <v>152</v>
      </c>
      <c r="M115" t="s">
        <v>150</v>
      </c>
      <c r="N115" t="s">
        <v>151</v>
      </c>
      <c r="O115" t="s">
        <v>152</v>
      </c>
      <c r="P115" t="s">
        <v>152</v>
      </c>
      <c r="Q115" t="s">
        <v>152</v>
      </c>
      <c r="R115" t="s">
        <v>153</v>
      </c>
      <c r="S115" t="s">
        <v>151</v>
      </c>
      <c r="T115" t="s">
        <v>152</v>
      </c>
      <c r="U115" t="s">
        <v>150</v>
      </c>
      <c r="V115" t="s">
        <v>150</v>
      </c>
      <c r="W115" t="s">
        <v>153</v>
      </c>
      <c r="X115" t="s">
        <v>154</v>
      </c>
      <c r="Y115" t="s">
        <v>151</v>
      </c>
      <c r="Z115">
        <f t="shared" si="14"/>
        <v>4</v>
      </c>
      <c r="AA115">
        <f t="shared" si="15"/>
        <v>2</v>
      </c>
      <c r="AB115">
        <f t="shared" si="16"/>
        <v>6</v>
      </c>
      <c r="AC115">
        <f t="shared" si="17"/>
        <v>0</v>
      </c>
      <c r="AD115">
        <f t="shared" si="12"/>
        <v>23</v>
      </c>
      <c r="AE115">
        <f t="shared" si="18"/>
        <v>26.086956521739129</v>
      </c>
      <c r="AF115">
        <f t="shared" si="13"/>
        <v>73.913043478260875</v>
      </c>
    </row>
    <row r="116" spans="1:32" hidden="1" x14ac:dyDescent="0.25">
      <c r="A116" s="2" t="s">
        <v>139</v>
      </c>
      <c r="B116" t="s">
        <v>152</v>
      </c>
      <c r="C116" t="s">
        <v>154</v>
      </c>
      <c r="D116" t="s">
        <v>153</v>
      </c>
      <c r="E116" t="s">
        <v>149</v>
      </c>
      <c r="F116" t="s">
        <v>153</v>
      </c>
      <c r="G116" t="s">
        <v>149</v>
      </c>
      <c r="H116" t="s">
        <v>152</v>
      </c>
      <c r="I116" t="s">
        <v>149</v>
      </c>
      <c r="J116" t="s">
        <v>149</v>
      </c>
      <c r="K116" t="s">
        <v>151</v>
      </c>
      <c r="L116" t="s">
        <v>150</v>
      </c>
      <c r="M116" t="s">
        <v>153</v>
      </c>
      <c r="N116" t="s">
        <v>153</v>
      </c>
      <c r="O116" t="s">
        <v>149</v>
      </c>
      <c r="P116" t="s">
        <v>152</v>
      </c>
      <c r="Q116" t="s">
        <v>154</v>
      </c>
      <c r="R116" t="s">
        <v>151</v>
      </c>
      <c r="S116" t="s">
        <v>152</v>
      </c>
      <c r="T116" t="s">
        <v>150</v>
      </c>
      <c r="U116" t="s">
        <v>153</v>
      </c>
      <c r="V116" t="s">
        <v>151</v>
      </c>
      <c r="W116" t="s">
        <v>153</v>
      </c>
      <c r="X116" t="s">
        <v>149</v>
      </c>
      <c r="Y116" t="s">
        <v>153</v>
      </c>
      <c r="Z116">
        <f t="shared" si="14"/>
        <v>7</v>
      </c>
      <c r="AA116">
        <f t="shared" si="15"/>
        <v>2</v>
      </c>
      <c r="AB116">
        <f t="shared" si="16"/>
        <v>9</v>
      </c>
      <c r="AC116">
        <f t="shared" si="17"/>
        <v>0</v>
      </c>
      <c r="AD116">
        <f t="shared" si="12"/>
        <v>23</v>
      </c>
      <c r="AE116">
        <f t="shared" si="18"/>
        <v>39.130434782608695</v>
      </c>
      <c r="AF116">
        <f t="shared" si="13"/>
        <v>60.869565217391305</v>
      </c>
    </row>
    <row r="117" spans="1:32" hidden="1" x14ac:dyDescent="0.25">
      <c r="A117" s="2" t="s">
        <v>140</v>
      </c>
      <c r="B117" t="s">
        <v>150</v>
      </c>
      <c r="C117" t="s">
        <v>150</v>
      </c>
      <c r="D117" t="s">
        <v>151</v>
      </c>
      <c r="E117" t="s">
        <v>150</v>
      </c>
      <c r="F117" t="s">
        <v>152</v>
      </c>
      <c r="G117" t="s">
        <v>152</v>
      </c>
      <c r="H117" t="s">
        <v>151</v>
      </c>
      <c r="I117" t="s">
        <v>154</v>
      </c>
      <c r="J117" t="s">
        <v>152</v>
      </c>
      <c r="K117" t="s">
        <v>152</v>
      </c>
      <c r="L117" t="s">
        <v>153</v>
      </c>
      <c r="M117" t="s">
        <v>154</v>
      </c>
      <c r="N117" t="s">
        <v>154</v>
      </c>
      <c r="O117" t="s">
        <v>153</v>
      </c>
      <c r="P117" t="s">
        <v>150</v>
      </c>
      <c r="Q117" t="s">
        <v>149</v>
      </c>
      <c r="R117" t="s">
        <v>152</v>
      </c>
      <c r="S117" t="s">
        <v>153</v>
      </c>
      <c r="T117" t="s">
        <v>153</v>
      </c>
      <c r="U117" t="s">
        <v>149</v>
      </c>
      <c r="V117" t="s">
        <v>150</v>
      </c>
      <c r="W117" t="s">
        <v>149</v>
      </c>
      <c r="X117" t="s">
        <v>149</v>
      </c>
      <c r="Z117">
        <f t="shared" si="14"/>
        <v>4</v>
      </c>
      <c r="AA117">
        <f t="shared" si="15"/>
        <v>3</v>
      </c>
      <c r="AB117">
        <f t="shared" si="16"/>
        <v>7</v>
      </c>
      <c r="AC117">
        <f t="shared" si="17"/>
        <v>1</v>
      </c>
      <c r="AD117">
        <f t="shared" si="12"/>
        <v>22</v>
      </c>
      <c r="AE117">
        <f t="shared" si="18"/>
        <v>31.818181818181817</v>
      </c>
      <c r="AF117">
        <f t="shared" si="13"/>
        <v>68.181818181818187</v>
      </c>
    </row>
    <row r="118" spans="1:32" hidden="1" x14ac:dyDescent="0.25">
      <c r="A118" s="2" t="s">
        <v>141</v>
      </c>
      <c r="B118" t="s">
        <v>149</v>
      </c>
      <c r="C118" t="s">
        <v>149</v>
      </c>
      <c r="D118" t="s">
        <v>149</v>
      </c>
      <c r="E118" t="s">
        <v>151</v>
      </c>
      <c r="F118" t="s">
        <v>149</v>
      </c>
      <c r="G118" t="s">
        <v>152</v>
      </c>
      <c r="H118" t="s">
        <v>150</v>
      </c>
      <c r="I118" t="s">
        <v>154</v>
      </c>
      <c r="J118" t="s">
        <v>149</v>
      </c>
      <c r="K118" t="s">
        <v>153</v>
      </c>
      <c r="L118" t="s">
        <v>149</v>
      </c>
      <c r="M118" t="s">
        <v>151</v>
      </c>
      <c r="N118" t="s">
        <v>149</v>
      </c>
      <c r="O118" t="s">
        <v>152</v>
      </c>
      <c r="P118" t="s">
        <v>152</v>
      </c>
      <c r="Q118" t="s">
        <v>151</v>
      </c>
      <c r="R118" t="s">
        <v>152</v>
      </c>
      <c r="S118" t="s">
        <v>151</v>
      </c>
      <c r="T118" t="s">
        <v>153</v>
      </c>
      <c r="U118" t="s">
        <v>151</v>
      </c>
      <c r="V118" t="s">
        <v>149</v>
      </c>
      <c r="W118" t="s">
        <v>152</v>
      </c>
      <c r="X118" t="s">
        <v>149</v>
      </c>
      <c r="Y118" t="s">
        <v>154</v>
      </c>
      <c r="Z118">
        <f t="shared" si="14"/>
        <v>2</v>
      </c>
      <c r="AA118">
        <f t="shared" si="15"/>
        <v>2</v>
      </c>
      <c r="AB118">
        <f t="shared" si="16"/>
        <v>4</v>
      </c>
      <c r="AC118">
        <f t="shared" si="17"/>
        <v>0</v>
      </c>
      <c r="AD118">
        <f t="shared" si="12"/>
        <v>23</v>
      </c>
      <c r="AE118">
        <f t="shared" si="18"/>
        <v>17.391304347826086</v>
      </c>
      <c r="AF118">
        <f t="shared" si="13"/>
        <v>82.608695652173907</v>
      </c>
    </row>
    <row r="119" spans="1:32" hidden="1" x14ac:dyDescent="0.25">
      <c r="A119" s="2" t="s">
        <v>142</v>
      </c>
      <c r="B119" t="s">
        <v>149</v>
      </c>
      <c r="C119" t="s">
        <v>149</v>
      </c>
      <c r="D119" t="s">
        <v>152</v>
      </c>
      <c r="E119" t="s">
        <v>151</v>
      </c>
      <c r="F119" t="s">
        <v>154</v>
      </c>
      <c r="G119" t="s">
        <v>150</v>
      </c>
      <c r="H119" t="s">
        <v>153</v>
      </c>
      <c r="I119" t="s">
        <v>152</v>
      </c>
      <c r="J119" t="s">
        <v>149</v>
      </c>
      <c r="K119" t="s">
        <v>151</v>
      </c>
      <c r="L119" t="s">
        <v>150</v>
      </c>
      <c r="M119" t="s">
        <v>153</v>
      </c>
      <c r="N119" t="s">
        <v>153</v>
      </c>
      <c r="O119" t="s">
        <v>149</v>
      </c>
      <c r="P119" t="s">
        <v>152</v>
      </c>
      <c r="Q119" t="s">
        <v>154</v>
      </c>
      <c r="R119" t="s">
        <v>149</v>
      </c>
      <c r="S119" t="s">
        <v>152</v>
      </c>
      <c r="T119" t="s">
        <v>153</v>
      </c>
      <c r="U119" t="s">
        <v>153</v>
      </c>
      <c r="V119" t="s">
        <v>149</v>
      </c>
      <c r="W119" t="s">
        <v>150</v>
      </c>
      <c r="X119" t="s">
        <v>149</v>
      </c>
      <c r="Y119" t="s">
        <v>149</v>
      </c>
      <c r="Z119">
        <f t="shared" si="14"/>
        <v>5</v>
      </c>
      <c r="AA119">
        <f t="shared" si="15"/>
        <v>2</v>
      </c>
      <c r="AB119">
        <f t="shared" si="16"/>
        <v>7</v>
      </c>
      <c r="AC119">
        <f t="shared" si="17"/>
        <v>0</v>
      </c>
      <c r="AD119">
        <f t="shared" si="12"/>
        <v>23</v>
      </c>
      <c r="AE119">
        <f t="shared" si="18"/>
        <v>30.434782608695656</v>
      </c>
      <c r="AF119">
        <f t="shared" si="13"/>
        <v>69.565217391304344</v>
      </c>
    </row>
    <row r="120" spans="1:32" hidden="1" x14ac:dyDescent="0.25">
      <c r="A120" s="2" t="s">
        <v>143</v>
      </c>
      <c r="B120" t="s">
        <v>150</v>
      </c>
      <c r="C120" t="s">
        <v>153</v>
      </c>
      <c r="D120" t="s">
        <v>150</v>
      </c>
      <c r="E120" t="s">
        <v>154</v>
      </c>
      <c r="F120" t="s">
        <v>152</v>
      </c>
      <c r="G120" t="s">
        <v>152</v>
      </c>
      <c r="H120" t="s">
        <v>154</v>
      </c>
      <c r="I120" t="s">
        <v>152</v>
      </c>
      <c r="J120" t="s">
        <v>152</v>
      </c>
      <c r="K120" t="s">
        <v>151</v>
      </c>
      <c r="L120" t="s">
        <v>153</v>
      </c>
      <c r="M120" t="s">
        <v>151</v>
      </c>
      <c r="N120" t="s">
        <v>149</v>
      </c>
      <c r="O120" t="s">
        <v>152</v>
      </c>
      <c r="P120" t="s">
        <v>149</v>
      </c>
      <c r="Q120" t="s">
        <v>154</v>
      </c>
      <c r="R120" t="s">
        <v>151</v>
      </c>
      <c r="S120" t="s">
        <v>152</v>
      </c>
      <c r="T120" t="s">
        <v>150</v>
      </c>
      <c r="U120" t="s">
        <v>153</v>
      </c>
      <c r="V120" t="s">
        <v>151</v>
      </c>
      <c r="W120" t="s">
        <v>153</v>
      </c>
      <c r="X120" t="s">
        <v>149</v>
      </c>
      <c r="Y120" t="s">
        <v>153</v>
      </c>
      <c r="Z120">
        <f t="shared" si="14"/>
        <v>5</v>
      </c>
      <c r="AA120">
        <f t="shared" si="15"/>
        <v>3</v>
      </c>
      <c r="AB120">
        <f t="shared" si="16"/>
        <v>8</v>
      </c>
      <c r="AC120">
        <f t="shared" si="17"/>
        <v>0</v>
      </c>
      <c r="AD120">
        <f t="shared" si="12"/>
        <v>23</v>
      </c>
      <c r="AE120">
        <f t="shared" si="18"/>
        <v>34.782608695652172</v>
      </c>
      <c r="AF120">
        <f t="shared" si="13"/>
        <v>65.217391304347828</v>
      </c>
    </row>
    <row r="121" spans="1:32" hidden="1" x14ac:dyDescent="0.25">
      <c r="A121" s="2" t="s">
        <v>144</v>
      </c>
      <c r="B121" t="s">
        <v>150</v>
      </c>
      <c r="C121" t="s">
        <v>150</v>
      </c>
      <c r="D121" t="s">
        <v>154</v>
      </c>
      <c r="E121" t="s">
        <v>152</v>
      </c>
      <c r="F121" t="s">
        <v>152</v>
      </c>
      <c r="G121" t="s">
        <v>153</v>
      </c>
      <c r="H121" t="s">
        <v>154</v>
      </c>
      <c r="I121" t="s">
        <v>154</v>
      </c>
      <c r="J121" t="s">
        <v>153</v>
      </c>
      <c r="K121" t="s">
        <v>150</v>
      </c>
      <c r="L121" t="s">
        <v>149</v>
      </c>
      <c r="M121" t="s">
        <v>153</v>
      </c>
      <c r="N121" t="s">
        <v>149</v>
      </c>
      <c r="O121" t="s">
        <v>151</v>
      </c>
      <c r="P121" t="s">
        <v>149</v>
      </c>
      <c r="Q121" t="s">
        <v>152</v>
      </c>
      <c r="R121" t="s">
        <v>152</v>
      </c>
      <c r="S121" t="s">
        <v>151</v>
      </c>
      <c r="Z121">
        <f t="shared" si="14"/>
        <v>3</v>
      </c>
      <c r="AA121">
        <f t="shared" si="15"/>
        <v>3</v>
      </c>
      <c r="AB121">
        <f t="shared" si="16"/>
        <v>6</v>
      </c>
      <c r="AC121">
        <f t="shared" si="17"/>
        <v>6</v>
      </c>
      <c r="AD121">
        <f t="shared" si="12"/>
        <v>17</v>
      </c>
      <c r="AE121">
        <f t="shared" si="18"/>
        <v>35.294117647058826</v>
      </c>
      <c r="AF121">
        <f t="shared" si="13"/>
        <v>64.705882352941174</v>
      </c>
    </row>
    <row r="122" spans="1:32" hidden="1" x14ac:dyDescent="0.25">
      <c r="A122" s="2" t="s">
        <v>145</v>
      </c>
      <c r="B122" t="s">
        <v>151</v>
      </c>
      <c r="C122" t="s">
        <v>154</v>
      </c>
      <c r="D122" t="s">
        <v>151</v>
      </c>
      <c r="E122" t="s">
        <v>151</v>
      </c>
      <c r="F122" t="s">
        <v>154</v>
      </c>
      <c r="G122" t="s">
        <v>151</v>
      </c>
      <c r="H122" t="s">
        <v>152</v>
      </c>
      <c r="I122" t="s">
        <v>149</v>
      </c>
      <c r="J122" t="s">
        <v>149</v>
      </c>
      <c r="K122" t="s">
        <v>151</v>
      </c>
      <c r="L122" t="s">
        <v>150</v>
      </c>
      <c r="M122" t="s">
        <v>153</v>
      </c>
      <c r="N122" t="s">
        <v>153</v>
      </c>
      <c r="O122" t="s">
        <v>149</v>
      </c>
      <c r="P122" t="s">
        <v>152</v>
      </c>
      <c r="Q122" t="s">
        <v>154</v>
      </c>
      <c r="R122" t="s">
        <v>152</v>
      </c>
      <c r="S122" t="s">
        <v>151</v>
      </c>
      <c r="T122" t="s">
        <v>153</v>
      </c>
      <c r="U122" t="s">
        <v>151</v>
      </c>
      <c r="V122" t="s">
        <v>149</v>
      </c>
      <c r="W122" t="s">
        <v>152</v>
      </c>
      <c r="X122" t="s">
        <v>149</v>
      </c>
      <c r="Y122" t="s">
        <v>154</v>
      </c>
      <c r="Z122">
        <f t="shared" si="14"/>
        <v>3</v>
      </c>
      <c r="AA122">
        <f t="shared" si="15"/>
        <v>4</v>
      </c>
      <c r="AB122">
        <f t="shared" si="16"/>
        <v>7</v>
      </c>
      <c r="AC122">
        <f t="shared" si="17"/>
        <v>0</v>
      </c>
      <c r="AD122">
        <f t="shared" si="12"/>
        <v>23</v>
      </c>
      <c r="AE122">
        <f t="shared" si="18"/>
        <v>30.434782608695656</v>
      </c>
      <c r="AF122">
        <f t="shared" si="13"/>
        <v>69.565217391304344</v>
      </c>
    </row>
    <row r="123" spans="1:32" hidden="1" x14ac:dyDescent="0.25">
      <c r="A123" s="2" t="s">
        <v>146</v>
      </c>
      <c r="B123" t="s">
        <v>151</v>
      </c>
      <c r="C123" t="s">
        <v>152</v>
      </c>
      <c r="D123" t="s">
        <v>151</v>
      </c>
      <c r="E123" t="s">
        <v>151</v>
      </c>
      <c r="F123" t="s">
        <v>150</v>
      </c>
      <c r="G123" t="s">
        <v>150</v>
      </c>
      <c r="H123" t="s">
        <v>153</v>
      </c>
      <c r="I123" t="s">
        <v>154</v>
      </c>
      <c r="J123" t="s">
        <v>149</v>
      </c>
      <c r="K123" t="s">
        <v>153</v>
      </c>
      <c r="L123" t="s">
        <v>149</v>
      </c>
      <c r="M123" t="s">
        <v>151</v>
      </c>
      <c r="N123" t="s">
        <v>149</v>
      </c>
      <c r="O123" t="s">
        <v>152</v>
      </c>
      <c r="P123" t="s">
        <v>152</v>
      </c>
      <c r="Q123" t="s">
        <v>151</v>
      </c>
      <c r="R123" t="s">
        <v>149</v>
      </c>
      <c r="S123" t="s">
        <v>152</v>
      </c>
      <c r="T123" t="s">
        <v>153</v>
      </c>
      <c r="U123" t="s">
        <v>153</v>
      </c>
      <c r="V123" t="s">
        <v>149</v>
      </c>
      <c r="W123" t="s">
        <v>150</v>
      </c>
      <c r="X123" t="s">
        <v>149</v>
      </c>
      <c r="Y123" t="s">
        <v>149</v>
      </c>
      <c r="Z123">
        <f t="shared" si="14"/>
        <v>4</v>
      </c>
      <c r="AA123">
        <f t="shared" si="15"/>
        <v>1</v>
      </c>
      <c r="AB123">
        <f t="shared" si="16"/>
        <v>5</v>
      </c>
      <c r="AC123">
        <f t="shared" si="17"/>
        <v>0</v>
      </c>
      <c r="AD123">
        <f t="shared" si="12"/>
        <v>23</v>
      </c>
      <c r="AE123">
        <f t="shared" si="18"/>
        <v>21.739130434782609</v>
      </c>
      <c r="AF123">
        <f t="shared" si="13"/>
        <v>78.260869565217391</v>
      </c>
    </row>
    <row r="124" spans="1:32" hidden="1" x14ac:dyDescent="0.25">
      <c r="A124" s="2" t="s">
        <v>147</v>
      </c>
      <c r="B124" t="s">
        <v>151</v>
      </c>
      <c r="C124" t="s">
        <v>151</v>
      </c>
      <c r="D124" t="s">
        <v>154</v>
      </c>
      <c r="E124" t="s">
        <v>152</v>
      </c>
      <c r="F124" t="s">
        <v>152</v>
      </c>
      <c r="G124" t="s">
        <v>153</v>
      </c>
      <c r="H124" t="s">
        <v>154</v>
      </c>
      <c r="I124" t="s">
        <v>154</v>
      </c>
      <c r="J124" t="s">
        <v>153</v>
      </c>
      <c r="K124" t="s">
        <v>150</v>
      </c>
      <c r="L124" t="s">
        <v>151</v>
      </c>
      <c r="M124" t="s">
        <v>152</v>
      </c>
      <c r="N124" t="s">
        <v>150</v>
      </c>
      <c r="O124" t="s">
        <v>153</v>
      </c>
      <c r="P124" t="s">
        <v>151</v>
      </c>
      <c r="Q124" t="s">
        <v>153</v>
      </c>
      <c r="R124" t="s">
        <v>149</v>
      </c>
      <c r="S124" t="s">
        <v>153</v>
      </c>
      <c r="Z124">
        <f t="shared" si="14"/>
        <v>5</v>
      </c>
      <c r="AA124">
        <f t="shared" si="15"/>
        <v>3</v>
      </c>
      <c r="AB124">
        <f t="shared" si="16"/>
        <v>8</v>
      </c>
      <c r="AC124">
        <f t="shared" si="17"/>
        <v>6</v>
      </c>
      <c r="AD124">
        <f t="shared" si="12"/>
        <v>17</v>
      </c>
      <c r="AE124">
        <f t="shared" si="18"/>
        <v>47.058823529411761</v>
      </c>
      <c r="AF124">
        <f t="shared" si="13"/>
        <v>52.941176470588239</v>
      </c>
    </row>
    <row r="125" spans="1:32" hidden="1" x14ac:dyDescent="0.25">
      <c r="A125" s="2" t="s">
        <v>148</v>
      </c>
      <c r="B125" t="s">
        <v>149</v>
      </c>
      <c r="C125" t="s">
        <v>151</v>
      </c>
      <c r="D125" t="s">
        <v>149</v>
      </c>
      <c r="E125" t="s">
        <v>154</v>
      </c>
      <c r="F125" t="s">
        <v>151</v>
      </c>
      <c r="G125" t="s">
        <v>151</v>
      </c>
      <c r="H125" t="s">
        <v>150</v>
      </c>
      <c r="I125" t="s">
        <v>152</v>
      </c>
      <c r="J125" t="s">
        <v>149</v>
      </c>
      <c r="K125" t="s">
        <v>151</v>
      </c>
      <c r="L125" t="s">
        <v>150</v>
      </c>
      <c r="M125" t="s">
        <v>153</v>
      </c>
      <c r="N125" t="s">
        <v>153</v>
      </c>
      <c r="O125" t="s">
        <v>149</v>
      </c>
      <c r="P125" t="s">
        <v>152</v>
      </c>
      <c r="Q125" t="s">
        <v>154</v>
      </c>
      <c r="R125" t="s">
        <v>149</v>
      </c>
      <c r="S125" t="s">
        <v>153</v>
      </c>
      <c r="T125" t="s">
        <v>149</v>
      </c>
      <c r="U125" t="s">
        <v>151</v>
      </c>
      <c r="V125" t="s">
        <v>149</v>
      </c>
      <c r="W125" t="s">
        <v>152</v>
      </c>
      <c r="X125" t="s">
        <v>152</v>
      </c>
      <c r="Y125" t="s">
        <v>151</v>
      </c>
      <c r="Z125">
        <f t="shared" si="14"/>
        <v>3</v>
      </c>
      <c r="AA125">
        <f t="shared" si="15"/>
        <v>2</v>
      </c>
      <c r="AB125">
        <f t="shared" si="16"/>
        <v>5</v>
      </c>
      <c r="AC125">
        <f t="shared" si="17"/>
        <v>0</v>
      </c>
      <c r="AD125">
        <f t="shared" si="12"/>
        <v>23</v>
      </c>
      <c r="AE125">
        <f t="shared" si="18"/>
        <v>21.739130434782609</v>
      </c>
      <c r="AF125">
        <f t="shared" si="13"/>
        <v>78.260869565217391</v>
      </c>
    </row>
  </sheetData>
  <autoFilter ref="A1:AH125" xr:uid="{00000000-0001-0000-0000-000000000000}">
    <filterColumn colId="31">
      <customFilters>
        <customFilter operator="greaterThanOrEqual" val="90"/>
      </custom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2024-04-11T14:37:43Z</dcterms:created>
  <dcterms:modified xsi:type="dcterms:W3CDTF">2024-04-11T16:02:06Z</dcterms:modified>
</cp:coreProperties>
</file>