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tos\AppEntrega\Artefatos\Docs\"/>
    </mc:Choice>
  </mc:AlternateContent>
  <bookViews>
    <workbookView xWindow="0" yWindow="0" windowWidth="19170" windowHeight="123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1" i="1" l="1"/>
  <c r="K20" i="1"/>
  <c r="K19" i="1"/>
  <c r="K18" i="1"/>
  <c r="K17" i="1"/>
  <c r="K16" i="1"/>
  <c r="C23" i="1" l="1"/>
  <c r="C22" i="1"/>
  <c r="C19" i="1"/>
  <c r="C18" i="1"/>
</calcChain>
</file>

<file path=xl/sharedStrings.xml><?xml version="1.0" encoding="utf-8"?>
<sst xmlns="http://schemas.openxmlformats.org/spreadsheetml/2006/main" count="88" uniqueCount="70">
  <si>
    <t>Valor Básico</t>
  </si>
  <si>
    <t>Até 3 km</t>
  </si>
  <si>
    <t>Tabela de preços</t>
  </si>
  <si>
    <t>R$ 0,28/km</t>
  </si>
  <si>
    <t>R$ 0,18/km</t>
  </si>
  <si>
    <t>R$ 0,22/km</t>
  </si>
  <si>
    <t>R$ 0,35/km</t>
  </si>
  <si>
    <t>R$ 0,25/km</t>
  </si>
  <si>
    <t xml:space="preserve">Entrega </t>
  </si>
  <si>
    <t>Dia</t>
  </si>
  <si>
    <t>Origem</t>
  </si>
  <si>
    <t>Destino</t>
  </si>
  <si>
    <t>Rua das Macieiras, 340 - Centro - Goiânia - GO - 74000000</t>
  </si>
  <si>
    <t>Telefone</t>
  </si>
  <si>
    <t>62 9987-4410</t>
  </si>
  <si>
    <t>Pessoa</t>
  </si>
  <si>
    <t>José da Silva Aguiar</t>
  </si>
  <si>
    <t>Rua José de Alencar, 200 - Setor das Amendoeiras - Goiânia - GO - 74602000</t>
  </si>
  <si>
    <t>62 9956-8879</t>
  </si>
  <si>
    <t>Maria Cristina</t>
  </si>
  <si>
    <t>Distância</t>
  </si>
  <si>
    <t>Entregador</t>
  </si>
  <si>
    <t>Antonio Carlos</t>
  </si>
  <si>
    <t xml:space="preserve">Veículo </t>
  </si>
  <si>
    <t>Moto</t>
  </si>
  <si>
    <t>Hora</t>
  </si>
  <si>
    <t>Além do básico</t>
  </si>
  <si>
    <t>Básico</t>
  </si>
  <si>
    <t>10 km</t>
  </si>
  <si>
    <t>03 km</t>
  </si>
  <si>
    <t>07 km</t>
  </si>
  <si>
    <t>Total a pagar</t>
  </si>
  <si>
    <t>Cliente paga</t>
  </si>
  <si>
    <t>Entregador recebe</t>
  </si>
  <si>
    <t>Cahamaí recebe</t>
  </si>
  <si>
    <t>valor total</t>
  </si>
  <si>
    <t xml:space="preserve">70 % do valor total </t>
  </si>
  <si>
    <t xml:space="preserve">30 % do valor total </t>
  </si>
  <si>
    <t>Entrega</t>
  </si>
  <si>
    <t>Vlr. Entrega</t>
  </si>
  <si>
    <t>Total</t>
  </si>
  <si>
    <t>ID</t>
  </si>
  <si>
    <t>10 - Antonio Carlos</t>
  </si>
  <si>
    <t xml:space="preserve">Movimentação </t>
  </si>
  <si>
    <t>Crédito  para</t>
  </si>
  <si>
    <t>Taxa Cartão</t>
  </si>
  <si>
    <t>Débito</t>
  </si>
  <si>
    <t>Crédito AV</t>
  </si>
  <si>
    <t>Crédito Parc</t>
  </si>
  <si>
    <t>15 - Ana Maria</t>
  </si>
  <si>
    <t>Tipo PG</t>
  </si>
  <si>
    <t>C/Cred</t>
  </si>
  <si>
    <t>Dinheiro</t>
  </si>
  <si>
    <t>Credor</t>
  </si>
  <si>
    <t>01 - Chamaí</t>
  </si>
  <si>
    <t>Devedor</t>
  </si>
  <si>
    <t>Teresinha de Jesus</t>
  </si>
  <si>
    <t>Marcos Pereira</t>
  </si>
  <si>
    <t>C/Debito</t>
  </si>
  <si>
    <t>Pizzaria Joaquim</t>
  </si>
  <si>
    <t>Carteira -&gt; terá valor diferenciado?</t>
  </si>
  <si>
    <t>Motoboy -&gt; receberá valor diferenciado?</t>
  </si>
  <si>
    <t xml:space="preserve">no caso de parceiro do chamaí, havendo valor agregado de produto, </t>
  </si>
  <si>
    <t>ao lançar o contas a pagar, abater o valor da taxa do cartão de crédito</t>
  </si>
  <si>
    <t>a título de taxa administrativa</t>
  </si>
  <si>
    <t xml:space="preserve">Se uma entrega teve como meio de pagamento cartão de crédito, </t>
  </si>
  <si>
    <t>o entregador receberá seu montante no prazo do cartão ou o mesmo</t>
  </si>
  <si>
    <t>terá direito de receber imediatamente?</t>
  </si>
  <si>
    <t>Como ficará definido as retiradas dos entregadores?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</si>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</sst>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R$&quot;\ * #,##0.00_-;\-&quot;R$&quot;\ * #,##0.00_-;_-&quot;R$&quot;\ * &quot;-&quot;??_-;_-@_-"/>
    <numFmt numFmtId="164" formatCode="[$-F400]h:mm:ss\ AM/PM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6">
    <xf numFmtId="0" fontId="0" fillId="0" borderId="0" xfId="0"/>
    <xf numFmtId="44" fontId="0" fillId="0" borderId="0" xfId="1" applyFont="1"/>
    <xf numFmtId="0" fontId="4" fillId="0" borderId="0" xfId="0" applyFont="1"/>
    <xf numFmtId="0" fontId="0" fillId="0" borderId="0" xfId="0" applyAlignment="1">
      <alignment vertical="center"/>
    </xf>
    <xf numFmtId="44" fontId="0" fillId="0" borderId="0" xfId="0" applyNumberFormat="1"/>
    <xf numFmtId="14" fontId="0" fillId="0" borderId="0" xfId="0" applyNumberFormat="1"/>
    <xf numFmtId="0" fontId="2" fillId="0" borderId="0" xfId="0" applyFont="1"/>
    <xf numFmtId="10" fontId="0" fillId="0" borderId="0" xfId="0" applyNumberFormat="1"/>
    <xf numFmtId="164" fontId="3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0" fontId="2" fillId="2" borderId="1" xfId="0" applyFont="1" applyFill="1" applyBorder="1" applyAlignment="1">
      <alignment vertical="center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/>
    </xf>
    <xf numFmtId="0" fontId="2" fillId="4" borderId="1" xfId="0" applyFont="1" applyFill="1" applyBorder="1" applyAlignment="1">
      <alignment vertical="center"/>
    </xf>
    <xf numFmtId="0" fontId="0" fillId="4" borderId="1" xfId="0" applyFill="1" applyBorder="1" applyAlignment="1">
      <alignment horizontal="center" wrapText="1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center"/>
    </xf>
    <xf numFmtId="44" fontId="0" fillId="0" borderId="1" xfId="1" applyFont="1" applyBorder="1"/>
    <xf numFmtId="44" fontId="0" fillId="0" borderId="1" xfId="0" applyNumberFormat="1" applyBorder="1"/>
    <xf numFmtId="0" fontId="0" fillId="5" borderId="0" xfId="0" applyFill="1"/>
    <xf numFmtId="14" fontId="0" fillId="5" borderId="0" xfId="0" applyNumberFormat="1" applyFill="1"/>
    <xf numFmtId="44" fontId="0" fillId="5" borderId="0" xfId="1" applyFont="1" applyFill="1"/>
    <xf numFmtId="44" fontId="0" fillId="5" borderId="0" xfId="0" applyNumberFormat="1" applyFill="1"/>
    <xf numFmtId="0" fontId="2" fillId="5" borderId="0" xfId="0" applyFont="1" applyFill="1"/>
    <xf numFmtId="0" fontId="5" fillId="0" borderId="0" xfId="0" applyFont="1"/>
    <xf numFmtId="0" fontId="4" fillId="0" borderId="0" xfId="0" applyFont="1" applyAlignment="1">
      <alignment horizontal="center"/>
    </xf>
    <xf numFmtId="44" fontId="0" fillId="0" borderId="0" xfId="1" applyFont="1" applyAlignment="1">
      <alignment horizontal="center"/>
    </xf>
    <xf numFmtId="0" fontId="4" fillId="0" borderId="1" xfId="0" applyFont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tabSelected="1" topLeftCell="B10" workbookViewId="0">
      <selection activeCell="E39" sqref="E39"/>
    </sheetView>
  </sheetViews>
  <sheetFormatPr defaultRowHeight="15" x14ac:dyDescent="0.25"/>
  <cols>
    <col min="1" max="1" width="15.42578125" customWidth="1"/>
    <col min="2" max="2" width="31.140625" customWidth="1"/>
    <col min="3" max="3" width="12.140625" customWidth="1"/>
    <col min="5" max="5" width="11.7109375" bestFit="1" customWidth="1"/>
    <col min="7" max="7" width="10.7109375" bestFit="1" customWidth="1"/>
    <col min="8" max="8" width="18.5703125" customWidth="1"/>
    <col min="9" max="9" width="18" customWidth="1"/>
    <col min="10" max="10" width="10.7109375" bestFit="1" customWidth="1"/>
    <col min="11" max="11" width="12.28515625" bestFit="1" customWidth="1"/>
    <col min="12" max="12" width="12.140625" customWidth="1"/>
    <col min="13" max="13" width="10.7109375" customWidth="1"/>
    <col min="14" max="14" width="10.7109375" bestFit="1" customWidth="1"/>
    <col min="22" max="22" width="9.5703125" bestFit="1" customWidth="1"/>
    <col min="24" max="24" width="12.140625" customWidth="1"/>
  </cols>
  <sheetData>
    <row r="1" spans="1:13" ht="15.75" x14ac:dyDescent="0.25">
      <c r="A1" s="35" t="s">
        <v>8</v>
      </c>
      <c r="B1" s="35"/>
      <c r="E1" s="6" t="s">
        <v>45</v>
      </c>
      <c r="H1" s="33" t="s">
        <v>0</v>
      </c>
      <c r="I1" s="33"/>
      <c r="K1" s="2" t="s">
        <v>2</v>
      </c>
    </row>
    <row r="2" spans="1:13" ht="15.75" x14ac:dyDescent="0.25">
      <c r="A2" s="11"/>
      <c r="B2" s="11"/>
      <c r="E2" t="s">
        <v>46</v>
      </c>
      <c r="F2" s="7">
        <v>2.3900000000000001E-2</v>
      </c>
      <c r="H2" s="33" t="s">
        <v>1</v>
      </c>
      <c r="I2" s="33"/>
      <c r="K2" s="8">
        <v>0.25</v>
      </c>
      <c r="L2" s="9">
        <v>0.33263888888888887</v>
      </c>
      <c r="M2" s="10" t="s">
        <v>3</v>
      </c>
    </row>
    <row r="3" spans="1:13" x14ac:dyDescent="0.25">
      <c r="A3" s="12" t="s">
        <v>9</v>
      </c>
      <c r="B3" s="13">
        <v>43919</v>
      </c>
      <c r="E3" t="s">
        <v>47</v>
      </c>
      <c r="F3" s="7">
        <v>3.1899999999999998E-2</v>
      </c>
      <c r="H3" s="34">
        <v>5</v>
      </c>
      <c r="I3" s="34"/>
      <c r="K3" s="8">
        <v>0.33333333333333331</v>
      </c>
      <c r="L3" s="9">
        <v>0.45763888888888887</v>
      </c>
      <c r="M3" s="10" t="s">
        <v>4</v>
      </c>
    </row>
    <row r="4" spans="1:13" x14ac:dyDescent="0.25">
      <c r="A4" s="11" t="s">
        <v>25</v>
      </c>
      <c r="B4" s="14">
        <v>0.4680555555555555</v>
      </c>
      <c r="E4" t="s">
        <v>48</v>
      </c>
      <c r="F4" s="7">
        <v>3.7900000000000003E-2</v>
      </c>
      <c r="K4" s="8">
        <v>0.45833333333333331</v>
      </c>
      <c r="L4" s="9">
        <v>0.52013888888888882</v>
      </c>
      <c r="M4" s="10" t="s">
        <v>5</v>
      </c>
    </row>
    <row r="5" spans="1:13" ht="30" x14ac:dyDescent="0.25">
      <c r="A5" s="15" t="s">
        <v>10</v>
      </c>
      <c r="B5" s="16" t="s">
        <v>12</v>
      </c>
      <c r="K5" s="8">
        <v>0.5625</v>
      </c>
      <c r="L5" s="9">
        <v>0.74930555555555556</v>
      </c>
      <c r="M5" s="10" t="s">
        <v>4</v>
      </c>
    </row>
    <row r="6" spans="1:13" x14ac:dyDescent="0.25">
      <c r="A6" s="17" t="s">
        <v>13</v>
      </c>
      <c r="B6" s="18" t="s">
        <v>14</v>
      </c>
      <c r="K6" s="8">
        <v>0.75</v>
      </c>
      <c r="L6" s="9">
        <v>0.9159722222222223</v>
      </c>
      <c r="M6" s="10" t="s">
        <v>5</v>
      </c>
    </row>
    <row r="7" spans="1:13" x14ac:dyDescent="0.25">
      <c r="A7" s="17" t="s">
        <v>15</v>
      </c>
      <c r="B7" s="18" t="s">
        <v>16</v>
      </c>
      <c r="K7" s="8">
        <v>0.91666666666666663</v>
      </c>
      <c r="L7" s="9">
        <v>0.99930555555555556</v>
      </c>
      <c r="M7" s="10" t="s">
        <v>7</v>
      </c>
    </row>
    <row r="8" spans="1:13" x14ac:dyDescent="0.25">
      <c r="A8" s="11"/>
      <c r="B8" s="11"/>
      <c r="K8" s="8">
        <v>0</v>
      </c>
      <c r="L8" s="9">
        <v>0.24930555555555556</v>
      </c>
      <c r="M8" s="10" t="s">
        <v>6</v>
      </c>
    </row>
    <row r="9" spans="1:13" ht="45" x14ac:dyDescent="0.25">
      <c r="A9" s="19" t="s">
        <v>11</v>
      </c>
      <c r="B9" s="20" t="s">
        <v>17</v>
      </c>
    </row>
    <row r="10" spans="1:13" x14ac:dyDescent="0.25">
      <c r="A10" s="21" t="s">
        <v>13</v>
      </c>
      <c r="B10" s="22" t="s">
        <v>18</v>
      </c>
    </row>
    <row r="11" spans="1:13" x14ac:dyDescent="0.25">
      <c r="A11" s="21" t="s">
        <v>15</v>
      </c>
      <c r="B11" s="22" t="s">
        <v>19</v>
      </c>
    </row>
    <row r="12" spans="1:13" x14ac:dyDescent="0.25">
      <c r="A12" s="11"/>
      <c r="B12" s="11"/>
      <c r="E12" s="6" t="s">
        <v>43</v>
      </c>
    </row>
    <row r="13" spans="1:13" x14ac:dyDescent="0.25">
      <c r="A13" s="23" t="s">
        <v>21</v>
      </c>
      <c r="B13" s="24" t="s">
        <v>22</v>
      </c>
      <c r="E13" t="s">
        <v>41</v>
      </c>
      <c r="F13" t="s">
        <v>38</v>
      </c>
      <c r="G13" t="s">
        <v>9</v>
      </c>
      <c r="H13" t="s">
        <v>55</v>
      </c>
      <c r="I13" t="s">
        <v>53</v>
      </c>
      <c r="J13" t="s">
        <v>39</v>
      </c>
      <c r="K13" t="s">
        <v>40</v>
      </c>
      <c r="L13" t="s">
        <v>50</v>
      </c>
      <c r="M13" t="s">
        <v>44</v>
      </c>
    </row>
    <row r="14" spans="1:13" x14ac:dyDescent="0.25">
      <c r="A14" s="23" t="s">
        <v>23</v>
      </c>
      <c r="B14" s="24" t="s">
        <v>24</v>
      </c>
      <c r="E14">
        <v>1</v>
      </c>
      <c r="F14">
        <v>1</v>
      </c>
      <c r="G14" s="5">
        <v>43919</v>
      </c>
      <c r="H14" t="s">
        <v>16</v>
      </c>
      <c r="I14" t="s">
        <v>54</v>
      </c>
      <c r="J14" s="1">
        <v>6.54</v>
      </c>
      <c r="K14" s="1">
        <v>1.962</v>
      </c>
      <c r="L14" t="s">
        <v>51</v>
      </c>
      <c r="M14" s="5">
        <v>43950</v>
      </c>
    </row>
    <row r="15" spans="1:13" x14ac:dyDescent="0.25">
      <c r="E15" s="27">
        <v>2</v>
      </c>
      <c r="F15" s="27">
        <v>1</v>
      </c>
      <c r="G15" s="28">
        <v>43919</v>
      </c>
      <c r="H15" s="27" t="s">
        <v>16</v>
      </c>
      <c r="I15" s="27" t="s">
        <v>42</v>
      </c>
      <c r="J15" s="29">
        <v>6.54</v>
      </c>
      <c r="K15" s="29">
        <v>4.5780000000000003</v>
      </c>
      <c r="L15" s="27" t="s">
        <v>51</v>
      </c>
      <c r="M15" s="28">
        <v>43950</v>
      </c>
    </row>
    <row r="16" spans="1:13" x14ac:dyDescent="0.25">
      <c r="A16" s="12" t="s">
        <v>20</v>
      </c>
      <c r="B16" s="11" t="s">
        <v>28</v>
      </c>
      <c r="C16" s="11"/>
      <c r="E16">
        <v>3</v>
      </c>
      <c r="F16">
        <v>2</v>
      </c>
      <c r="G16" s="5">
        <v>43919</v>
      </c>
      <c r="H16" t="s">
        <v>56</v>
      </c>
      <c r="I16" t="s">
        <v>54</v>
      </c>
      <c r="J16" s="1">
        <v>15</v>
      </c>
      <c r="K16" s="1">
        <f>J16*30/100</f>
        <v>4.5</v>
      </c>
      <c r="L16" t="s">
        <v>52</v>
      </c>
      <c r="M16" s="5">
        <v>43919</v>
      </c>
    </row>
    <row r="17" spans="1:13" x14ac:dyDescent="0.25">
      <c r="A17" s="12" t="s">
        <v>27</v>
      </c>
      <c r="B17" s="11" t="s">
        <v>29</v>
      </c>
      <c r="C17" s="25">
        <v>5</v>
      </c>
      <c r="E17" s="27">
        <v>4</v>
      </c>
      <c r="F17" s="27">
        <v>2</v>
      </c>
      <c r="G17" s="28">
        <v>43919</v>
      </c>
      <c r="H17" s="27" t="s">
        <v>56</v>
      </c>
      <c r="I17" s="27" t="s">
        <v>49</v>
      </c>
      <c r="J17" s="29">
        <v>15</v>
      </c>
      <c r="K17" s="29">
        <f>J17*70/100</f>
        <v>10.5</v>
      </c>
      <c r="L17" s="27" t="s">
        <v>52</v>
      </c>
      <c r="M17" s="28">
        <v>43919</v>
      </c>
    </row>
    <row r="18" spans="1:13" x14ac:dyDescent="0.25">
      <c r="A18" s="12" t="s">
        <v>26</v>
      </c>
      <c r="B18" s="11" t="s">
        <v>30</v>
      </c>
      <c r="C18" s="26">
        <f>7*0.22</f>
        <v>1.54</v>
      </c>
      <c r="E18">
        <v>5</v>
      </c>
      <c r="F18">
        <v>3</v>
      </c>
      <c r="G18" s="5">
        <v>43920</v>
      </c>
      <c r="H18" t="s">
        <v>57</v>
      </c>
      <c r="I18" t="s">
        <v>54</v>
      </c>
      <c r="J18" s="1">
        <v>26.3</v>
      </c>
      <c r="K18" s="4">
        <f>J18*30/100</f>
        <v>7.89</v>
      </c>
      <c r="L18" t="s">
        <v>58</v>
      </c>
      <c r="M18" s="5">
        <v>43920</v>
      </c>
    </row>
    <row r="19" spans="1:13" x14ac:dyDescent="0.25">
      <c r="A19" s="11"/>
      <c r="B19" s="11" t="s">
        <v>31</v>
      </c>
      <c r="C19" s="26">
        <f>C17+C18</f>
        <v>6.54</v>
      </c>
      <c r="E19" s="27">
        <v>6</v>
      </c>
      <c r="F19" s="27">
        <v>3</v>
      </c>
      <c r="G19" s="28">
        <v>43920</v>
      </c>
      <c r="H19" s="27" t="s">
        <v>57</v>
      </c>
      <c r="I19" s="27" t="s">
        <v>42</v>
      </c>
      <c r="J19" s="29">
        <v>26.3</v>
      </c>
      <c r="K19" s="30">
        <f>J19*70/100</f>
        <v>18.41</v>
      </c>
      <c r="L19" s="27" t="s">
        <v>58</v>
      </c>
      <c r="M19" s="28">
        <v>43920</v>
      </c>
    </row>
    <row r="20" spans="1:13" x14ac:dyDescent="0.25">
      <c r="E20">
        <v>7</v>
      </c>
      <c r="F20">
        <v>4</v>
      </c>
      <c r="G20" s="5">
        <v>43920</v>
      </c>
      <c r="H20" t="s">
        <v>59</v>
      </c>
      <c r="I20" t="s">
        <v>54</v>
      </c>
      <c r="J20" s="1">
        <v>56.4</v>
      </c>
      <c r="K20" s="4">
        <f>J20*30/100</f>
        <v>16.920000000000002</v>
      </c>
      <c r="L20" s="6"/>
      <c r="M20" s="6"/>
    </row>
    <row r="21" spans="1:13" x14ac:dyDescent="0.25">
      <c r="A21" s="3" t="s">
        <v>32</v>
      </c>
      <c r="B21" t="s">
        <v>35</v>
      </c>
      <c r="C21">
        <v>6.54</v>
      </c>
      <c r="E21" s="27">
        <v>8</v>
      </c>
      <c r="F21" s="27">
        <v>4</v>
      </c>
      <c r="G21" s="28">
        <v>43920</v>
      </c>
      <c r="H21" s="27" t="s">
        <v>59</v>
      </c>
      <c r="I21" s="27" t="s">
        <v>49</v>
      </c>
      <c r="J21" s="29">
        <v>56.4</v>
      </c>
      <c r="K21" s="30">
        <f>J21*70/100</f>
        <v>39.479999999999997</v>
      </c>
      <c r="L21" s="31"/>
      <c r="M21" s="31"/>
    </row>
    <row r="22" spans="1:13" x14ac:dyDescent="0.25">
      <c r="A22" s="3" t="s">
        <v>33</v>
      </c>
      <c r="B22" t="s">
        <v>36</v>
      </c>
      <c r="C22">
        <f>(C21*70/100)</f>
        <v>4.5780000000000003</v>
      </c>
    </row>
    <row r="23" spans="1:13" x14ac:dyDescent="0.25">
      <c r="A23" s="3" t="s">
        <v>34</v>
      </c>
      <c r="B23" t="s">
        <v>37</v>
      </c>
      <c r="C23">
        <f>C21*30/100</f>
        <v>1.962</v>
      </c>
    </row>
    <row r="24" spans="1:13" x14ac:dyDescent="0.25">
      <c r="E24" s="32" t="s">
        <v>60</v>
      </c>
    </row>
    <row r="25" spans="1:13" x14ac:dyDescent="0.25">
      <c r="E25" s="32" t="s">
        <v>61</v>
      </c>
    </row>
    <row r="28" spans="1:13" x14ac:dyDescent="0.25">
      <c r="E28" t="s">
        <v>62</v>
      </c>
    </row>
    <row r="29" spans="1:13" x14ac:dyDescent="0.25">
      <c r="E29" t="s">
        <v>63</v>
      </c>
    </row>
    <row r="30" spans="1:13" x14ac:dyDescent="0.25">
      <c r="E30" t="s">
        <v>64</v>
      </c>
    </row>
    <row r="33" spans="5:5" x14ac:dyDescent="0.25">
      <c r="E33" t="s">
        <v>65</v>
      </c>
    </row>
    <row r="34" spans="5:5" x14ac:dyDescent="0.25">
      <c r="E34" t="s">
        <v>66</v>
      </c>
    </row>
    <row r="35" spans="5:5" x14ac:dyDescent="0.25">
      <c r="E35" t="s">
        <v>67</v>
      </c>
    </row>
    <row r="37" spans="5:5" x14ac:dyDescent="0.25">
      <c r="E37" t="s">
        <v>68</v>
      </c>
    </row>
    <row r="39" spans="5:5" x14ac:dyDescent="0.25">
      <c r="E39" t="s">
        <v>69</v>
      </c>
    </row>
  </sheetData>
  <mergeCells count="4">
    <mergeCell ref="H1:I1"/>
    <mergeCell ref="H2:I2"/>
    <mergeCell ref="H3:I3"/>
    <mergeCell ref="A1:B1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Kleiser Nairobi</dc:creator>
  <cp:lastModifiedBy>Kleiser Nairobi</cp:lastModifiedBy>
  <dcterms:created xsi:type="dcterms:W3CDTF">2020-03-29T19:28:32Z</dcterms:created>
  <dcterms:modified xsi:type="dcterms:W3CDTF">2020-08-14T00:49:54Z</dcterms:modified>
</cp:coreProperties>
</file>