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6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33" i="1" l="1"/>
  <c r="R34" i="1"/>
  <c r="R38" i="1"/>
  <c r="R39" i="1"/>
  <c r="R42" i="1"/>
  <c r="R43" i="1"/>
  <c r="R46" i="1"/>
  <c r="R47" i="1"/>
  <c r="R50" i="1"/>
  <c r="R51" i="1"/>
  <c r="R54" i="1"/>
  <c r="R55" i="1"/>
  <c r="R58" i="1"/>
  <c r="R59" i="1"/>
  <c r="Q33" i="1"/>
  <c r="Q34" i="1"/>
  <c r="Q35" i="1"/>
  <c r="R35" i="1" s="1"/>
  <c r="Q37" i="1"/>
  <c r="R37" i="1" s="1"/>
  <c r="Q38" i="1"/>
  <c r="Q39" i="1"/>
  <c r="Q40" i="1"/>
  <c r="R40" i="1" s="1"/>
  <c r="Q41" i="1"/>
  <c r="R41" i="1" s="1"/>
  <c r="Q42" i="1"/>
  <c r="Q43" i="1"/>
  <c r="Q44" i="1"/>
  <c r="R44" i="1" s="1"/>
  <c r="Q45" i="1"/>
  <c r="R45" i="1" s="1"/>
  <c r="Q46" i="1"/>
  <c r="Q47" i="1"/>
  <c r="Q48" i="1"/>
  <c r="R48" i="1" s="1"/>
  <c r="Q49" i="1"/>
  <c r="R49" i="1" s="1"/>
  <c r="Q50" i="1"/>
  <c r="Q51" i="1"/>
  <c r="Q52" i="1"/>
  <c r="R52" i="1" s="1"/>
  <c r="Q53" i="1"/>
  <c r="R53" i="1" s="1"/>
  <c r="Q54" i="1"/>
  <c r="Q55" i="1"/>
  <c r="Q56" i="1"/>
  <c r="R56" i="1" s="1"/>
  <c r="Q57" i="1"/>
  <c r="R57" i="1" s="1"/>
  <c r="Q58" i="1"/>
  <c r="Q59" i="1"/>
  <c r="P32" i="1"/>
  <c r="Q32" i="1" s="1"/>
  <c r="R32" i="1" s="1"/>
  <c r="B6" i="2" l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5" i="2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3" i="1" l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</calcChain>
</file>

<file path=xl/sharedStrings.xml><?xml version="1.0" encoding="utf-8"?>
<sst xmlns="http://schemas.openxmlformats.org/spreadsheetml/2006/main" count="137" uniqueCount="22">
  <si>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</si>
  <si>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</si>
  <si>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</si>
  <si>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</si>
  <si>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</si>
  <si>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</si>
  <si>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</si>
  <si>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Christenesen 1990</t>
  </si>
  <si>
    <t>Bare fallow4</t>
  </si>
  <si>
    <t>C deposited in the topsoil from manure (tC ha-1)</t>
  </si>
  <si>
    <t>observed soil 14C content</t>
  </si>
  <si>
    <t>Cor-Atmospheric 14C  pM Plant</t>
  </si>
  <si>
    <t>Cor-Atmospheric 14C  pM Manure</t>
  </si>
  <si>
    <t>time</t>
  </si>
  <si>
    <t>C-observed</t>
  </si>
  <si>
    <r>
      <t>total NO of observ. SOC (l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>)</t>
    </r>
  </si>
  <si>
    <r>
      <t>mean of observ.SOC (O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)</t>
    </r>
  </si>
  <si>
    <t>SOC Scaling factor (lijOi-^2)</t>
  </si>
  <si>
    <t>SOC observed for lscurve fit</t>
  </si>
  <si>
    <r>
      <t>mean of observ14C (O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)</t>
    </r>
  </si>
  <si>
    <t>14C Scaling factor (lijOi-^2)</t>
  </si>
  <si>
    <t>14C observed for lscurve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</si>
</sst>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kr&quot;\ * #,##0.00_);_(&quot;kr&quot;\ * \(#,##0.00\);_(&quot;kr&quot;\ * &quot;-&quot;??_);_(@_)"/>
    <numFmt numFmtId="165" formatCode="_(* #,##0.00_);_(* \(#,##0.00\);_(* &quot;-&quot;??_);_(@_)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2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1" applyAlignment="1">
      <alignment wrapText="1"/>
    </xf>
    <xf numFmtId="166" fontId="0" fillId="0" borderId="0" xfId="0" applyNumberFormat="1"/>
    <xf numFmtId="166" fontId="0" fillId="0" borderId="0" xfId="0" applyNumberFormat="1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1" fontId="0" fillId="0" borderId="1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wrapText="1"/>
    </xf>
    <xf numFmtId="1" fontId="0" fillId="0" borderId="2" xfId="0" applyNumberForma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0" applyNumberFormat="1" applyBorder="1"/>
  </cellXfs>
  <cellStyles count="5">
    <cellStyle name="Komma 2" xfId="3"/>
    <cellStyle name="Normal" xfId="0" builtinId="0"/>
    <cellStyle name="Normal 2" xfId="1"/>
    <cellStyle name="Normal 3" xfId="4"/>
    <cellStyle name="Valut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2364919072615923"/>
                  <c:y val="-0.4064884076990376"/>
                </c:manualLayout>
              </c:layout>
              <c:numFmt formatCode="General" sourceLinked="0"/>
            </c:trendlineLbl>
          </c:trendline>
          <c:xVal>
            <c:numRef>
              <c:f>Sheet2!$B$4:$B$61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Sheet2!$C$4:$C$61</c:f>
              <c:numCache>
                <c:formatCode>General</c:formatCode>
                <c:ptCount val="58"/>
                <c:pt idx="30">
                  <c:v>61.612500000000004</c:v>
                </c:pt>
                <c:pt idx="31">
                  <c:v>63.259374999999999</c:v>
                </c:pt>
                <c:pt idx="32">
                  <c:v>61.612500000000004</c:v>
                </c:pt>
                <c:pt idx="33">
                  <c:v>59.578125000000007</c:v>
                </c:pt>
                <c:pt idx="35">
                  <c:v>58.318750000000009</c:v>
                </c:pt>
                <c:pt idx="36">
                  <c:v>55.606250000000003</c:v>
                </c:pt>
                <c:pt idx="37">
                  <c:v>56.768750000000004</c:v>
                </c:pt>
                <c:pt idx="38">
                  <c:v>57.834375000000001</c:v>
                </c:pt>
                <c:pt idx="39">
                  <c:v>55.315625000000004</c:v>
                </c:pt>
                <c:pt idx="40">
                  <c:v>50.568749999999994</c:v>
                </c:pt>
                <c:pt idx="41">
                  <c:v>50.665625000000006</c:v>
                </c:pt>
                <c:pt idx="42">
                  <c:v>50.956250000000004</c:v>
                </c:pt>
                <c:pt idx="43">
                  <c:v>50.084375000000001</c:v>
                </c:pt>
                <c:pt idx="44">
                  <c:v>52.312500000000007</c:v>
                </c:pt>
                <c:pt idx="45">
                  <c:v>48.728124999999991</c:v>
                </c:pt>
                <c:pt idx="46">
                  <c:v>48.728125000000006</c:v>
                </c:pt>
                <c:pt idx="47">
                  <c:v>49.406249999999993</c:v>
                </c:pt>
                <c:pt idx="48">
                  <c:v>50.181249999999999</c:v>
                </c:pt>
                <c:pt idx="49">
                  <c:v>47.856249999999996</c:v>
                </c:pt>
                <c:pt idx="50">
                  <c:v>48.728124999999991</c:v>
                </c:pt>
                <c:pt idx="51">
                  <c:v>45.046875</c:v>
                </c:pt>
                <c:pt idx="52">
                  <c:v>43.012500000000003</c:v>
                </c:pt>
                <c:pt idx="53">
                  <c:v>43.690625000000004</c:v>
                </c:pt>
                <c:pt idx="54">
                  <c:v>44.465624999999996</c:v>
                </c:pt>
                <c:pt idx="55">
                  <c:v>42.237500000000004</c:v>
                </c:pt>
                <c:pt idx="56">
                  <c:v>43.884374999999999</c:v>
                </c:pt>
                <c:pt idx="57">
                  <c:v>41.85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8976"/>
        <c:axId val="202800512"/>
      </c:scatterChart>
      <c:valAx>
        <c:axId val="20279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00512"/>
        <c:crosses val="autoZero"/>
        <c:crossBetween val="midCat"/>
      </c:valAx>
      <c:valAx>
        <c:axId val="202800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2798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9</xdr:row>
      <xdr:rowOff>100012</xdr:rowOff>
    </xdr:from>
    <xdr:to>
      <xdr:col>12</xdr:col>
      <xdr:colOff>457200</xdr:colOff>
      <xdr:row>23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7"/>
  <sheetViews>
    <sheetView tabSelected="1" workbookViewId="0">
      <selection activeCell="E1" sqref="E1:E1048576"/>
    </sheetView>
  </sheetViews>
  <sheetFormatPr defaultRowHeight="15" x14ac:dyDescent="0.25"/>
  <cols>
    <col min="3" max="3" width="17.140625" customWidth="1"/>
    <col min="4" max="4" width="12.28515625" customWidth="1"/>
    <col min="5" max="5" width="12.28515625" style="3" customWidth="1"/>
    <col min="7" max="10" width="9.140625" style="5"/>
    <col min="18" max="18" width="12" bestFit="1" customWidth="1"/>
  </cols>
  <sheetData>
    <row r="1" spans="1:23" ht="106.5" x14ac:dyDescent="0.35">
      <c r="A1" s="1" t="s">
        <v>0</v>
      </c>
      <c r="B1" s="3"/>
      <c r="C1" s="3" t="s">
        <v>1</v>
      </c>
      <c r="D1" s="3" t="s">
        <v>2</v>
      </c>
      <c r="F1" s="3" t="s">
        <v>3</v>
      </c>
      <c r="G1" s="4" t="s">
        <v>4</v>
      </c>
      <c r="H1" s="4" t="s">
        <v>5</v>
      </c>
      <c r="I1" s="4" t="s">
        <v>6</v>
      </c>
      <c r="J1" s="4" t="s">
        <v>9</v>
      </c>
      <c r="K1" s="6" t="s">
        <v>11</v>
      </c>
      <c r="L1" s="7" t="s">
        <v>12</v>
      </c>
      <c r="M1" s="6" t="s">
        <v>10</v>
      </c>
      <c r="N1" s="6"/>
      <c r="O1" s="8" t="s">
        <v>15</v>
      </c>
      <c r="P1" s="9" t="s">
        <v>16</v>
      </c>
      <c r="Q1" s="10" t="s">
        <v>17</v>
      </c>
      <c r="R1" s="10" t="s">
        <v>18</v>
      </c>
      <c r="S1" s="11" t="s">
        <v>15</v>
      </c>
      <c r="T1" s="9" t="s">
        <v>19</v>
      </c>
      <c r="U1" s="10" t="s">
        <v>20</v>
      </c>
      <c r="V1" s="12" t="s">
        <v>21</v>
      </c>
    </row>
    <row r="2" spans="1:23" x14ac:dyDescent="0.25">
      <c r="A2" s="1">
        <v>-30</v>
      </c>
      <c r="B2">
        <v>1926</v>
      </c>
      <c r="C2" s="3" t="s">
        <v>7</v>
      </c>
      <c r="D2" s="3" t="s">
        <v>8</v>
      </c>
      <c r="G2" s="5">
        <v>0</v>
      </c>
      <c r="H2" s="5">
        <v>0</v>
      </c>
      <c r="J2" s="5">
        <v>0</v>
      </c>
      <c r="O2" s="13"/>
      <c r="P2" s="14"/>
      <c r="Q2" s="14"/>
      <c r="R2" s="14"/>
      <c r="S2" s="14"/>
      <c r="T2" s="14"/>
      <c r="U2" s="14"/>
      <c r="V2" s="15"/>
      <c r="W2">
        <v>0</v>
      </c>
    </row>
    <row r="3" spans="1:23" x14ac:dyDescent="0.25">
      <c r="A3" s="1">
        <v>-29</v>
      </c>
      <c r="B3">
        <f>B2+1</f>
        <v>1927</v>
      </c>
      <c r="C3" s="3" t="s">
        <v>7</v>
      </c>
      <c r="D3" s="3" t="s">
        <v>8</v>
      </c>
      <c r="G3" s="5">
        <v>0</v>
      </c>
      <c r="H3" s="5">
        <v>0</v>
      </c>
      <c r="J3" s="5">
        <v>0</v>
      </c>
      <c r="O3" s="13"/>
      <c r="P3" s="14"/>
      <c r="Q3" s="14"/>
      <c r="R3" s="14"/>
      <c r="S3" s="14"/>
      <c r="T3" s="14"/>
      <c r="U3" s="14"/>
      <c r="V3" s="15"/>
      <c r="W3">
        <v>0</v>
      </c>
    </row>
    <row r="4" spans="1:23" x14ac:dyDescent="0.25">
      <c r="A4" s="1">
        <v>-28</v>
      </c>
      <c r="B4" s="3">
        <f t="shared" ref="B4:B31" si="0">B3+1</f>
        <v>1928</v>
      </c>
      <c r="C4" s="3" t="s">
        <v>7</v>
      </c>
      <c r="D4" s="3" t="s">
        <v>8</v>
      </c>
      <c r="G4" s="5">
        <v>0</v>
      </c>
      <c r="H4" s="5">
        <v>0</v>
      </c>
      <c r="J4" s="5">
        <v>0</v>
      </c>
      <c r="O4" s="13"/>
      <c r="P4" s="14"/>
      <c r="Q4" s="14"/>
      <c r="R4" s="14"/>
      <c r="S4" s="14"/>
      <c r="T4" s="14"/>
      <c r="U4" s="14"/>
      <c r="V4" s="15"/>
      <c r="W4">
        <v>0</v>
      </c>
    </row>
    <row r="5" spans="1:23" x14ac:dyDescent="0.25">
      <c r="A5" s="1">
        <v>-27</v>
      </c>
      <c r="B5" s="3">
        <f t="shared" si="0"/>
        <v>1929</v>
      </c>
      <c r="C5" s="3" t="s">
        <v>7</v>
      </c>
      <c r="D5" s="3" t="s">
        <v>8</v>
      </c>
      <c r="G5" s="5">
        <v>0</v>
      </c>
      <c r="H5" s="5">
        <v>0</v>
      </c>
      <c r="J5" s="5">
        <v>0</v>
      </c>
      <c r="O5" s="13"/>
      <c r="P5" s="14"/>
      <c r="Q5" s="14"/>
      <c r="R5" s="14"/>
      <c r="S5" s="14"/>
      <c r="T5" s="14"/>
      <c r="U5" s="14"/>
      <c r="V5" s="15"/>
      <c r="W5" s="3">
        <v>0</v>
      </c>
    </row>
    <row r="6" spans="1:23" x14ac:dyDescent="0.25">
      <c r="A6" s="1">
        <v>-26</v>
      </c>
      <c r="B6" s="3">
        <f t="shared" si="0"/>
        <v>1930</v>
      </c>
      <c r="C6" s="3" t="s">
        <v>7</v>
      </c>
      <c r="D6" s="3" t="s">
        <v>8</v>
      </c>
      <c r="G6" s="5">
        <v>0</v>
      </c>
      <c r="H6" s="5">
        <v>0</v>
      </c>
      <c r="J6" s="5">
        <v>0</v>
      </c>
      <c r="O6" s="13"/>
      <c r="P6" s="14"/>
      <c r="Q6" s="14"/>
      <c r="R6" s="14"/>
      <c r="S6" s="14"/>
      <c r="T6" s="14"/>
      <c r="U6" s="14"/>
      <c r="V6" s="15"/>
      <c r="W6" s="3">
        <v>0</v>
      </c>
    </row>
    <row r="7" spans="1:23" x14ac:dyDescent="0.25">
      <c r="A7" s="1">
        <v>-25</v>
      </c>
      <c r="B7" s="3">
        <f t="shared" si="0"/>
        <v>1931</v>
      </c>
      <c r="C7" s="3" t="s">
        <v>7</v>
      </c>
      <c r="D7" s="3" t="s">
        <v>8</v>
      </c>
      <c r="G7" s="5">
        <v>0</v>
      </c>
      <c r="H7" s="5">
        <v>0</v>
      </c>
      <c r="J7" s="5">
        <v>0</v>
      </c>
      <c r="O7" s="13"/>
      <c r="P7" s="14"/>
      <c r="Q7" s="14"/>
      <c r="R7" s="14"/>
      <c r="S7" s="14"/>
      <c r="T7" s="14"/>
      <c r="U7" s="14"/>
      <c r="V7" s="15"/>
      <c r="W7" s="3">
        <v>0</v>
      </c>
    </row>
    <row r="8" spans="1:23" x14ac:dyDescent="0.25">
      <c r="A8" s="1">
        <v>-24</v>
      </c>
      <c r="B8" s="3">
        <f t="shared" si="0"/>
        <v>1932</v>
      </c>
      <c r="C8" s="3" t="s">
        <v>7</v>
      </c>
      <c r="D8" s="3" t="s">
        <v>8</v>
      </c>
      <c r="G8" s="5">
        <v>0</v>
      </c>
      <c r="H8" s="5">
        <v>0</v>
      </c>
      <c r="J8" s="5">
        <v>0</v>
      </c>
      <c r="O8" s="13"/>
      <c r="P8" s="14"/>
      <c r="Q8" s="14"/>
      <c r="R8" s="14"/>
      <c r="S8" s="14"/>
      <c r="T8" s="14"/>
      <c r="U8" s="14"/>
      <c r="V8" s="15"/>
      <c r="W8" s="3">
        <v>0</v>
      </c>
    </row>
    <row r="9" spans="1:23" x14ac:dyDescent="0.25">
      <c r="A9" s="1">
        <v>-23</v>
      </c>
      <c r="B9" s="3">
        <f t="shared" si="0"/>
        <v>1933</v>
      </c>
      <c r="C9" s="3" t="s">
        <v>7</v>
      </c>
      <c r="D9" s="3" t="s">
        <v>8</v>
      </c>
      <c r="G9" s="5">
        <v>0</v>
      </c>
      <c r="H9" s="5">
        <v>0</v>
      </c>
      <c r="J9" s="5">
        <v>0</v>
      </c>
      <c r="O9" s="13"/>
      <c r="P9" s="14"/>
      <c r="Q9" s="14"/>
      <c r="R9" s="14"/>
      <c r="S9" s="14"/>
      <c r="T9" s="14"/>
      <c r="U9" s="14"/>
      <c r="V9" s="15"/>
      <c r="W9" s="3">
        <v>0</v>
      </c>
    </row>
    <row r="10" spans="1:23" x14ac:dyDescent="0.25">
      <c r="A10" s="1">
        <v>-22</v>
      </c>
      <c r="B10" s="3">
        <f t="shared" si="0"/>
        <v>1934</v>
      </c>
      <c r="C10" s="3" t="s">
        <v>7</v>
      </c>
      <c r="D10" s="3" t="s">
        <v>8</v>
      </c>
      <c r="G10" s="5">
        <v>0</v>
      </c>
      <c r="H10" s="5">
        <v>0</v>
      </c>
      <c r="J10" s="5">
        <v>0</v>
      </c>
      <c r="O10" s="13"/>
      <c r="P10" s="14"/>
      <c r="Q10" s="14"/>
      <c r="R10" s="14"/>
      <c r="S10" s="14"/>
      <c r="T10" s="14"/>
      <c r="U10" s="14"/>
      <c r="V10" s="15"/>
      <c r="W10" s="3">
        <v>0</v>
      </c>
    </row>
    <row r="11" spans="1:23" x14ac:dyDescent="0.25">
      <c r="A11" s="1">
        <v>-21</v>
      </c>
      <c r="B11" s="3">
        <f t="shared" si="0"/>
        <v>1935</v>
      </c>
      <c r="C11" s="3" t="s">
        <v>7</v>
      </c>
      <c r="D11" s="3" t="s">
        <v>8</v>
      </c>
      <c r="G11" s="5">
        <v>0</v>
      </c>
      <c r="H11" s="5">
        <v>0</v>
      </c>
      <c r="J11" s="5">
        <v>0</v>
      </c>
      <c r="O11" s="13"/>
      <c r="P11" s="14"/>
      <c r="Q11" s="14"/>
      <c r="R11" s="14"/>
      <c r="S11" s="14"/>
      <c r="T11" s="14"/>
      <c r="U11" s="14"/>
      <c r="V11" s="15"/>
      <c r="W11" s="3">
        <v>0</v>
      </c>
    </row>
    <row r="12" spans="1:23" x14ac:dyDescent="0.25">
      <c r="A12" s="1">
        <v>-20</v>
      </c>
      <c r="B12" s="3">
        <f t="shared" si="0"/>
        <v>1936</v>
      </c>
      <c r="C12" s="3" t="s">
        <v>7</v>
      </c>
      <c r="D12" s="3" t="s">
        <v>8</v>
      </c>
      <c r="G12" s="5">
        <v>0</v>
      </c>
      <c r="H12" s="5">
        <v>0</v>
      </c>
      <c r="J12" s="5">
        <v>0</v>
      </c>
      <c r="O12" s="13"/>
      <c r="P12" s="14"/>
      <c r="Q12" s="14"/>
      <c r="R12" s="14"/>
      <c r="S12" s="14"/>
      <c r="T12" s="14"/>
      <c r="U12" s="14"/>
      <c r="V12" s="15"/>
      <c r="W12" s="3">
        <v>0</v>
      </c>
    </row>
    <row r="13" spans="1:23" x14ac:dyDescent="0.25">
      <c r="A13" s="1">
        <v>-19</v>
      </c>
      <c r="B13" s="3">
        <f t="shared" si="0"/>
        <v>1937</v>
      </c>
      <c r="C13" s="3" t="s">
        <v>7</v>
      </c>
      <c r="D13" s="3" t="s">
        <v>8</v>
      </c>
      <c r="G13" s="5">
        <v>0</v>
      </c>
      <c r="H13" s="5">
        <v>0</v>
      </c>
      <c r="J13" s="5">
        <v>0</v>
      </c>
      <c r="O13" s="13"/>
      <c r="P13" s="14"/>
      <c r="Q13" s="14"/>
      <c r="R13" s="14"/>
      <c r="S13" s="14"/>
      <c r="T13" s="14"/>
      <c r="U13" s="14"/>
      <c r="V13" s="15"/>
      <c r="W13" s="3">
        <v>0</v>
      </c>
    </row>
    <row r="14" spans="1:23" x14ac:dyDescent="0.25">
      <c r="A14" s="1">
        <v>-18</v>
      </c>
      <c r="B14" s="3">
        <f t="shared" si="0"/>
        <v>1938</v>
      </c>
      <c r="C14" s="3" t="s">
        <v>7</v>
      </c>
      <c r="D14" s="3" t="s">
        <v>8</v>
      </c>
      <c r="G14" s="5">
        <v>0</v>
      </c>
      <c r="H14" s="5">
        <v>0</v>
      </c>
      <c r="J14" s="5">
        <v>0</v>
      </c>
      <c r="O14" s="13"/>
      <c r="P14" s="14"/>
      <c r="Q14" s="14"/>
      <c r="R14" s="14"/>
      <c r="S14" s="14"/>
      <c r="T14" s="14"/>
      <c r="U14" s="14"/>
      <c r="V14" s="15"/>
      <c r="W14" s="3">
        <v>0</v>
      </c>
    </row>
    <row r="15" spans="1:23" x14ac:dyDescent="0.25">
      <c r="A15" s="1">
        <v>-17</v>
      </c>
      <c r="B15" s="3">
        <f t="shared" si="0"/>
        <v>1939</v>
      </c>
      <c r="C15" s="3" t="s">
        <v>7</v>
      </c>
      <c r="D15" s="3" t="s">
        <v>8</v>
      </c>
      <c r="G15" s="5">
        <v>0</v>
      </c>
      <c r="H15" s="5">
        <v>0</v>
      </c>
      <c r="J15" s="5">
        <v>0</v>
      </c>
      <c r="O15" s="13"/>
      <c r="P15" s="14"/>
      <c r="Q15" s="14"/>
      <c r="R15" s="14"/>
      <c r="S15" s="14"/>
      <c r="T15" s="14"/>
      <c r="U15" s="14"/>
      <c r="V15" s="15"/>
      <c r="W15" s="3">
        <v>0</v>
      </c>
    </row>
    <row r="16" spans="1:23" x14ac:dyDescent="0.25">
      <c r="A16" s="1">
        <v>-16</v>
      </c>
      <c r="B16" s="3">
        <f t="shared" si="0"/>
        <v>1940</v>
      </c>
      <c r="C16" s="3" t="s">
        <v>7</v>
      </c>
      <c r="D16" s="3" t="s">
        <v>8</v>
      </c>
      <c r="G16" s="5">
        <v>0</v>
      </c>
      <c r="H16" s="5">
        <v>0</v>
      </c>
      <c r="J16" s="5">
        <v>0</v>
      </c>
      <c r="O16" s="13"/>
      <c r="P16" s="14"/>
      <c r="Q16" s="14"/>
      <c r="R16" s="14"/>
      <c r="S16" s="14"/>
      <c r="T16" s="14"/>
      <c r="U16" s="14"/>
      <c r="V16" s="15"/>
      <c r="W16" s="3">
        <v>0</v>
      </c>
    </row>
    <row r="17" spans="1:23" x14ac:dyDescent="0.25">
      <c r="A17" s="1">
        <v>-15</v>
      </c>
      <c r="B17" s="3">
        <f t="shared" si="0"/>
        <v>1941</v>
      </c>
      <c r="C17" s="3" t="s">
        <v>7</v>
      </c>
      <c r="D17" s="3" t="s">
        <v>8</v>
      </c>
      <c r="G17" s="5">
        <v>0</v>
      </c>
      <c r="H17" s="5">
        <v>0</v>
      </c>
      <c r="J17" s="5">
        <v>0</v>
      </c>
      <c r="O17" s="13"/>
      <c r="P17" s="14"/>
      <c r="Q17" s="14"/>
      <c r="R17" s="14"/>
      <c r="S17" s="14"/>
      <c r="T17" s="14"/>
      <c r="U17" s="14"/>
      <c r="V17" s="15"/>
      <c r="W17" s="3">
        <v>0</v>
      </c>
    </row>
    <row r="18" spans="1:23" x14ac:dyDescent="0.25">
      <c r="A18" s="1">
        <v>-14</v>
      </c>
      <c r="B18" s="3">
        <f t="shared" si="0"/>
        <v>1942</v>
      </c>
      <c r="C18" s="3" t="s">
        <v>7</v>
      </c>
      <c r="D18" s="3" t="s">
        <v>8</v>
      </c>
      <c r="G18" s="5">
        <v>0</v>
      </c>
      <c r="H18" s="5">
        <v>0</v>
      </c>
      <c r="J18" s="5">
        <v>0</v>
      </c>
      <c r="O18" s="13"/>
      <c r="P18" s="14"/>
      <c r="Q18" s="14"/>
      <c r="R18" s="14"/>
      <c r="S18" s="14"/>
      <c r="T18" s="14"/>
      <c r="U18" s="14"/>
      <c r="V18" s="15"/>
      <c r="W18" s="3">
        <v>0</v>
      </c>
    </row>
    <row r="19" spans="1:23" x14ac:dyDescent="0.25">
      <c r="A19" s="1">
        <v>-13</v>
      </c>
      <c r="B19" s="3">
        <f t="shared" si="0"/>
        <v>1943</v>
      </c>
      <c r="C19" s="3" t="s">
        <v>7</v>
      </c>
      <c r="D19" s="3" t="s">
        <v>8</v>
      </c>
      <c r="G19" s="5">
        <v>0</v>
      </c>
      <c r="H19" s="5">
        <v>0</v>
      </c>
      <c r="J19" s="5">
        <v>0</v>
      </c>
      <c r="O19" s="13"/>
      <c r="P19" s="14"/>
      <c r="Q19" s="14"/>
      <c r="R19" s="14"/>
      <c r="S19" s="14"/>
      <c r="T19" s="14"/>
      <c r="U19" s="14"/>
      <c r="V19" s="15"/>
      <c r="W19" s="3">
        <v>0</v>
      </c>
    </row>
    <row r="20" spans="1:23" x14ac:dyDescent="0.25">
      <c r="A20" s="1">
        <v>-12</v>
      </c>
      <c r="B20" s="3">
        <f t="shared" si="0"/>
        <v>1944</v>
      </c>
      <c r="C20" s="3" t="s">
        <v>7</v>
      </c>
      <c r="D20" s="3" t="s">
        <v>8</v>
      </c>
      <c r="G20" s="5">
        <v>0</v>
      </c>
      <c r="H20" s="5">
        <v>0</v>
      </c>
      <c r="J20" s="5">
        <v>0</v>
      </c>
      <c r="O20" s="13"/>
      <c r="P20" s="14"/>
      <c r="Q20" s="14"/>
      <c r="R20" s="14"/>
      <c r="S20" s="14"/>
      <c r="T20" s="14"/>
      <c r="U20" s="14"/>
      <c r="V20" s="15"/>
      <c r="W20" s="3">
        <v>0</v>
      </c>
    </row>
    <row r="21" spans="1:23" x14ac:dyDescent="0.25">
      <c r="A21" s="1">
        <v>-11</v>
      </c>
      <c r="B21" s="3">
        <f t="shared" si="0"/>
        <v>1945</v>
      </c>
      <c r="C21" s="3" t="s">
        <v>7</v>
      </c>
      <c r="D21" s="3" t="s">
        <v>8</v>
      </c>
      <c r="G21" s="5">
        <v>0</v>
      </c>
      <c r="H21" s="5">
        <v>0</v>
      </c>
      <c r="J21" s="5">
        <v>0</v>
      </c>
      <c r="O21" s="13"/>
      <c r="P21" s="14"/>
      <c r="Q21" s="14"/>
      <c r="R21" s="14"/>
      <c r="S21" s="14"/>
      <c r="T21" s="14"/>
      <c r="U21" s="14"/>
      <c r="V21" s="15"/>
      <c r="W21" s="3">
        <v>0</v>
      </c>
    </row>
    <row r="22" spans="1:23" x14ac:dyDescent="0.25">
      <c r="A22" s="1">
        <v>-10</v>
      </c>
      <c r="B22" s="3">
        <f t="shared" si="0"/>
        <v>1946</v>
      </c>
      <c r="C22" s="3" t="s">
        <v>7</v>
      </c>
      <c r="D22" s="3" t="s">
        <v>8</v>
      </c>
      <c r="G22" s="5">
        <v>0</v>
      </c>
      <c r="H22" s="5">
        <v>0</v>
      </c>
      <c r="J22" s="5">
        <v>0</v>
      </c>
      <c r="O22" s="13"/>
      <c r="P22" s="14"/>
      <c r="Q22" s="14"/>
      <c r="R22" s="14"/>
      <c r="S22" s="14"/>
      <c r="T22" s="14"/>
      <c r="U22" s="14"/>
      <c r="V22" s="15"/>
      <c r="W22" s="3">
        <v>0</v>
      </c>
    </row>
    <row r="23" spans="1:23" x14ac:dyDescent="0.25">
      <c r="A23" s="1">
        <v>-9</v>
      </c>
      <c r="B23" s="3">
        <f t="shared" si="0"/>
        <v>1947</v>
      </c>
      <c r="C23" s="3" t="s">
        <v>7</v>
      </c>
      <c r="D23" s="3" t="s">
        <v>8</v>
      </c>
      <c r="G23" s="5">
        <v>0</v>
      </c>
      <c r="H23" s="5">
        <v>0</v>
      </c>
      <c r="J23" s="5">
        <v>0</v>
      </c>
      <c r="O23" s="13"/>
      <c r="P23" s="14"/>
      <c r="Q23" s="14"/>
      <c r="R23" s="14"/>
      <c r="S23" s="14"/>
      <c r="T23" s="14"/>
      <c r="U23" s="14"/>
      <c r="V23" s="15"/>
      <c r="W23" s="3">
        <v>0</v>
      </c>
    </row>
    <row r="24" spans="1:23" x14ac:dyDescent="0.25">
      <c r="A24" s="1">
        <v>-8</v>
      </c>
      <c r="B24" s="3">
        <f t="shared" si="0"/>
        <v>1948</v>
      </c>
      <c r="C24" s="3" t="s">
        <v>7</v>
      </c>
      <c r="D24" s="3" t="s">
        <v>8</v>
      </c>
      <c r="G24" s="5">
        <v>0</v>
      </c>
      <c r="H24" s="5">
        <v>0</v>
      </c>
      <c r="J24" s="5">
        <v>0</v>
      </c>
      <c r="O24" s="13"/>
      <c r="P24" s="14"/>
      <c r="Q24" s="14"/>
      <c r="R24" s="14"/>
      <c r="S24" s="14"/>
      <c r="T24" s="14"/>
      <c r="U24" s="14"/>
      <c r="V24" s="15"/>
      <c r="W24" s="3">
        <v>0</v>
      </c>
    </row>
    <row r="25" spans="1:23" x14ac:dyDescent="0.25">
      <c r="A25" s="1">
        <v>-7</v>
      </c>
      <c r="B25" s="3">
        <f t="shared" si="0"/>
        <v>1949</v>
      </c>
      <c r="C25" s="3" t="s">
        <v>7</v>
      </c>
      <c r="D25" s="3" t="s">
        <v>8</v>
      </c>
      <c r="G25" s="5">
        <v>0</v>
      </c>
      <c r="H25" s="5">
        <v>0</v>
      </c>
      <c r="J25" s="5">
        <v>0</v>
      </c>
      <c r="O25" s="13"/>
      <c r="P25" s="14"/>
      <c r="Q25" s="14"/>
      <c r="R25" s="14"/>
      <c r="S25" s="14"/>
      <c r="T25" s="14"/>
      <c r="U25" s="14"/>
      <c r="V25" s="15"/>
      <c r="W25" s="3">
        <v>0</v>
      </c>
    </row>
    <row r="26" spans="1:23" x14ac:dyDescent="0.25">
      <c r="A26" s="1">
        <v>-6</v>
      </c>
      <c r="B26" s="3">
        <f t="shared" si="0"/>
        <v>1950</v>
      </c>
      <c r="C26" s="3" t="s">
        <v>7</v>
      </c>
      <c r="D26" s="3" t="s">
        <v>8</v>
      </c>
      <c r="G26" s="5">
        <v>0</v>
      </c>
      <c r="H26" s="5">
        <v>0</v>
      </c>
      <c r="J26" s="5">
        <v>0</v>
      </c>
      <c r="O26" s="13"/>
      <c r="P26" s="14"/>
      <c r="Q26" s="14"/>
      <c r="R26" s="14"/>
      <c r="S26" s="14"/>
      <c r="T26" s="14"/>
      <c r="U26" s="14"/>
      <c r="V26" s="15"/>
      <c r="W26" s="3">
        <v>0</v>
      </c>
    </row>
    <row r="27" spans="1:23" x14ac:dyDescent="0.25">
      <c r="A27" s="1">
        <v>-5</v>
      </c>
      <c r="B27" s="3">
        <f t="shared" si="0"/>
        <v>1951</v>
      </c>
      <c r="C27" s="3" t="s">
        <v>7</v>
      </c>
      <c r="D27" s="3" t="s">
        <v>8</v>
      </c>
      <c r="G27" s="5">
        <v>0</v>
      </c>
      <c r="H27" s="5">
        <v>0</v>
      </c>
      <c r="J27" s="5">
        <v>0</v>
      </c>
      <c r="O27" s="13"/>
      <c r="P27" s="14"/>
      <c r="Q27" s="14"/>
      <c r="R27" s="14"/>
      <c r="S27" s="14"/>
      <c r="T27" s="14"/>
      <c r="U27" s="14"/>
      <c r="V27" s="15"/>
      <c r="W27" s="3">
        <v>0</v>
      </c>
    </row>
    <row r="28" spans="1:23" x14ac:dyDescent="0.25">
      <c r="A28" s="1">
        <v>-4</v>
      </c>
      <c r="B28" s="3">
        <f t="shared" si="0"/>
        <v>1952</v>
      </c>
      <c r="C28" s="3" t="s">
        <v>7</v>
      </c>
      <c r="D28" s="3" t="s">
        <v>8</v>
      </c>
      <c r="G28" s="5">
        <v>0</v>
      </c>
      <c r="H28" s="5">
        <v>0</v>
      </c>
      <c r="J28" s="5">
        <v>0</v>
      </c>
      <c r="O28" s="13"/>
      <c r="P28" s="14"/>
      <c r="Q28" s="14"/>
      <c r="R28" s="14"/>
      <c r="S28" s="14"/>
      <c r="T28" s="14"/>
      <c r="U28" s="14"/>
      <c r="V28" s="15"/>
      <c r="W28" s="3">
        <v>0</v>
      </c>
    </row>
    <row r="29" spans="1:23" x14ac:dyDescent="0.25">
      <c r="A29" s="1">
        <v>-3</v>
      </c>
      <c r="B29" s="3">
        <f t="shared" si="0"/>
        <v>1953</v>
      </c>
      <c r="C29" s="3" t="s">
        <v>7</v>
      </c>
      <c r="D29" s="3" t="s">
        <v>8</v>
      </c>
      <c r="G29" s="5">
        <v>0</v>
      </c>
      <c r="H29" s="5">
        <v>0</v>
      </c>
      <c r="J29" s="5">
        <v>0</v>
      </c>
      <c r="O29" s="13"/>
      <c r="P29" s="14"/>
      <c r="Q29" s="14"/>
      <c r="R29" s="14"/>
      <c r="S29" s="14"/>
      <c r="T29" s="14"/>
      <c r="U29" s="14"/>
      <c r="V29" s="15"/>
      <c r="W29" s="3">
        <v>0</v>
      </c>
    </row>
    <row r="30" spans="1:23" x14ac:dyDescent="0.25">
      <c r="A30" s="1">
        <v>-2</v>
      </c>
      <c r="B30" s="3">
        <f t="shared" si="0"/>
        <v>1954</v>
      </c>
      <c r="C30" s="3" t="s">
        <v>7</v>
      </c>
      <c r="D30" s="3" t="s">
        <v>8</v>
      </c>
      <c r="G30" s="5">
        <v>0</v>
      </c>
      <c r="H30" s="5">
        <v>0</v>
      </c>
      <c r="J30" s="5">
        <v>0</v>
      </c>
      <c r="O30" s="13"/>
      <c r="P30" s="14"/>
      <c r="Q30" s="14"/>
      <c r="R30" s="14"/>
      <c r="S30" s="14"/>
      <c r="T30" s="14"/>
      <c r="U30" s="14"/>
      <c r="V30" s="15"/>
      <c r="W30" s="3">
        <v>0</v>
      </c>
    </row>
    <row r="31" spans="1:23" x14ac:dyDescent="0.25">
      <c r="A31" s="1">
        <v>-1</v>
      </c>
      <c r="B31" s="3">
        <f t="shared" si="0"/>
        <v>1955</v>
      </c>
      <c r="C31" s="3" t="s">
        <v>7</v>
      </c>
      <c r="D31" s="3" t="s">
        <v>8</v>
      </c>
      <c r="G31" s="5">
        <v>0</v>
      </c>
      <c r="H31" s="5">
        <v>0</v>
      </c>
      <c r="J31" s="5">
        <v>0</v>
      </c>
      <c r="O31" s="13"/>
      <c r="P31" s="14"/>
      <c r="Q31" s="14"/>
      <c r="R31" s="14"/>
      <c r="S31" s="14"/>
      <c r="T31" s="14"/>
      <c r="U31" s="14"/>
      <c r="V31" s="15"/>
      <c r="W31" s="3">
        <v>0</v>
      </c>
    </row>
    <row r="32" spans="1:23" x14ac:dyDescent="0.25">
      <c r="A32" s="1">
        <v>1</v>
      </c>
      <c r="B32">
        <v>1956</v>
      </c>
      <c r="C32" s="3" t="s">
        <v>7</v>
      </c>
      <c r="D32" s="3" t="s">
        <v>8</v>
      </c>
      <c r="G32" s="5">
        <v>0</v>
      </c>
      <c r="H32" s="5">
        <v>0</v>
      </c>
      <c r="I32" s="5">
        <v>61.612500000000004</v>
      </c>
      <c r="J32" s="5">
        <v>0</v>
      </c>
      <c r="O32" s="13">
        <v>27</v>
      </c>
      <c r="P32" s="19">
        <f>AVERAGE(I32:I35,I37:I59)</f>
        <v>51.19664351851852</v>
      </c>
      <c r="Q32" s="14">
        <f>(O32*P32)^2</f>
        <v>1910779.2082128907</v>
      </c>
      <c r="R32" s="14">
        <f>I32/Q32</f>
        <v>3.2244698777952898E-5</v>
      </c>
      <c r="S32" s="14"/>
      <c r="T32" s="14"/>
      <c r="U32" s="14"/>
      <c r="V32" s="15"/>
      <c r="W32" s="3">
        <v>0</v>
      </c>
    </row>
    <row r="33" spans="1:23" x14ac:dyDescent="0.25">
      <c r="A33" s="1">
        <v>2</v>
      </c>
      <c r="B33" s="3">
        <f>B32+1</f>
        <v>1957</v>
      </c>
      <c r="C33" s="3" t="s">
        <v>7</v>
      </c>
      <c r="D33" s="3" t="s">
        <v>8</v>
      </c>
      <c r="G33" s="5">
        <v>0</v>
      </c>
      <c r="H33" s="5">
        <v>0</v>
      </c>
      <c r="I33" s="5">
        <v>63.259374999999999</v>
      </c>
      <c r="J33" s="5">
        <v>0</v>
      </c>
      <c r="O33" s="13">
        <v>27</v>
      </c>
      <c r="P33" s="14">
        <v>51.19664351851852</v>
      </c>
      <c r="Q33" s="14">
        <f t="shared" ref="Q33:Q59" si="1">(O33*P33)^2</f>
        <v>1910779.2082128907</v>
      </c>
      <c r="R33" s="14">
        <f>I33/Q33</f>
        <v>3.3106585380508238E-5</v>
      </c>
      <c r="S33" s="14"/>
      <c r="T33" s="14"/>
      <c r="U33" s="14"/>
      <c r="V33" s="15"/>
      <c r="W33" s="3">
        <v>0</v>
      </c>
    </row>
    <row r="34" spans="1:23" x14ac:dyDescent="0.25">
      <c r="A34" s="1">
        <v>3</v>
      </c>
      <c r="B34" s="3">
        <f t="shared" ref="B34:B59" si="2">B33+1</f>
        <v>1958</v>
      </c>
      <c r="C34" s="3" t="s">
        <v>7</v>
      </c>
      <c r="D34" s="3" t="s">
        <v>8</v>
      </c>
      <c r="G34" s="5">
        <v>0</v>
      </c>
      <c r="H34" s="5">
        <v>0</v>
      </c>
      <c r="I34" s="5">
        <v>61.612500000000004</v>
      </c>
      <c r="J34" s="5">
        <v>0</v>
      </c>
      <c r="O34" s="13">
        <v>27</v>
      </c>
      <c r="P34" s="14">
        <v>51.19664351851852</v>
      </c>
      <c r="Q34" s="14">
        <f t="shared" si="1"/>
        <v>1910779.2082128907</v>
      </c>
      <c r="R34" s="14">
        <f t="shared" ref="R34:R59" si="3">I34/Q34</f>
        <v>3.2244698777952898E-5</v>
      </c>
      <c r="S34" s="14"/>
      <c r="T34" s="14"/>
      <c r="U34" s="14"/>
      <c r="V34" s="15"/>
      <c r="W34" s="3">
        <v>0</v>
      </c>
    </row>
    <row r="35" spans="1:23" x14ac:dyDescent="0.25">
      <c r="A35" s="1">
        <v>4</v>
      </c>
      <c r="B35" s="3">
        <f t="shared" si="2"/>
        <v>1959</v>
      </c>
      <c r="C35" s="3" t="s">
        <v>7</v>
      </c>
      <c r="D35" s="3" t="s">
        <v>8</v>
      </c>
      <c r="G35" s="5">
        <v>0</v>
      </c>
      <c r="H35" s="5">
        <v>0</v>
      </c>
      <c r="I35" s="5">
        <v>59.578125000000007</v>
      </c>
      <c r="J35" s="5">
        <v>0</v>
      </c>
      <c r="O35" s="13">
        <v>27</v>
      </c>
      <c r="P35" s="14">
        <v>51.19664351851852</v>
      </c>
      <c r="Q35" s="14">
        <f t="shared" si="1"/>
        <v>1910779.2082128907</v>
      </c>
      <c r="R35" s="14">
        <f t="shared" si="3"/>
        <v>3.1180015327737475E-5</v>
      </c>
      <c r="S35" s="14"/>
      <c r="T35" s="14"/>
      <c r="U35" s="14"/>
      <c r="V35" s="15"/>
      <c r="W35" s="3">
        <v>0</v>
      </c>
    </row>
    <row r="36" spans="1:23" x14ac:dyDescent="0.25">
      <c r="A36" s="1">
        <v>5</v>
      </c>
      <c r="B36" s="3">
        <f t="shared" si="2"/>
        <v>1960</v>
      </c>
      <c r="C36" s="3" t="s">
        <v>7</v>
      </c>
      <c r="D36" s="3" t="s">
        <v>8</v>
      </c>
      <c r="G36" s="5">
        <v>0</v>
      </c>
      <c r="H36" s="5">
        <v>0</v>
      </c>
      <c r="J36" s="5">
        <v>0</v>
      </c>
      <c r="O36" s="13"/>
      <c r="P36" s="14"/>
      <c r="Q36" s="14"/>
      <c r="R36" s="14"/>
      <c r="S36" s="14"/>
      <c r="T36" s="14"/>
      <c r="U36" s="14"/>
      <c r="V36" s="15"/>
      <c r="W36" s="3">
        <v>0</v>
      </c>
    </row>
    <row r="37" spans="1:23" x14ac:dyDescent="0.25">
      <c r="A37" s="1">
        <v>6</v>
      </c>
      <c r="B37" s="3">
        <f t="shared" si="2"/>
        <v>1961</v>
      </c>
      <c r="C37" s="3" t="s">
        <v>7</v>
      </c>
      <c r="D37" s="3" t="s">
        <v>8</v>
      </c>
      <c r="G37" s="5">
        <v>0</v>
      </c>
      <c r="H37" s="5">
        <v>0</v>
      </c>
      <c r="I37" s="5">
        <v>58.318750000000009</v>
      </c>
      <c r="J37" s="5">
        <v>0</v>
      </c>
      <c r="O37" s="13">
        <v>27</v>
      </c>
      <c r="P37" s="14">
        <v>51.196643518518499</v>
      </c>
      <c r="Q37" s="14">
        <f t="shared" si="1"/>
        <v>1910779.2082128888</v>
      </c>
      <c r="R37" s="14">
        <f t="shared" si="3"/>
        <v>3.0520925572842239E-5</v>
      </c>
      <c r="S37" s="14"/>
      <c r="T37" s="14"/>
      <c r="U37" s="14"/>
      <c r="V37" s="15"/>
      <c r="W37" s="3">
        <v>0</v>
      </c>
    </row>
    <row r="38" spans="1:23" x14ac:dyDescent="0.25">
      <c r="A38" s="1">
        <v>7</v>
      </c>
      <c r="B38" s="3">
        <f t="shared" si="2"/>
        <v>1962</v>
      </c>
      <c r="C38" s="3" t="s">
        <v>7</v>
      </c>
      <c r="D38" s="3" t="s">
        <v>8</v>
      </c>
      <c r="G38" s="5">
        <v>0</v>
      </c>
      <c r="H38" s="5">
        <v>0</v>
      </c>
      <c r="I38" s="5">
        <v>55.606250000000003</v>
      </c>
      <c r="J38" s="5">
        <v>0</v>
      </c>
      <c r="O38" s="13">
        <v>27</v>
      </c>
      <c r="P38" s="14">
        <v>51.196643518518499</v>
      </c>
      <c r="Q38" s="14">
        <f t="shared" si="1"/>
        <v>1910779.2082128888</v>
      </c>
      <c r="R38" s="14">
        <f t="shared" si="3"/>
        <v>2.9101347639221671E-5</v>
      </c>
      <c r="S38" s="14"/>
      <c r="T38" s="14"/>
      <c r="U38" s="14"/>
      <c r="V38" s="15"/>
      <c r="W38" s="3">
        <v>0</v>
      </c>
    </row>
    <row r="39" spans="1:23" x14ac:dyDescent="0.25">
      <c r="A39" s="1">
        <v>8</v>
      </c>
      <c r="B39" s="3">
        <f t="shared" si="2"/>
        <v>1963</v>
      </c>
      <c r="C39" s="3" t="s">
        <v>7</v>
      </c>
      <c r="D39" s="3" t="s">
        <v>8</v>
      </c>
      <c r="G39" s="5">
        <v>0</v>
      </c>
      <c r="H39" s="5">
        <v>0</v>
      </c>
      <c r="I39" s="5">
        <v>56.768750000000004</v>
      </c>
      <c r="J39" s="5">
        <v>0</v>
      </c>
      <c r="O39" s="13">
        <v>27</v>
      </c>
      <c r="P39" s="14">
        <v>51.196643518518499</v>
      </c>
      <c r="Q39" s="14">
        <f t="shared" si="1"/>
        <v>1910779.2082128888</v>
      </c>
      <c r="R39" s="14">
        <f t="shared" si="3"/>
        <v>2.9709738182201915E-5</v>
      </c>
      <c r="S39" s="14"/>
      <c r="T39" s="14"/>
      <c r="U39" s="14"/>
      <c r="V39" s="15"/>
      <c r="W39" s="3">
        <v>0</v>
      </c>
    </row>
    <row r="40" spans="1:23" x14ac:dyDescent="0.25">
      <c r="A40" s="1">
        <v>9</v>
      </c>
      <c r="B40" s="3">
        <f t="shared" si="2"/>
        <v>1964</v>
      </c>
      <c r="C40" s="3" t="s">
        <v>7</v>
      </c>
      <c r="D40" s="3" t="s">
        <v>8</v>
      </c>
      <c r="G40" s="5">
        <v>0</v>
      </c>
      <c r="H40" s="5">
        <v>0</v>
      </c>
      <c r="I40" s="5">
        <v>57.834375000000001</v>
      </c>
      <c r="J40" s="5">
        <v>0</v>
      </c>
      <c r="O40" s="13">
        <v>27</v>
      </c>
      <c r="P40" s="14">
        <v>51.196643518518499</v>
      </c>
      <c r="Q40" s="14">
        <f t="shared" si="1"/>
        <v>1910779.2082128888</v>
      </c>
      <c r="R40" s="14">
        <f t="shared" si="3"/>
        <v>3.0267429513267136E-5</v>
      </c>
      <c r="S40" s="14"/>
      <c r="T40" s="14"/>
      <c r="U40" s="14"/>
      <c r="V40" s="15"/>
      <c r="W40" s="3">
        <v>0</v>
      </c>
    </row>
    <row r="41" spans="1:23" x14ac:dyDescent="0.25">
      <c r="A41" s="1">
        <v>10</v>
      </c>
      <c r="B41" s="3">
        <f t="shared" si="2"/>
        <v>1965</v>
      </c>
      <c r="C41" s="3" t="s">
        <v>7</v>
      </c>
      <c r="D41" s="3" t="s">
        <v>8</v>
      </c>
      <c r="G41" s="5">
        <v>0</v>
      </c>
      <c r="H41" s="5">
        <v>0</v>
      </c>
      <c r="I41" s="5">
        <v>55.315625000000004</v>
      </c>
      <c r="J41" s="5">
        <v>0</v>
      </c>
      <c r="O41" s="13">
        <v>27</v>
      </c>
      <c r="P41" s="14">
        <v>51.196643518518499</v>
      </c>
      <c r="Q41" s="14">
        <f t="shared" si="1"/>
        <v>1910779.2082128888</v>
      </c>
      <c r="R41" s="14">
        <f t="shared" si="3"/>
        <v>2.894925000347661E-5</v>
      </c>
      <c r="S41" s="14"/>
      <c r="T41" s="14"/>
      <c r="U41" s="14"/>
      <c r="V41" s="15"/>
      <c r="W41" s="3">
        <v>0</v>
      </c>
    </row>
    <row r="42" spans="1:23" x14ac:dyDescent="0.25">
      <c r="A42" s="1">
        <v>11</v>
      </c>
      <c r="B42" s="3">
        <f t="shared" si="2"/>
        <v>1966</v>
      </c>
      <c r="C42" s="3" t="s">
        <v>7</v>
      </c>
      <c r="D42" s="3" t="s">
        <v>8</v>
      </c>
      <c r="G42" s="5">
        <v>0</v>
      </c>
      <c r="H42" s="5">
        <v>0</v>
      </c>
      <c r="I42" s="5">
        <v>50.568749999999994</v>
      </c>
      <c r="J42" s="5">
        <v>0</v>
      </c>
      <c r="O42" s="13">
        <v>27</v>
      </c>
      <c r="P42" s="14">
        <v>51.196643518518499</v>
      </c>
      <c r="Q42" s="14">
        <f t="shared" si="1"/>
        <v>1910779.2082128888</v>
      </c>
      <c r="R42" s="14">
        <f t="shared" si="3"/>
        <v>2.6464988619640609E-5</v>
      </c>
      <c r="S42" s="14"/>
      <c r="T42" s="14"/>
      <c r="U42" s="14"/>
      <c r="V42" s="15"/>
      <c r="W42" s="3">
        <v>0</v>
      </c>
    </row>
    <row r="43" spans="1:23" x14ac:dyDescent="0.25">
      <c r="A43" s="1">
        <v>12</v>
      </c>
      <c r="B43" s="3">
        <f t="shared" si="2"/>
        <v>1967</v>
      </c>
      <c r="C43" s="3" t="s">
        <v>7</v>
      </c>
      <c r="D43" s="3" t="s">
        <v>8</v>
      </c>
      <c r="G43" s="5">
        <v>0</v>
      </c>
      <c r="H43" s="5">
        <v>0</v>
      </c>
      <c r="I43" s="5">
        <v>50.665625000000006</v>
      </c>
      <c r="J43" s="5">
        <v>0</v>
      </c>
      <c r="O43" s="13">
        <v>27</v>
      </c>
      <c r="P43" s="14">
        <v>51.196643518518499</v>
      </c>
      <c r="Q43" s="14">
        <f t="shared" si="1"/>
        <v>1910779.2082128888</v>
      </c>
      <c r="R43" s="14">
        <f t="shared" si="3"/>
        <v>2.6515687831555635E-5</v>
      </c>
      <c r="S43" s="14"/>
      <c r="T43" s="14"/>
      <c r="U43" s="14"/>
      <c r="V43" s="15"/>
      <c r="W43" s="3">
        <v>0</v>
      </c>
    </row>
    <row r="44" spans="1:23" x14ac:dyDescent="0.25">
      <c r="A44" s="1">
        <v>13</v>
      </c>
      <c r="B44" s="3">
        <f t="shared" si="2"/>
        <v>1968</v>
      </c>
      <c r="C44" s="3" t="s">
        <v>7</v>
      </c>
      <c r="D44" s="3" t="s">
        <v>8</v>
      </c>
      <c r="G44" s="5">
        <v>0</v>
      </c>
      <c r="H44" s="5">
        <v>0</v>
      </c>
      <c r="I44" s="5">
        <v>50.956250000000004</v>
      </c>
      <c r="J44" s="5">
        <v>0</v>
      </c>
      <c r="O44" s="13">
        <v>27</v>
      </c>
      <c r="P44" s="14">
        <v>51.196643518518499</v>
      </c>
      <c r="Q44" s="14">
        <f t="shared" si="1"/>
        <v>1910779.2082128888</v>
      </c>
      <c r="R44" s="14">
        <f t="shared" si="3"/>
        <v>2.6667785467300696E-5</v>
      </c>
      <c r="S44" s="14"/>
      <c r="T44" s="14"/>
      <c r="U44" s="14"/>
      <c r="V44" s="15"/>
      <c r="W44" s="3">
        <v>0</v>
      </c>
    </row>
    <row r="45" spans="1:23" x14ac:dyDescent="0.25">
      <c r="A45" s="1">
        <v>14</v>
      </c>
      <c r="B45" s="3">
        <f t="shared" si="2"/>
        <v>1969</v>
      </c>
      <c r="C45" s="3" t="s">
        <v>7</v>
      </c>
      <c r="D45" s="3" t="s">
        <v>8</v>
      </c>
      <c r="G45" s="5">
        <v>0</v>
      </c>
      <c r="H45" s="5">
        <v>0</v>
      </c>
      <c r="I45" s="5">
        <v>50.084375000000001</v>
      </c>
      <c r="J45" s="5">
        <v>0</v>
      </c>
      <c r="O45" s="13">
        <v>27</v>
      </c>
      <c r="P45" s="14">
        <v>51.196643518518499</v>
      </c>
      <c r="Q45" s="14">
        <f t="shared" si="1"/>
        <v>1910779.2082128888</v>
      </c>
      <c r="R45" s="14">
        <f t="shared" si="3"/>
        <v>2.6211492560065509E-5</v>
      </c>
      <c r="S45" s="14"/>
      <c r="T45" s="14"/>
      <c r="U45" s="14"/>
      <c r="V45" s="15"/>
      <c r="W45" s="3">
        <v>0</v>
      </c>
    </row>
    <row r="46" spans="1:23" x14ac:dyDescent="0.25">
      <c r="A46" s="1">
        <v>15</v>
      </c>
      <c r="B46" s="3">
        <f t="shared" si="2"/>
        <v>1970</v>
      </c>
      <c r="C46" s="3" t="s">
        <v>7</v>
      </c>
      <c r="D46" s="3" t="s">
        <v>8</v>
      </c>
      <c r="G46" s="5">
        <v>0</v>
      </c>
      <c r="H46" s="5">
        <v>0</v>
      </c>
      <c r="I46" s="5">
        <v>52.312500000000007</v>
      </c>
      <c r="J46" s="5">
        <v>0</v>
      </c>
      <c r="O46" s="13">
        <v>27</v>
      </c>
      <c r="P46" s="14">
        <v>51.196643518518499</v>
      </c>
      <c r="Q46" s="14">
        <f t="shared" si="1"/>
        <v>1910779.2082128888</v>
      </c>
      <c r="R46" s="14">
        <f t="shared" si="3"/>
        <v>2.7377574434110981E-5</v>
      </c>
      <c r="S46" s="14"/>
      <c r="T46" s="14"/>
      <c r="U46" s="14"/>
      <c r="V46" s="15"/>
      <c r="W46" s="3">
        <v>0</v>
      </c>
    </row>
    <row r="47" spans="1:23" x14ac:dyDescent="0.25">
      <c r="A47" s="1">
        <v>16</v>
      </c>
      <c r="B47" s="3">
        <f t="shared" si="2"/>
        <v>1971</v>
      </c>
      <c r="C47" s="3" t="s">
        <v>7</v>
      </c>
      <c r="D47" s="3" t="s">
        <v>8</v>
      </c>
      <c r="G47" s="5">
        <v>0</v>
      </c>
      <c r="H47" s="5">
        <v>0</v>
      </c>
      <c r="I47" s="5">
        <v>48.728124999999991</v>
      </c>
      <c r="J47" s="5">
        <v>0</v>
      </c>
      <c r="O47" s="13">
        <v>27</v>
      </c>
      <c r="P47" s="14">
        <v>51.196643518518499</v>
      </c>
      <c r="Q47" s="14">
        <f t="shared" si="1"/>
        <v>1910779.2082128888</v>
      </c>
      <c r="R47" s="14">
        <f t="shared" si="3"/>
        <v>2.550170359325522E-5</v>
      </c>
      <c r="S47" s="14"/>
      <c r="T47" s="14"/>
      <c r="U47" s="14"/>
      <c r="V47" s="15"/>
      <c r="W47" s="3">
        <v>0</v>
      </c>
    </row>
    <row r="48" spans="1:23" x14ac:dyDescent="0.25">
      <c r="A48" s="1">
        <v>17</v>
      </c>
      <c r="B48" s="3">
        <f t="shared" si="2"/>
        <v>1972</v>
      </c>
      <c r="C48" s="3" t="s">
        <v>7</v>
      </c>
      <c r="D48" s="3" t="s">
        <v>8</v>
      </c>
      <c r="G48" s="5">
        <v>0</v>
      </c>
      <c r="H48" s="5">
        <v>0</v>
      </c>
      <c r="I48" s="5">
        <v>48.728125000000006</v>
      </c>
      <c r="J48" s="5">
        <v>0</v>
      </c>
      <c r="O48" s="13">
        <v>27</v>
      </c>
      <c r="P48" s="14">
        <v>51.196643518518499</v>
      </c>
      <c r="Q48" s="14">
        <f t="shared" si="1"/>
        <v>1910779.2082128888</v>
      </c>
      <c r="R48" s="14">
        <f t="shared" si="3"/>
        <v>2.5501703593255227E-5</v>
      </c>
      <c r="S48" s="14"/>
      <c r="T48" s="14"/>
      <c r="U48" s="14"/>
      <c r="V48" s="15"/>
      <c r="W48" s="3">
        <v>0</v>
      </c>
    </row>
    <row r="49" spans="1:23" x14ac:dyDescent="0.25">
      <c r="A49" s="1">
        <v>18</v>
      </c>
      <c r="B49" s="3">
        <f t="shared" si="2"/>
        <v>1973</v>
      </c>
      <c r="C49" s="3" t="s">
        <v>7</v>
      </c>
      <c r="D49" s="3" t="s">
        <v>8</v>
      </c>
      <c r="G49" s="5">
        <v>0</v>
      </c>
      <c r="H49" s="5">
        <v>0</v>
      </c>
      <c r="I49" s="5">
        <v>49.406249999999993</v>
      </c>
      <c r="J49" s="5">
        <v>0</v>
      </c>
      <c r="O49" s="13">
        <v>27</v>
      </c>
      <c r="P49" s="14">
        <v>51.196643518518499</v>
      </c>
      <c r="Q49" s="14">
        <f t="shared" si="1"/>
        <v>1910779.2082128888</v>
      </c>
      <c r="R49" s="14">
        <f t="shared" si="3"/>
        <v>2.5856598076660365E-5</v>
      </c>
      <c r="S49" s="14"/>
      <c r="T49" s="14"/>
      <c r="U49" s="14"/>
      <c r="V49" s="15"/>
      <c r="W49" s="3">
        <v>0</v>
      </c>
    </row>
    <row r="50" spans="1:23" x14ac:dyDescent="0.25">
      <c r="A50" s="1">
        <v>19</v>
      </c>
      <c r="B50" s="3">
        <f t="shared" si="2"/>
        <v>1974</v>
      </c>
      <c r="C50" s="3" t="s">
        <v>7</v>
      </c>
      <c r="D50" s="3" t="s">
        <v>8</v>
      </c>
      <c r="G50" s="5">
        <v>0</v>
      </c>
      <c r="H50" s="5">
        <v>0</v>
      </c>
      <c r="I50" s="5">
        <v>50.181249999999999</v>
      </c>
      <c r="J50" s="5">
        <v>0</v>
      </c>
      <c r="O50" s="13">
        <v>27</v>
      </c>
      <c r="P50" s="14">
        <v>51.196643518518499</v>
      </c>
      <c r="Q50" s="14">
        <f t="shared" si="1"/>
        <v>1910779.2082128888</v>
      </c>
      <c r="R50" s="14">
        <f t="shared" si="3"/>
        <v>2.6262191771980529E-5</v>
      </c>
      <c r="S50" s="14"/>
      <c r="T50" s="14"/>
      <c r="U50" s="14"/>
      <c r="V50" s="15"/>
      <c r="W50" s="3">
        <v>0</v>
      </c>
    </row>
    <row r="51" spans="1:23" x14ac:dyDescent="0.25">
      <c r="A51" s="1">
        <v>20</v>
      </c>
      <c r="B51" s="3">
        <f t="shared" si="2"/>
        <v>1975</v>
      </c>
      <c r="C51" s="3" t="s">
        <v>7</v>
      </c>
      <c r="D51" s="3" t="s">
        <v>8</v>
      </c>
      <c r="G51" s="5">
        <v>0</v>
      </c>
      <c r="H51" s="5">
        <v>0</v>
      </c>
      <c r="I51" s="5">
        <v>47.856249999999996</v>
      </c>
      <c r="J51" s="5">
        <v>0</v>
      </c>
      <c r="O51" s="13">
        <v>27</v>
      </c>
      <c r="P51" s="14">
        <v>51.196643518518499</v>
      </c>
      <c r="Q51" s="14">
        <f t="shared" si="1"/>
        <v>1910779.2082128888</v>
      </c>
      <c r="R51" s="14">
        <f t="shared" si="3"/>
        <v>2.5045410686020041E-5</v>
      </c>
      <c r="S51" s="14"/>
      <c r="T51" s="14"/>
      <c r="U51" s="14"/>
      <c r="V51" s="15"/>
      <c r="W51" s="3">
        <v>0</v>
      </c>
    </row>
    <row r="52" spans="1:23" x14ac:dyDescent="0.25">
      <c r="A52" s="1">
        <v>21</v>
      </c>
      <c r="B52" s="3">
        <f t="shared" si="2"/>
        <v>1976</v>
      </c>
      <c r="C52" s="3" t="s">
        <v>7</v>
      </c>
      <c r="D52" s="3" t="s">
        <v>8</v>
      </c>
      <c r="G52" s="5">
        <v>0</v>
      </c>
      <c r="H52" s="5">
        <v>0</v>
      </c>
      <c r="I52" s="5">
        <v>48.728124999999991</v>
      </c>
      <c r="J52" s="5">
        <v>0</v>
      </c>
      <c r="O52" s="13">
        <v>27</v>
      </c>
      <c r="P52" s="14">
        <v>51.196643518518499</v>
      </c>
      <c r="Q52" s="14">
        <f t="shared" si="1"/>
        <v>1910779.2082128888</v>
      </c>
      <c r="R52" s="14">
        <f t="shared" si="3"/>
        <v>2.550170359325522E-5</v>
      </c>
      <c r="S52" s="14"/>
      <c r="T52" s="14"/>
      <c r="U52" s="14"/>
      <c r="V52" s="15"/>
      <c r="W52" s="3">
        <v>0</v>
      </c>
    </row>
    <row r="53" spans="1:23" x14ac:dyDescent="0.25">
      <c r="A53" s="1">
        <v>22</v>
      </c>
      <c r="B53" s="3">
        <f t="shared" si="2"/>
        <v>1977</v>
      </c>
      <c r="C53" s="3" t="s">
        <v>7</v>
      </c>
      <c r="D53" s="3" t="s">
        <v>8</v>
      </c>
      <c r="G53" s="5">
        <v>0</v>
      </c>
      <c r="H53" s="5">
        <v>0</v>
      </c>
      <c r="I53" s="5">
        <v>45.046875</v>
      </c>
      <c r="J53" s="5">
        <v>0</v>
      </c>
      <c r="O53" s="13">
        <v>27</v>
      </c>
      <c r="P53" s="14">
        <v>51.196643518518499</v>
      </c>
      <c r="Q53" s="14">
        <f t="shared" si="1"/>
        <v>1910779.2082128888</v>
      </c>
      <c r="R53" s="14">
        <f t="shared" si="3"/>
        <v>2.3575133540484454E-5</v>
      </c>
      <c r="S53" s="14"/>
      <c r="T53" s="14"/>
      <c r="U53" s="14"/>
      <c r="V53" s="15"/>
      <c r="W53" s="3">
        <v>0</v>
      </c>
    </row>
    <row r="54" spans="1:23" x14ac:dyDescent="0.25">
      <c r="A54" s="1">
        <v>23</v>
      </c>
      <c r="B54" s="3">
        <f t="shared" si="2"/>
        <v>1978</v>
      </c>
      <c r="C54" s="3" t="s">
        <v>7</v>
      </c>
      <c r="D54" s="3" t="s">
        <v>8</v>
      </c>
      <c r="G54" s="5">
        <v>0</v>
      </c>
      <c r="H54" s="5">
        <v>0</v>
      </c>
      <c r="I54" s="5">
        <v>43.012500000000003</v>
      </c>
      <c r="J54" s="5">
        <v>0</v>
      </c>
      <c r="O54" s="13">
        <v>27</v>
      </c>
      <c r="P54" s="14">
        <v>51.196643518518499</v>
      </c>
      <c r="Q54" s="14">
        <f t="shared" si="1"/>
        <v>1910779.2082128888</v>
      </c>
      <c r="R54" s="14">
        <f t="shared" si="3"/>
        <v>2.2510450090269027E-5</v>
      </c>
      <c r="S54" s="14"/>
      <c r="T54" s="14"/>
      <c r="U54" s="14"/>
      <c r="V54" s="15"/>
      <c r="W54" s="3">
        <v>0</v>
      </c>
    </row>
    <row r="55" spans="1:23" x14ac:dyDescent="0.25">
      <c r="A55" s="1">
        <v>24</v>
      </c>
      <c r="B55" s="3">
        <f t="shared" si="2"/>
        <v>1979</v>
      </c>
      <c r="C55" s="3" t="s">
        <v>7</v>
      </c>
      <c r="D55" s="3" t="s">
        <v>8</v>
      </c>
      <c r="G55" s="5">
        <v>0</v>
      </c>
      <c r="H55" s="5">
        <v>0</v>
      </c>
      <c r="I55" s="5">
        <v>43.690625000000004</v>
      </c>
      <c r="J55" s="5">
        <v>0</v>
      </c>
      <c r="O55" s="13">
        <v>27</v>
      </c>
      <c r="P55" s="14">
        <v>51.196643518518499</v>
      </c>
      <c r="Q55" s="14">
        <f t="shared" si="1"/>
        <v>1910779.2082128888</v>
      </c>
      <c r="R55" s="14">
        <f t="shared" si="3"/>
        <v>2.2865344573674171E-5</v>
      </c>
      <c r="S55" s="14"/>
      <c r="T55" s="14"/>
      <c r="U55" s="14"/>
      <c r="V55" s="15"/>
      <c r="W55" s="3">
        <v>0</v>
      </c>
    </row>
    <row r="56" spans="1:23" x14ac:dyDescent="0.25">
      <c r="A56" s="1">
        <v>25</v>
      </c>
      <c r="B56" s="3">
        <f t="shared" si="2"/>
        <v>1980</v>
      </c>
      <c r="C56" s="3" t="s">
        <v>7</v>
      </c>
      <c r="D56" s="3" t="s">
        <v>8</v>
      </c>
      <c r="G56" s="5">
        <v>0</v>
      </c>
      <c r="H56" s="5">
        <v>0</v>
      </c>
      <c r="I56" s="5">
        <v>44.465624999999996</v>
      </c>
      <c r="J56" s="5">
        <v>0</v>
      </c>
      <c r="O56" s="13">
        <v>27</v>
      </c>
      <c r="P56" s="14">
        <v>51.196643518518499</v>
      </c>
      <c r="Q56" s="14">
        <f t="shared" si="1"/>
        <v>1910779.2082128888</v>
      </c>
      <c r="R56" s="14">
        <f t="shared" si="3"/>
        <v>2.3270938268994328E-5</v>
      </c>
      <c r="S56" s="14"/>
      <c r="T56" s="14"/>
      <c r="U56" s="14"/>
      <c r="V56" s="15"/>
      <c r="W56" s="3">
        <v>0</v>
      </c>
    </row>
    <row r="57" spans="1:23" x14ac:dyDescent="0.25">
      <c r="A57" s="1">
        <v>26</v>
      </c>
      <c r="B57" s="3">
        <f t="shared" si="2"/>
        <v>1981</v>
      </c>
      <c r="C57" s="3" t="s">
        <v>7</v>
      </c>
      <c r="D57" s="3" t="s">
        <v>8</v>
      </c>
      <c r="G57" s="5">
        <v>0</v>
      </c>
      <c r="H57" s="5">
        <v>0</v>
      </c>
      <c r="I57" s="5">
        <v>42.237500000000004</v>
      </c>
      <c r="J57" s="5">
        <v>0</v>
      </c>
      <c r="O57" s="13">
        <v>27</v>
      </c>
      <c r="P57" s="14">
        <v>51.196643518518499</v>
      </c>
      <c r="Q57" s="14">
        <f t="shared" si="1"/>
        <v>1910779.2082128888</v>
      </c>
      <c r="R57" s="14">
        <f t="shared" si="3"/>
        <v>2.2104856394948867E-5</v>
      </c>
      <c r="S57" s="14"/>
      <c r="T57" s="14"/>
      <c r="U57" s="14"/>
      <c r="V57" s="15"/>
      <c r="W57" s="3">
        <v>0</v>
      </c>
    </row>
    <row r="58" spans="1:23" x14ac:dyDescent="0.25">
      <c r="A58" s="1">
        <v>27</v>
      </c>
      <c r="B58" s="3">
        <f t="shared" si="2"/>
        <v>1982</v>
      </c>
      <c r="C58" s="3" t="s">
        <v>7</v>
      </c>
      <c r="D58" s="3" t="s">
        <v>8</v>
      </c>
      <c r="G58" s="5">
        <v>0</v>
      </c>
      <c r="H58" s="5">
        <v>0</v>
      </c>
      <c r="I58" s="5">
        <v>43.884374999999999</v>
      </c>
      <c r="J58" s="5">
        <v>0</v>
      </c>
      <c r="O58" s="13">
        <v>27</v>
      </c>
      <c r="P58" s="14">
        <v>51.196643518518499</v>
      </c>
      <c r="Q58" s="14">
        <f t="shared" si="1"/>
        <v>1910779.2082128888</v>
      </c>
      <c r="R58" s="14">
        <f t="shared" si="3"/>
        <v>2.2966742997504206E-5</v>
      </c>
      <c r="S58" s="14"/>
      <c r="T58" s="14"/>
      <c r="U58" s="14"/>
      <c r="V58" s="15"/>
      <c r="W58" s="3">
        <v>0</v>
      </c>
    </row>
    <row r="59" spans="1:23" ht="15.75" thickBot="1" x14ac:dyDescent="0.3">
      <c r="A59" s="1">
        <v>28</v>
      </c>
      <c r="B59" s="3">
        <f t="shared" si="2"/>
        <v>1983</v>
      </c>
      <c r="C59" s="3" t="s">
        <v>7</v>
      </c>
      <c r="D59" s="3" t="s">
        <v>8</v>
      </c>
      <c r="G59" s="5">
        <v>0</v>
      </c>
      <c r="H59" s="5">
        <v>0</v>
      </c>
      <c r="I59" s="5">
        <v>41.85</v>
      </c>
      <c r="J59" s="5">
        <v>0</v>
      </c>
      <c r="O59" s="16">
        <v>27</v>
      </c>
      <c r="P59" s="17">
        <v>51.196643518518499</v>
      </c>
      <c r="Q59" s="17">
        <f t="shared" si="1"/>
        <v>1910779.2082128888</v>
      </c>
      <c r="R59" s="17">
        <f t="shared" si="3"/>
        <v>2.1902059547288783E-5</v>
      </c>
      <c r="S59" s="17"/>
      <c r="T59" s="17"/>
      <c r="U59" s="17"/>
      <c r="V59" s="18"/>
      <c r="W59" s="3">
        <v>0</v>
      </c>
    </row>
    <row r="60" spans="1:23" x14ac:dyDescent="0.25">
      <c r="A60" s="1"/>
      <c r="B60" s="3"/>
      <c r="C60" s="3"/>
      <c r="D60" s="3"/>
    </row>
    <row r="61" spans="1:23" x14ac:dyDescent="0.25">
      <c r="A61" s="1"/>
      <c r="B61" s="3"/>
      <c r="C61" s="3"/>
      <c r="D61" s="3"/>
    </row>
    <row r="62" spans="1:23" x14ac:dyDescent="0.25">
      <c r="A62" s="1"/>
      <c r="B62" s="3"/>
      <c r="C62" s="3"/>
      <c r="D62" s="3"/>
    </row>
    <row r="63" spans="1:23" x14ac:dyDescent="0.25">
      <c r="A63" s="1"/>
      <c r="B63" s="3"/>
      <c r="C63" s="3"/>
      <c r="D63" s="3"/>
    </row>
    <row r="64" spans="1:23" x14ac:dyDescent="0.25">
      <c r="A64" s="1"/>
      <c r="F64" s="2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1"/>
  <sheetViews>
    <sheetView topLeftCell="A3" workbookViewId="0">
      <selection activeCell="K31" sqref="K31"/>
    </sheetView>
  </sheetViews>
  <sheetFormatPr defaultRowHeight="15" x14ac:dyDescent="0.25"/>
  <sheetData>
    <row r="3" spans="2:3" x14ac:dyDescent="0.25">
      <c r="B3" t="s">
        <v>13</v>
      </c>
      <c r="C3" t="s">
        <v>14</v>
      </c>
    </row>
    <row r="4" spans="2:3" x14ac:dyDescent="0.25">
      <c r="B4">
        <v>0</v>
      </c>
    </row>
    <row r="5" spans="2:3" x14ac:dyDescent="0.25">
      <c r="B5">
        <f>B4+1</f>
        <v>1</v>
      </c>
    </row>
    <row r="6" spans="2:3" x14ac:dyDescent="0.25">
      <c r="B6" s="3">
        <f t="shared" ref="B6:B61" si="0">B5+1</f>
        <v>2</v>
      </c>
    </row>
    <row r="7" spans="2:3" x14ac:dyDescent="0.25">
      <c r="B7" s="3">
        <f t="shared" si="0"/>
        <v>3</v>
      </c>
    </row>
    <row r="8" spans="2:3" x14ac:dyDescent="0.25">
      <c r="B8" s="3">
        <f t="shared" si="0"/>
        <v>4</v>
      </c>
    </row>
    <row r="9" spans="2:3" x14ac:dyDescent="0.25">
      <c r="B9" s="3">
        <f t="shared" si="0"/>
        <v>5</v>
      </c>
    </row>
    <row r="10" spans="2:3" x14ac:dyDescent="0.25">
      <c r="B10" s="3">
        <f t="shared" si="0"/>
        <v>6</v>
      </c>
    </row>
    <row r="11" spans="2:3" x14ac:dyDescent="0.25">
      <c r="B11" s="3">
        <f t="shared" si="0"/>
        <v>7</v>
      </c>
    </row>
    <row r="12" spans="2:3" x14ac:dyDescent="0.25">
      <c r="B12" s="3">
        <f t="shared" si="0"/>
        <v>8</v>
      </c>
    </row>
    <row r="13" spans="2:3" x14ac:dyDescent="0.25">
      <c r="B13" s="3">
        <f t="shared" si="0"/>
        <v>9</v>
      </c>
    </row>
    <row r="14" spans="2:3" x14ac:dyDescent="0.25">
      <c r="B14" s="3">
        <f t="shared" si="0"/>
        <v>10</v>
      </c>
    </row>
    <row r="15" spans="2:3" x14ac:dyDescent="0.25">
      <c r="B15" s="3">
        <f t="shared" si="0"/>
        <v>11</v>
      </c>
    </row>
    <row r="16" spans="2:3" x14ac:dyDescent="0.25">
      <c r="B16" s="3">
        <f t="shared" si="0"/>
        <v>12</v>
      </c>
    </row>
    <row r="17" spans="2:2" x14ac:dyDescent="0.25">
      <c r="B17" s="3">
        <f t="shared" si="0"/>
        <v>13</v>
      </c>
    </row>
    <row r="18" spans="2:2" x14ac:dyDescent="0.25">
      <c r="B18" s="3">
        <f t="shared" si="0"/>
        <v>14</v>
      </c>
    </row>
    <row r="19" spans="2:2" x14ac:dyDescent="0.25">
      <c r="B19" s="3">
        <f t="shared" si="0"/>
        <v>15</v>
      </c>
    </row>
    <row r="20" spans="2:2" x14ac:dyDescent="0.25">
      <c r="B20" s="3">
        <f t="shared" si="0"/>
        <v>16</v>
      </c>
    </row>
    <row r="21" spans="2:2" x14ac:dyDescent="0.25">
      <c r="B21" s="3">
        <f t="shared" si="0"/>
        <v>17</v>
      </c>
    </row>
    <row r="22" spans="2:2" x14ac:dyDescent="0.25">
      <c r="B22" s="3">
        <f t="shared" si="0"/>
        <v>18</v>
      </c>
    </row>
    <row r="23" spans="2:2" x14ac:dyDescent="0.25">
      <c r="B23" s="3">
        <f t="shared" si="0"/>
        <v>19</v>
      </c>
    </row>
    <row r="24" spans="2:2" x14ac:dyDescent="0.25">
      <c r="B24" s="3">
        <f t="shared" si="0"/>
        <v>20</v>
      </c>
    </row>
    <row r="25" spans="2:2" x14ac:dyDescent="0.25">
      <c r="B25" s="3">
        <f t="shared" si="0"/>
        <v>21</v>
      </c>
    </row>
    <row r="26" spans="2:2" x14ac:dyDescent="0.25">
      <c r="B26" s="3">
        <f t="shared" si="0"/>
        <v>22</v>
      </c>
    </row>
    <row r="27" spans="2:2" x14ac:dyDescent="0.25">
      <c r="B27" s="3">
        <f t="shared" si="0"/>
        <v>23</v>
      </c>
    </row>
    <row r="28" spans="2:2" x14ac:dyDescent="0.25">
      <c r="B28" s="3">
        <f t="shared" si="0"/>
        <v>24</v>
      </c>
    </row>
    <row r="29" spans="2:2" x14ac:dyDescent="0.25">
      <c r="B29" s="3">
        <f t="shared" si="0"/>
        <v>25</v>
      </c>
    </row>
    <row r="30" spans="2:2" x14ac:dyDescent="0.25">
      <c r="B30" s="3">
        <f t="shared" si="0"/>
        <v>26</v>
      </c>
    </row>
    <row r="31" spans="2:2" x14ac:dyDescent="0.25">
      <c r="B31" s="3">
        <f t="shared" si="0"/>
        <v>27</v>
      </c>
    </row>
    <row r="32" spans="2:2" x14ac:dyDescent="0.25">
      <c r="B32" s="3">
        <f t="shared" si="0"/>
        <v>28</v>
      </c>
    </row>
    <row r="33" spans="2:3" x14ac:dyDescent="0.25">
      <c r="B33" s="3">
        <f t="shared" si="0"/>
        <v>29</v>
      </c>
    </row>
    <row r="34" spans="2:3" x14ac:dyDescent="0.25">
      <c r="B34" s="3">
        <f t="shared" si="0"/>
        <v>30</v>
      </c>
      <c r="C34">
        <v>61.612500000000004</v>
      </c>
    </row>
    <row r="35" spans="2:3" x14ac:dyDescent="0.25">
      <c r="B35" s="3">
        <f t="shared" si="0"/>
        <v>31</v>
      </c>
      <c r="C35">
        <v>63.259374999999999</v>
      </c>
    </row>
    <row r="36" spans="2:3" x14ac:dyDescent="0.25">
      <c r="B36" s="3">
        <f t="shared" si="0"/>
        <v>32</v>
      </c>
      <c r="C36">
        <v>61.612500000000004</v>
      </c>
    </row>
    <row r="37" spans="2:3" x14ac:dyDescent="0.25">
      <c r="B37" s="3">
        <f t="shared" si="0"/>
        <v>33</v>
      </c>
      <c r="C37">
        <v>59.578125000000007</v>
      </c>
    </row>
    <row r="38" spans="2:3" x14ac:dyDescent="0.25">
      <c r="B38" s="3">
        <f t="shared" si="0"/>
        <v>34</v>
      </c>
    </row>
    <row r="39" spans="2:3" x14ac:dyDescent="0.25">
      <c r="B39" s="3">
        <f t="shared" si="0"/>
        <v>35</v>
      </c>
      <c r="C39">
        <v>58.318750000000009</v>
      </c>
    </row>
    <row r="40" spans="2:3" x14ac:dyDescent="0.25">
      <c r="B40" s="3">
        <f t="shared" si="0"/>
        <v>36</v>
      </c>
      <c r="C40">
        <v>55.606250000000003</v>
      </c>
    </row>
    <row r="41" spans="2:3" x14ac:dyDescent="0.25">
      <c r="B41" s="3">
        <f t="shared" si="0"/>
        <v>37</v>
      </c>
      <c r="C41">
        <v>56.768750000000004</v>
      </c>
    </row>
    <row r="42" spans="2:3" x14ac:dyDescent="0.25">
      <c r="B42" s="3">
        <f t="shared" si="0"/>
        <v>38</v>
      </c>
      <c r="C42">
        <v>57.834375000000001</v>
      </c>
    </row>
    <row r="43" spans="2:3" x14ac:dyDescent="0.25">
      <c r="B43" s="3">
        <f t="shared" si="0"/>
        <v>39</v>
      </c>
      <c r="C43">
        <v>55.315625000000004</v>
      </c>
    </row>
    <row r="44" spans="2:3" x14ac:dyDescent="0.25">
      <c r="B44" s="3">
        <f t="shared" si="0"/>
        <v>40</v>
      </c>
      <c r="C44">
        <v>50.568749999999994</v>
      </c>
    </row>
    <row r="45" spans="2:3" x14ac:dyDescent="0.25">
      <c r="B45" s="3">
        <f t="shared" si="0"/>
        <v>41</v>
      </c>
      <c r="C45">
        <v>50.665625000000006</v>
      </c>
    </row>
    <row r="46" spans="2:3" x14ac:dyDescent="0.25">
      <c r="B46" s="3">
        <f t="shared" si="0"/>
        <v>42</v>
      </c>
      <c r="C46">
        <v>50.956250000000004</v>
      </c>
    </row>
    <row r="47" spans="2:3" x14ac:dyDescent="0.25">
      <c r="B47" s="3">
        <f t="shared" si="0"/>
        <v>43</v>
      </c>
      <c r="C47">
        <v>50.084375000000001</v>
      </c>
    </row>
    <row r="48" spans="2:3" x14ac:dyDescent="0.25">
      <c r="B48" s="3">
        <f t="shared" si="0"/>
        <v>44</v>
      </c>
      <c r="C48">
        <v>52.312500000000007</v>
      </c>
    </row>
    <row r="49" spans="2:3" x14ac:dyDescent="0.25">
      <c r="B49" s="3">
        <f t="shared" si="0"/>
        <v>45</v>
      </c>
      <c r="C49">
        <v>48.728124999999991</v>
      </c>
    </row>
    <row r="50" spans="2:3" x14ac:dyDescent="0.25">
      <c r="B50" s="3">
        <f t="shared" si="0"/>
        <v>46</v>
      </c>
      <c r="C50">
        <v>48.728125000000006</v>
      </c>
    </row>
    <row r="51" spans="2:3" x14ac:dyDescent="0.25">
      <c r="B51" s="3">
        <f t="shared" si="0"/>
        <v>47</v>
      </c>
      <c r="C51">
        <v>49.406249999999993</v>
      </c>
    </row>
    <row r="52" spans="2:3" x14ac:dyDescent="0.25">
      <c r="B52" s="3">
        <f t="shared" si="0"/>
        <v>48</v>
      </c>
      <c r="C52">
        <v>50.181249999999999</v>
      </c>
    </row>
    <row r="53" spans="2:3" x14ac:dyDescent="0.25">
      <c r="B53" s="3">
        <f t="shared" si="0"/>
        <v>49</v>
      </c>
      <c r="C53">
        <v>47.856249999999996</v>
      </c>
    </row>
    <row r="54" spans="2:3" x14ac:dyDescent="0.25">
      <c r="B54" s="3">
        <f t="shared" si="0"/>
        <v>50</v>
      </c>
      <c r="C54">
        <v>48.728124999999991</v>
      </c>
    </row>
    <row r="55" spans="2:3" x14ac:dyDescent="0.25">
      <c r="B55" s="3">
        <f t="shared" si="0"/>
        <v>51</v>
      </c>
      <c r="C55">
        <v>45.046875</v>
      </c>
    </row>
    <row r="56" spans="2:3" x14ac:dyDescent="0.25">
      <c r="B56" s="3">
        <f t="shared" si="0"/>
        <v>52</v>
      </c>
      <c r="C56">
        <v>43.012500000000003</v>
      </c>
    </row>
    <row r="57" spans="2:3" x14ac:dyDescent="0.25">
      <c r="B57" s="3">
        <f t="shared" si="0"/>
        <v>53</v>
      </c>
      <c r="C57">
        <v>43.690625000000004</v>
      </c>
    </row>
    <row r="58" spans="2:3" x14ac:dyDescent="0.25">
      <c r="B58" s="3">
        <f t="shared" si="0"/>
        <v>54</v>
      </c>
      <c r="C58">
        <v>44.465624999999996</v>
      </c>
    </row>
    <row r="59" spans="2:3" x14ac:dyDescent="0.25">
      <c r="B59" s="3">
        <f t="shared" si="0"/>
        <v>55</v>
      </c>
      <c r="C59">
        <v>42.237500000000004</v>
      </c>
    </row>
    <row r="60" spans="2:3" x14ac:dyDescent="0.25">
      <c r="B60" s="3">
        <f t="shared" si="0"/>
        <v>56</v>
      </c>
      <c r="C60">
        <v>43.884374999999999</v>
      </c>
    </row>
    <row r="61" spans="2:3" x14ac:dyDescent="0.25">
      <c r="B61" s="3">
        <f t="shared" si="0"/>
        <v>57</v>
      </c>
      <c r="C61">
        <v>41.85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2013-03-15T07:46:50Z</dcterms:created>
  <dcterms:modified xsi:type="dcterms:W3CDTF">2013-08-27T07:34:52Z</dcterms:modified>
</cp:coreProperties>
</file>